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64" documentId="11_ACE07100CABB95E21DBC7F990586B7153573D9F1" xr6:coauthVersionLast="47" xr6:coauthVersionMax="47" xr10:uidLastSave="{2BFD0102-9D41-AB45-85C5-031B2C089EFB}"/>
  <bookViews>
    <workbookView xWindow="0" yWindow="760" windowWidth="30240" windowHeight="17760" activeTab="3" xr2:uid="{00000000-000D-0000-FFFF-FFFF00000000}"/>
  </bookViews>
  <sheets>
    <sheet name="Measurements" sheetId="1" r:id="rId1"/>
    <sheet name="Sorted Data" sheetId="3" r:id="rId2"/>
    <sheet name="Plot (gs)" sheetId="4" r:id="rId3"/>
    <sheet name="Plot (A)" sheetId="6" r:id="rId4"/>
    <sheet name="Remark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3" l="1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DI383" i="1" l="1"/>
  <c r="DH383" i="1"/>
  <c r="DF383" i="1"/>
  <c r="DG383" i="1" s="1"/>
  <c r="BH383" i="1" s="1"/>
  <c r="BU383" i="1"/>
  <c r="BT383" i="1"/>
  <c r="BR383" i="1"/>
  <c r="BV383" i="1" s="1"/>
  <c r="BW383" i="1" s="1"/>
  <c r="BQ383" i="1"/>
  <c r="BL383" i="1"/>
  <c r="BJ383" i="1"/>
  <c r="BI383" i="1"/>
  <c r="BF383" i="1"/>
  <c r="AZ383" i="1"/>
  <c r="BM383" i="1" s="1"/>
  <c r="BP383" i="1" s="1"/>
  <c r="BS383" i="1" s="1"/>
  <c r="AU383" i="1"/>
  <c r="AS383" i="1" s="1"/>
  <c r="AT383" i="1"/>
  <c r="AL383" i="1"/>
  <c r="AG383" i="1"/>
  <c r="AE383" i="1"/>
  <c r="AC383" i="1"/>
  <c r="Y383" i="1"/>
  <c r="X383" i="1"/>
  <c r="W383" i="1" s="1"/>
  <c r="T383" i="1"/>
  <c r="U383" i="1" s="1"/>
  <c r="S383" i="1"/>
  <c r="P383" i="1"/>
  <c r="N383" i="1"/>
  <c r="J383" i="1"/>
  <c r="I383" i="1"/>
  <c r="H383" i="1"/>
  <c r="AA383" i="1" s="1"/>
  <c r="DI382" i="1"/>
  <c r="DH382" i="1"/>
  <c r="DF382" i="1"/>
  <c r="S382" i="1" s="1"/>
  <c r="BU382" i="1"/>
  <c r="BT382" i="1"/>
  <c r="BM382" i="1"/>
  <c r="BP382" i="1" s="1"/>
  <c r="BL382" i="1"/>
  <c r="BF382" i="1"/>
  <c r="AZ382" i="1"/>
  <c r="AU382" i="1"/>
  <c r="AS382" i="1"/>
  <c r="AL382" i="1"/>
  <c r="AG382" i="1"/>
  <c r="Y382" i="1"/>
  <c r="W382" i="1" s="1"/>
  <c r="X382" i="1"/>
  <c r="P382" i="1"/>
  <c r="K382" i="1"/>
  <c r="J382" i="1"/>
  <c r="BI382" i="1" s="1"/>
  <c r="I382" i="1"/>
  <c r="H382" i="1" s="1"/>
  <c r="DI381" i="1"/>
  <c r="DH381" i="1"/>
  <c r="DF381" i="1"/>
  <c r="DG381" i="1" s="1"/>
  <c r="BU381" i="1"/>
  <c r="BT381" i="1"/>
  <c r="BS381" i="1"/>
  <c r="BR381" i="1"/>
  <c r="BV381" i="1" s="1"/>
  <c r="BW381" i="1" s="1"/>
  <c r="BL381" i="1"/>
  <c r="BK381" i="1"/>
  <c r="BI381" i="1"/>
  <c r="BH381" i="1"/>
  <c r="BJ381" i="1" s="1"/>
  <c r="BF381" i="1"/>
  <c r="AZ381" i="1"/>
  <c r="BM381" i="1" s="1"/>
  <c r="BP381" i="1" s="1"/>
  <c r="BQ381" i="1" s="1"/>
  <c r="AU381" i="1"/>
  <c r="AS381" i="1" s="1"/>
  <c r="AL381" i="1"/>
  <c r="AG381" i="1"/>
  <c r="AF381" i="1"/>
  <c r="AE381" i="1"/>
  <c r="AA381" i="1"/>
  <c r="Y381" i="1"/>
  <c r="X381" i="1"/>
  <c r="W381" i="1"/>
  <c r="P381" i="1"/>
  <c r="J381" i="1"/>
  <c r="I381" i="1"/>
  <c r="H381" i="1"/>
  <c r="DI380" i="1"/>
  <c r="DH380" i="1"/>
  <c r="DF380" i="1"/>
  <c r="S380" i="1" s="1"/>
  <c r="BU380" i="1"/>
  <c r="BT380" i="1"/>
  <c r="BL380" i="1"/>
  <c r="BF380" i="1"/>
  <c r="AZ380" i="1"/>
  <c r="BM380" i="1" s="1"/>
  <c r="BP380" i="1" s="1"/>
  <c r="BQ380" i="1" s="1"/>
  <c r="AU380" i="1"/>
  <c r="AS380" i="1"/>
  <c r="AL380" i="1"/>
  <c r="I380" i="1" s="1"/>
  <c r="H380" i="1" s="1"/>
  <c r="AG380" i="1"/>
  <c r="Y380" i="1"/>
  <c r="X380" i="1"/>
  <c r="W380" i="1"/>
  <c r="P380" i="1"/>
  <c r="J380" i="1"/>
  <c r="BI380" i="1" s="1"/>
  <c r="DI379" i="1"/>
  <c r="DH379" i="1"/>
  <c r="DF379" i="1"/>
  <c r="BU379" i="1"/>
  <c r="BT379" i="1"/>
  <c r="BL379" i="1"/>
  <c r="BF379" i="1"/>
  <c r="AZ379" i="1"/>
  <c r="BM379" i="1" s="1"/>
  <c r="BP379" i="1" s="1"/>
  <c r="AU379" i="1"/>
  <c r="AS379" i="1"/>
  <c r="AT379" i="1" s="1"/>
  <c r="AL379" i="1"/>
  <c r="AG379" i="1"/>
  <c r="AF379" i="1"/>
  <c r="AE379" i="1"/>
  <c r="Y379" i="1"/>
  <c r="X379" i="1"/>
  <c r="W379" i="1"/>
  <c r="P379" i="1"/>
  <c r="K379" i="1"/>
  <c r="J379" i="1"/>
  <c r="BI379" i="1" s="1"/>
  <c r="I379" i="1"/>
  <c r="H379" i="1" s="1"/>
  <c r="AA379" i="1" s="1"/>
  <c r="DI378" i="1"/>
  <c r="S378" i="1" s="1"/>
  <c r="DH378" i="1"/>
  <c r="DG378" i="1"/>
  <c r="BH378" i="1" s="1"/>
  <c r="DF378" i="1"/>
  <c r="BU378" i="1"/>
  <c r="BT378" i="1"/>
  <c r="BL378" i="1"/>
  <c r="BF378" i="1"/>
  <c r="AZ378" i="1"/>
  <c r="BM378" i="1" s="1"/>
  <c r="BP378" i="1" s="1"/>
  <c r="AU378" i="1"/>
  <c r="AS378" i="1" s="1"/>
  <c r="AL378" i="1"/>
  <c r="I378" i="1" s="1"/>
  <c r="H378" i="1" s="1"/>
  <c r="AA378" i="1" s="1"/>
  <c r="AG378" i="1"/>
  <c r="J378" i="1" s="1"/>
  <c r="BI378" i="1" s="1"/>
  <c r="BK378" i="1" s="1"/>
  <c r="Y378" i="1"/>
  <c r="X378" i="1"/>
  <c r="W378" i="1"/>
  <c r="P378" i="1"/>
  <c r="DI377" i="1"/>
  <c r="DH377" i="1"/>
  <c r="DF377" i="1"/>
  <c r="BU377" i="1"/>
  <c r="BT377" i="1"/>
  <c r="BM377" i="1"/>
  <c r="BP377" i="1" s="1"/>
  <c r="BL377" i="1"/>
  <c r="BF377" i="1"/>
  <c r="AZ377" i="1"/>
  <c r="AU377" i="1"/>
  <c r="AS377" i="1"/>
  <c r="AT377" i="1" s="1"/>
  <c r="AL377" i="1"/>
  <c r="AG377" i="1"/>
  <c r="J377" i="1" s="1"/>
  <c r="BI377" i="1" s="1"/>
  <c r="AF377" i="1"/>
  <c r="AE377" i="1"/>
  <c r="Y377" i="1"/>
  <c r="X377" i="1"/>
  <c r="W377" i="1"/>
  <c r="P377" i="1"/>
  <c r="K377" i="1"/>
  <c r="I377" i="1"/>
  <c r="H377" i="1" s="1"/>
  <c r="DI376" i="1"/>
  <c r="S376" i="1" s="1"/>
  <c r="DH376" i="1"/>
  <c r="DG376" i="1" s="1"/>
  <c r="DF376" i="1"/>
  <c r="BU376" i="1"/>
  <c r="BT376" i="1"/>
  <c r="BM376" i="1"/>
  <c r="BP376" i="1" s="1"/>
  <c r="BL376" i="1"/>
  <c r="BH376" i="1"/>
  <c r="BF376" i="1"/>
  <c r="BJ376" i="1" s="1"/>
  <c r="AZ376" i="1"/>
  <c r="AU376" i="1"/>
  <c r="AS376" i="1"/>
  <c r="AL376" i="1"/>
  <c r="I376" i="1" s="1"/>
  <c r="H376" i="1" s="1"/>
  <c r="AG376" i="1"/>
  <c r="J376" i="1" s="1"/>
  <c r="BI376" i="1" s="1"/>
  <c r="AA376" i="1"/>
  <c r="Y376" i="1"/>
  <c r="X376" i="1"/>
  <c r="W376" i="1" s="1"/>
  <c r="P376" i="1"/>
  <c r="N376" i="1"/>
  <c r="DI375" i="1"/>
  <c r="DH375" i="1"/>
  <c r="DG375" i="1" s="1"/>
  <c r="BH375" i="1" s="1"/>
  <c r="BJ375" i="1" s="1"/>
  <c r="DF375" i="1"/>
  <c r="BU375" i="1"/>
  <c r="BT375" i="1"/>
  <c r="BM375" i="1"/>
  <c r="BP375" i="1" s="1"/>
  <c r="BL375" i="1"/>
  <c r="BF375" i="1"/>
  <c r="AZ375" i="1"/>
  <c r="AU375" i="1"/>
  <c r="AS375" i="1"/>
  <c r="AL375" i="1"/>
  <c r="I375" i="1" s="1"/>
  <c r="H375" i="1" s="1"/>
  <c r="AG375" i="1"/>
  <c r="J375" i="1" s="1"/>
  <c r="BI375" i="1" s="1"/>
  <c r="AF375" i="1"/>
  <c r="AE375" i="1"/>
  <c r="Y375" i="1"/>
  <c r="X375" i="1"/>
  <c r="W375" i="1"/>
  <c r="S375" i="1"/>
  <c r="P375" i="1"/>
  <c r="DI374" i="1"/>
  <c r="DH374" i="1"/>
  <c r="DG374" i="1" s="1"/>
  <c r="DF374" i="1"/>
  <c r="BU374" i="1"/>
  <c r="BT374" i="1"/>
  <c r="BS374" i="1"/>
  <c r="BL374" i="1"/>
  <c r="BI374" i="1"/>
  <c r="BH374" i="1"/>
  <c r="BF374" i="1"/>
  <c r="AZ374" i="1"/>
  <c r="BM374" i="1" s="1"/>
  <c r="BP374" i="1" s="1"/>
  <c r="AU374" i="1"/>
  <c r="AS374" i="1"/>
  <c r="AL374" i="1"/>
  <c r="AG374" i="1"/>
  <c r="J374" i="1" s="1"/>
  <c r="Y374" i="1"/>
  <c r="X374" i="1"/>
  <c r="S374" i="1"/>
  <c r="P374" i="1"/>
  <c r="I374" i="1"/>
  <c r="H374" i="1"/>
  <c r="DI373" i="1"/>
  <c r="DH373" i="1"/>
  <c r="DF373" i="1"/>
  <c r="S373" i="1" s="1"/>
  <c r="T373" i="1" s="1"/>
  <c r="U373" i="1" s="1"/>
  <c r="BU373" i="1"/>
  <c r="BT373" i="1"/>
  <c r="BP373" i="1"/>
  <c r="BM373" i="1"/>
  <c r="BL373" i="1"/>
  <c r="BF373" i="1"/>
  <c r="AZ373" i="1"/>
  <c r="AU373" i="1"/>
  <c r="AS373" i="1"/>
  <c r="AT373" i="1" s="1"/>
  <c r="AL373" i="1"/>
  <c r="I373" i="1" s="1"/>
  <c r="H373" i="1" s="1"/>
  <c r="AG373" i="1"/>
  <c r="J373" i="1" s="1"/>
  <c r="BI373" i="1" s="1"/>
  <c r="AF373" i="1"/>
  <c r="AE373" i="1"/>
  <c r="Y373" i="1"/>
  <c r="W373" i="1" s="1"/>
  <c r="X373" i="1"/>
  <c r="P373" i="1"/>
  <c r="N373" i="1"/>
  <c r="K373" i="1"/>
  <c r="DI372" i="1"/>
  <c r="DH372" i="1"/>
  <c r="DF372" i="1"/>
  <c r="DG372" i="1" s="1"/>
  <c r="BU372" i="1"/>
  <c r="BT372" i="1"/>
  <c r="BL372" i="1"/>
  <c r="BI372" i="1"/>
  <c r="BH372" i="1"/>
  <c r="BF372" i="1"/>
  <c r="AZ372" i="1"/>
  <c r="BM372" i="1" s="1"/>
  <c r="BP372" i="1" s="1"/>
  <c r="AU372" i="1"/>
  <c r="AS372" i="1" s="1"/>
  <c r="AL372" i="1"/>
  <c r="AG372" i="1"/>
  <c r="Y372" i="1"/>
  <c r="X372" i="1"/>
  <c r="S372" i="1"/>
  <c r="P372" i="1"/>
  <c r="J372" i="1"/>
  <c r="I372" i="1"/>
  <c r="H372" i="1" s="1"/>
  <c r="DI371" i="1"/>
  <c r="DH371" i="1"/>
  <c r="DG371" i="1"/>
  <c r="BH371" i="1" s="1"/>
  <c r="BJ371" i="1" s="1"/>
  <c r="DF371" i="1"/>
  <c r="BU371" i="1"/>
  <c r="BT371" i="1"/>
  <c r="BM371" i="1"/>
  <c r="BP371" i="1" s="1"/>
  <c r="BL371" i="1"/>
  <c r="BF371" i="1"/>
  <c r="AZ371" i="1"/>
  <c r="AU371" i="1"/>
  <c r="AS371" i="1"/>
  <c r="AT371" i="1" s="1"/>
  <c r="AL371" i="1"/>
  <c r="I371" i="1" s="1"/>
  <c r="H371" i="1" s="1"/>
  <c r="AG371" i="1"/>
  <c r="J371" i="1" s="1"/>
  <c r="BI371" i="1" s="1"/>
  <c r="BK371" i="1" s="1"/>
  <c r="AF371" i="1"/>
  <c r="AE371" i="1"/>
  <c r="Y371" i="1"/>
  <c r="W371" i="1" s="1"/>
  <c r="X371" i="1"/>
  <c r="P371" i="1"/>
  <c r="N371" i="1"/>
  <c r="K371" i="1"/>
  <c r="DI370" i="1"/>
  <c r="DH370" i="1"/>
  <c r="DF370" i="1"/>
  <c r="DG370" i="1" s="1"/>
  <c r="BV370" i="1"/>
  <c r="BW370" i="1" s="1"/>
  <c r="BU370" i="1"/>
  <c r="BT370" i="1"/>
  <c r="BS370" i="1"/>
  <c r="BR370" i="1"/>
  <c r="BL370" i="1"/>
  <c r="BH370" i="1"/>
  <c r="BF370" i="1"/>
  <c r="BJ370" i="1" s="1"/>
  <c r="AZ370" i="1"/>
  <c r="BM370" i="1" s="1"/>
  <c r="BP370" i="1" s="1"/>
  <c r="BQ370" i="1" s="1"/>
  <c r="AU370" i="1"/>
  <c r="AS370" i="1" s="1"/>
  <c r="AL370" i="1"/>
  <c r="AG370" i="1"/>
  <c r="AF370" i="1"/>
  <c r="AA370" i="1"/>
  <c r="Y370" i="1"/>
  <c r="X370" i="1"/>
  <c r="W370" i="1" s="1"/>
  <c r="P370" i="1"/>
  <c r="J370" i="1"/>
  <c r="BI370" i="1" s="1"/>
  <c r="I370" i="1"/>
  <c r="H370" i="1"/>
  <c r="DI369" i="1"/>
  <c r="DH369" i="1"/>
  <c r="DG369" i="1" s="1"/>
  <c r="BH369" i="1" s="1"/>
  <c r="BK369" i="1" s="1"/>
  <c r="DF369" i="1"/>
  <c r="BU369" i="1"/>
  <c r="BT369" i="1"/>
  <c r="BL369" i="1"/>
  <c r="BF369" i="1"/>
  <c r="AZ369" i="1"/>
  <c r="BM369" i="1" s="1"/>
  <c r="BP369" i="1" s="1"/>
  <c r="AU369" i="1"/>
  <c r="AS369" i="1"/>
  <c r="AE369" i="1" s="1"/>
  <c r="AL369" i="1"/>
  <c r="I369" i="1" s="1"/>
  <c r="H369" i="1" s="1"/>
  <c r="AG369" i="1"/>
  <c r="J369" i="1" s="1"/>
  <c r="BI369" i="1" s="1"/>
  <c r="AF369" i="1"/>
  <c r="AA369" i="1"/>
  <c r="Y369" i="1"/>
  <c r="X369" i="1"/>
  <c r="W369" i="1"/>
  <c r="P369" i="1"/>
  <c r="N369" i="1"/>
  <c r="K369" i="1"/>
  <c r="DI368" i="1"/>
  <c r="DH368" i="1"/>
  <c r="DF368" i="1"/>
  <c r="DG368" i="1" s="1"/>
  <c r="BH368" i="1" s="1"/>
  <c r="BU368" i="1"/>
  <c r="BT368" i="1"/>
  <c r="BS368" i="1"/>
  <c r="BL368" i="1"/>
  <c r="BJ368" i="1"/>
  <c r="BI368" i="1"/>
  <c r="BK368" i="1" s="1"/>
  <c r="BF368" i="1"/>
  <c r="AZ368" i="1"/>
  <c r="BM368" i="1" s="1"/>
  <c r="BP368" i="1" s="1"/>
  <c r="AU368" i="1"/>
  <c r="AS368" i="1" s="1"/>
  <c r="AL368" i="1"/>
  <c r="AG368" i="1"/>
  <c r="J368" i="1" s="1"/>
  <c r="AF368" i="1"/>
  <c r="AE368" i="1"/>
  <c r="Y368" i="1"/>
  <c r="X368" i="1"/>
  <c r="W368" i="1"/>
  <c r="T368" i="1"/>
  <c r="U368" i="1" s="1"/>
  <c r="S368" i="1"/>
  <c r="P368" i="1"/>
  <c r="I368" i="1"/>
  <c r="H368" i="1"/>
  <c r="AA368" i="1" s="1"/>
  <c r="DI367" i="1"/>
  <c r="DH367" i="1"/>
  <c r="DG367" i="1" s="1"/>
  <c r="BH367" i="1" s="1"/>
  <c r="DF367" i="1"/>
  <c r="S367" i="1" s="1"/>
  <c r="BU367" i="1"/>
  <c r="BT367" i="1"/>
  <c r="BS367" i="1"/>
  <c r="BL367" i="1"/>
  <c r="BF367" i="1"/>
  <c r="AZ367" i="1"/>
  <c r="BM367" i="1" s="1"/>
  <c r="BP367" i="1" s="1"/>
  <c r="AU367" i="1"/>
  <c r="AS367" i="1" s="1"/>
  <c r="AL367" i="1"/>
  <c r="I367" i="1" s="1"/>
  <c r="H367" i="1" s="1"/>
  <c r="AA367" i="1" s="1"/>
  <c r="AG367" i="1"/>
  <c r="J367" i="1" s="1"/>
  <c r="BI367" i="1" s="1"/>
  <c r="Y367" i="1"/>
  <c r="X367" i="1"/>
  <c r="W367" i="1"/>
  <c r="P367" i="1"/>
  <c r="DI366" i="1"/>
  <c r="DH366" i="1"/>
  <c r="DF366" i="1"/>
  <c r="BU366" i="1"/>
  <c r="BT366" i="1"/>
  <c r="BM366" i="1"/>
  <c r="BP366" i="1" s="1"/>
  <c r="BL366" i="1"/>
  <c r="BF366" i="1"/>
  <c r="AZ366" i="1"/>
  <c r="AU366" i="1"/>
  <c r="AS366" i="1"/>
  <c r="AL366" i="1"/>
  <c r="AG366" i="1"/>
  <c r="AF366" i="1"/>
  <c r="AE366" i="1"/>
  <c r="Y366" i="1"/>
  <c r="X366" i="1"/>
  <c r="W366" i="1" s="1"/>
  <c r="P366" i="1"/>
  <c r="K366" i="1"/>
  <c r="J366" i="1"/>
  <c r="BI366" i="1" s="1"/>
  <c r="I366" i="1"/>
  <c r="H366" i="1" s="1"/>
  <c r="AA366" i="1" s="1"/>
  <c r="DI365" i="1"/>
  <c r="DH365" i="1"/>
  <c r="DG365" i="1" s="1"/>
  <c r="DF365" i="1"/>
  <c r="BU365" i="1"/>
  <c r="BT365" i="1"/>
  <c r="BS365" i="1"/>
  <c r="BR365" i="1"/>
  <c r="BV365" i="1" s="1"/>
  <c r="BW365" i="1" s="1"/>
  <c r="BL365" i="1"/>
  <c r="BI365" i="1"/>
  <c r="BH365" i="1"/>
  <c r="BF365" i="1"/>
  <c r="BJ365" i="1" s="1"/>
  <c r="AZ365" i="1"/>
  <c r="BM365" i="1" s="1"/>
  <c r="BP365" i="1" s="1"/>
  <c r="BQ365" i="1" s="1"/>
  <c r="AU365" i="1"/>
  <c r="AS365" i="1" s="1"/>
  <c r="AT365" i="1" s="1"/>
  <c r="AL365" i="1"/>
  <c r="I365" i="1" s="1"/>
  <c r="H365" i="1" s="1"/>
  <c r="AG365" i="1"/>
  <c r="J365" i="1" s="1"/>
  <c r="Y365" i="1"/>
  <c r="X365" i="1"/>
  <c r="W365" i="1"/>
  <c r="S365" i="1"/>
  <c r="P365" i="1"/>
  <c r="DI364" i="1"/>
  <c r="DH364" i="1"/>
  <c r="DF364" i="1"/>
  <c r="DG364" i="1" s="1"/>
  <c r="BH364" i="1" s="1"/>
  <c r="BJ364" i="1" s="1"/>
  <c r="BU364" i="1"/>
  <c r="BT364" i="1"/>
  <c r="BQ364" i="1"/>
  <c r="BP364" i="1"/>
  <c r="BM364" i="1"/>
  <c r="BL364" i="1"/>
  <c r="BK364" i="1"/>
  <c r="BF364" i="1"/>
  <c r="AZ364" i="1"/>
  <c r="AU364" i="1"/>
  <c r="AS364" i="1"/>
  <c r="AL364" i="1"/>
  <c r="I364" i="1" s="1"/>
  <c r="H364" i="1" s="1"/>
  <c r="AG364" i="1"/>
  <c r="J364" i="1" s="1"/>
  <c r="BI364" i="1" s="1"/>
  <c r="Y364" i="1"/>
  <c r="X364" i="1"/>
  <c r="W364" i="1"/>
  <c r="S364" i="1"/>
  <c r="P364" i="1"/>
  <c r="N364" i="1"/>
  <c r="DI363" i="1"/>
  <c r="DH363" i="1"/>
  <c r="DG363" i="1" s="1"/>
  <c r="DF363" i="1"/>
  <c r="BU363" i="1"/>
  <c r="BT363" i="1"/>
  <c r="BP363" i="1"/>
  <c r="BL363" i="1"/>
  <c r="BH363" i="1"/>
  <c r="BF363" i="1"/>
  <c r="AZ363" i="1"/>
  <c r="BM363" i="1" s="1"/>
  <c r="AU363" i="1"/>
  <c r="AS363" i="1"/>
  <c r="AL363" i="1"/>
  <c r="AG363" i="1"/>
  <c r="J363" i="1" s="1"/>
  <c r="BI363" i="1" s="1"/>
  <c r="AE363" i="1"/>
  <c r="AA363" i="1"/>
  <c r="Y363" i="1"/>
  <c r="X363" i="1"/>
  <c r="W363" i="1" s="1"/>
  <c r="S363" i="1"/>
  <c r="P363" i="1"/>
  <c r="N363" i="1"/>
  <c r="I363" i="1"/>
  <c r="H363" i="1"/>
  <c r="DI362" i="1"/>
  <c r="DH362" i="1"/>
  <c r="DF362" i="1"/>
  <c r="S362" i="1" s="1"/>
  <c r="T362" i="1" s="1"/>
  <c r="U362" i="1" s="1"/>
  <c r="BV362" i="1"/>
  <c r="BW362" i="1" s="1"/>
  <c r="BU362" i="1"/>
  <c r="BT362" i="1"/>
  <c r="BR362" i="1"/>
  <c r="BM362" i="1"/>
  <c r="BP362" i="1" s="1"/>
  <c r="BL362" i="1"/>
  <c r="BF362" i="1"/>
  <c r="AZ362" i="1"/>
  <c r="AU362" i="1"/>
  <c r="AS362" i="1" s="1"/>
  <c r="AL362" i="1"/>
  <c r="AG362" i="1"/>
  <c r="Y362" i="1"/>
  <c r="X362" i="1"/>
  <c r="W362" i="1" s="1"/>
  <c r="P362" i="1"/>
  <c r="J362" i="1"/>
  <c r="BI362" i="1" s="1"/>
  <c r="I362" i="1"/>
  <c r="H362" i="1" s="1"/>
  <c r="DI361" i="1"/>
  <c r="DH361" i="1"/>
  <c r="DF361" i="1"/>
  <c r="DG361" i="1" s="1"/>
  <c r="BV361" i="1"/>
  <c r="BW361" i="1" s="1"/>
  <c r="BU361" i="1"/>
  <c r="BT361" i="1"/>
  <c r="BR361" i="1"/>
  <c r="BQ361" i="1"/>
  <c r="BL361" i="1"/>
  <c r="BH361" i="1"/>
  <c r="BF361" i="1"/>
  <c r="BJ361" i="1" s="1"/>
  <c r="AZ361" i="1"/>
  <c r="BM361" i="1" s="1"/>
  <c r="BP361" i="1" s="1"/>
  <c r="BS361" i="1" s="1"/>
  <c r="AU361" i="1"/>
  <c r="AS361" i="1" s="1"/>
  <c r="AT361" i="1"/>
  <c r="AL361" i="1"/>
  <c r="AG361" i="1"/>
  <c r="AA361" i="1"/>
  <c r="Y361" i="1"/>
  <c r="X361" i="1"/>
  <c r="P361" i="1"/>
  <c r="J361" i="1"/>
  <c r="BI361" i="1" s="1"/>
  <c r="I361" i="1"/>
  <c r="H361" i="1"/>
  <c r="DI360" i="1"/>
  <c r="DH360" i="1"/>
  <c r="DF360" i="1"/>
  <c r="BU360" i="1"/>
  <c r="BT360" i="1"/>
  <c r="BS360" i="1"/>
  <c r="BR360" i="1"/>
  <c r="BV360" i="1" s="1"/>
  <c r="BW360" i="1" s="1"/>
  <c r="BP360" i="1"/>
  <c r="BQ360" i="1" s="1"/>
  <c r="BM360" i="1"/>
  <c r="BL360" i="1"/>
  <c r="BF360" i="1"/>
  <c r="AZ360" i="1"/>
  <c r="AU360" i="1"/>
  <c r="AS360" i="1" s="1"/>
  <c r="AT360" i="1"/>
  <c r="AL360" i="1"/>
  <c r="I360" i="1" s="1"/>
  <c r="H360" i="1" s="1"/>
  <c r="AG360" i="1"/>
  <c r="J360" i="1" s="1"/>
  <c r="BI360" i="1" s="1"/>
  <c r="Y360" i="1"/>
  <c r="X360" i="1"/>
  <c r="W360" i="1"/>
  <c r="P360" i="1"/>
  <c r="N360" i="1"/>
  <c r="DI359" i="1"/>
  <c r="DH359" i="1"/>
  <c r="DF359" i="1"/>
  <c r="DG359" i="1" s="1"/>
  <c r="BH359" i="1" s="1"/>
  <c r="BU359" i="1"/>
  <c r="BT359" i="1"/>
  <c r="BL359" i="1"/>
  <c r="BK359" i="1"/>
  <c r="BF359" i="1"/>
  <c r="BJ359" i="1" s="1"/>
  <c r="AZ359" i="1"/>
  <c r="BM359" i="1" s="1"/>
  <c r="BP359" i="1" s="1"/>
  <c r="AU359" i="1"/>
  <c r="AS359" i="1" s="1"/>
  <c r="AL359" i="1"/>
  <c r="AG359" i="1"/>
  <c r="AF359" i="1"/>
  <c r="AE359" i="1"/>
  <c r="AA359" i="1"/>
  <c r="Y359" i="1"/>
  <c r="X359" i="1"/>
  <c r="W359" i="1" s="1"/>
  <c r="S359" i="1"/>
  <c r="P359" i="1"/>
  <c r="K359" i="1"/>
  <c r="J359" i="1"/>
  <c r="BI359" i="1" s="1"/>
  <c r="I359" i="1"/>
  <c r="H359" i="1"/>
  <c r="DI358" i="1"/>
  <c r="DH358" i="1"/>
  <c r="DF358" i="1"/>
  <c r="S358" i="1" s="1"/>
  <c r="BU358" i="1"/>
  <c r="BT358" i="1"/>
  <c r="BS358" i="1"/>
  <c r="BL358" i="1"/>
  <c r="BF358" i="1"/>
  <c r="AZ358" i="1"/>
  <c r="BM358" i="1" s="1"/>
  <c r="BP358" i="1" s="1"/>
  <c r="AU358" i="1"/>
  <c r="AS358" i="1" s="1"/>
  <c r="AL358" i="1"/>
  <c r="I358" i="1" s="1"/>
  <c r="H358" i="1" s="1"/>
  <c r="AG358" i="1"/>
  <c r="J358" i="1" s="1"/>
  <c r="BI358" i="1" s="1"/>
  <c r="Y358" i="1"/>
  <c r="X358" i="1"/>
  <c r="W358" i="1"/>
  <c r="P358" i="1"/>
  <c r="DI357" i="1"/>
  <c r="DH357" i="1"/>
  <c r="DF357" i="1"/>
  <c r="BU357" i="1"/>
  <c r="BT357" i="1"/>
  <c r="BS357" i="1"/>
  <c r="BL357" i="1"/>
  <c r="BI357" i="1"/>
  <c r="BF357" i="1"/>
  <c r="AZ357" i="1"/>
  <c r="BM357" i="1" s="1"/>
  <c r="BP357" i="1" s="1"/>
  <c r="AU357" i="1"/>
  <c r="AS357" i="1" s="1"/>
  <c r="AL357" i="1"/>
  <c r="AG357" i="1"/>
  <c r="Y357" i="1"/>
  <c r="X357" i="1"/>
  <c r="W357" i="1"/>
  <c r="P357" i="1"/>
  <c r="J357" i="1"/>
  <c r="I357" i="1"/>
  <c r="H357" i="1" s="1"/>
  <c r="AA357" i="1" s="1"/>
  <c r="DI356" i="1"/>
  <c r="DH356" i="1"/>
  <c r="DF356" i="1"/>
  <c r="BU356" i="1"/>
  <c r="BT356" i="1"/>
  <c r="BS356" i="1"/>
  <c r="BR356" i="1"/>
  <c r="BV356" i="1" s="1"/>
  <c r="BW356" i="1" s="1"/>
  <c r="BQ356" i="1"/>
  <c r="BP356" i="1"/>
  <c r="BM356" i="1"/>
  <c r="BL356" i="1"/>
  <c r="BF356" i="1"/>
  <c r="AZ356" i="1"/>
  <c r="AU356" i="1"/>
  <c r="AS356" i="1"/>
  <c r="AL356" i="1"/>
  <c r="I356" i="1" s="1"/>
  <c r="H356" i="1" s="1"/>
  <c r="AG356" i="1"/>
  <c r="J356" i="1" s="1"/>
  <c r="BI356" i="1" s="1"/>
  <c r="Y356" i="1"/>
  <c r="X356" i="1"/>
  <c r="W356" i="1" s="1"/>
  <c r="P356" i="1"/>
  <c r="DI355" i="1"/>
  <c r="DH355" i="1"/>
  <c r="DF355" i="1"/>
  <c r="BU355" i="1"/>
  <c r="BT355" i="1"/>
  <c r="BL355" i="1"/>
  <c r="BI355" i="1"/>
  <c r="BF355" i="1"/>
  <c r="AZ355" i="1"/>
  <c r="BM355" i="1" s="1"/>
  <c r="BP355" i="1" s="1"/>
  <c r="AU355" i="1"/>
  <c r="AS355" i="1"/>
  <c r="AT355" i="1" s="1"/>
  <c r="AL355" i="1"/>
  <c r="I355" i="1" s="1"/>
  <c r="H355" i="1" s="1"/>
  <c r="AA355" i="1" s="1"/>
  <c r="AG355" i="1"/>
  <c r="AF355" i="1"/>
  <c r="AE355" i="1"/>
  <c r="Y355" i="1"/>
  <c r="X355" i="1"/>
  <c r="W355" i="1"/>
  <c r="P355" i="1"/>
  <c r="K355" i="1"/>
  <c r="J355" i="1"/>
  <c r="DI354" i="1"/>
  <c r="S354" i="1" s="1"/>
  <c r="DH354" i="1"/>
  <c r="DG354" i="1" s="1"/>
  <c r="BH354" i="1" s="1"/>
  <c r="DF354" i="1"/>
  <c r="BU354" i="1"/>
  <c r="BT354" i="1"/>
  <c r="BL354" i="1"/>
  <c r="BF354" i="1"/>
  <c r="AZ354" i="1"/>
  <c r="BM354" i="1" s="1"/>
  <c r="BP354" i="1" s="1"/>
  <c r="AU354" i="1"/>
  <c r="AS354" i="1" s="1"/>
  <c r="AL354" i="1"/>
  <c r="I354" i="1" s="1"/>
  <c r="H354" i="1" s="1"/>
  <c r="AG354" i="1"/>
  <c r="J354" i="1" s="1"/>
  <c r="BI354" i="1" s="1"/>
  <c r="Y354" i="1"/>
  <c r="X354" i="1"/>
  <c r="W354" i="1"/>
  <c r="P354" i="1"/>
  <c r="N354" i="1"/>
  <c r="DI353" i="1"/>
  <c r="DH353" i="1"/>
  <c r="DG353" i="1"/>
  <c r="BH353" i="1" s="1"/>
  <c r="BJ353" i="1" s="1"/>
  <c r="DF353" i="1"/>
  <c r="BU353" i="1"/>
  <c r="BT353" i="1"/>
  <c r="BP353" i="1"/>
  <c r="BM353" i="1"/>
  <c r="BL353" i="1"/>
  <c r="BK353" i="1"/>
  <c r="BF353" i="1"/>
  <c r="AZ353" i="1"/>
  <c r="AU353" i="1"/>
  <c r="AS353" i="1"/>
  <c r="AT353" i="1" s="1"/>
  <c r="AL353" i="1"/>
  <c r="AG353" i="1"/>
  <c r="J353" i="1" s="1"/>
  <c r="BI353" i="1" s="1"/>
  <c r="AF353" i="1"/>
  <c r="AE353" i="1"/>
  <c r="Y353" i="1"/>
  <c r="X353" i="1"/>
  <c r="S353" i="1"/>
  <c r="P353" i="1"/>
  <c r="N353" i="1"/>
  <c r="I353" i="1"/>
  <c r="H353" i="1"/>
  <c r="DI352" i="1"/>
  <c r="DH352" i="1"/>
  <c r="DG352" i="1" s="1"/>
  <c r="BH352" i="1" s="1"/>
  <c r="BJ352" i="1" s="1"/>
  <c r="DF352" i="1"/>
  <c r="BU352" i="1"/>
  <c r="BT352" i="1"/>
  <c r="BM352" i="1"/>
  <c r="BP352" i="1" s="1"/>
  <c r="BL352" i="1"/>
  <c r="BI352" i="1"/>
  <c r="BK352" i="1" s="1"/>
  <c r="BF352" i="1"/>
  <c r="AZ352" i="1"/>
  <c r="AU352" i="1"/>
  <c r="AT352" i="1"/>
  <c r="AS352" i="1"/>
  <c r="AL352" i="1"/>
  <c r="I352" i="1" s="1"/>
  <c r="H352" i="1" s="1"/>
  <c r="AG352" i="1"/>
  <c r="J352" i="1" s="1"/>
  <c r="AE352" i="1"/>
  <c r="AA352" i="1"/>
  <c r="Y352" i="1"/>
  <c r="X352" i="1"/>
  <c r="W352" i="1" s="1"/>
  <c r="S352" i="1"/>
  <c r="P352" i="1"/>
  <c r="N352" i="1"/>
  <c r="DI351" i="1"/>
  <c r="DH351" i="1"/>
  <c r="DF351" i="1"/>
  <c r="BU351" i="1"/>
  <c r="BT351" i="1"/>
  <c r="BM351" i="1"/>
  <c r="BP351" i="1" s="1"/>
  <c r="BL351" i="1"/>
  <c r="BF351" i="1"/>
  <c r="AZ351" i="1"/>
  <c r="AU351" i="1"/>
  <c r="AT351" i="1"/>
  <c r="AS351" i="1"/>
  <c r="N351" i="1" s="1"/>
  <c r="AL351" i="1"/>
  <c r="I351" i="1" s="1"/>
  <c r="H351" i="1" s="1"/>
  <c r="AG351" i="1"/>
  <c r="J351" i="1" s="1"/>
  <c r="BI351" i="1" s="1"/>
  <c r="AF351" i="1"/>
  <c r="AE351" i="1"/>
  <c r="Y351" i="1"/>
  <c r="X351" i="1"/>
  <c r="W351" i="1" s="1"/>
  <c r="P351" i="1"/>
  <c r="K351" i="1"/>
  <c r="DI350" i="1"/>
  <c r="DH350" i="1"/>
  <c r="DF350" i="1"/>
  <c r="DG350" i="1" s="1"/>
  <c r="BH350" i="1" s="1"/>
  <c r="BU350" i="1"/>
  <c r="BT350" i="1"/>
  <c r="BM350" i="1"/>
  <c r="BP350" i="1" s="1"/>
  <c r="BL350" i="1"/>
  <c r="BJ350" i="1"/>
  <c r="BF350" i="1"/>
  <c r="AZ350" i="1"/>
  <c r="AU350" i="1"/>
  <c r="AS350" i="1"/>
  <c r="AL350" i="1"/>
  <c r="I350" i="1" s="1"/>
  <c r="AG350" i="1"/>
  <c r="AF350" i="1"/>
  <c r="AE350" i="1"/>
  <c r="Y350" i="1"/>
  <c r="X350" i="1"/>
  <c r="S350" i="1"/>
  <c r="P350" i="1"/>
  <c r="N350" i="1"/>
  <c r="J350" i="1"/>
  <c r="BI350" i="1" s="1"/>
  <c r="H350" i="1"/>
  <c r="DI349" i="1"/>
  <c r="DH349" i="1"/>
  <c r="DF349" i="1"/>
  <c r="DG349" i="1" s="1"/>
  <c r="BU349" i="1"/>
  <c r="BT349" i="1"/>
  <c r="BS349" i="1"/>
  <c r="BP349" i="1"/>
  <c r="BL349" i="1"/>
  <c r="BJ349" i="1"/>
  <c r="BH349" i="1"/>
  <c r="BF349" i="1"/>
  <c r="AZ349" i="1"/>
  <c r="BM349" i="1" s="1"/>
  <c r="AU349" i="1"/>
  <c r="AT349" i="1"/>
  <c r="AS349" i="1"/>
  <c r="AL349" i="1"/>
  <c r="AG349" i="1"/>
  <c r="J349" i="1" s="1"/>
  <c r="BI349" i="1" s="1"/>
  <c r="BK349" i="1" s="1"/>
  <c r="AA349" i="1"/>
  <c r="Y349" i="1"/>
  <c r="X349" i="1"/>
  <c r="W349" i="1"/>
  <c r="S349" i="1"/>
  <c r="P349" i="1"/>
  <c r="I349" i="1"/>
  <c r="H349" i="1"/>
  <c r="DI348" i="1"/>
  <c r="DH348" i="1"/>
  <c r="DG348" i="1" s="1"/>
  <c r="DF348" i="1"/>
  <c r="BU348" i="1"/>
  <c r="BT348" i="1"/>
  <c r="BM348" i="1"/>
  <c r="BP348" i="1" s="1"/>
  <c r="BL348" i="1"/>
  <c r="BH348" i="1"/>
  <c r="BF348" i="1"/>
  <c r="BJ348" i="1" s="1"/>
  <c r="AZ348" i="1"/>
  <c r="AU348" i="1"/>
  <c r="AS348" i="1"/>
  <c r="AL348" i="1"/>
  <c r="I348" i="1" s="1"/>
  <c r="H348" i="1" s="1"/>
  <c r="AG348" i="1"/>
  <c r="Y348" i="1"/>
  <c r="X348" i="1"/>
  <c r="W348" i="1" s="1"/>
  <c r="P348" i="1"/>
  <c r="K348" i="1"/>
  <c r="J348" i="1"/>
  <c r="BI348" i="1" s="1"/>
  <c r="DI347" i="1"/>
  <c r="S347" i="1" s="1"/>
  <c r="DH347" i="1"/>
  <c r="DF347" i="1"/>
  <c r="BU347" i="1"/>
  <c r="BT347" i="1"/>
  <c r="BM347" i="1"/>
  <c r="BP347" i="1" s="1"/>
  <c r="BL347" i="1"/>
  <c r="BI347" i="1"/>
  <c r="BF347" i="1"/>
  <c r="AZ347" i="1"/>
  <c r="AU347" i="1"/>
  <c r="AS347" i="1"/>
  <c r="AL347" i="1"/>
  <c r="I347" i="1" s="1"/>
  <c r="AG347" i="1"/>
  <c r="AA347" i="1"/>
  <c r="Y347" i="1"/>
  <c r="X347" i="1"/>
  <c r="W347" i="1"/>
  <c r="P347" i="1"/>
  <c r="J347" i="1"/>
  <c r="H347" i="1"/>
  <c r="DI346" i="1"/>
  <c r="DH346" i="1"/>
  <c r="DG346" i="1"/>
  <c r="DF346" i="1"/>
  <c r="BU346" i="1"/>
  <c r="BT346" i="1"/>
  <c r="BM346" i="1"/>
  <c r="BP346" i="1" s="1"/>
  <c r="BL346" i="1"/>
  <c r="BH346" i="1"/>
  <c r="BJ346" i="1" s="1"/>
  <c r="BF346" i="1"/>
  <c r="AZ346" i="1"/>
  <c r="AU346" i="1"/>
  <c r="AT346" i="1"/>
  <c r="AS346" i="1"/>
  <c r="AE346" i="1" s="1"/>
  <c r="AL346" i="1"/>
  <c r="I346" i="1" s="1"/>
  <c r="AG346" i="1"/>
  <c r="J346" i="1" s="1"/>
  <c r="BI346" i="1" s="1"/>
  <c r="BK346" i="1" s="1"/>
  <c r="AF346" i="1"/>
  <c r="Y346" i="1"/>
  <c r="X346" i="1"/>
  <c r="W346" i="1"/>
  <c r="S346" i="1"/>
  <c r="P346" i="1"/>
  <c r="N346" i="1"/>
  <c r="K346" i="1"/>
  <c r="H346" i="1"/>
  <c r="DI345" i="1"/>
  <c r="S345" i="1" s="1"/>
  <c r="DH345" i="1"/>
  <c r="DG345" i="1"/>
  <c r="DF345" i="1"/>
  <c r="BU345" i="1"/>
  <c r="BT345" i="1"/>
  <c r="BP345" i="1"/>
  <c r="BL345" i="1"/>
  <c r="BJ345" i="1"/>
  <c r="BH345" i="1"/>
  <c r="BF345" i="1"/>
  <c r="AZ345" i="1"/>
  <c r="BM345" i="1" s="1"/>
  <c r="AU345" i="1"/>
  <c r="AS345" i="1"/>
  <c r="AL345" i="1"/>
  <c r="AG345" i="1"/>
  <c r="J345" i="1" s="1"/>
  <c r="BI345" i="1" s="1"/>
  <c r="Y345" i="1"/>
  <c r="X345" i="1"/>
  <c r="P345" i="1"/>
  <c r="N345" i="1"/>
  <c r="I345" i="1"/>
  <c r="H345" i="1" s="1"/>
  <c r="DI344" i="1"/>
  <c r="S344" i="1" s="1"/>
  <c r="DH344" i="1"/>
  <c r="DG344" i="1" s="1"/>
  <c r="BH344" i="1" s="1"/>
  <c r="BJ344" i="1" s="1"/>
  <c r="DF344" i="1"/>
  <c r="BU344" i="1"/>
  <c r="BT344" i="1"/>
  <c r="BM344" i="1"/>
  <c r="BP344" i="1" s="1"/>
  <c r="BL344" i="1"/>
  <c r="BF344" i="1"/>
  <c r="AZ344" i="1"/>
  <c r="AU344" i="1"/>
  <c r="AS344" i="1" s="1"/>
  <c r="AL344" i="1"/>
  <c r="I344" i="1" s="1"/>
  <c r="AG344" i="1"/>
  <c r="J344" i="1" s="1"/>
  <c r="BI344" i="1" s="1"/>
  <c r="BK344" i="1" s="1"/>
  <c r="Y344" i="1"/>
  <c r="W344" i="1" s="1"/>
  <c r="X344" i="1"/>
  <c r="P344" i="1"/>
  <c r="H344" i="1"/>
  <c r="DI343" i="1"/>
  <c r="DH343" i="1"/>
  <c r="DF343" i="1"/>
  <c r="DG343" i="1" s="1"/>
  <c r="BU343" i="1"/>
  <c r="BT343" i="1"/>
  <c r="BQ343" i="1"/>
  <c r="BL343" i="1"/>
  <c r="BI343" i="1"/>
  <c r="BK343" i="1" s="1"/>
  <c r="BH343" i="1"/>
  <c r="BF343" i="1"/>
  <c r="BJ343" i="1" s="1"/>
  <c r="AZ343" i="1"/>
  <c r="BM343" i="1" s="1"/>
  <c r="BP343" i="1" s="1"/>
  <c r="AU343" i="1"/>
  <c r="AS343" i="1" s="1"/>
  <c r="AL343" i="1"/>
  <c r="AG343" i="1"/>
  <c r="AE343" i="1"/>
  <c r="Y343" i="1"/>
  <c r="W343" i="1" s="1"/>
  <c r="X343" i="1"/>
  <c r="S343" i="1"/>
  <c r="P343" i="1"/>
  <c r="J343" i="1"/>
  <c r="I343" i="1"/>
  <c r="H343" i="1"/>
  <c r="DI342" i="1"/>
  <c r="DH342" i="1"/>
  <c r="DF342" i="1"/>
  <c r="BU342" i="1"/>
  <c r="BT342" i="1"/>
  <c r="BP342" i="1"/>
  <c r="BL342" i="1"/>
  <c r="BF342" i="1"/>
  <c r="AZ342" i="1"/>
  <c r="BM342" i="1" s="1"/>
  <c r="AU342" i="1"/>
  <c r="AS342" i="1" s="1"/>
  <c r="AL342" i="1"/>
  <c r="I342" i="1" s="1"/>
  <c r="H342" i="1" s="1"/>
  <c r="AG342" i="1"/>
  <c r="J342" i="1" s="1"/>
  <c r="BI342" i="1" s="1"/>
  <c r="Y342" i="1"/>
  <c r="X342" i="1"/>
  <c r="W342" i="1" s="1"/>
  <c r="P342" i="1"/>
  <c r="DI341" i="1"/>
  <c r="DH341" i="1"/>
  <c r="DF341" i="1"/>
  <c r="DG341" i="1" s="1"/>
  <c r="BH341" i="1" s="1"/>
  <c r="BJ341" i="1" s="1"/>
  <c r="BU341" i="1"/>
  <c r="BT341" i="1"/>
  <c r="BP341" i="1"/>
  <c r="BL341" i="1"/>
  <c r="BF341" i="1"/>
  <c r="AZ341" i="1"/>
  <c r="BM341" i="1" s="1"/>
  <c r="AU341" i="1"/>
  <c r="AS341" i="1"/>
  <c r="AL341" i="1"/>
  <c r="AG341" i="1"/>
  <c r="J341" i="1" s="1"/>
  <c r="BI341" i="1" s="1"/>
  <c r="BK341" i="1" s="1"/>
  <c r="AE341" i="1"/>
  <c r="Y341" i="1"/>
  <c r="X341" i="1"/>
  <c r="W341" i="1" s="1"/>
  <c r="T341" i="1"/>
  <c r="U341" i="1" s="1"/>
  <c r="S341" i="1"/>
  <c r="P341" i="1"/>
  <c r="I341" i="1"/>
  <c r="H341" i="1"/>
  <c r="DI340" i="1"/>
  <c r="S340" i="1" s="1"/>
  <c r="DH340" i="1"/>
  <c r="DF340" i="1"/>
  <c r="DG340" i="1" s="1"/>
  <c r="BH340" i="1" s="1"/>
  <c r="BU340" i="1"/>
  <c r="BT340" i="1"/>
  <c r="BP340" i="1"/>
  <c r="BM340" i="1"/>
  <c r="BL340" i="1"/>
  <c r="BF340" i="1"/>
  <c r="AZ340" i="1"/>
  <c r="AU340" i="1"/>
  <c r="AS340" i="1" s="1"/>
  <c r="AL340" i="1"/>
  <c r="I340" i="1" s="1"/>
  <c r="AG340" i="1"/>
  <c r="Y340" i="1"/>
  <c r="X340" i="1"/>
  <c r="W340" i="1" s="1"/>
  <c r="P340" i="1"/>
  <c r="J340" i="1"/>
  <c r="BI340" i="1" s="1"/>
  <c r="H340" i="1"/>
  <c r="AA340" i="1" s="1"/>
  <c r="DI339" i="1"/>
  <c r="DH339" i="1"/>
  <c r="DF339" i="1"/>
  <c r="DG339" i="1" s="1"/>
  <c r="BH339" i="1" s="1"/>
  <c r="BU339" i="1"/>
  <c r="BT339" i="1"/>
  <c r="BS339" i="1"/>
  <c r="BQ339" i="1"/>
  <c r="BP339" i="1"/>
  <c r="BR339" i="1" s="1"/>
  <c r="BV339" i="1" s="1"/>
  <c r="BW339" i="1" s="1"/>
  <c r="BM339" i="1"/>
  <c r="BL339" i="1"/>
  <c r="BJ339" i="1"/>
  <c r="BF339" i="1"/>
  <c r="AZ339" i="1"/>
  <c r="AU339" i="1"/>
  <c r="AS339" i="1"/>
  <c r="AL339" i="1"/>
  <c r="AG339" i="1"/>
  <c r="J339" i="1" s="1"/>
  <c r="BI339" i="1" s="1"/>
  <c r="BK339" i="1" s="1"/>
  <c r="AF339" i="1"/>
  <c r="Y339" i="1"/>
  <c r="X339" i="1"/>
  <c r="W339" i="1"/>
  <c r="S339" i="1"/>
  <c r="P339" i="1"/>
  <c r="I339" i="1"/>
  <c r="H339" i="1"/>
  <c r="DI338" i="1"/>
  <c r="S338" i="1" s="1"/>
  <c r="DH338" i="1"/>
  <c r="DG338" i="1"/>
  <c r="DF338" i="1"/>
  <c r="BU338" i="1"/>
  <c r="BT338" i="1"/>
  <c r="BL338" i="1"/>
  <c r="BH338" i="1"/>
  <c r="BF338" i="1"/>
  <c r="BJ338" i="1" s="1"/>
  <c r="AZ338" i="1"/>
  <c r="BM338" i="1" s="1"/>
  <c r="BP338" i="1" s="1"/>
  <c r="AU338" i="1"/>
  <c r="AT338" i="1"/>
  <c r="AS338" i="1"/>
  <c r="AL338" i="1"/>
  <c r="AG338" i="1"/>
  <c r="J338" i="1" s="1"/>
  <c r="BI338" i="1" s="1"/>
  <c r="Y338" i="1"/>
  <c r="X338" i="1"/>
  <c r="W338" i="1"/>
  <c r="P338" i="1"/>
  <c r="I338" i="1"/>
  <c r="H338" i="1" s="1"/>
  <c r="DI337" i="1"/>
  <c r="DH337" i="1"/>
  <c r="DF337" i="1"/>
  <c r="DG337" i="1" s="1"/>
  <c r="BH337" i="1" s="1"/>
  <c r="BU337" i="1"/>
  <c r="BT337" i="1"/>
  <c r="BQ337" i="1"/>
  <c r="BM337" i="1"/>
  <c r="BP337" i="1" s="1"/>
  <c r="BS337" i="1" s="1"/>
  <c r="BL337" i="1"/>
  <c r="BJ337" i="1"/>
  <c r="BF337" i="1"/>
  <c r="AZ337" i="1"/>
  <c r="AU337" i="1"/>
  <c r="AS337" i="1" s="1"/>
  <c r="AL337" i="1"/>
  <c r="I337" i="1" s="1"/>
  <c r="AG337" i="1"/>
  <c r="J337" i="1" s="1"/>
  <c r="BI337" i="1" s="1"/>
  <c r="BK337" i="1" s="1"/>
  <c r="Y337" i="1"/>
  <c r="X337" i="1"/>
  <c r="W337" i="1" s="1"/>
  <c r="P337" i="1"/>
  <c r="H337" i="1"/>
  <c r="DI336" i="1"/>
  <c r="DH336" i="1"/>
  <c r="DF336" i="1"/>
  <c r="DG336" i="1" s="1"/>
  <c r="BH336" i="1" s="1"/>
  <c r="BU336" i="1"/>
  <c r="BT336" i="1"/>
  <c r="BL336" i="1"/>
  <c r="BJ336" i="1"/>
  <c r="BF336" i="1"/>
  <c r="AZ336" i="1"/>
  <c r="BM336" i="1" s="1"/>
  <c r="BP336" i="1" s="1"/>
  <c r="AU336" i="1"/>
  <c r="AT336" i="1"/>
  <c r="AS336" i="1"/>
  <c r="AL336" i="1"/>
  <c r="I336" i="1" s="1"/>
  <c r="AG336" i="1"/>
  <c r="Y336" i="1"/>
  <c r="W336" i="1" s="1"/>
  <c r="X336" i="1"/>
  <c r="P336" i="1"/>
  <c r="J336" i="1"/>
  <c r="BI336" i="1" s="1"/>
  <c r="H336" i="1"/>
  <c r="AA336" i="1" s="1"/>
  <c r="DI335" i="1"/>
  <c r="DH335" i="1"/>
  <c r="DG335" i="1" s="1"/>
  <c r="BH335" i="1" s="1"/>
  <c r="DF335" i="1"/>
  <c r="BV335" i="1"/>
  <c r="BW335" i="1" s="1"/>
  <c r="BU335" i="1"/>
  <c r="BT335" i="1"/>
  <c r="BM335" i="1"/>
  <c r="BP335" i="1" s="1"/>
  <c r="BR335" i="1" s="1"/>
  <c r="BL335" i="1"/>
  <c r="BI335" i="1"/>
  <c r="BF335" i="1"/>
  <c r="BJ335" i="1" s="1"/>
  <c r="AZ335" i="1"/>
  <c r="AU335" i="1"/>
  <c r="AS335" i="1" s="1"/>
  <c r="AF335" i="1" s="1"/>
  <c r="AT335" i="1"/>
  <c r="AL335" i="1"/>
  <c r="AG335" i="1"/>
  <c r="J335" i="1" s="1"/>
  <c r="AE335" i="1"/>
  <c r="Y335" i="1"/>
  <c r="X335" i="1"/>
  <c r="W335" i="1"/>
  <c r="T335" i="1"/>
  <c r="U335" i="1" s="1"/>
  <c r="S335" i="1"/>
  <c r="P335" i="1"/>
  <c r="N335" i="1"/>
  <c r="K335" i="1"/>
  <c r="I335" i="1"/>
  <c r="H335" i="1" s="1"/>
  <c r="DI334" i="1"/>
  <c r="DH334" i="1"/>
  <c r="DF334" i="1"/>
  <c r="S334" i="1" s="1"/>
  <c r="BU334" i="1"/>
  <c r="BT334" i="1"/>
  <c r="BM334" i="1"/>
  <c r="BP334" i="1" s="1"/>
  <c r="BL334" i="1"/>
  <c r="BF334" i="1"/>
  <c r="AZ334" i="1"/>
  <c r="AU334" i="1"/>
  <c r="AT334" i="1"/>
  <c r="AS334" i="1"/>
  <c r="N334" i="1" s="1"/>
  <c r="AL334" i="1"/>
  <c r="AG334" i="1"/>
  <c r="AF334" i="1"/>
  <c r="AE334" i="1"/>
  <c r="Y334" i="1"/>
  <c r="X334" i="1"/>
  <c r="W334" i="1" s="1"/>
  <c r="P334" i="1"/>
  <c r="K334" i="1"/>
  <c r="J334" i="1"/>
  <c r="BI334" i="1" s="1"/>
  <c r="I334" i="1"/>
  <c r="H334" i="1"/>
  <c r="DI333" i="1"/>
  <c r="DH333" i="1"/>
  <c r="DF333" i="1"/>
  <c r="BU333" i="1"/>
  <c r="BT333" i="1"/>
  <c r="BP333" i="1"/>
  <c r="BM333" i="1"/>
  <c r="BL333" i="1"/>
  <c r="BF333" i="1"/>
  <c r="AZ333" i="1"/>
  <c r="AU333" i="1"/>
  <c r="AS333" i="1"/>
  <c r="AL333" i="1"/>
  <c r="I333" i="1" s="1"/>
  <c r="H333" i="1" s="1"/>
  <c r="AG333" i="1"/>
  <c r="AF333" i="1"/>
  <c r="Y333" i="1"/>
  <c r="X333" i="1"/>
  <c r="W333" i="1"/>
  <c r="P333" i="1"/>
  <c r="N333" i="1"/>
  <c r="J333" i="1"/>
  <c r="BI333" i="1" s="1"/>
  <c r="DI332" i="1"/>
  <c r="DH332" i="1"/>
  <c r="DG332" i="1"/>
  <c r="DF332" i="1"/>
  <c r="BU332" i="1"/>
  <c r="BT332" i="1"/>
  <c r="BS332" i="1"/>
  <c r="BL332" i="1"/>
  <c r="BH332" i="1"/>
  <c r="BJ332" i="1" s="1"/>
  <c r="BF332" i="1"/>
  <c r="AZ332" i="1"/>
  <c r="BM332" i="1" s="1"/>
  <c r="BP332" i="1" s="1"/>
  <c r="AU332" i="1"/>
  <c r="AS332" i="1" s="1"/>
  <c r="AT332" i="1" s="1"/>
  <c r="AL332" i="1"/>
  <c r="AG332" i="1"/>
  <c r="J332" i="1" s="1"/>
  <c r="BI332" i="1" s="1"/>
  <c r="Y332" i="1"/>
  <c r="X332" i="1"/>
  <c r="W332" i="1" s="1"/>
  <c r="S332" i="1"/>
  <c r="P332" i="1"/>
  <c r="I332" i="1"/>
  <c r="H332" i="1" s="1"/>
  <c r="DI331" i="1"/>
  <c r="DH331" i="1"/>
  <c r="DF331" i="1"/>
  <c r="BU331" i="1"/>
  <c r="BT331" i="1"/>
  <c r="BP331" i="1"/>
  <c r="BL331" i="1"/>
  <c r="BF331" i="1"/>
  <c r="AZ331" i="1"/>
  <c r="BM331" i="1" s="1"/>
  <c r="AU331" i="1"/>
  <c r="AT331" i="1"/>
  <c r="AS331" i="1"/>
  <c r="N331" i="1" s="1"/>
  <c r="AL331" i="1"/>
  <c r="AG331" i="1"/>
  <c r="AF331" i="1"/>
  <c r="AE331" i="1"/>
  <c r="Y331" i="1"/>
  <c r="X331" i="1"/>
  <c r="P331" i="1"/>
  <c r="K331" i="1"/>
  <c r="J331" i="1"/>
  <c r="BI331" i="1" s="1"/>
  <c r="I331" i="1"/>
  <c r="H331" i="1" s="1"/>
  <c r="DI330" i="1"/>
  <c r="DH330" i="1"/>
  <c r="DF330" i="1"/>
  <c r="BU330" i="1"/>
  <c r="BT330" i="1"/>
  <c r="BM330" i="1"/>
  <c r="BP330" i="1" s="1"/>
  <c r="BL330" i="1"/>
  <c r="BF330" i="1"/>
  <c r="AZ330" i="1"/>
  <c r="AU330" i="1"/>
  <c r="AS330" i="1"/>
  <c r="AL330" i="1"/>
  <c r="AG330" i="1"/>
  <c r="AE330" i="1"/>
  <c r="AA330" i="1"/>
  <c r="Y330" i="1"/>
  <c r="X330" i="1"/>
  <c r="W330" i="1" s="1"/>
  <c r="P330" i="1"/>
  <c r="K330" i="1"/>
  <c r="J330" i="1"/>
  <c r="BI330" i="1" s="1"/>
  <c r="I330" i="1"/>
  <c r="H330" i="1" s="1"/>
  <c r="DI329" i="1"/>
  <c r="DH329" i="1"/>
  <c r="DF329" i="1"/>
  <c r="DG329" i="1" s="1"/>
  <c r="BU329" i="1"/>
  <c r="BT329" i="1"/>
  <c r="BM329" i="1"/>
  <c r="BP329" i="1" s="1"/>
  <c r="BQ329" i="1" s="1"/>
  <c r="BL329" i="1"/>
  <c r="BJ329" i="1"/>
  <c r="BH329" i="1"/>
  <c r="BF329" i="1"/>
  <c r="AZ329" i="1"/>
  <c r="AU329" i="1"/>
  <c r="AS329" i="1" s="1"/>
  <c r="AT329" i="1"/>
  <c r="AL329" i="1"/>
  <c r="I329" i="1" s="1"/>
  <c r="H329" i="1" s="1"/>
  <c r="AG329" i="1"/>
  <c r="J329" i="1" s="1"/>
  <c r="BI329" i="1" s="1"/>
  <c r="BK329" i="1" s="1"/>
  <c r="AA329" i="1"/>
  <c r="Y329" i="1"/>
  <c r="W329" i="1" s="1"/>
  <c r="X329" i="1"/>
  <c r="S329" i="1"/>
  <c r="P329" i="1"/>
  <c r="N329" i="1"/>
  <c r="DI328" i="1"/>
  <c r="S328" i="1" s="1"/>
  <c r="DH328" i="1"/>
  <c r="DG328" i="1"/>
  <c r="BH328" i="1" s="1"/>
  <c r="DF328" i="1"/>
  <c r="BU328" i="1"/>
  <c r="BT328" i="1"/>
  <c r="BR328" i="1"/>
  <c r="BV328" i="1" s="1"/>
  <c r="BW328" i="1" s="1"/>
  <c r="BM328" i="1"/>
  <c r="BP328" i="1" s="1"/>
  <c r="BL328" i="1"/>
  <c r="BF328" i="1"/>
  <c r="BJ328" i="1" s="1"/>
  <c r="AZ328" i="1"/>
  <c r="AU328" i="1"/>
  <c r="AS328" i="1" s="1"/>
  <c r="AT328" i="1"/>
  <c r="AL328" i="1"/>
  <c r="AG328" i="1"/>
  <c r="J328" i="1" s="1"/>
  <c r="BI328" i="1" s="1"/>
  <c r="BK328" i="1" s="1"/>
  <c r="AE328" i="1"/>
  <c r="Y328" i="1"/>
  <c r="X328" i="1"/>
  <c r="W328" i="1" s="1"/>
  <c r="P328" i="1"/>
  <c r="I328" i="1"/>
  <c r="H328" i="1"/>
  <c r="AA328" i="1" s="1"/>
  <c r="DI327" i="1"/>
  <c r="DH327" i="1"/>
  <c r="DF327" i="1"/>
  <c r="DG327" i="1" s="1"/>
  <c r="BH327" i="1" s="1"/>
  <c r="BJ327" i="1" s="1"/>
  <c r="BV327" i="1"/>
  <c r="BW327" i="1" s="1"/>
  <c r="BU327" i="1"/>
  <c r="BT327" i="1"/>
  <c r="BS327" i="1"/>
  <c r="BQ327" i="1"/>
  <c r="BL327" i="1"/>
  <c r="BF327" i="1"/>
  <c r="AZ327" i="1"/>
  <c r="BM327" i="1" s="1"/>
  <c r="BP327" i="1" s="1"/>
  <c r="BR327" i="1" s="1"/>
  <c r="AU327" i="1"/>
  <c r="AT327" i="1"/>
  <c r="AS327" i="1"/>
  <c r="AL327" i="1"/>
  <c r="I327" i="1" s="1"/>
  <c r="H327" i="1" s="1"/>
  <c r="AG327" i="1"/>
  <c r="J327" i="1" s="1"/>
  <c r="BI327" i="1" s="1"/>
  <c r="BK327" i="1" s="1"/>
  <c r="AF327" i="1"/>
  <c r="Y327" i="1"/>
  <c r="X327" i="1"/>
  <c r="W327" i="1"/>
  <c r="S327" i="1"/>
  <c r="P327" i="1"/>
  <c r="DI326" i="1"/>
  <c r="DH326" i="1"/>
  <c r="DG326" i="1"/>
  <c r="DF326" i="1"/>
  <c r="BU326" i="1"/>
  <c r="BT326" i="1"/>
  <c r="BL326" i="1"/>
  <c r="BI326" i="1"/>
  <c r="BK326" i="1" s="1"/>
  <c r="BH326" i="1"/>
  <c r="BF326" i="1"/>
  <c r="BJ326" i="1" s="1"/>
  <c r="AZ326" i="1"/>
  <c r="BM326" i="1" s="1"/>
  <c r="BP326" i="1" s="1"/>
  <c r="AU326" i="1"/>
  <c r="AS326" i="1" s="1"/>
  <c r="AT326" i="1"/>
  <c r="AL326" i="1"/>
  <c r="AG326" i="1"/>
  <c r="J326" i="1" s="1"/>
  <c r="Y326" i="1"/>
  <c r="X326" i="1"/>
  <c r="W326" i="1" s="1"/>
  <c r="S326" i="1"/>
  <c r="P326" i="1"/>
  <c r="N326" i="1"/>
  <c r="K326" i="1"/>
  <c r="I326" i="1"/>
  <c r="H326" i="1"/>
  <c r="DI325" i="1"/>
  <c r="DH325" i="1"/>
  <c r="DG325" i="1"/>
  <c r="BH325" i="1" s="1"/>
  <c r="DF325" i="1"/>
  <c r="BU325" i="1"/>
  <c r="BT325" i="1"/>
  <c r="BM325" i="1"/>
  <c r="BP325" i="1" s="1"/>
  <c r="BL325" i="1"/>
  <c r="BJ325" i="1"/>
  <c r="BF325" i="1"/>
  <c r="AZ325" i="1"/>
  <c r="AU325" i="1"/>
  <c r="AS325" i="1"/>
  <c r="AF325" i="1" s="1"/>
  <c r="AL325" i="1"/>
  <c r="AG325" i="1"/>
  <c r="J325" i="1" s="1"/>
  <c r="BI325" i="1" s="1"/>
  <c r="AE325" i="1"/>
  <c r="Y325" i="1"/>
  <c r="X325" i="1"/>
  <c r="P325" i="1"/>
  <c r="N325" i="1"/>
  <c r="K325" i="1"/>
  <c r="I325" i="1"/>
  <c r="H325" i="1" s="1"/>
  <c r="DI324" i="1"/>
  <c r="DH324" i="1"/>
  <c r="DF324" i="1"/>
  <c r="DG324" i="1" s="1"/>
  <c r="BV324" i="1"/>
  <c r="BW324" i="1" s="1"/>
  <c r="BU324" i="1"/>
  <c r="BT324" i="1"/>
  <c r="BR324" i="1"/>
  <c r="BM324" i="1"/>
  <c r="BP324" i="1" s="1"/>
  <c r="BL324" i="1"/>
  <c r="BH324" i="1"/>
  <c r="BF324" i="1"/>
  <c r="BJ324" i="1" s="1"/>
  <c r="AZ324" i="1"/>
  <c r="AU324" i="1"/>
  <c r="AS324" i="1" s="1"/>
  <c r="AL324" i="1"/>
  <c r="I324" i="1" s="1"/>
  <c r="H324" i="1" s="1"/>
  <c r="AA324" i="1" s="1"/>
  <c r="AG324" i="1"/>
  <c r="AF324" i="1"/>
  <c r="AE324" i="1"/>
  <c r="Y324" i="1"/>
  <c r="X324" i="1"/>
  <c r="W324" i="1"/>
  <c r="T324" i="1"/>
  <c r="U324" i="1" s="1"/>
  <c r="S324" i="1"/>
  <c r="P324" i="1"/>
  <c r="J324" i="1"/>
  <c r="BI324" i="1" s="1"/>
  <c r="BK324" i="1" s="1"/>
  <c r="DI323" i="1"/>
  <c r="DH323" i="1"/>
  <c r="DF323" i="1"/>
  <c r="BU323" i="1"/>
  <c r="BT323" i="1"/>
  <c r="BM323" i="1"/>
  <c r="BP323" i="1" s="1"/>
  <c r="BL323" i="1"/>
  <c r="BF323" i="1"/>
  <c r="AZ323" i="1"/>
  <c r="AU323" i="1"/>
  <c r="AS323" i="1" s="1"/>
  <c r="AL323" i="1"/>
  <c r="I323" i="1" s="1"/>
  <c r="H323" i="1" s="1"/>
  <c r="AG323" i="1"/>
  <c r="AF323" i="1"/>
  <c r="AA323" i="1"/>
  <c r="Y323" i="1"/>
  <c r="X323" i="1"/>
  <c r="W323" i="1" s="1"/>
  <c r="P323" i="1"/>
  <c r="N323" i="1"/>
  <c r="J323" i="1"/>
  <c r="BI323" i="1" s="1"/>
  <c r="DI322" i="1"/>
  <c r="DH322" i="1"/>
  <c r="DG322" i="1"/>
  <c r="BH322" i="1" s="1"/>
  <c r="BJ322" i="1" s="1"/>
  <c r="DF322" i="1"/>
  <c r="BU322" i="1"/>
  <c r="BT322" i="1"/>
  <c r="BP322" i="1"/>
  <c r="BL322" i="1"/>
  <c r="BI322" i="1"/>
  <c r="BF322" i="1"/>
  <c r="AZ322" i="1"/>
  <c r="BM322" i="1" s="1"/>
  <c r="AU322" i="1"/>
  <c r="AS322" i="1"/>
  <c r="AL322" i="1"/>
  <c r="AG322" i="1"/>
  <c r="J322" i="1" s="1"/>
  <c r="Y322" i="1"/>
  <c r="X322" i="1"/>
  <c r="W322" i="1" s="1"/>
  <c r="S322" i="1"/>
  <c r="P322" i="1"/>
  <c r="I322" i="1"/>
  <c r="H322" i="1"/>
  <c r="DI321" i="1"/>
  <c r="DH321" i="1"/>
  <c r="DG321" i="1"/>
  <c r="BH321" i="1" s="1"/>
  <c r="DF321" i="1"/>
  <c r="BU321" i="1"/>
  <c r="BT321" i="1"/>
  <c r="BL321" i="1"/>
  <c r="BI321" i="1"/>
  <c r="BF321" i="1"/>
  <c r="BJ321" i="1" s="1"/>
  <c r="AZ321" i="1"/>
  <c r="BM321" i="1" s="1"/>
  <c r="BP321" i="1" s="1"/>
  <c r="AU321" i="1"/>
  <c r="AS321" i="1" s="1"/>
  <c r="AT321" i="1" s="1"/>
  <c r="AL321" i="1"/>
  <c r="I321" i="1" s="1"/>
  <c r="AG321" i="1"/>
  <c r="J321" i="1" s="1"/>
  <c r="Y321" i="1"/>
  <c r="X321" i="1"/>
  <c r="S321" i="1"/>
  <c r="P321" i="1"/>
  <c r="H321" i="1"/>
  <c r="AA321" i="1" s="1"/>
  <c r="DI320" i="1"/>
  <c r="DH320" i="1"/>
  <c r="DG320" i="1" s="1"/>
  <c r="BH320" i="1" s="1"/>
  <c r="DF320" i="1"/>
  <c r="S320" i="1" s="1"/>
  <c r="BU320" i="1"/>
  <c r="BT320" i="1"/>
  <c r="BM320" i="1"/>
  <c r="BP320" i="1" s="1"/>
  <c r="BL320" i="1"/>
  <c r="BJ320" i="1"/>
  <c r="BI320" i="1"/>
  <c r="BK320" i="1" s="1"/>
  <c r="BF320" i="1"/>
  <c r="AZ320" i="1"/>
  <c r="AU320" i="1"/>
  <c r="AT320" i="1"/>
  <c r="AS320" i="1"/>
  <c r="AL320" i="1"/>
  <c r="AG320" i="1"/>
  <c r="AF320" i="1"/>
  <c r="AE320" i="1"/>
  <c r="Y320" i="1"/>
  <c r="W320" i="1" s="1"/>
  <c r="X320" i="1"/>
  <c r="P320" i="1"/>
  <c r="N320" i="1"/>
  <c r="K320" i="1"/>
  <c r="J320" i="1"/>
  <c r="I320" i="1"/>
  <c r="H320" i="1" s="1"/>
  <c r="DI319" i="1"/>
  <c r="S319" i="1" s="1"/>
  <c r="DH319" i="1"/>
  <c r="DG319" i="1" s="1"/>
  <c r="DF319" i="1"/>
  <c r="BU319" i="1"/>
  <c r="BT319" i="1"/>
  <c r="BS319" i="1"/>
  <c r="BM319" i="1"/>
  <c r="BP319" i="1" s="1"/>
  <c r="BR319" i="1" s="1"/>
  <c r="BV319" i="1" s="1"/>
  <c r="BW319" i="1" s="1"/>
  <c r="BL319" i="1"/>
  <c r="BH319" i="1"/>
  <c r="BF319" i="1"/>
  <c r="BJ319" i="1" s="1"/>
  <c r="AZ319" i="1"/>
  <c r="AU319" i="1"/>
  <c r="AS319" i="1" s="1"/>
  <c r="AT319" i="1" s="1"/>
  <c r="AL319" i="1"/>
  <c r="I319" i="1" s="1"/>
  <c r="H319" i="1" s="1"/>
  <c r="AA319" i="1" s="1"/>
  <c r="AG319" i="1"/>
  <c r="J319" i="1" s="1"/>
  <c r="BI319" i="1" s="1"/>
  <c r="BK319" i="1" s="1"/>
  <c r="AE319" i="1"/>
  <c r="AC319" i="1"/>
  <c r="Y319" i="1"/>
  <c r="X319" i="1"/>
  <c r="W319" i="1" s="1"/>
  <c r="T319" i="1"/>
  <c r="U319" i="1" s="1"/>
  <c r="V319" i="1" s="1"/>
  <c r="Z319" i="1" s="1"/>
  <c r="P319" i="1"/>
  <c r="DI318" i="1"/>
  <c r="S318" i="1" s="1"/>
  <c r="DH318" i="1"/>
  <c r="DG318" i="1" s="1"/>
  <c r="BH318" i="1" s="1"/>
  <c r="BJ318" i="1" s="1"/>
  <c r="DF318" i="1"/>
  <c r="BU318" i="1"/>
  <c r="BT318" i="1"/>
  <c r="BM318" i="1"/>
  <c r="BP318" i="1" s="1"/>
  <c r="BL318" i="1"/>
  <c r="BI318" i="1"/>
  <c r="BF318" i="1"/>
  <c r="AZ318" i="1"/>
  <c r="AU318" i="1"/>
  <c r="AS318" i="1"/>
  <c r="AL318" i="1"/>
  <c r="I318" i="1" s="1"/>
  <c r="H318" i="1" s="1"/>
  <c r="AG318" i="1"/>
  <c r="J318" i="1" s="1"/>
  <c r="AF318" i="1"/>
  <c r="AE318" i="1"/>
  <c r="Y318" i="1"/>
  <c r="X318" i="1"/>
  <c r="W318" i="1" s="1"/>
  <c r="P318" i="1"/>
  <c r="K318" i="1"/>
  <c r="DI317" i="1"/>
  <c r="DH317" i="1"/>
  <c r="DF317" i="1"/>
  <c r="BU317" i="1"/>
  <c r="BT317" i="1"/>
  <c r="BL317" i="1"/>
  <c r="BI317" i="1"/>
  <c r="BF317" i="1"/>
  <c r="AZ317" i="1"/>
  <c r="BM317" i="1" s="1"/>
  <c r="BP317" i="1" s="1"/>
  <c r="AU317" i="1"/>
  <c r="AS317" i="1" s="1"/>
  <c r="AL317" i="1"/>
  <c r="AG317" i="1"/>
  <c r="AA317" i="1"/>
  <c r="Y317" i="1"/>
  <c r="X317" i="1"/>
  <c r="W317" i="1" s="1"/>
  <c r="P317" i="1"/>
  <c r="J317" i="1"/>
  <c r="I317" i="1"/>
  <c r="H317" i="1"/>
  <c r="DI316" i="1"/>
  <c r="DH316" i="1"/>
  <c r="DF316" i="1"/>
  <c r="DG316" i="1" s="1"/>
  <c r="BH316" i="1" s="1"/>
  <c r="BU316" i="1"/>
  <c r="BT316" i="1"/>
  <c r="BM316" i="1"/>
  <c r="BP316" i="1" s="1"/>
  <c r="BL316" i="1"/>
  <c r="BF316" i="1"/>
  <c r="AZ316" i="1"/>
  <c r="AU316" i="1"/>
  <c r="AS316" i="1"/>
  <c r="K316" i="1" s="1"/>
  <c r="AL316" i="1"/>
  <c r="I316" i="1" s="1"/>
  <c r="H316" i="1" s="1"/>
  <c r="AG316" i="1"/>
  <c r="J316" i="1" s="1"/>
  <c r="BI316" i="1" s="1"/>
  <c r="AF316" i="1"/>
  <c r="AE316" i="1"/>
  <c r="Y316" i="1"/>
  <c r="W316" i="1" s="1"/>
  <c r="X316" i="1"/>
  <c r="S316" i="1"/>
  <c r="P316" i="1"/>
  <c r="N316" i="1"/>
  <c r="DI315" i="1"/>
  <c r="DH315" i="1"/>
  <c r="DF315" i="1"/>
  <c r="DG315" i="1" s="1"/>
  <c r="BH315" i="1" s="1"/>
  <c r="BJ315" i="1" s="1"/>
  <c r="BU315" i="1"/>
  <c r="BT315" i="1"/>
  <c r="BL315" i="1"/>
  <c r="BF315" i="1"/>
  <c r="AZ315" i="1"/>
  <c r="BM315" i="1" s="1"/>
  <c r="BP315" i="1" s="1"/>
  <c r="AU315" i="1"/>
  <c r="AS315" i="1" s="1"/>
  <c r="AT315" i="1"/>
  <c r="AL315" i="1"/>
  <c r="AG315" i="1"/>
  <c r="J315" i="1" s="1"/>
  <c r="BI315" i="1" s="1"/>
  <c r="AF315" i="1"/>
  <c r="AE315" i="1"/>
  <c r="AA315" i="1"/>
  <c r="Y315" i="1"/>
  <c r="W315" i="1" s="1"/>
  <c r="X315" i="1"/>
  <c r="S315" i="1"/>
  <c r="P315" i="1"/>
  <c r="N315" i="1"/>
  <c r="K315" i="1"/>
  <c r="I315" i="1"/>
  <c r="H315" i="1"/>
  <c r="DI314" i="1"/>
  <c r="DH314" i="1"/>
  <c r="DF314" i="1"/>
  <c r="BU314" i="1"/>
  <c r="BT314" i="1"/>
  <c r="BM314" i="1"/>
  <c r="BP314" i="1" s="1"/>
  <c r="BL314" i="1"/>
  <c r="BF314" i="1"/>
  <c r="AZ314" i="1"/>
  <c r="AU314" i="1"/>
  <c r="AS314" i="1"/>
  <c r="AT314" i="1" s="1"/>
  <c r="AL314" i="1"/>
  <c r="AG314" i="1"/>
  <c r="AF314" i="1"/>
  <c r="AE314" i="1"/>
  <c r="Y314" i="1"/>
  <c r="X314" i="1"/>
  <c r="W314" i="1"/>
  <c r="P314" i="1"/>
  <c r="K314" i="1"/>
  <c r="J314" i="1"/>
  <c r="BI314" i="1" s="1"/>
  <c r="I314" i="1"/>
  <c r="H314" i="1"/>
  <c r="DI313" i="1"/>
  <c r="S313" i="1" s="1"/>
  <c r="DH313" i="1"/>
  <c r="DF313" i="1"/>
  <c r="BU313" i="1"/>
  <c r="BT313" i="1"/>
  <c r="BM313" i="1"/>
  <c r="BP313" i="1" s="1"/>
  <c r="BL313" i="1"/>
  <c r="BI313" i="1"/>
  <c r="BF313" i="1"/>
  <c r="AZ313" i="1"/>
  <c r="AU313" i="1"/>
  <c r="AS313" i="1"/>
  <c r="AL313" i="1"/>
  <c r="I313" i="1" s="1"/>
  <c r="H313" i="1" s="1"/>
  <c r="AG313" i="1"/>
  <c r="AA313" i="1"/>
  <c r="Y313" i="1"/>
  <c r="X313" i="1"/>
  <c r="W313" i="1" s="1"/>
  <c r="P313" i="1"/>
  <c r="N313" i="1"/>
  <c r="J313" i="1"/>
  <c r="DI312" i="1"/>
  <c r="DH312" i="1"/>
  <c r="DF312" i="1"/>
  <c r="DG312" i="1" s="1"/>
  <c r="BH312" i="1" s="1"/>
  <c r="BJ312" i="1" s="1"/>
  <c r="BU312" i="1"/>
  <c r="BT312" i="1"/>
  <c r="BM312" i="1"/>
  <c r="BP312" i="1" s="1"/>
  <c r="BL312" i="1"/>
  <c r="BF312" i="1"/>
  <c r="AZ312" i="1"/>
  <c r="AU312" i="1"/>
  <c r="AS312" i="1"/>
  <c r="AL312" i="1"/>
  <c r="AG312" i="1"/>
  <c r="Y312" i="1"/>
  <c r="X312" i="1"/>
  <c r="W312" i="1" s="1"/>
  <c r="S312" i="1"/>
  <c r="P312" i="1"/>
  <c r="J312" i="1"/>
  <c r="BI312" i="1" s="1"/>
  <c r="BK312" i="1" s="1"/>
  <c r="I312" i="1"/>
  <c r="H312" i="1" s="1"/>
  <c r="DI311" i="1"/>
  <c r="S311" i="1" s="1"/>
  <c r="DH311" i="1"/>
  <c r="DF311" i="1"/>
  <c r="DG311" i="1" s="1"/>
  <c r="BU311" i="1"/>
  <c r="BT311" i="1"/>
  <c r="BP311" i="1"/>
  <c r="BL311" i="1"/>
  <c r="BI311" i="1"/>
  <c r="BK311" i="1" s="1"/>
  <c r="BH311" i="1"/>
  <c r="BF311" i="1"/>
  <c r="AZ311" i="1"/>
  <c r="BM311" i="1" s="1"/>
  <c r="AU311" i="1"/>
  <c r="AT311" i="1"/>
  <c r="AS311" i="1"/>
  <c r="AL311" i="1"/>
  <c r="AG311" i="1"/>
  <c r="AA311" i="1"/>
  <c r="Y311" i="1"/>
  <c r="X311" i="1"/>
  <c r="P311" i="1"/>
  <c r="N311" i="1"/>
  <c r="J311" i="1"/>
  <c r="I311" i="1"/>
  <c r="H311" i="1"/>
  <c r="DI310" i="1"/>
  <c r="DH310" i="1"/>
  <c r="DF310" i="1"/>
  <c r="DG310" i="1" s="1"/>
  <c r="BH310" i="1" s="1"/>
  <c r="BJ310" i="1" s="1"/>
  <c r="BU310" i="1"/>
  <c r="BT310" i="1"/>
  <c r="BQ310" i="1"/>
  <c r="BP310" i="1"/>
  <c r="BM310" i="1"/>
  <c r="BL310" i="1"/>
  <c r="BF310" i="1"/>
  <c r="AZ310" i="1"/>
  <c r="AU310" i="1"/>
  <c r="AS310" i="1"/>
  <c r="AL310" i="1"/>
  <c r="AG310" i="1"/>
  <c r="Y310" i="1"/>
  <c r="X310" i="1"/>
  <c r="W310" i="1" s="1"/>
  <c r="S310" i="1"/>
  <c r="P310" i="1"/>
  <c r="J310" i="1"/>
  <c r="BI310" i="1" s="1"/>
  <c r="I310" i="1"/>
  <c r="H310" i="1" s="1"/>
  <c r="DI309" i="1"/>
  <c r="DH309" i="1"/>
  <c r="DF309" i="1"/>
  <c r="DG309" i="1" s="1"/>
  <c r="BH309" i="1" s="1"/>
  <c r="BJ309" i="1" s="1"/>
  <c r="BU309" i="1"/>
  <c r="BT309" i="1"/>
  <c r="BS309" i="1"/>
  <c r="BR309" i="1"/>
  <c r="BV309" i="1" s="1"/>
  <c r="BW309" i="1" s="1"/>
  <c r="BQ309" i="1"/>
  <c r="BL309" i="1"/>
  <c r="BI309" i="1"/>
  <c r="BF309" i="1"/>
  <c r="AZ309" i="1"/>
  <c r="BM309" i="1" s="1"/>
  <c r="BP309" i="1" s="1"/>
  <c r="AU309" i="1"/>
  <c r="AS309" i="1" s="1"/>
  <c r="AT309" i="1" s="1"/>
  <c r="AL309" i="1"/>
  <c r="AG309" i="1"/>
  <c r="AE309" i="1"/>
  <c r="Y309" i="1"/>
  <c r="W309" i="1" s="1"/>
  <c r="X309" i="1"/>
  <c r="S309" i="1"/>
  <c r="T309" i="1" s="1"/>
  <c r="U309" i="1" s="1"/>
  <c r="Q309" i="1"/>
  <c r="P309" i="1"/>
  <c r="AB309" i="1" s="1"/>
  <c r="O309" i="1"/>
  <c r="R309" i="1" s="1"/>
  <c r="N309" i="1"/>
  <c r="J309" i="1"/>
  <c r="I309" i="1"/>
  <c r="H309" i="1" s="1"/>
  <c r="AA309" i="1" s="1"/>
  <c r="DI308" i="1"/>
  <c r="DH308" i="1"/>
  <c r="DF308" i="1"/>
  <c r="BW308" i="1"/>
  <c r="BU308" i="1"/>
  <c r="BT308" i="1"/>
  <c r="BR308" i="1"/>
  <c r="BV308" i="1" s="1"/>
  <c r="BQ308" i="1"/>
  <c r="BP308" i="1"/>
  <c r="BS308" i="1" s="1"/>
  <c r="BM308" i="1"/>
  <c r="BL308" i="1"/>
  <c r="BF308" i="1"/>
  <c r="AZ308" i="1"/>
  <c r="AU308" i="1"/>
  <c r="AT308" i="1"/>
  <c r="AS308" i="1"/>
  <c r="AL308" i="1"/>
  <c r="I308" i="1" s="1"/>
  <c r="H308" i="1" s="1"/>
  <c r="AG308" i="1"/>
  <c r="Y308" i="1"/>
  <c r="X308" i="1"/>
  <c r="W308" i="1"/>
  <c r="P308" i="1"/>
  <c r="J308" i="1"/>
  <c r="BI308" i="1" s="1"/>
  <c r="DI307" i="1"/>
  <c r="DH307" i="1"/>
  <c r="DF307" i="1"/>
  <c r="BU307" i="1"/>
  <c r="BT307" i="1"/>
  <c r="BL307" i="1"/>
  <c r="BI307" i="1"/>
  <c r="BF307" i="1"/>
  <c r="AZ307" i="1"/>
  <c r="BM307" i="1" s="1"/>
  <c r="BP307" i="1" s="1"/>
  <c r="BQ307" i="1" s="1"/>
  <c r="AU307" i="1"/>
  <c r="AS307" i="1" s="1"/>
  <c r="AL307" i="1"/>
  <c r="AG307" i="1"/>
  <c r="AF307" i="1"/>
  <c r="AE307" i="1"/>
  <c r="Y307" i="1"/>
  <c r="X307" i="1"/>
  <c r="W307" i="1"/>
  <c r="P307" i="1"/>
  <c r="J307" i="1"/>
  <c r="I307" i="1"/>
  <c r="H307" i="1" s="1"/>
  <c r="DI306" i="1"/>
  <c r="DH306" i="1"/>
  <c r="DF306" i="1"/>
  <c r="BU306" i="1"/>
  <c r="BT306" i="1"/>
  <c r="BL306" i="1"/>
  <c r="BF306" i="1"/>
  <c r="AZ306" i="1"/>
  <c r="BM306" i="1" s="1"/>
  <c r="BP306" i="1" s="1"/>
  <c r="AU306" i="1"/>
  <c r="AS306" i="1"/>
  <c r="AL306" i="1"/>
  <c r="I306" i="1" s="1"/>
  <c r="H306" i="1" s="1"/>
  <c r="AG306" i="1"/>
  <c r="J306" i="1" s="1"/>
  <c r="BI306" i="1" s="1"/>
  <c r="Y306" i="1"/>
  <c r="X306" i="1"/>
  <c r="W306" i="1"/>
  <c r="P306" i="1"/>
  <c r="DI305" i="1"/>
  <c r="DH305" i="1"/>
  <c r="DF305" i="1"/>
  <c r="S305" i="1" s="1"/>
  <c r="BU305" i="1"/>
  <c r="BT305" i="1"/>
  <c r="BL305" i="1"/>
  <c r="BF305" i="1"/>
  <c r="AZ305" i="1"/>
  <c r="BM305" i="1" s="1"/>
  <c r="BP305" i="1" s="1"/>
  <c r="AU305" i="1"/>
  <c r="AS305" i="1"/>
  <c r="AT305" i="1" s="1"/>
  <c r="AL305" i="1"/>
  <c r="AG305" i="1"/>
  <c r="AF305" i="1"/>
  <c r="AE305" i="1"/>
  <c r="Y305" i="1"/>
  <c r="X305" i="1"/>
  <c r="W305" i="1"/>
  <c r="P305" i="1"/>
  <c r="K305" i="1"/>
  <c r="J305" i="1"/>
  <c r="BI305" i="1" s="1"/>
  <c r="I305" i="1"/>
  <c r="H305" i="1"/>
  <c r="DI304" i="1"/>
  <c r="S304" i="1" s="1"/>
  <c r="DH304" i="1"/>
  <c r="DG304" i="1"/>
  <c r="BH304" i="1" s="1"/>
  <c r="DF304" i="1"/>
  <c r="BU304" i="1"/>
  <c r="BT304" i="1"/>
  <c r="BQ304" i="1"/>
  <c r="BP304" i="1"/>
  <c r="BM304" i="1"/>
  <c r="BL304" i="1"/>
  <c r="BF304" i="1"/>
  <c r="AZ304" i="1"/>
  <c r="AU304" i="1"/>
  <c r="AS304" i="1"/>
  <c r="AL304" i="1"/>
  <c r="I304" i="1" s="1"/>
  <c r="H304" i="1" s="1"/>
  <c r="AG304" i="1"/>
  <c r="J304" i="1" s="1"/>
  <c r="BI304" i="1" s="1"/>
  <c r="BK304" i="1" s="1"/>
  <c r="AA304" i="1"/>
  <c r="Y304" i="1"/>
  <c r="W304" i="1" s="1"/>
  <c r="X304" i="1"/>
  <c r="P304" i="1"/>
  <c r="K304" i="1"/>
  <c r="DI303" i="1"/>
  <c r="DH303" i="1"/>
  <c r="DG303" i="1"/>
  <c r="DF303" i="1"/>
  <c r="BU303" i="1"/>
  <c r="BT303" i="1"/>
  <c r="BM303" i="1"/>
  <c r="BP303" i="1" s="1"/>
  <c r="BL303" i="1"/>
  <c r="BJ303" i="1"/>
  <c r="BH303" i="1"/>
  <c r="BF303" i="1"/>
  <c r="AZ303" i="1"/>
  <c r="AU303" i="1"/>
  <c r="AS303" i="1"/>
  <c r="AT303" i="1" s="1"/>
  <c r="AL303" i="1"/>
  <c r="I303" i="1" s="1"/>
  <c r="H303" i="1" s="1"/>
  <c r="AG303" i="1"/>
  <c r="J303" i="1" s="1"/>
  <c r="BI303" i="1" s="1"/>
  <c r="BK303" i="1" s="1"/>
  <c r="AF303" i="1"/>
  <c r="AE303" i="1"/>
  <c r="Y303" i="1"/>
  <c r="X303" i="1"/>
  <c r="W303" i="1"/>
  <c r="U303" i="1"/>
  <c r="T303" i="1"/>
  <c r="S303" i="1"/>
  <c r="P303" i="1"/>
  <c r="K303" i="1"/>
  <c r="DI302" i="1"/>
  <c r="S302" i="1" s="1"/>
  <c r="DH302" i="1"/>
  <c r="DF302" i="1"/>
  <c r="BU302" i="1"/>
  <c r="BT302" i="1"/>
  <c r="BM302" i="1"/>
  <c r="BP302" i="1" s="1"/>
  <c r="BL302" i="1"/>
  <c r="BI302" i="1"/>
  <c r="BF302" i="1"/>
  <c r="AZ302" i="1"/>
  <c r="AU302" i="1"/>
  <c r="AS302" i="1" s="1"/>
  <c r="AL302" i="1"/>
  <c r="I302" i="1" s="1"/>
  <c r="H302" i="1" s="1"/>
  <c r="AG302" i="1"/>
  <c r="AA302" i="1"/>
  <c r="Y302" i="1"/>
  <c r="X302" i="1"/>
  <c r="P302" i="1"/>
  <c r="N302" i="1"/>
  <c r="J302" i="1"/>
  <c r="DI301" i="1"/>
  <c r="S301" i="1" s="1"/>
  <c r="DH301" i="1"/>
  <c r="DG301" i="1" s="1"/>
  <c r="BH301" i="1" s="1"/>
  <c r="BK301" i="1" s="1"/>
  <c r="DF301" i="1"/>
  <c r="BU301" i="1"/>
  <c r="BT301" i="1"/>
  <c r="BM301" i="1"/>
  <c r="BP301" i="1" s="1"/>
  <c r="BL301" i="1"/>
  <c r="BJ301" i="1"/>
  <c r="BF301" i="1"/>
  <c r="AZ301" i="1"/>
  <c r="AU301" i="1"/>
  <c r="AT301" i="1"/>
  <c r="AS301" i="1"/>
  <c r="AL301" i="1"/>
  <c r="I301" i="1" s="1"/>
  <c r="H301" i="1" s="1"/>
  <c r="AG301" i="1"/>
  <c r="J301" i="1" s="1"/>
  <c r="BI301" i="1" s="1"/>
  <c r="Y301" i="1"/>
  <c r="X301" i="1"/>
  <c r="W301" i="1"/>
  <c r="V301" i="1"/>
  <c r="Z301" i="1" s="1"/>
  <c r="U301" i="1"/>
  <c r="AC301" i="1" s="1"/>
  <c r="T301" i="1"/>
  <c r="P301" i="1"/>
  <c r="DI300" i="1"/>
  <c r="DH300" i="1"/>
  <c r="DF300" i="1"/>
  <c r="DG300" i="1" s="1"/>
  <c r="BH300" i="1" s="1"/>
  <c r="BJ300" i="1" s="1"/>
  <c r="BU300" i="1"/>
  <c r="BT300" i="1"/>
  <c r="BP300" i="1"/>
  <c r="BL300" i="1"/>
  <c r="BI300" i="1"/>
  <c r="BF300" i="1"/>
  <c r="AZ300" i="1"/>
  <c r="BM300" i="1" s="1"/>
  <c r="AU300" i="1"/>
  <c r="AS300" i="1"/>
  <c r="AL300" i="1"/>
  <c r="AG300" i="1"/>
  <c r="AE300" i="1"/>
  <c r="Y300" i="1"/>
  <c r="X300" i="1"/>
  <c r="S300" i="1"/>
  <c r="P300" i="1"/>
  <c r="N300" i="1"/>
  <c r="J300" i="1"/>
  <c r="I300" i="1"/>
  <c r="H300" i="1" s="1"/>
  <c r="AA300" i="1" s="1"/>
  <c r="DI299" i="1"/>
  <c r="DH299" i="1"/>
  <c r="DG299" i="1"/>
  <c r="BH299" i="1" s="1"/>
  <c r="BJ299" i="1" s="1"/>
  <c r="DF299" i="1"/>
  <c r="S299" i="1" s="1"/>
  <c r="BU299" i="1"/>
  <c r="BT299" i="1"/>
  <c r="BM299" i="1"/>
  <c r="BP299" i="1" s="1"/>
  <c r="BL299" i="1"/>
  <c r="BI299" i="1"/>
  <c r="BF299" i="1"/>
  <c r="AZ299" i="1"/>
  <c r="AU299" i="1"/>
  <c r="AS299" i="1" s="1"/>
  <c r="AL299" i="1"/>
  <c r="I299" i="1" s="1"/>
  <c r="H299" i="1" s="1"/>
  <c r="AG299" i="1"/>
  <c r="AE299" i="1"/>
  <c r="Y299" i="1"/>
  <c r="X299" i="1"/>
  <c r="P299" i="1"/>
  <c r="J299" i="1"/>
  <c r="DI298" i="1"/>
  <c r="DH298" i="1"/>
  <c r="DF298" i="1"/>
  <c r="BU298" i="1"/>
  <c r="BT298" i="1"/>
  <c r="BS298" i="1"/>
  <c r="BL298" i="1"/>
  <c r="BF298" i="1"/>
  <c r="AZ298" i="1"/>
  <c r="BM298" i="1" s="1"/>
  <c r="BP298" i="1" s="1"/>
  <c r="AU298" i="1"/>
  <c r="AS298" i="1" s="1"/>
  <c r="AT298" i="1" s="1"/>
  <c r="AL298" i="1"/>
  <c r="AG298" i="1"/>
  <c r="AA298" i="1"/>
  <c r="Y298" i="1"/>
  <c r="W298" i="1" s="1"/>
  <c r="X298" i="1"/>
  <c r="P298" i="1"/>
  <c r="J298" i="1"/>
  <c r="BI298" i="1" s="1"/>
  <c r="I298" i="1"/>
  <c r="H298" i="1"/>
  <c r="DI297" i="1"/>
  <c r="DH297" i="1"/>
  <c r="DG297" i="1"/>
  <c r="BH297" i="1" s="1"/>
  <c r="BJ297" i="1" s="1"/>
  <c r="DF297" i="1"/>
  <c r="BU297" i="1"/>
  <c r="BT297" i="1"/>
  <c r="BL297" i="1"/>
  <c r="BF297" i="1"/>
  <c r="AZ297" i="1"/>
  <c r="BM297" i="1" s="1"/>
  <c r="BP297" i="1" s="1"/>
  <c r="AU297" i="1"/>
  <c r="AS297" i="1" s="1"/>
  <c r="AT297" i="1"/>
  <c r="AL297" i="1"/>
  <c r="I297" i="1" s="1"/>
  <c r="H297" i="1" s="1"/>
  <c r="AG297" i="1"/>
  <c r="Y297" i="1"/>
  <c r="X297" i="1"/>
  <c r="W297" i="1" s="1"/>
  <c r="P297" i="1"/>
  <c r="J297" i="1"/>
  <c r="BI297" i="1" s="1"/>
  <c r="BK297" i="1" s="1"/>
  <c r="DI296" i="1"/>
  <c r="DH296" i="1"/>
  <c r="DF296" i="1"/>
  <c r="DG296" i="1" s="1"/>
  <c r="BH296" i="1" s="1"/>
  <c r="BJ296" i="1" s="1"/>
  <c r="BU296" i="1"/>
  <c r="BT296" i="1"/>
  <c r="BM296" i="1"/>
  <c r="BP296" i="1" s="1"/>
  <c r="BL296" i="1"/>
  <c r="BK296" i="1"/>
  <c r="BF296" i="1"/>
  <c r="AZ296" i="1"/>
  <c r="AU296" i="1"/>
  <c r="AS296" i="1" s="1"/>
  <c r="AL296" i="1"/>
  <c r="AG296" i="1"/>
  <c r="J296" i="1" s="1"/>
  <c r="BI296" i="1" s="1"/>
  <c r="AF296" i="1"/>
  <c r="AE296" i="1"/>
  <c r="Y296" i="1"/>
  <c r="X296" i="1"/>
  <c r="W296" i="1"/>
  <c r="S296" i="1"/>
  <c r="P296" i="1"/>
  <c r="K296" i="1"/>
  <c r="I296" i="1"/>
  <c r="H296" i="1"/>
  <c r="AA296" i="1" s="1"/>
  <c r="DI295" i="1"/>
  <c r="DH295" i="1"/>
  <c r="DF295" i="1"/>
  <c r="S295" i="1" s="1"/>
  <c r="BU295" i="1"/>
  <c r="BT295" i="1"/>
  <c r="BM295" i="1"/>
  <c r="BP295" i="1" s="1"/>
  <c r="BL295" i="1"/>
  <c r="BF295" i="1"/>
  <c r="AZ295" i="1"/>
  <c r="AU295" i="1"/>
  <c r="AT295" i="1"/>
  <c r="AS295" i="1"/>
  <c r="AE295" i="1" s="1"/>
  <c r="AL295" i="1"/>
  <c r="I295" i="1" s="1"/>
  <c r="H295" i="1" s="1"/>
  <c r="AG295" i="1"/>
  <c r="J295" i="1" s="1"/>
  <c r="BI295" i="1" s="1"/>
  <c r="AF295" i="1"/>
  <c r="AA295" i="1"/>
  <c r="Y295" i="1"/>
  <c r="W295" i="1" s="1"/>
  <c r="X295" i="1"/>
  <c r="P295" i="1"/>
  <c r="N295" i="1"/>
  <c r="DI294" i="1"/>
  <c r="DH294" i="1"/>
  <c r="DF294" i="1"/>
  <c r="BU294" i="1"/>
  <c r="BT294" i="1"/>
  <c r="BL294" i="1"/>
  <c r="BI294" i="1"/>
  <c r="BF294" i="1"/>
  <c r="AZ294" i="1"/>
  <c r="BM294" i="1" s="1"/>
  <c r="BP294" i="1" s="1"/>
  <c r="AU294" i="1"/>
  <c r="AS294" i="1"/>
  <c r="AL294" i="1"/>
  <c r="AG294" i="1"/>
  <c r="AA294" i="1"/>
  <c r="Y294" i="1"/>
  <c r="X294" i="1"/>
  <c r="W294" i="1" s="1"/>
  <c r="P294" i="1"/>
  <c r="K294" i="1"/>
  <c r="J294" i="1"/>
  <c r="I294" i="1"/>
  <c r="H294" i="1"/>
  <c r="DI293" i="1"/>
  <c r="S293" i="1" s="1"/>
  <c r="DH293" i="1"/>
  <c r="DG293" i="1"/>
  <c r="BH293" i="1" s="1"/>
  <c r="DF293" i="1"/>
  <c r="BU293" i="1"/>
  <c r="BT293" i="1"/>
  <c r="BS293" i="1"/>
  <c r="BL293" i="1"/>
  <c r="BI293" i="1"/>
  <c r="BK293" i="1" s="1"/>
  <c r="BF293" i="1"/>
  <c r="AZ293" i="1"/>
  <c r="BM293" i="1" s="1"/>
  <c r="BP293" i="1" s="1"/>
  <c r="AU293" i="1"/>
  <c r="AS293" i="1" s="1"/>
  <c r="AT293" i="1"/>
  <c r="AL293" i="1"/>
  <c r="I293" i="1" s="1"/>
  <c r="AG293" i="1"/>
  <c r="J293" i="1" s="1"/>
  <c r="AA293" i="1"/>
  <c r="Y293" i="1"/>
  <c r="W293" i="1" s="1"/>
  <c r="X293" i="1"/>
  <c r="P293" i="1"/>
  <c r="N293" i="1"/>
  <c r="K293" i="1"/>
  <c r="H293" i="1"/>
  <c r="DI292" i="1"/>
  <c r="DH292" i="1"/>
  <c r="DF292" i="1"/>
  <c r="S292" i="1" s="1"/>
  <c r="BU292" i="1"/>
  <c r="BT292" i="1"/>
  <c r="BP292" i="1"/>
  <c r="BM292" i="1"/>
  <c r="BL292" i="1"/>
  <c r="BF292" i="1"/>
  <c r="AZ292" i="1"/>
  <c r="AU292" i="1"/>
  <c r="AS292" i="1"/>
  <c r="AL292" i="1"/>
  <c r="AG292" i="1"/>
  <c r="Y292" i="1"/>
  <c r="X292" i="1"/>
  <c r="W292" i="1" s="1"/>
  <c r="P292" i="1"/>
  <c r="K292" i="1"/>
  <c r="J292" i="1"/>
  <c r="BI292" i="1" s="1"/>
  <c r="I292" i="1"/>
  <c r="H292" i="1" s="1"/>
  <c r="DI291" i="1"/>
  <c r="DH291" i="1"/>
  <c r="DF291" i="1"/>
  <c r="BU291" i="1"/>
  <c r="BT291" i="1"/>
  <c r="BL291" i="1"/>
  <c r="BI291" i="1"/>
  <c r="BF291" i="1"/>
  <c r="AZ291" i="1"/>
  <c r="BM291" i="1" s="1"/>
  <c r="BP291" i="1" s="1"/>
  <c r="AU291" i="1"/>
  <c r="AS291" i="1" s="1"/>
  <c r="AL291" i="1"/>
  <c r="AG291" i="1"/>
  <c r="Y291" i="1"/>
  <c r="X291" i="1"/>
  <c r="W291" i="1"/>
  <c r="S291" i="1"/>
  <c r="P291" i="1"/>
  <c r="J291" i="1"/>
  <c r="I291" i="1"/>
  <c r="H291" i="1" s="1"/>
  <c r="DI290" i="1"/>
  <c r="DH290" i="1"/>
  <c r="DF290" i="1"/>
  <c r="DG290" i="1" s="1"/>
  <c r="BV290" i="1"/>
  <c r="BW290" i="1" s="1"/>
  <c r="BU290" i="1"/>
  <c r="BT290" i="1"/>
  <c r="BR290" i="1"/>
  <c r="BQ290" i="1"/>
  <c r="BP290" i="1"/>
  <c r="BS290" i="1" s="1"/>
  <c r="BM290" i="1"/>
  <c r="BL290" i="1"/>
  <c r="BI290" i="1"/>
  <c r="BH290" i="1"/>
  <c r="BJ290" i="1" s="1"/>
  <c r="BF290" i="1"/>
  <c r="AZ290" i="1"/>
  <c r="AU290" i="1"/>
  <c r="AS290" i="1" s="1"/>
  <c r="AT290" i="1"/>
  <c r="AL290" i="1"/>
  <c r="AG290" i="1"/>
  <c r="Y290" i="1"/>
  <c r="X290" i="1"/>
  <c r="P290" i="1"/>
  <c r="N290" i="1"/>
  <c r="K290" i="1"/>
  <c r="J290" i="1"/>
  <c r="I290" i="1"/>
  <c r="H290" i="1"/>
  <c r="DI289" i="1"/>
  <c r="DH289" i="1"/>
  <c r="DF289" i="1"/>
  <c r="BU289" i="1"/>
  <c r="BT289" i="1"/>
  <c r="BL289" i="1"/>
  <c r="BI289" i="1"/>
  <c r="BF289" i="1"/>
  <c r="AZ289" i="1"/>
  <c r="BM289" i="1" s="1"/>
  <c r="BP289" i="1" s="1"/>
  <c r="AU289" i="1"/>
  <c r="AS289" i="1" s="1"/>
  <c r="AL289" i="1"/>
  <c r="AG289" i="1"/>
  <c r="AE289" i="1"/>
  <c r="AA289" i="1"/>
  <c r="Y289" i="1"/>
  <c r="X289" i="1"/>
  <c r="P289" i="1"/>
  <c r="N289" i="1"/>
  <c r="J289" i="1"/>
  <c r="I289" i="1"/>
  <c r="H289" i="1"/>
  <c r="DI288" i="1"/>
  <c r="DH288" i="1"/>
  <c r="DF288" i="1"/>
  <c r="DG288" i="1" s="1"/>
  <c r="BH288" i="1" s="1"/>
  <c r="BU288" i="1"/>
  <c r="BT288" i="1"/>
  <c r="BP288" i="1"/>
  <c r="BM288" i="1"/>
  <c r="BL288" i="1"/>
  <c r="BJ288" i="1"/>
  <c r="BF288" i="1"/>
  <c r="AZ288" i="1"/>
  <c r="AU288" i="1"/>
  <c r="AS288" i="1"/>
  <c r="N288" i="1" s="1"/>
  <c r="AL288" i="1"/>
  <c r="I288" i="1" s="1"/>
  <c r="H288" i="1" s="1"/>
  <c r="AA288" i="1" s="1"/>
  <c r="AG288" i="1"/>
  <c r="AF288" i="1"/>
  <c r="AE288" i="1"/>
  <c r="Y288" i="1"/>
  <c r="X288" i="1"/>
  <c r="W288" i="1"/>
  <c r="S288" i="1"/>
  <c r="P288" i="1"/>
  <c r="K288" i="1"/>
  <c r="J288" i="1"/>
  <c r="BI288" i="1" s="1"/>
  <c r="BK288" i="1" s="1"/>
  <c r="DI287" i="1"/>
  <c r="DH287" i="1"/>
  <c r="DG287" i="1"/>
  <c r="BH287" i="1" s="1"/>
  <c r="DF287" i="1"/>
  <c r="S287" i="1" s="1"/>
  <c r="BU287" i="1"/>
  <c r="BT287" i="1"/>
  <c r="BL287" i="1"/>
  <c r="BF287" i="1"/>
  <c r="AZ287" i="1"/>
  <c r="BM287" i="1" s="1"/>
  <c r="BP287" i="1" s="1"/>
  <c r="AU287" i="1"/>
  <c r="AS287" i="1" s="1"/>
  <c r="AT287" i="1"/>
  <c r="AL287" i="1"/>
  <c r="I287" i="1" s="1"/>
  <c r="H287" i="1" s="1"/>
  <c r="AG287" i="1"/>
  <c r="J287" i="1" s="1"/>
  <c r="BI287" i="1" s="1"/>
  <c r="Y287" i="1"/>
  <c r="X287" i="1"/>
  <c r="W287" i="1"/>
  <c r="P287" i="1"/>
  <c r="DI286" i="1"/>
  <c r="DH286" i="1"/>
  <c r="DF286" i="1"/>
  <c r="BU286" i="1"/>
  <c r="BT286" i="1"/>
  <c r="BL286" i="1"/>
  <c r="BF286" i="1"/>
  <c r="AZ286" i="1"/>
  <c r="BM286" i="1" s="1"/>
  <c r="BP286" i="1" s="1"/>
  <c r="AU286" i="1"/>
  <c r="AS286" i="1"/>
  <c r="AT286" i="1" s="1"/>
  <c r="AL286" i="1"/>
  <c r="AG286" i="1"/>
  <c r="AF286" i="1"/>
  <c r="AE286" i="1"/>
  <c r="AA286" i="1"/>
  <c r="Y286" i="1"/>
  <c r="X286" i="1"/>
  <c r="W286" i="1"/>
  <c r="P286" i="1"/>
  <c r="K286" i="1"/>
  <c r="J286" i="1"/>
  <c r="BI286" i="1" s="1"/>
  <c r="I286" i="1"/>
  <c r="H286" i="1"/>
  <c r="DI285" i="1"/>
  <c r="S285" i="1" s="1"/>
  <c r="DH285" i="1"/>
  <c r="DG285" i="1"/>
  <c r="BH285" i="1" s="1"/>
  <c r="DF285" i="1"/>
  <c r="BU285" i="1"/>
  <c r="BT285" i="1"/>
  <c r="BM285" i="1"/>
  <c r="BP285" i="1" s="1"/>
  <c r="BL285" i="1"/>
  <c r="BF285" i="1"/>
  <c r="AZ285" i="1"/>
  <c r="AU285" i="1"/>
  <c r="AT285" i="1"/>
  <c r="AS285" i="1"/>
  <c r="AL285" i="1"/>
  <c r="I285" i="1" s="1"/>
  <c r="H285" i="1" s="1"/>
  <c r="AA285" i="1" s="1"/>
  <c r="AG285" i="1"/>
  <c r="J285" i="1" s="1"/>
  <c r="BI285" i="1" s="1"/>
  <c r="BK285" i="1" s="1"/>
  <c r="Y285" i="1"/>
  <c r="X285" i="1"/>
  <c r="W285" i="1"/>
  <c r="P285" i="1"/>
  <c r="N285" i="1"/>
  <c r="K285" i="1"/>
  <c r="DI284" i="1"/>
  <c r="DH284" i="1"/>
  <c r="DF284" i="1"/>
  <c r="DG284" i="1" s="1"/>
  <c r="BH284" i="1" s="1"/>
  <c r="BU284" i="1"/>
  <c r="BT284" i="1"/>
  <c r="BM284" i="1"/>
  <c r="BP284" i="1" s="1"/>
  <c r="BL284" i="1"/>
  <c r="BF284" i="1"/>
  <c r="AZ284" i="1"/>
  <c r="AU284" i="1"/>
  <c r="AS284" i="1"/>
  <c r="AT284" i="1" s="1"/>
  <c r="AL284" i="1"/>
  <c r="I284" i="1" s="1"/>
  <c r="H284" i="1" s="1"/>
  <c r="AG284" i="1"/>
  <c r="J284" i="1" s="1"/>
  <c r="BI284" i="1" s="1"/>
  <c r="AF284" i="1"/>
  <c r="AE284" i="1"/>
  <c r="Y284" i="1"/>
  <c r="X284" i="1"/>
  <c r="W284" i="1"/>
  <c r="S284" i="1"/>
  <c r="P284" i="1"/>
  <c r="K284" i="1"/>
  <c r="DI283" i="1"/>
  <c r="S283" i="1" s="1"/>
  <c r="DH283" i="1"/>
  <c r="DF283" i="1"/>
  <c r="BU283" i="1"/>
  <c r="BT283" i="1"/>
  <c r="BM283" i="1"/>
  <c r="BP283" i="1" s="1"/>
  <c r="BL283" i="1"/>
  <c r="BI283" i="1"/>
  <c r="BF283" i="1"/>
  <c r="AZ283" i="1"/>
  <c r="AU283" i="1"/>
  <c r="AS283" i="1"/>
  <c r="AL283" i="1"/>
  <c r="I283" i="1" s="1"/>
  <c r="H283" i="1" s="1"/>
  <c r="AG283" i="1"/>
  <c r="AA283" i="1"/>
  <c r="Y283" i="1"/>
  <c r="X283" i="1"/>
  <c r="W283" i="1" s="1"/>
  <c r="P283" i="1"/>
  <c r="N283" i="1"/>
  <c r="J283" i="1"/>
  <c r="DI282" i="1"/>
  <c r="DH282" i="1"/>
  <c r="DF282" i="1"/>
  <c r="BU282" i="1"/>
  <c r="BT282" i="1"/>
  <c r="BM282" i="1"/>
  <c r="BP282" i="1" s="1"/>
  <c r="BL282" i="1"/>
  <c r="BF282" i="1"/>
  <c r="AZ282" i="1"/>
  <c r="AU282" i="1"/>
  <c r="AS282" i="1"/>
  <c r="AL282" i="1"/>
  <c r="I282" i="1" s="1"/>
  <c r="H282" i="1" s="1"/>
  <c r="AG282" i="1"/>
  <c r="J282" i="1" s="1"/>
  <c r="BI282" i="1" s="1"/>
  <c r="Y282" i="1"/>
  <c r="X282" i="1"/>
  <c r="W282" i="1"/>
  <c r="U282" i="1"/>
  <c r="T282" i="1"/>
  <c r="S282" i="1"/>
  <c r="P282" i="1"/>
  <c r="DI281" i="1"/>
  <c r="S281" i="1" s="1"/>
  <c r="DH281" i="1"/>
  <c r="DG281" i="1"/>
  <c r="DF281" i="1"/>
  <c r="BU281" i="1"/>
  <c r="BT281" i="1"/>
  <c r="BP281" i="1"/>
  <c r="BL281" i="1"/>
  <c r="BI281" i="1"/>
  <c r="BK281" i="1" s="1"/>
  <c r="BH281" i="1"/>
  <c r="BF281" i="1"/>
  <c r="AZ281" i="1"/>
  <c r="BM281" i="1" s="1"/>
  <c r="AU281" i="1"/>
  <c r="AS281" i="1" s="1"/>
  <c r="AL281" i="1"/>
  <c r="AG281" i="1"/>
  <c r="J281" i="1" s="1"/>
  <c r="Y281" i="1"/>
  <c r="X281" i="1"/>
  <c r="W281" i="1" s="1"/>
  <c r="P281" i="1"/>
  <c r="N281" i="1"/>
  <c r="I281" i="1"/>
  <c r="H281" i="1"/>
  <c r="DI280" i="1"/>
  <c r="DH280" i="1"/>
  <c r="DF280" i="1"/>
  <c r="DG280" i="1" s="1"/>
  <c r="BH280" i="1" s="1"/>
  <c r="BJ280" i="1" s="1"/>
  <c r="BU280" i="1"/>
  <c r="BT280" i="1"/>
  <c r="BM280" i="1"/>
  <c r="BP280" i="1" s="1"/>
  <c r="BL280" i="1"/>
  <c r="BK280" i="1"/>
  <c r="BF280" i="1"/>
  <c r="AZ280" i="1"/>
  <c r="AU280" i="1"/>
  <c r="AT280" i="1"/>
  <c r="AS280" i="1"/>
  <c r="AL280" i="1"/>
  <c r="I280" i="1" s="1"/>
  <c r="AG280" i="1"/>
  <c r="J280" i="1" s="1"/>
  <c r="BI280" i="1" s="1"/>
  <c r="AE280" i="1"/>
  <c r="Y280" i="1"/>
  <c r="X280" i="1"/>
  <c r="W280" i="1"/>
  <c r="S280" i="1"/>
  <c r="P280" i="1"/>
  <c r="H280" i="1"/>
  <c r="DI279" i="1"/>
  <c r="DH279" i="1"/>
  <c r="DF279" i="1"/>
  <c r="DG279" i="1" s="1"/>
  <c r="BH279" i="1" s="1"/>
  <c r="BU279" i="1"/>
  <c r="BT279" i="1"/>
  <c r="BL279" i="1"/>
  <c r="BJ279" i="1"/>
  <c r="BI279" i="1"/>
  <c r="BF279" i="1"/>
  <c r="AZ279" i="1"/>
  <c r="BM279" i="1" s="1"/>
  <c r="BP279" i="1" s="1"/>
  <c r="BS279" i="1" s="1"/>
  <c r="AU279" i="1"/>
  <c r="AS279" i="1" s="1"/>
  <c r="AL279" i="1"/>
  <c r="AG279" i="1"/>
  <c r="Y279" i="1"/>
  <c r="W279" i="1" s="1"/>
  <c r="X279" i="1"/>
  <c r="S279" i="1"/>
  <c r="P279" i="1"/>
  <c r="N279" i="1"/>
  <c r="J279" i="1"/>
  <c r="I279" i="1"/>
  <c r="H279" i="1" s="1"/>
  <c r="DI278" i="1"/>
  <c r="DH278" i="1"/>
  <c r="DF278" i="1"/>
  <c r="BU278" i="1"/>
  <c r="BT278" i="1"/>
  <c r="BP278" i="1"/>
  <c r="BM278" i="1"/>
  <c r="BL278" i="1"/>
  <c r="BF278" i="1"/>
  <c r="AZ278" i="1"/>
  <c r="AU278" i="1"/>
  <c r="AS278" i="1" s="1"/>
  <c r="AE278" i="1" s="1"/>
  <c r="AL278" i="1"/>
  <c r="I278" i="1" s="1"/>
  <c r="H278" i="1" s="1"/>
  <c r="AG278" i="1"/>
  <c r="J278" i="1" s="1"/>
  <c r="BI278" i="1" s="1"/>
  <c r="Y278" i="1"/>
  <c r="X278" i="1"/>
  <c r="W278" i="1"/>
  <c r="P278" i="1"/>
  <c r="DI277" i="1"/>
  <c r="DH277" i="1"/>
  <c r="DF277" i="1"/>
  <c r="DG277" i="1" s="1"/>
  <c r="BH277" i="1" s="1"/>
  <c r="BU277" i="1"/>
  <c r="BT277" i="1"/>
  <c r="BL277" i="1"/>
  <c r="BF277" i="1"/>
  <c r="BJ277" i="1" s="1"/>
  <c r="AZ277" i="1"/>
  <c r="BM277" i="1" s="1"/>
  <c r="BP277" i="1" s="1"/>
  <c r="AU277" i="1"/>
  <c r="AS277" i="1" s="1"/>
  <c r="AL277" i="1"/>
  <c r="AG277" i="1"/>
  <c r="J277" i="1" s="1"/>
  <c r="BI277" i="1" s="1"/>
  <c r="BK277" i="1" s="1"/>
  <c r="AA277" i="1"/>
  <c r="Y277" i="1"/>
  <c r="X277" i="1"/>
  <c r="W277" i="1" s="1"/>
  <c r="S277" i="1"/>
  <c r="P277" i="1"/>
  <c r="I277" i="1"/>
  <c r="H277" i="1"/>
  <c r="DI276" i="1"/>
  <c r="DH276" i="1"/>
  <c r="DF276" i="1"/>
  <c r="BU276" i="1"/>
  <c r="BT276" i="1"/>
  <c r="BL276" i="1"/>
  <c r="BF276" i="1"/>
  <c r="AZ276" i="1"/>
  <c r="BM276" i="1" s="1"/>
  <c r="BP276" i="1" s="1"/>
  <c r="AU276" i="1"/>
  <c r="AS276" i="1" s="1"/>
  <c r="AF276" i="1" s="1"/>
  <c r="AL276" i="1"/>
  <c r="I276" i="1" s="1"/>
  <c r="AG276" i="1"/>
  <c r="J276" i="1" s="1"/>
  <c r="BI276" i="1" s="1"/>
  <c r="AA276" i="1"/>
  <c r="Y276" i="1"/>
  <c r="W276" i="1" s="1"/>
  <c r="X276" i="1"/>
  <c r="P276" i="1"/>
  <c r="H276" i="1"/>
  <c r="DI275" i="1"/>
  <c r="DH275" i="1"/>
  <c r="DG275" i="1"/>
  <c r="BH275" i="1" s="1"/>
  <c r="DF275" i="1"/>
  <c r="BU275" i="1"/>
  <c r="BT275" i="1"/>
  <c r="BM275" i="1"/>
  <c r="BP275" i="1" s="1"/>
  <c r="BL275" i="1"/>
  <c r="BJ275" i="1"/>
  <c r="BF275" i="1"/>
  <c r="AZ275" i="1"/>
  <c r="AU275" i="1"/>
  <c r="AS275" i="1"/>
  <c r="N275" i="1" s="1"/>
  <c r="AL275" i="1"/>
  <c r="I275" i="1" s="1"/>
  <c r="H275" i="1" s="1"/>
  <c r="AG275" i="1"/>
  <c r="AF275" i="1"/>
  <c r="AE275" i="1"/>
  <c r="Y275" i="1"/>
  <c r="X275" i="1"/>
  <c r="W275" i="1"/>
  <c r="S275" i="1"/>
  <c r="P275" i="1"/>
  <c r="K275" i="1"/>
  <c r="J275" i="1"/>
  <c r="BI275" i="1" s="1"/>
  <c r="BK275" i="1" s="1"/>
  <c r="DI274" i="1"/>
  <c r="S274" i="1" s="1"/>
  <c r="DH274" i="1"/>
  <c r="DG274" i="1" s="1"/>
  <c r="BH274" i="1" s="1"/>
  <c r="DF274" i="1"/>
  <c r="BU274" i="1"/>
  <c r="BT274" i="1"/>
  <c r="BP274" i="1"/>
  <c r="BM274" i="1"/>
  <c r="BL274" i="1"/>
  <c r="BJ274" i="1"/>
  <c r="BF274" i="1"/>
  <c r="AZ274" i="1"/>
  <c r="AU274" i="1"/>
  <c r="AT274" i="1"/>
  <c r="AS274" i="1"/>
  <c r="AL274" i="1"/>
  <c r="AG274" i="1"/>
  <c r="J274" i="1" s="1"/>
  <c r="BI274" i="1" s="1"/>
  <c r="BK274" i="1" s="1"/>
  <c r="Y274" i="1"/>
  <c r="X274" i="1"/>
  <c r="W274" i="1"/>
  <c r="P274" i="1"/>
  <c r="I274" i="1"/>
  <c r="H274" i="1" s="1"/>
  <c r="DI273" i="1"/>
  <c r="S273" i="1" s="1"/>
  <c r="DH273" i="1"/>
  <c r="DF273" i="1"/>
  <c r="BU273" i="1"/>
  <c r="BT273" i="1"/>
  <c r="BR273" i="1"/>
  <c r="BV273" i="1" s="1"/>
  <c r="BW273" i="1" s="1"/>
  <c r="BQ273" i="1"/>
  <c r="BP273" i="1"/>
  <c r="BS273" i="1" s="1"/>
  <c r="BM273" i="1"/>
  <c r="BL273" i="1"/>
  <c r="BF273" i="1"/>
  <c r="AZ273" i="1"/>
  <c r="AU273" i="1"/>
  <c r="AS273" i="1"/>
  <c r="AL273" i="1"/>
  <c r="I273" i="1" s="1"/>
  <c r="H273" i="1" s="1"/>
  <c r="AG273" i="1"/>
  <c r="J273" i="1" s="1"/>
  <c r="BI273" i="1" s="1"/>
  <c r="Y273" i="1"/>
  <c r="X273" i="1"/>
  <c r="W273" i="1" s="1"/>
  <c r="P273" i="1"/>
  <c r="N273" i="1"/>
  <c r="DI272" i="1"/>
  <c r="DH272" i="1"/>
  <c r="DF272" i="1"/>
  <c r="BU272" i="1"/>
  <c r="BT272" i="1"/>
  <c r="BR272" i="1"/>
  <c r="BV272" i="1" s="1"/>
  <c r="BW272" i="1" s="1"/>
  <c r="BL272" i="1"/>
  <c r="BI272" i="1"/>
  <c r="BF272" i="1"/>
  <c r="AZ272" i="1"/>
  <c r="BM272" i="1" s="1"/>
  <c r="BP272" i="1" s="1"/>
  <c r="AU272" i="1"/>
  <c r="AS272" i="1" s="1"/>
  <c r="AL272" i="1"/>
  <c r="AG272" i="1"/>
  <c r="AF272" i="1"/>
  <c r="AE272" i="1"/>
  <c r="Y272" i="1"/>
  <c r="X272" i="1"/>
  <c r="W272" i="1"/>
  <c r="P272" i="1"/>
  <c r="N272" i="1"/>
  <c r="J272" i="1"/>
  <c r="I272" i="1"/>
  <c r="H272" i="1"/>
  <c r="AA272" i="1" s="1"/>
  <c r="DI271" i="1"/>
  <c r="DH271" i="1"/>
  <c r="DG271" i="1"/>
  <c r="BH271" i="1" s="1"/>
  <c r="BJ271" i="1" s="1"/>
  <c r="DF271" i="1"/>
  <c r="S271" i="1" s="1"/>
  <c r="BU271" i="1"/>
  <c r="BT271" i="1"/>
  <c r="BP271" i="1"/>
  <c r="BM271" i="1"/>
  <c r="BL271" i="1"/>
  <c r="BF271" i="1"/>
  <c r="AZ271" i="1"/>
  <c r="AU271" i="1"/>
  <c r="AS271" i="1"/>
  <c r="AL271" i="1"/>
  <c r="I271" i="1" s="1"/>
  <c r="H271" i="1" s="1"/>
  <c r="AG271" i="1"/>
  <c r="Y271" i="1"/>
  <c r="X271" i="1"/>
  <c r="W271" i="1"/>
  <c r="T271" i="1"/>
  <c r="U271" i="1" s="1"/>
  <c r="P271" i="1"/>
  <c r="J271" i="1"/>
  <c r="BI271" i="1" s="1"/>
  <c r="BK271" i="1" s="1"/>
  <c r="DI270" i="1"/>
  <c r="S270" i="1" s="1"/>
  <c r="DH270" i="1"/>
  <c r="DF270" i="1"/>
  <c r="DG270" i="1" s="1"/>
  <c r="BH270" i="1" s="1"/>
  <c r="BU270" i="1"/>
  <c r="BT270" i="1"/>
  <c r="BS270" i="1"/>
  <c r="BR270" i="1"/>
  <c r="BV270" i="1" s="1"/>
  <c r="BW270" i="1" s="1"/>
  <c r="BQ270" i="1"/>
  <c r="BL270" i="1"/>
  <c r="BF270" i="1"/>
  <c r="AZ270" i="1"/>
  <c r="BM270" i="1" s="1"/>
  <c r="BP270" i="1" s="1"/>
  <c r="AU270" i="1"/>
  <c r="AS270" i="1"/>
  <c r="AL270" i="1"/>
  <c r="AG270" i="1"/>
  <c r="J270" i="1" s="1"/>
  <c r="BI270" i="1" s="1"/>
  <c r="AA270" i="1"/>
  <c r="Y270" i="1"/>
  <c r="X270" i="1"/>
  <c r="P270" i="1"/>
  <c r="N270" i="1"/>
  <c r="K270" i="1"/>
  <c r="I270" i="1"/>
  <c r="H270" i="1" s="1"/>
  <c r="DI269" i="1"/>
  <c r="DH269" i="1"/>
  <c r="DF269" i="1"/>
  <c r="BU269" i="1"/>
  <c r="BT269" i="1"/>
  <c r="BR269" i="1"/>
  <c r="BV269" i="1" s="1"/>
  <c r="BW269" i="1" s="1"/>
  <c r="BL269" i="1"/>
  <c r="BI269" i="1"/>
  <c r="BF269" i="1"/>
  <c r="AZ269" i="1"/>
  <c r="BM269" i="1" s="1"/>
  <c r="BP269" i="1" s="1"/>
  <c r="AU269" i="1"/>
  <c r="AS269" i="1" s="1"/>
  <c r="AL269" i="1"/>
  <c r="AG269" i="1"/>
  <c r="AF269" i="1"/>
  <c r="AE269" i="1"/>
  <c r="Y269" i="1"/>
  <c r="X269" i="1"/>
  <c r="W269" i="1"/>
  <c r="P269" i="1"/>
  <c r="J269" i="1"/>
  <c r="I269" i="1"/>
  <c r="H269" i="1" s="1"/>
  <c r="AA269" i="1" s="1"/>
  <c r="DI268" i="1"/>
  <c r="DH268" i="1"/>
  <c r="DF268" i="1"/>
  <c r="BU268" i="1"/>
  <c r="BT268" i="1"/>
  <c r="BM268" i="1"/>
  <c r="BP268" i="1" s="1"/>
  <c r="BS268" i="1" s="1"/>
  <c r="BL268" i="1"/>
  <c r="BF268" i="1"/>
  <c r="AZ268" i="1"/>
  <c r="AU268" i="1"/>
  <c r="AS268" i="1" s="1"/>
  <c r="AL268" i="1"/>
  <c r="I268" i="1" s="1"/>
  <c r="H268" i="1" s="1"/>
  <c r="AG268" i="1"/>
  <c r="AA268" i="1"/>
  <c r="Y268" i="1"/>
  <c r="X268" i="1"/>
  <c r="W268" i="1" s="1"/>
  <c r="P268" i="1"/>
  <c r="J268" i="1"/>
  <c r="BI268" i="1" s="1"/>
  <c r="DI267" i="1"/>
  <c r="DH267" i="1"/>
  <c r="DG267" i="1"/>
  <c r="DF267" i="1"/>
  <c r="BU267" i="1"/>
  <c r="BT267" i="1"/>
  <c r="BL267" i="1"/>
  <c r="BH267" i="1"/>
  <c r="BJ267" i="1" s="1"/>
  <c r="BF267" i="1"/>
  <c r="AZ267" i="1"/>
  <c r="BM267" i="1" s="1"/>
  <c r="BP267" i="1" s="1"/>
  <c r="AU267" i="1"/>
  <c r="AS267" i="1"/>
  <c r="AT267" i="1" s="1"/>
  <c r="AL267" i="1"/>
  <c r="AG267" i="1"/>
  <c r="J267" i="1" s="1"/>
  <c r="BI267" i="1" s="1"/>
  <c r="BK267" i="1" s="1"/>
  <c r="AF267" i="1"/>
  <c r="AE267" i="1"/>
  <c r="Y267" i="1"/>
  <c r="X267" i="1"/>
  <c r="W267" i="1"/>
  <c r="U267" i="1"/>
  <c r="AC267" i="1" s="1"/>
  <c r="T267" i="1"/>
  <c r="S267" i="1"/>
  <c r="P267" i="1"/>
  <c r="K267" i="1"/>
  <c r="I267" i="1"/>
  <c r="H267" i="1"/>
  <c r="DI266" i="1"/>
  <c r="S266" i="1" s="1"/>
  <c r="DH266" i="1"/>
  <c r="DG266" i="1"/>
  <c r="BH266" i="1" s="1"/>
  <c r="DF266" i="1"/>
  <c r="BU266" i="1"/>
  <c r="BT266" i="1"/>
  <c r="BL266" i="1"/>
  <c r="BF266" i="1"/>
  <c r="AZ266" i="1"/>
  <c r="BM266" i="1" s="1"/>
  <c r="BP266" i="1" s="1"/>
  <c r="AU266" i="1"/>
  <c r="AS266" i="1" s="1"/>
  <c r="AT266" i="1" s="1"/>
  <c r="AL266" i="1"/>
  <c r="I266" i="1" s="1"/>
  <c r="H266" i="1" s="1"/>
  <c r="AA266" i="1" s="1"/>
  <c r="AG266" i="1"/>
  <c r="J266" i="1" s="1"/>
  <c r="BI266" i="1" s="1"/>
  <c r="Y266" i="1"/>
  <c r="X266" i="1"/>
  <c r="W266" i="1" s="1"/>
  <c r="P266" i="1"/>
  <c r="N266" i="1"/>
  <c r="DI265" i="1"/>
  <c r="DH265" i="1"/>
  <c r="DF265" i="1"/>
  <c r="S265" i="1" s="1"/>
  <c r="BU265" i="1"/>
  <c r="BT265" i="1"/>
  <c r="BM265" i="1"/>
  <c r="BP265" i="1" s="1"/>
  <c r="BL265" i="1"/>
  <c r="BF265" i="1"/>
  <c r="AZ265" i="1"/>
  <c r="AU265" i="1"/>
  <c r="AS265" i="1"/>
  <c r="AT265" i="1" s="1"/>
  <c r="AL265" i="1"/>
  <c r="AG265" i="1"/>
  <c r="J265" i="1" s="1"/>
  <c r="BI265" i="1" s="1"/>
  <c r="AF265" i="1"/>
  <c r="AE265" i="1"/>
  <c r="Y265" i="1"/>
  <c r="X265" i="1"/>
  <c r="W265" i="1"/>
  <c r="P265" i="1"/>
  <c r="K265" i="1"/>
  <c r="I265" i="1"/>
  <c r="H265" i="1"/>
  <c r="DI264" i="1"/>
  <c r="S264" i="1" s="1"/>
  <c r="DH264" i="1"/>
  <c r="DF264" i="1"/>
  <c r="BU264" i="1"/>
  <c r="BT264" i="1"/>
  <c r="BL264" i="1"/>
  <c r="BI264" i="1"/>
  <c r="BF264" i="1"/>
  <c r="AZ264" i="1"/>
  <c r="BM264" i="1" s="1"/>
  <c r="BP264" i="1" s="1"/>
  <c r="AU264" i="1"/>
  <c r="AS264" i="1" s="1"/>
  <c r="AT264" i="1"/>
  <c r="AL264" i="1"/>
  <c r="I264" i="1" s="1"/>
  <c r="H264" i="1" s="1"/>
  <c r="AG264" i="1"/>
  <c r="AA264" i="1"/>
  <c r="Y264" i="1"/>
  <c r="W264" i="1" s="1"/>
  <c r="X264" i="1"/>
  <c r="P264" i="1"/>
  <c r="J264" i="1"/>
  <c r="DI263" i="1"/>
  <c r="DH263" i="1"/>
  <c r="DF263" i="1"/>
  <c r="BU263" i="1"/>
  <c r="BT263" i="1"/>
  <c r="BM263" i="1"/>
  <c r="BP263" i="1" s="1"/>
  <c r="BL263" i="1"/>
  <c r="BF263" i="1"/>
  <c r="AZ263" i="1"/>
  <c r="AU263" i="1"/>
  <c r="AS263" i="1"/>
  <c r="AL263" i="1"/>
  <c r="AG263" i="1"/>
  <c r="Y263" i="1"/>
  <c r="X263" i="1"/>
  <c r="W263" i="1"/>
  <c r="P263" i="1"/>
  <c r="J263" i="1"/>
  <c r="BI263" i="1" s="1"/>
  <c r="I263" i="1"/>
  <c r="H263" i="1" s="1"/>
  <c r="DI262" i="1"/>
  <c r="DH262" i="1"/>
  <c r="DF262" i="1"/>
  <c r="DG262" i="1" s="1"/>
  <c r="BU262" i="1"/>
  <c r="BT262" i="1"/>
  <c r="BP262" i="1"/>
  <c r="BL262" i="1"/>
  <c r="BI262" i="1"/>
  <c r="BH262" i="1"/>
  <c r="BF262" i="1"/>
  <c r="BJ262" i="1" s="1"/>
  <c r="AZ262" i="1"/>
  <c r="BM262" i="1" s="1"/>
  <c r="AU262" i="1"/>
  <c r="AS262" i="1" s="1"/>
  <c r="AL262" i="1"/>
  <c r="AG262" i="1"/>
  <c r="AA262" i="1"/>
  <c r="Y262" i="1"/>
  <c r="X262" i="1"/>
  <c r="W262" i="1" s="1"/>
  <c r="S262" i="1"/>
  <c r="P262" i="1"/>
  <c r="J262" i="1"/>
  <c r="I262" i="1"/>
  <c r="H262" i="1"/>
  <c r="DI261" i="1"/>
  <c r="S261" i="1" s="1"/>
  <c r="DH261" i="1"/>
  <c r="DG261" i="1"/>
  <c r="BH261" i="1" s="1"/>
  <c r="DF261" i="1"/>
  <c r="BU261" i="1"/>
  <c r="BT261" i="1"/>
  <c r="BM261" i="1"/>
  <c r="BP261" i="1" s="1"/>
  <c r="BL261" i="1"/>
  <c r="BF261" i="1"/>
  <c r="AZ261" i="1"/>
  <c r="AU261" i="1"/>
  <c r="AT261" i="1"/>
  <c r="AS261" i="1"/>
  <c r="AE261" i="1" s="1"/>
  <c r="AL261" i="1"/>
  <c r="I261" i="1" s="1"/>
  <c r="H261" i="1" s="1"/>
  <c r="AG261" i="1"/>
  <c r="AF261" i="1"/>
  <c r="Y261" i="1"/>
  <c r="X261" i="1"/>
  <c r="W261" i="1"/>
  <c r="P261" i="1"/>
  <c r="N261" i="1"/>
  <c r="K261" i="1"/>
  <c r="J261" i="1"/>
  <c r="BI261" i="1" s="1"/>
  <c r="DI260" i="1"/>
  <c r="DH260" i="1"/>
  <c r="DF260" i="1"/>
  <c r="DG260" i="1" s="1"/>
  <c r="BU260" i="1"/>
  <c r="BT260" i="1"/>
  <c r="BS260" i="1"/>
  <c r="BQ260" i="1"/>
  <c r="BL260" i="1"/>
  <c r="BJ260" i="1"/>
  <c r="BI260" i="1"/>
  <c r="BK260" i="1" s="1"/>
  <c r="BH260" i="1"/>
  <c r="BF260" i="1"/>
  <c r="AZ260" i="1"/>
  <c r="BM260" i="1" s="1"/>
  <c r="BP260" i="1" s="1"/>
  <c r="BR260" i="1" s="1"/>
  <c r="BV260" i="1" s="1"/>
  <c r="BW260" i="1" s="1"/>
  <c r="AU260" i="1"/>
  <c r="AS260" i="1" s="1"/>
  <c r="AT260" i="1"/>
  <c r="AL260" i="1"/>
  <c r="AG260" i="1"/>
  <c r="AE260" i="1"/>
  <c r="Y260" i="1"/>
  <c r="W260" i="1" s="1"/>
  <c r="X260" i="1"/>
  <c r="S260" i="1"/>
  <c r="P260" i="1"/>
  <c r="N260" i="1"/>
  <c r="J260" i="1"/>
  <c r="I260" i="1"/>
  <c r="H260" i="1"/>
  <c r="AA260" i="1" s="1"/>
  <c r="DI259" i="1"/>
  <c r="DH259" i="1"/>
  <c r="DF259" i="1"/>
  <c r="S259" i="1" s="1"/>
  <c r="BU259" i="1"/>
  <c r="BT259" i="1"/>
  <c r="BR259" i="1"/>
  <c r="BV259" i="1" s="1"/>
  <c r="BW259" i="1" s="1"/>
  <c r="BM259" i="1"/>
  <c r="BP259" i="1" s="1"/>
  <c r="BL259" i="1"/>
  <c r="BF259" i="1"/>
  <c r="AZ259" i="1"/>
  <c r="AU259" i="1"/>
  <c r="AS259" i="1" s="1"/>
  <c r="AL259" i="1"/>
  <c r="AG259" i="1"/>
  <c r="Y259" i="1"/>
  <c r="W259" i="1" s="1"/>
  <c r="X259" i="1"/>
  <c r="P259" i="1"/>
  <c r="J259" i="1"/>
  <c r="BI259" i="1" s="1"/>
  <c r="I259" i="1"/>
  <c r="H259" i="1" s="1"/>
  <c r="DI258" i="1"/>
  <c r="DH258" i="1"/>
  <c r="DG258" i="1"/>
  <c r="BH258" i="1" s="1"/>
  <c r="BJ258" i="1" s="1"/>
  <c r="DF258" i="1"/>
  <c r="BU258" i="1"/>
  <c r="BT258" i="1"/>
  <c r="BS258" i="1"/>
  <c r="BR258" i="1"/>
  <c r="BV258" i="1" s="1"/>
  <c r="BW258" i="1" s="1"/>
  <c r="BL258" i="1"/>
  <c r="BF258" i="1"/>
  <c r="AZ258" i="1"/>
  <c r="BM258" i="1" s="1"/>
  <c r="BP258" i="1" s="1"/>
  <c r="BQ258" i="1" s="1"/>
  <c r="AU258" i="1"/>
  <c r="AS258" i="1" s="1"/>
  <c r="AL258" i="1"/>
  <c r="AG258" i="1"/>
  <c r="J258" i="1" s="1"/>
  <c r="BI258" i="1" s="1"/>
  <c r="BK258" i="1" s="1"/>
  <c r="AF258" i="1"/>
  <c r="AE258" i="1"/>
  <c r="Y258" i="1"/>
  <c r="X258" i="1"/>
  <c r="W258" i="1"/>
  <c r="S258" i="1"/>
  <c r="P258" i="1"/>
  <c r="K258" i="1"/>
  <c r="I258" i="1"/>
  <c r="H258" i="1"/>
  <c r="DI257" i="1"/>
  <c r="DH257" i="1"/>
  <c r="DG257" i="1" s="1"/>
  <c r="BH257" i="1" s="1"/>
  <c r="BK257" i="1" s="1"/>
  <c r="DF257" i="1"/>
  <c r="BU257" i="1"/>
  <c r="BT257" i="1"/>
  <c r="BP257" i="1"/>
  <c r="BM257" i="1"/>
  <c r="BL257" i="1"/>
  <c r="BF257" i="1"/>
  <c r="AZ257" i="1"/>
  <c r="AU257" i="1"/>
  <c r="AS257" i="1" s="1"/>
  <c r="AL257" i="1"/>
  <c r="I257" i="1" s="1"/>
  <c r="H257" i="1" s="1"/>
  <c r="AG257" i="1"/>
  <c r="AA257" i="1"/>
  <c r="Y257" i="1"/>
  <c r="X257" i="1"/>
  <c r="W257" i="1"/>
  <c r="P257" i="1"/>
  <c r="N257" i="1"/>
  <c r="K257" i="1"/>
  <c r="J257" i="1"/>
  <c r="BI257" i="1" s="1"/>
  <c r="DI256" i="1"/>
  <c r="DH256" i="1"/>
  <c r="DF256" i="1"/>
  <c r="S256" i="1" s="1"/>
  <c r="BU256" i="1"/>
  <c r="BT256" i="1"/>
  <c r="BS256" i="1"/>
  <c r="BL256" i="1"/>
  <c r="BF256" i="1"/>
  <c r="AZ256" i="1"/>
  <c r="BM256" i="1" s="1"/>
  <c r="BP256" i="1" s="1"/>
  <c r="AU256" i="1"/>
  <c r="AS256" i="1"/>
  <c r="AL256" i="1"/>
  <c r="AG256" i="1"/>
  <c r="AF256" i="1"/>
  <c r="AA256" i="1"/>
  <c r="Y256" i="1"/>
  <c r="X256" i="1"/>
  <c r="W256" i="1"/>
  <c r="P256" i="1"/>
  <c r="K256" i="1"/>
  <c r="J256" i="1"/>
  <c r="BI256" i="1" s="1"/>
  <c r="I256" i="1"/>
  <c r="H256" i="1" s="1"/>
  <c r="DI255" i="1"/>
  <c r="DH255" i="1"/>
  <c r="DG255" i="1" s="1"/>
  <c r="BH255" i="1" s="1"/>
  <c r="DF255" i="1"/>
  <c r="BU255" i="1"/>
  <c r="BT255" i="1"/>
  <c r="BM255" i="1"/>
  <c r="BP255" i="1" s="1"/>
  <c r="BL255" i="1"/>
  <c r="BF255" i="1"/>
  <c r="AZ255" i="1"/>
  <c r="AU255" i="1"/>
  <c r="AT255" i="1"/>
  <c r="AS255" i="1"/>
  <c r="AL255" i="1"/>
  <c r="I255" i="1" s="1"/>
  <c r="H255" i="1" s="1"/>
  <c r="AG255" i="1"/>
  <c r="J255" i="1" s="1"/>
  <c r="BI255" i="1" s="1"/>
  <c r="Y255" i="1"/>
  <c r="X255" i="1"/>
  <c r="W255" i="1" s="1"/>
  <c r="S255" i="1"/>
  <c r="P255" i="1"/>
  <c r="DI254" i="1"/>
  <c r="DH254" i="1"/>
  <c r="DF254" i="1"/>
  <c r="BU254" i="1"/>
  <c r="BT254" i="1"/>
  <c r="BQ254" i="1"/>
  <c r="BM254" i="1"/>
  <c r="BP254" i="1" s="1"/>
  <c r="BL254" i="1"/>
  <c r="BF254" i="1"/>
  <c r="AZ254" i="1"/>
  <c r="AU254" i="1"/>
  <c r="AT254" i="1"/>
  <c r="AS254" i="1"/>
  <c r="AL254" i="1"/>
  <c r="I254" i="1" s="1"/>
  <c r="H254" i="1" s="1"/>
  <c r="AG254" i="1"/>
  <c r="AF254" i="1"/>
  <c r="Y254" i="1"/>
  <c r="X254" i="1"/>
  <c r="W254" i="1"/>
  <c r="P254" i="1"/>
  <c r="K254" i="1"/>
  <c r="J254" i="1"/>
  <c r="BI254" i="1" s="1"/>
  <c r="DI253" i="1"/>
  <c r="DH253" i="1"/>
  <c r="DF253" i="1"/>
  <c r="DG253" i="1" s="1"/>
  <c r="BH253" i="1" s="1"/>
  <c r="BJ253" i="1" s="1"/>
  <c r="BU253" i="1"/>
  <c r="BT253" i="1"/>
  <c r="BQ253" i="1"/>
  <c r="BP253" i="1"/>
  <c r="BR253" i="1" s="1"/>
  <c r="BV253" i="1" s="1"/>
  <c r="BW253" i="1" s="1"/>
  <c r="BM253" i="1"/>
  <c r="BL253" i="1"/>
  <c r="BI253" i="1"/>
  <c r="BF253" i="1"/>
  <c r="AZ253" i="1"/>
  <c r="AU253" i="1"/>
  <c r="AS253" i="1" s="1"/>
  <c r="AT253" i="1" s="1"/>
  <c r="AL253" i="1"/>
  <c r="AG253" i="1"/>
  <c r="Y253" i="1"/>
  <c r="X253" i="1"/>
  <c r="W253" i="1" s="1"/>
  <c r="T253" i="1"/>
  <c r="U253" i="1" s="1"/>
  <c r="S253" i="1"/>
  <c r="P253" i="1"/>
  <c r="J253" i="1"/>
  <c r="I253" i="1"/>
  <c r="H253" i="1" s="1"/>
  <c r="AA253" i="1" s="1"/>
  <c r="DI252" i="1"/>
  <c r="DH252" i="1"/>
  <c r="DG252" i="1"/>
  <c r="BH252" i="1" s="1"/>
  <c r="BJ252" i="1" s="1"/>
  <c r="DF252" i="1"/>
  <c r="BU252" i="1"/>
  <c r="BT252" i="1"/>
  <c r="BR252" i="1"/>
  <c r="BV252" i="1" s="1"/>
  <c r="BW252" i="1" s="1"/>
  <c r="BM252" i="1"/>
  <c r="BP252" i="1" s="1"/>
  <c r="BL252" i="1"/>
  <c r="BF252" i="1"/>
  <c r="AZ252" i="1"/>
  <c r="AU252" i="1"/>
  <c r="AS252" i="1"/>
  <c r="AL252" i="1"/>
  <c r="I252" i="1" s="1"/>
  <c r="H252" i="1" s="1"/>
  <c r="AG252" i="1"/>
  <c r="AF252" i="1"/>
  <c r="Y252" i="1"/>
  <c r="X252" i="1"/>
  <c r="S252" i="1"/>
  <c r="P252" i="1"/>
  <c r="J252" i="1"/>
  <c r="BI252" i="1" s="1"/>
  <c r="BK252" i="1" s="1"/>
  <c r="DI251" i="1"/>
  <c r="S251" i="1" s="1"/>
  <c r="DH251" i="1"/>
  <c r="DF251" i="1"/>
  <c r="DG251" i="1" s="1"/>
  <c r="BU251" i="1"/>
  <c r="BT251" i="1"/>
  <c r="BS251" i="1"/>
  <c r="BR251" i="1"/>
  <c r="BV251" i="1" s="1"/>
  <c r="BW251" i="1" s="1"/>
  <c r="BP251" i="1"/>
  <c r="BQ251" i="1" s="1"/>
  <c r="BL251" i="1"/>
  <c r="BH251" i="1"/>
  <c r="BF251" i="1"/>
  <c r="AZ251" i="1"/>
  <c r="BM251" i="1" s="1"/>
  <c r="AU251" i="1"/>
  <c r="AS251" i="1" s="1"/>
  <c r="AT251" i="1" s="1"/>
  <c r="AL251" i="1"/>
  <c r="AG251" i="1"/>
  <c r="Y251" i="1"/>
  <c r="X251" i="1"/>
  <c r="P251" i="1"/>
  <c r="N251" i="1"/>
  <c r="J251" i="1"/>
  <c r="BI251" i="1" s="1"/>
  <c r="BK251" i="1" s="1"/>
  <c r="I251" i="1"/>
  <c r="H251" i="1" s="1"/>
  <c r="AA251" i="1" s="1"/>
  <c r="DI250" i="1"/>
  <c r="DH250" i="1"/>
  <c r="DG250" i="1"/>
  <c r="BH250" i="1" s="1"/>
  <c r="DF250" i="1"/>
  <c r="BU250" i="1"/>
  <c r="BT250" i="1"/>
  <c r="BS250" i="1"/>
  <c r="BL250" i="1"/>
  <c r="BJ250" i="1"/>
  <c r="BI250" i="1"/>
  <c r="BK250" i="1" s="1"/>
  <c r="BF250" i="1"/>
  <c r="AZ250" i="1"/>
  <c r="BM250" i="1" s="1"/>
  <c r="BP250" i="1" s="1"/>
  <c r="AU250" i="1"/>
  <c r="AS250" i="1" s="1"/>
  <c r="AL250" i="1"/>
  <c r="I250" i="1" s="1"/>
  <c r="AG250" i="1"/>
  <c r="AF250" i="1"/>
  <c r="AE250" i="1"/>
  <c r="AA250" i="1"/>
  <c r="Y250" i="1"/>
  <c r="X250" i="1"/>
  <c r="S250" i="1"/>
  <c r="P250" i="1"/>
  <c r="J250" i="1"/>
  <c r="H250" i="1"/>
  <c r="DI249" i="1"/>
  <c r="DH249" i="1"/>
  <c r="DG249" i="1" s="1"/>
  <c r="DF249" i="1"/>
  <c r="BU249" i="1"/>
  <c r="BT249" i="1"/>
  <c r="BM249" i="1"/>
  <c r="BP249" i="1" s="1"/>
  <c r="BL249" i="1"/>
  <c r="BH249" i="1"/>
  <c r="BJ249" i="1" s="1"/>
  <c r="BF249" i="1"/>
  <c r="AZ249" i="1"/>
  <c r="AU249" i="1"/>
  <c r="AS249" i="1" s="1"/>
  <c r="AT249" i="1" s="1"/>
  <c r="AL249" i="1"/>
  <c r="AG249" i="1"/>
  <c r="AF249" i="1"/>
  <c r="AE249" i="1"/>
  <c r="Y249" i="1"/>
  <c r="W249" i="1" s="1"/>
  <c r="X249" i="1"/>
  <c r="S249" i="1"/>
  <c r="P249" i="1"/>
  <c r="K249" i="1"/>
  <c r="J249" i="1"/>
  <c r="BI249" i="1" s="1"/>
  <c r="I249" i="1"/>
  <c r="H249" i="1" s="1"/>
  <c r="DI248" i="1"/>
  <c r="DH248" i="1"/>
  <c r="DG248" i="1"/>
  <c r="BH248" i="1" s="1"/>
  <c r="DF248" i="1"/>
  <c r="BU248" i="1"/>
  <c r="BT248" i="1"/>
  <c r="BR248" i="1"/>
  <c r="BV248" i="1" s="1"/>
  <c r="BW248" i="1" s="1"/>
  <c r="BQ248" i="1"/>
  <c r="BP248" i="1"/>
  <c r="BS248" i="1" s="1"/>
  <c r="BM248" i="1"/>
  <c r="BL248" i="1"/>
  <c r="BF248" i="1"/>
  <c r="BJ248" i="1" s="1"/>
  <c r="AZ248" i="1"/>
  <c r="AU248" i="1"/>
  <c r="AS248" i="1" s="1"/>
  <c r="AT248" i="1"/>
  <c r="AL248" i="1"/>
  <c r="I248" i="1" s="1"/>
  <c r="H248" i="1" s="1"/>
  <c r="AG248" i="1"/>
  <c r="Y248" i="1"/>
  <c r="X248" i="1"/>
  <c r="W248" i="1" s="1"/>
  <c r="S248" i="1"/>
  <c r="P248" i="1"/>
  <c r="J248" i="1"/>
  <c r="BI248" i="1" s="1"/>
  <c r="BK248" i="1" s="1"/>
  <c r="DI247" i="1"/>
  <c r="DH247" i="1"/>
  <c r="DG247" i="1"/>
  <c r="BH247" i="1" s="1"/>
  <c r="DF247" i="1"/>
  <c r="BU247" i="1"/>
  <c r="BT247" i="1"/>
  <c r="BS247" i="1"/>
  <c r="BR247" i="1"/>
  <c r="BV247" i="1" s="1"/>
  <c r="BW247" i="1" s="1"/>
  <c r="BQ247" i="1"/>
  <c r="BL247" i="1"/>
  <c r="BF247" i="1"/>
  <c r="AZ247" i="1"/>
  <c r="BM247" i="1" s="1"/>
  <c r="BP247" i="1" s="1"/>
  <c r="AU247" i="1"/>
  <c r="AS247" i="1" s="1"/>
  <c r="AF247" i="1" s="1"/>
  <c r="AL247" i="1"/>
  <c r="AG247" i="1"/>
  <c r="J247" i="1" s="1"/>
  <c r="BI247" i="1" s="1"/>
  <c r="BK247" i="1" s="1"/>
  <c r="AE247" i="1"/>
  <c r="AA247" i="1"/>
  <c r="Y247" i="1"/>
  <c r="X247" i="1"/>
  <c r="W247" i="1" s="1"/>
  <c r="S247" i="1"/>
  <c r="T247" i="1" s="1"/>
  <c r="U247" i="1" s="1"/>
  <c r="Q247" i="1"/>
  <c r="P247" i="1"/>
  <c r="O247" i="1"/>
  <c r="R247" i="1" s="1"/>
  <c r="L247" i="1" s="1"/>
  <c r="M247" i="1" s="1"/>
  <c r="N247" i="1"/>
  <c r="K247" i="1"/>
  <c r="I247" i="1"/>
  <c r="H247" i="1"/>
  <c r="DI246" i="1"/>
  <c r="DH246" i="1"/>
  <c r="DG246" i="1"/>
  <c r="BH246" i="1" s="1"/>
  <c r="DF246" i="1"/>
  <c r="S246" i="1" s="1"/>
  <c r="BW246" i="1"/>
  <c r="BU246" i="1"/>
  <c r="BT246" i="1"/>
  <c r="BR246" i="1"/>
  <c r="BV246" i="1" s="1"/>
  <c r="BM246" i="1"/>
  <c r="BP246" i="1" s="1"/>
  <c r="BL246" i="1"/>
  <c r="BK246" i="1"/>
  <c r="BF246" i="1"/>
  <c r="BJ246" i="1" s="1"/>
  <c r="AZ246" i="1"/>
  <c r="AU246" i="1"/>
  <c r="AS246" i="1"/>
  <c r="AL246" i="1"/>
  <c r="AG246" i="1"/>
  <c r="Y246" i="1"/>
  <c r="X246" i="1"/>
  <c r="P246" i="1"/>
  <c r="J246" i="1"/>
  <c r="BI246" i="1" s="1"/>
  <c r="I246" i="1"/>
  <c r="H246" i="1" s="1"/>
  <c r="DI245" i="1"/>
  <c r="DH245" i="1"/>
  <c r="DF245" i="1"/>
  <c r="BU245" i="1"/>
  <c r="BT245" i="1"/>
  <c r="BL245" i="1"/>
  <c r="BF245" i="1"/>
  <c r="AZ245" i="1"/>
  <c r="BM245" i="1" s="1"/>
  <c r="BP245" i="1" s="1"/>
  <c r="AU245" i="1"/>
  <c r="AS245" i="1" s="1"/>
  <c r="AL245" i="1"/>
  <c r="AG245" i="1"/>
  <c r="Y245" i="1"/>
  <c r="X245" i="1"/>
  <c r="W245" i="1"/>
  <c r="U245" i="1"/>
  <c r="S245" i="1"/>
  <c r="T245" i="1" s="1"/>
  <c r="P245" i="1"/>
  <c r="AB245" i="1" s="1"/>
  <c r="J245" i="1"/>
  <c r="BI245" i="1" s="1"/>
  <c r="I245" i="1"/>
  <c r="H245" i="1"/>
  <c r="DI244" i="1"/>
  <c r="DH244" i="1"/>
  <c r="DG244" i="1"/>
  <c r="BH244" i="1" s="1"/>
  <c r="DF244" i="1"/>
  <c r="S244" i="1" s="1"/>
  <c r="BU244" i="1"/>
  <c r="BT244" i="1"/>
  <c r="BP244" i="1"/>
  <c r="BM244" i="1"/>
  <c r="BL244" i="1"/>
  <c r="BF244" i="1"/>
  <c r="AZ244" i="1"/>
  <c r="AU244" i="1"/>
  <c r="AT244" i="1"/>
  <c r="AS244" i="1"/>
  <c r="AE244" i="1" s="1"/>
  <c r="AL244" i="1"/>
  <c r="I244" i="1" s="1"/>
  <c r="H244" i="1" s="1"/>
  <c r="AG244" i="1"/>
  <c r="J244" i="1" s="1"/>
  <c r="BI244" i="1" s="1"/>
  <c r="AF244" i="1"/>
  <c r="Y244" i="1"/>
  <c r="X244" i="1"/>
  <c r="P244" i="1"/>
  <c r="N244" i="1"/>
  <c r="K244" i="1"/>
  <c r="DI243" i="1"/>
  <c r="DH243" i="1"/>
  <c r="DF243" i="1"/>
  <c r="BU243" i="1"/>
  <c r="BT243" i="1"/>
  <c r="BS243" i="1"/>
  <c r="BP243" i="1"/>
  <c r="BL243" i="1"/>
  <c r="BF243" i="1"/>
  <c r="AZ243" i="1"/>
  <c r="BM243" i="1" s="1"/>
  <c r="AU243" i="1"/>
  <c r="AS243" i="1"/>
  <c r="AL243" i="1"/>
  <c r="AG243" i="1"/>
  <c r="J243" i="1" s="1"/>
  <c r="BI243" i="1" s="1"/>
  <c r="AF243" i="1"/>
  <c r="AA243" i="1"/>
  <c r="Y243" i="1"/>
  <c r="X243" i="1"/>
  <c r="W243" i="1" s="1"/>
  <c r="P243" i="1"/>
  <c r="K243" i="1"/>
  <c r="I243" i="1"/>
  <c r="H243" i="1" s="1"/>
  <c r="DI242" i="1"/>
  <c r="DH242" i="1"/>
  <c r="DG242" i="1" s="1"/>
  <c r="BH242" i="1" s="1"/>
  <c r="DF242" i="1"/>
  <c r="BU242" i="1"/>
  <c r="BT242" i="1"/>
  <c r="BM242" i="1"/>
  <c r="BP242" i="1" s="1"/>
  <c r="BS242" i="1" s="1"/>
  <c r="BL242" i="1"/>
  <c r="BF242" i="1"/>
  <c r="AZ242" i="1"/>
  <c r="AU242" i="1"/>
  <c r="AS242" i="1"/>
  <c r="AL242" i="1"/>
  <c r="I242" i="1" s="1"/>
  <c r="H242" i="1" s="1"/>
  <c r="AA242" i="1" s="1"/>
  <c r="AG242" i="1"/>
  <c r="J242" i="1" s="1"/>
  <c r="BI242" i="1" s="1"/>
  <c r="Y242" i="1"/>
  <c r="X242" i="1"/>
  <c r="W242" i="1" s="1"/>
  <c r="S242" i="1"/>
  <c r="P242" i="1"/>
  <c r="DI241" i="1"/>
  <c r="DH241" i="1"/>
  <c r="DF241" i="1"/>
  <c r="DG241" i="1" s="1"/>
  <c r="BH241" i="1" s="1"/>
  <c r="BJ241" i="1" s="1"/>
  <c r="BU241" i="1"/>
  <c r="BT241" i="1"/>
  <c r="BM241" i="1"/>
  <c r="BP241" i="1" s="1"/>
  <c r="BL241" i="1"/>
  <c r="BF241" i="1"/>
  <c r="AZ241" i="1"/>
  <c r="AU241" i="1"/>
  <c r="AT241" i="1"/>
  <c r="AS241" i="1"/>
  <c r="AL241" i="1"/>
  <c r="AG241" i="1"/>
  <c r="J241" i="1" s="1"/>
  <c r="BI241" i="1" s="1"/>
  <c r="AF241" i="1"/>
  <c r="AE241" i="1"/>
  <c r="Y241" i="1"/>
  <c r="X241" i="1"/>
  <c r="W241" i="1" s="1"/>
  <c r="S241" i="1"/>
  <c r="P241" i="1"/>
  <c r="N241" i="1"/>
  <c r="K241" i="1"/>
  <c r="I241" i="1"/>
  <c r="H241" i="1" s="1"/>
  <c r="AA241" i="1" s="1"/>
  <c r="DI240" i="1"/>
  <c r="DH240" i="1"/>
  <c r="DG240" i="1"/>
  <c r="BH240" i="1" s="1"/>
  <c r="DF240" i="1"/>
  <c r="BU240" i="1"/>
  <c r="BT240" i="1"/>
  <c r="BM240" i="1"/>
  <c r="BP240" i="1" s="1"/>
  <c r="BL240" i="1"/>
  <c r="BF240" i="1"/>
  <c r="BJ240" i="1" s="1"/>
  <c r="AZ240" i="1"/>
  <c r="AU240" i="1"/>
  <c r="AT240" i="1"/>
  <c r="AS240" i="1"/>
  <c r="AF240" i="1" s="1"/>
  <c r="AL240" i="1"/>
  <c r="I240" i="1" s="1"/>
  <c r="H240" i="1" s="1"/>
  <c r="AG240" i="1"/>
  <c r="J240" i="1" s="1"/>
  <c r="BI240" i="1" s="1"/>
  <c r="BK240" i="1" s="1"/>
  <c r="AE240" i="1"/>
  <c r="Y240" i="1"/>
  <c r="X240" i="1"/>
  <c r="W240" i="1" s="1"/>
  <c r="S240" i="1"/>
  <c r="P240" i="1"/>
  <c r="N240" i="1"/>
  <c r="K240" i="1"/>
  <c r="DI239" i="1"/>
  <c r="DH239" i="1"/>
  <c r="DF239" i="1"/>
  <c r="BU239" i="1"/>
  <c r="BT239" i="1"/>
  <c r="BM239" i="1"/>
  <c r="BP239" i="1" s="1"/>
  <c r="BL239" i="1"/>
  <c r="BF239" i="1"/>
  <c r="AZ239" i="1"/>
  <c r="AU239" i="1"/>
  <c r="AT239" i="1"/>
  <c r="AS239" i="1"/>
  <c r="AL239" i="1"/>
  <c r="I239" i="1" s="1"/>
  <c r="AG239" i="1"/>
  <c r="AE239" i="1"/>
  <c r="Y239" i="1"/>
  <c r="X239" i="1"/>
  <c r="W239" i="1"/>
  <c r="P239" i="1"/>
  <c r="K239" i="1"/>
  <c r="J239" i="1"/>
  <c r="BI239" i="1" s="1"/>
  <c r="H239" i="1"/>
  <c r="DI238" i="1"/>
  <c r="DH238" i="1"/>
  <c r="DF238" i="1"/>
  <c r="BU238" i="1"/>
  <c r="BT238" i="1"/>
  <c r="BS238" i="1"/>
  <c r="BR238" i="1"/>
  <c r="BV238" i="1" s="1"/>
  <c r="BW238" i="1" s="1"/>
  <c r="BM238" i="1"/>
  <c r="BP238" i="1" s="1"/>
  <c r="BQ238" i="1" s="1"/>
  <c r="BL238" i="1"/>
  <c r="BF238" i="1"/>
  <c r="AZ238" i="1"/>
  <c r="AU238" i="1"/>
  <c r="AS238" i="1" s="1"/>
  <c r="AL238" i="1"/>
  <c r="I238" i="1" s="1"/>
  <c r="H238" i="1" s="1"/>
  <c r="AA238" i="1" s="1"/>
  <c r="AG238" i="1"/>
  <c r="Y238" i="1"/>
  <c r="X238" i="1"/>
  <c r="W238" i="1"/>
  <c r="S238" i="1"/>
  <c r="P238" i="1"/>
  <c r="J238" i="1"/>
  <c r="BI238" i="1" s="1"/>
  <c r="DI237" i="1"/>
  <c r="DH237" i="1"/>
  <c r="DF237" i="1"/>
  <c r="S237" i="1" s="1"/>
  <c r="BU237" i="1"/>
  <c r="BT237" i="1"/>
  <c r="BL237" i="1"/>
  <c r="BF237" i="1"/>
  <c r="AZ237" i="1"/>
  <c r="BM237" i="1" s="1"/>
  <c r="BP237" i="1" s="1"/>
  <c r="AU237" i="1"/>
  <c r="AS237" i="1" s="1"/>
  <c r="AL237" i="1"/>
  <c r="I237" i="1" s="1"/>
  <c r="H237" i="1" s="1"/>
  <c r="AG237" i="1"/>
  <c r="AE237" i="1"/>
  <c r="AA237" i="1"/>
  <c r="Y237" i="1"/>
  <c r="X237" i="1"/>
  <c r="W237" i="1"/>
  <c r="P237" i="1"/>
  <c r="N237" i="1"/>
  <c r="K237" i="1"/>
  <c r="J237" i="1"/>
  <c r="BI237" i="1" s="1"/>
  <c r="DI236" i="1"/>
  <c r="DH236" i="1"/>
  <c r="DF236" i="1"/>
  <c r="BU236" i="1"/>
  <c r="BT236" i="1"/>
  <c r="BL236" i="1"/>
  <c r="BI236" i="1"/>
  <c r="BF236" i="1"/>
  <c r="AZ236" i="1"/>
  <c r="BM236" i="1" s="1"/>
  <c r="BP236" i="1" s="1"/>
  <c r="AU236" i="1"/>
  <c r="AS236" i="1"/>
  <c r="AL236" i="1"/>
  <c r="AG236" i="1"/>
  <c r="Y236" i="1"/>
  <c r="X236" i="1"/>
  <c r="P236" i="1"/>
  <c r="J236" i="1"/>
  <c r="I236" i="1"/>
  <c r="H236" i="1"/>
  <c r="DI235" i="1"/>
  <c r="S235" i="1" s="1"/>
  <c r="DH235" i="1"/>
  <c r="DG235" i="1"/>
  <c r="BH235" i="1" s="1"/>
  <c r="DF235" i="1"/>
  <c r="BU235" i="1"/>
  <c r="BT235" i="1"/>
  <c r="BQ235" i="1"/>
  <c r="BL235" i="1"/>
  <c r="BI235" i="1"/>
  <c r="BK235" i="1" s="1"/>
  <c r="BF235" i="1"/>
  <c r="BJ235" i="1" s="1"/>
  <c r="AZ235" i="1"/>
  <c r="BM235" i="1" s="1"/>
  <c r="BP235" i="1" s="1"/>
  <c r="AU235" i="1"/>
  <c r="AS235" i="1"/>
  <c r="AL235" i="1"/>
  <c r="AG235" i="1"/>
  <c r="Y235" i="1"/>
  <c r="X235" i="1"/>
  <c r="W235" i="1" s="1"/>
  <c r="P235" i="1"/>
  <c r="J235" i="1"/>
  <c r="I235" i="1"/>
  <c r="H235" i="1"/>
  <c r="DI234" i="1"/>
  <c r="DH234" i="1"/>
  <c r="DG234" i="1"/>
  <c r="DF234" i="1"/>
  <c r="S234" i="1" s="1"/>
  <c r="BU234" i="1"/>
  <c r="BT234" i="1"/>
  <c r="BL234" i="1"/>
  <c r="BI234" i="1"/>
  <c r="BH234" i="1"/>
  <c r="BF234" i="1"/>
  <c r="AZ234" i="1"/>
  <c r="BM234" i="1" s="1"/>
  <c r="BP234" i="1" s="1"/>
  <c r="AU234" i="1"/>
  <c r="AS234" i="1" s="1"/>
  <c r="AL234" i="1"/>
  <c r="I234" i="1" s="1"/>
  <c r="H234" i="1" s="1"/>
  <c r="AG234" i="1"/>
  <c r="Y234" i="1"/>
  <c r="W234" i="1" s="1"/>
  <c r="X234" i="1"/>
  <c r="P234" i="1"/>
  <c r="N234" i="1"/>
  <c r="J234" i="1"/>
  <c r="DI233" i="1"/>
  <c r="DH233" i="1"/>
  <c r="DF233" i="1"/>
  <c r="BU233" i="1"/>
  <c r="BT233" i="1"/>
  <c r="BP233" i="1"/>
  <c r="BL233" i="1"/>
  <c r="BF233" i="1"/>
  <c r="AZ233" i="1"/>
  <c r="BM233" i="1" s="1"/>
  <c r="AU233" i="1"/>
  <c r="AS233" i="1" s="1"/>
  <c r="AL233" i="1"/>
  <c r="I233" i="1" s="1"/>
  <c r="H233" i="1" s="1"/>
  <c r="AG233" i="1"/>
  <c r="J233" i="1" s="1"/>
  <c r="BI233" i="1" s="1"/>
  <c r="Y233" i="1"/>
  <c r="W233" i="1" s="1"/>
  <c r="X233" i="1"/>
  <c r="P233" i="1"/>
  <c r="N233" i="1"/>
  <c r="K233" i="1"/>
  <c r="DI232" i="1"/>
  <c r="DH232" i="1"/>
  <c r="DF232" i="1"/>
  <c r="DG232" i="1" s="1"/>
  <c r="BH232" i="1" s="1"/>
  <c r="BU232" i="1"/>
  <c r="BT232" i="1"/>
  <c r="BM232" i="1"/>
  <c r="BP232" i="1" s="1"/>
  <c r="BL232" i="1"/>
  <c r="BF232" i="1"/>
  <c r="AZ232" i="1"/>
  <c r="AU232" i="1"/>
  <c r="AS232" i="1" s="1"/>
  <c r="AL232" i="1"/>
  <c r="AG232" i="1"/>
  <c r="J232" i="1" s="1"/>
  <c r="BI232" i="1" s="1"/>
  <c r="Y232" i="1"/>
  <c r="X232" i="1"/>
  <c r="W232" i="1" s="1"/>
  <c r="P232" i="1"/>
  <c r="I232" i="1"/>
  <c r="H232" i="1" s="1"/>
  <c r="DI231" i="1"/>
  <c r="DH231" i="1"/>
  <c r="DG231" i="1"/>
  <c r="BH231" i="1" s="1"/>
  <c r="DF231" i="1"/>
  <c r="BU231" i="1"/>
  <c r="BT231" i="1"/>
  <c r="BR231" i="1"/>
  <c r="BV231" i="1" s="1"/>
  <c r="BW231" i="1" s="1"/>
  <c r="BL231" i="1"/>
  <c r="BF231" i="1"/>
  <c r="AZ231" i="1"/>
  <c r="BM231" i="1" s="1"/>
  <c r="BP231" i="1" s="1"/>
  <c r="AU231" i="1"/>
  <c r="AS231" i="1"/>
  <c r="AL231" i="1"/>
  <c r="I231" i="1" s="1"/>
  <c r="AG231" i="1"/>
  <c r="J231" i="1" s="1"/>
  <c r="BI231" i="1" s="1"/>
  <c r="BK231" i="1" s="1"/>
  <c r="AF231" i="1"/>
  <c r="AA231" i="1"/>
  <c r="Y231" i="1"/>
  <c r="W231" i="1" s="1"/>
  <c r="X231" i="1"/>
  <c r="S231" i="1"/>
  <c r="P231" i="1"/>
  <c r="K231" i="1"/>
  <c r="H231" i="1"/>
  <c r="DI230" i="1"/>
  <c r="S230" i="1" s="1"/>
  <c r="DH230" i="1"/>
  <c r="DG230" i="1" s="1"/>
  <c r="BH230" i="1" s="1"/>
  <c r="DF230" i="1"/>
  <c r="BU230" i="1"/>
  <c r="BT230" i="1"/>
  <c r="BS230" i="1"/>
  <c r="BQ230" i="1"/>
  <c r="BM230" i="1"/>
  <c r="BP230" i="1" s="1"/>
  <c r="BR230" i="1" s="1"/>
  <c r="BV230" i="1" s="1"/>
  <c r="BW230" i="1" s="1"/>
  <c r="BL230" i="1"/>
  <c r="BF230" i="1"/>
  <c r="AZ230" i="1"/>
  <c r="AU230" i="1"/>
  <c r="AS230" i="1"/>
  <c r="AL230" i="1"/>
  <c r="AG230" i="1"/>
  <c r="J230" i="1" s="1"/>
  <c r="BI230" i="1" s="1"/>
  <c r="BK230" i="1" s="1"/>
  <c r="AF230" i="1"/>
  <c r="Y230" i="1"/>
  <c r="X230" i="1"/>
  <c r="W230" i="1"/>
  <c r="P230" i="1"/>
  <c r="K230" i="1"/>
  <c r="I230" i="1"/>
  <c r="H230" i="1" s="1"/>
  <c r="DI229" i="1"/>
  <c r="DH229" i="1"/>
  <c r="DG229" i="1" s="1"/>
  <c r="BH229" i="1" s="1"/>
  <c r="DF229" i="1"/>
  <c r="BU229" i="1"/>
  <c r="BT229" i="1"/>
  <c r="BL229" i="1"/>
  <c r="BF229" i="1"/>
  <c r="BJ229" i="1" s="1"/>
  <c r="AZ229" i="1"/>
  <c r="BM229" i="1" s="1"/>
  <c r="BP229" i="1" s="1"/>
  <c r="AU229" i="1"/>
  <c r="AS229" i="1" s="1"/>
  <c r="AL229" i="1"/>
  <c r="AG229" i="1"/>
  <c r="J229" i="1" s="1"/>
  <c r="BI229" i="1" s="1"/>
  <c r="Y229" i="1"/>
  <c r="X229" i="1"/>
  <c r="W229" i="1" s="1"/>
  <c r="S229" i="1"/>
  <c r="P229" i="1"/>
  <c r="I229" i="1"/>
  <c r="H229" i="1" s="1"/>
  <c r="DI228" i="1"/>
  <c r="DH228" i="1"/>
  <c r="DG228" i="1"/>
  <c r="BH228" i="1" s="1"/>
  <c r="DF228" i="1"/>
  <c r="BU228" i="1"/>
  <c r="BT228" i="1"/>
  <c r="BQ228" i="1"/>
  <c r="BL228" i="1"/>
  <c r="BJ228" i="1"/>
  <c r="BI228" i="1"/>
  <c r="BK228" i="1" s="1"/>
  <c r="BF228" i="1"/>
  <c r="AZ228" i="1"/>
  <c r="BM228" i="1" s="1"/>
  <c r="BP228" i="1" s="1"/>
  <c r="BS228" i="1" s="1"/>
  <c r="AU228" i="1"/>
  <c r="AS228" i="1"/>
  <c r="AL228" i="1"/>
  <c r="AG228" i="1"/>
  <c r="J228" i="1" s="1"/>
  <c r="AA228" i="1"/>
  <c r="Y228" i="1"/>
  <c r="X228" i="1"/>
  <c r="W228" i="1"/>
  <c r="S228" i="1"/>
  <c r="P228" i="1"/>
  <c r="N228" i="1"/>
  <c r="K228" i="1"/>
  <c r="I228" i="1"/>
  <c r="H228" i="1"/>
  <c r="T228" i="1" s="1"/>
  <c r="U228" i="1" s="1"/>
  <c r="DI227" i="1"/>
  <c r="DH227" i="1"/>
  <c r="DF227" i="1"/>
  <c r="BU227" i="1"/>
  <c r="BT227" i="1"/>
  <c r="BL227" i="1"/>
  <c r="BI227" i="1"/>
  <c r="BF227" i="1"/>
  <c r="AZ227" i="1"/>
  <c r="BM227" i="1" s="1"/>
  <c r="BP227" i="1" s="1"/>
  <c r="AU227" i="1"/>
  <c r="AS227" i="1" s="1"/>
  <c r="AT227" i="1"/>
  <c r="AL227" i="1"/>
  <c r="AG227" i="1"/>
  <c r="AF227" i="1"/>
  <c r="AE227" i="1"/>
  <c r="AA227" i="1"/>
  <c r="Y227" i="1"/>
  <c r="X227" i="1"/>
  <c r="W227" i="1"/>
  <c r="S227" i="1"/>
  <c r="P227" i="1"/>
  <c r="N227" i="1"/>
  <c r="K227" i="1"/>
  <c r="J227" i="1"/>
  <c r="I227" i="1"/>
  <c r="H227" i="1"/>
  <c r="DI226" i="1"/>
  <c r="DH226" i="1"/>
  <c r="DF226" i="1"/>
  <c r="BU226" i="1"/>
  <c r="BT226" i="1"/>
  <c r="BM226" i="1"/>
  <c r="BP226" i="1" s="1"/>
  <c r="BL226" i="1"/>
  <c r="BF226" i="1"/>
  <c r="AZ226" i="1"/>
  <c r="AU226" i="1"/>
  <c r="AS226" i="1"/>
  <c r="AL226" i="1"/>
  <c r="I226" i="1" s="1"/>
  <c r="H226" i="1" s="1"/>
  <c r="AG226" i="1"/>
  <c r="Y226" i="1"/>
  <c r="X226" i="1"/>
  <c r="W226" i="1"/>
  <c r="P226" i="1"/>
  <c r="J226" i="1"/>
  <c r="BI226" i="1" s="1"/>
  <c r="DI225" i="1"/>
  <c r="DH225" i="1"/>
  <c r="DF225" i="1"/>
  <c r="DG225" i="1" s="1"/>
  <c r="BH225" i="1" s="1"/>
  <c r="BJ225" i="1" s="1"/>
  <c r="BU225" i="1"/>
  <c r="BT225" i="1"/>
  <c r="BM225" i="1"/>
  <c r="BP225" i="1" s="1"/>
  <c r="BL225" i="1"/>
  <c r="BF225" i="1"/>
  <c r="AZ225" i="1"/>
  <c r="AU225" i="1"/>
  <c r="AS225" i="1"/>
  <c r="AL225" i="1"/>
  <c r="I225" i="1" s="1"/>
  <c r="H225" i="1" s="1"/>
  <c r="AG225" i="1"/>
  <c r="J225" i="1" s="1"/>
  <c r="BI225" i="1" s="1"/>
  <c r="Y225" i="1"/>
  <c r="X225" i="1"/>
  <c r="W225" i="1" s="1"/>
  <c r="S225" i="1"/>
  <c r="P225" i="1"/>
  <c r="DI224" i="1"/>
  <c r="DH224" i="1"/>
  <c r="DG224" i="1"/>
  <c r="DF224" i="1"/>
  <c r="BU224" i="1"/>
  <c r="BT224" i="1"/>
  <c r="BR224" i="1"/>
  <c r="BV224" i="1" s="1"/>
  <c r="BW224" i="1" s="1"/>
  <c r="BL224" i="1"/>
  <c r="BH224" i="1"/>
  <c r="BF224" i="1"/>
  <c r="BJ224" i="1" s="1"/>
  <c r="AZ224" i="1"/>
  <c r="BM224" i="1" s="1"/>
  <c r="BP224" i="1" s="1"/>
  <c r="AU224" i="1"/>
  <c r="AS224" i="1" s="1"/>
  <c r="AT224" i="1" s="1"/>
  <c r="AL224" i="1"/>
  <c r="AG224" i="1"/>
  <c r="J224" i="1" s="1"/>
  <c r="BI224" i="1" s="1"/>
  <c r="BK224" i="1" s="1"/>
  <c r="Y224" i="1"/>
  <c r="W224" i="1" s="1"/>
  <c r="X224" i="1"/>
  <c r="S224" i="1"/>
  <c r="P224" i="1"/>
  <c r="I224" i="1"/>
  <c r="H224" i="1"/>
  <c r="AA224" i="1" s="1"/>
  <c r="DI223" i="1"/>
  <c r="DH223" i="1"/>
  <c r="DF223" i="1"/>
  <c r="BU223" i="1"/>
  <c r="BT223" i="1"/>
  <c r="BM223" i="1"/>
  <c r="BP223" i="1" s="1"/>
  <c r="BL223" i="1"/>
  <c r="BF223" i="1"/>
  <c r="AZ223" i="1"/>
  <c r="AU223" i="1"/>
  <c r="AS223" i="1" s="1"/>
  <c r="AT223" i="1"/>
  <c r="AL223" i="1"/>
  <c r="AG223" i="1"/>
  <c r="Y223" i="1"/>
  <c r="W223" i="1" s="1"/>
  <c r="X223" i="1"/>
  <c r="P223" i="1"/>
  <c r="J223" i="1"/>
  <c r="BI223" i="1" s="1"/>
  <c r="I223" i="1"/>
  <c r="H223" i="1" s="1"/>
  <c r="DI222" i="1"/>
  <c r="DH222" i="1"/>
  <c r="DF222" i="1"/>
  <c r="DG222" i="1" s="1"/>
  <c r="BW222" i="1"/>
  <c r="BU222" i="1"/>
  <c r="BT222" i="1"/>
  <c r="BS222" i="1"/>
  <c r="BR222" i="1"/>
  <c r="BV222" i="1" s="1"/>
  <c r="BL222" i="1"/>
  <c r="BJ222" i="1"/>
  <c r="BI222" i="1"/>
  <c r="BK222" i="1" s="1"/>
  <c r="BH222" i="1"/>
  <c r="BF222" i="1"/>
  <c r="AZ222" i="1"/>
  <c r="BM222" i="1" s="1"/>
  <c r="BP222" i="1" s="1"/>
  <c r="BQ222" i="1" s="1"/>
  <c r="AU222" i="1"/>
  <c r="AS222" i="1" s="1"/>
  <c r="AL222" i="1"/>
  <c r="AG222" i="1"/>
  <c r="AF222" i="1"/>
  <c r="AE222" i="1"/>
  <c r="AA222" i="1"/>
  <c r="Y222" i="1"/>
  <c r="X222" i="1"/>
  <c r="W222" i="1"/>
  <c r="S222" i="1"/>
  <c r="P222" i="1"/>
  <c r="J222" i="1"/>
  <c r="I222" i="1"/>
  <c r="H222" i="1"/>
  <c r="DI221" i="1"/>
  <c r="DH221" i="1"/>
  <c r="DF221" i="1"/>
  <c r="S221" i="1" s="1"/>
  <c r="BU221" i="1"/>
  <c r="BT221" i="1"/>
  <c r="BS221" i="1"/>
  <c r="BR221" i="1"/>
  <c r="BV221" i="1" s="1"/>
  <c r="BW221" i="1" s="1"/>
  <c r="BQ221" i="1"/>
  <c r="BP221" i="1"/>
  <c r="BL221" i="1"/>
  <c r="BF221" i="1"/>
  <c r="AZ221" i="1"/>
  <c r="BM221" i="1" s="1"/>
  <c r="AU221" i="1"/>
  <c r="AT221" i="1"/>
  <c r="AS221" i="1"/>
  <c r="AL221" i="1"/>
  <c r="I221" i="1" s="1"/>
  <c r="H221" i="1" s="1"/>
  <c r="AG221" i="1"/>
  <c r="J221" i="1" s="1"/>
  <c r="BI221" i="1" s="1"/>
  <c r="Y221" i="1"/>
  <c r="X221" i="1"/>
  <c r="W221" i="1" s="1"/>
  <c r="P221" i="1"/>
  <c r="K221" i="1"/>
  <c r="DI220" i="1"/>
  <c r="DH220" i="1"/>
  <c r="DG220" i="1"/>
  <c r="BH220" i="1" s="1"/>
  <c r="DF220" i="1"/>
  <c r="BU220" i="1"/>
  <c r="BT220" i="1"/>
  <c r="BS220" i="1"/>
  <c r="BL220" i="1"/>
  <c r="BJ220" i="1"/>
  <c r="BF220" i="1"/>
  <c r="AZ220" i="1"/>
  <c r="BM220" i="1" s="1"/>
  <c r="BP220" i="1" s="1"/>
  <c r="AU220" i="1"/>
  <c r="AS220" i="1"/>
  <c r="AT220" i="1" s="1"/>
  <c r="AL220" i="1"/>
  <c r="AG220" i="1"/>
  <c r="J220" i="1" s="1"/>
  <c r="BI220" i="1" s="1"/>
  <c r="BK220" i="1" s="1"/>
  <c r="AF220" i="1"/>
  <c r="AE220" i="1"/>
  <c r="Y220" i="1"/>
  <c r="X220" i="1"/>
  <c r="W220" i="1" s="1"/>
  <c r="S220" i="1"/>
  <c r="P220" i="1"/>
  <c r="K220" i="1"/>
  <c r="I220" i="1"/>
  <c r="H220" i="1"/>
  <c r="AA220" i="1" s="1"/>
  <c r="DI219" i="1"/>
  <c r="DH219" i="1"/>
  <c r="DG219" i="1"/>
  <c r="BH219" i="1" s="1"/>
  <c r="DF219" i="1"/>
  <c r="BU219" i="1"/>
  <c r="BT219" i="1"/>
  <c r="BL219" i="1"/>
  <c r="BF219" i="1"/>
  <c r="AZ219" i="1"/>
  <c r="BM219" i="1" s="1"/>
  <c r="BP219" i="1" s="1"/>
  <c r="AU219" i="1"/>
  <c r="AS219" i="1" s="1"/>
  <c r="AT219" i="1"/>
  <c r="AL219" i="1"/>
  <c r="I219" i="1" s="1"/>
  <c r="H219" i="1" s="1"/>
  <c r="AA219" i="1" s="1"/>
  <c r="AG219" i="1"/>
  <c r="J219" i="1" s="1"/>
  <c r="BI219" i="1" s="1"/>
  <c r="Y219" i="1"/>
  <c r="X219" i="1"/>
  <c r="W219" i="1"/>
  <c r="S219" i="1"/>
  <c r="T219" i="1" s="1"/>
  <c r="U219" i="1" s="1"/>
  <c r="Q219" i="1"/>
  <c r="P219" i="1"/>
  <c r="O219" i="1"/>
  <c r="R219" i="1" s="1"/>
  <c r="N219" i="1"/>
  <c r="DI218" i="1"/>
  <c r="DH218" i="1"/>
  <c r="DF218" i="1"/>
  <c r="S218" i="1" s="1"/>
  <c r="BU218" i="1"/>
  <c r="BT218" i="1"/>
  <c r="BM218" i="1"/>
  <c r="BP218" i="1" s="1"/>
  <c r="BL218" i="1"/>
  <c r="BF218" i="1"/>
  <c r="AZ218" i="1"/>
  <c r="AU218" i="1"/>
  <c r="AS218" i="1"/>
  <c r="AT218" i="1" s="1"/>
  <c r="AL218" i="1"/>
  <c r="I218" i="1" s="1"/>
  <c r="H218" i="1" s="1"/>
  <c r="AA218" i="1" s="1"/>
  <c r="AG218" i="1"/>
  <c r="J218" i="1" s="1"/>
  <c r="BI218" i="1" s="1"/>
  <c r="AF218" i="1"/>
  <c r="AE218" i="1"/>
  <c r="Y218" i="1"/>
  <c r="X218" i="1"/>
  <c r="W218" i="1"/>
  <c r="P218" i="1"/>
  <c r="N218" i="1"/>
  <c r="K218" i="1"/>
  <c r="DI217" i="1"/>
  <c r="S217" i="1" s="1"/>
  <c r="DH217" i="1"/>
  <c r="DF217" i="1"/>
  <c r="DG217" i="1" s="1"/>
  <c r="BH217" i="1" s="1"/>
  <c r="BU217" i="1"/>
  <c r="BT217" i="1"/>
  <c r="BL217" i="1"/>
  <c r="BF217" i="1"/>
  <c r="AZ217" i="1"/>
  <c r="BM217" i="1" s="1"/>
  <c r="BP217" i="1" s="1"/>
  <c r="AU217" i="1"/>
  <c r="AS217" i="1" s="1"/>
  <c r="AL217" i="1"/>
  <c r="I217" i="1" s="1"/>
  <c r="H217" i="1" s="1"/>
  <c r="AA217" i="1" s="1"/>
  <c r="AG217" i="1"/>
  <c r="J217" i="1" s="1"/>
  <c r="BI217" i="1" s="1"/>
  <c r="Y217" i="1"/>
  <c r="X217" i="1"/>
  <c r="W217" i="1"/>
  <c r="P217" i="1"/>
  <c r="DI216" i="1"/>
  <c r="DH216" i="1"/>
  <c r="DF216" i="1"/>
  <c r="DG216" i="1" s="1"/>
  <c r="BH216" i="1" s="1"/>
  <c r="BJ216" i="1" s="1"/>
  <c r="BU216" i="1"/>
  <c r="BT216" i="1"/>
  <c r="BM216" i="1"/>
  <c r="BP216" i="1" s="1"/>
  <c r="BL216" i="1"/>
  <c r="BK216" i="1"/>
  <c r="BF216" i="1"/>
  <c r="AZ216" i="1"/>
  <c r="AU216" i="1"/>
  <c r="AS216" i="1"/>
  <c r="AL216" i="1"/>
  <c r="I216" i="1" s="1"/>
  <c r="H216" i="1" s="1"/>
  <c r="AG216" i="1"/>
  <c r="J216" i="1" s="1"/>
  <c r="BI216" i="1" s="1"/>
  <c r="AF216" i="1"/>
  <c r="Y216" i="1"/>
  <c r="X216" i="1"/>
  <c r="W216" i="1" s="1"/>
  <c r="S216" i="1"/>
  <c r="P216" i="1"/>
  <c r="K216" i="1"/>
  <c r="DI215" i="1"/>
  <c r="DH215" i="1"/>
  <c r="DF215" i="1"/>
  <c r="DG215" i="1" s="1"/>
  <c r="BH215" i="1" s="1"/>
  <c r="BU215" i="1"/>
  <c r="BT215" i="1"/>
  <c r="BP215" i="1"/>
  <c r="BL215" i="1"/>
  <c r="BI215" i="1"/>
  <c r="BF215" i="1"/>
  <c r="AZ215" i="1"/>
  <c r="BM215" i="1" s="1"/>
  <c r="AU215" i="1"/>
  <c r="AS215" i="1"/>
  <c r="AL215" i="1"/>
  <c r="AG215" i="1"/>
  <c r="Y215" i="1"/>
  <c r="X215" i="1"/>
  <c r="W215" i="1" s="1"/>
  <c r="S215" i="1"/>
  <c r="P215" i="1"/>
  <c r="J215" i="1"/>
  <c r="I215" i="1"/>
  <c r="H215" i="1"/>
  <c r="AA215" i="1" s="1"/>
  <c r="DI214" i="1"/>
  <c r="S214" i="1" s="1"/>
  <c r="DH214" i="1"/>
  <c r="DG214" i="1"/>
  <c r="BH214" i="1" s="1"/>
  <c r="BJ214" i="1" s="1"/>
  <c r="DF214" i="1"/>
  <c r="BU214" i="1"/>
  <c r="BT214" i="1"/>
  <c r="BP214" i="1"/>
  <c r="BM214" i="1"/>
  <c r="BL214" i="1"/>
  <c r="BI214" i="1"/>
  <c r="BF214" i="1"/>
  <c r="AZ214" i="1"/>
  <c r="AU214" i="1"/>
  <c r="AS214" i="1"/>
  <c r="AL214" i="1"/>
  <c r="AG214" i="1"/>
  <c r="J214" i="1" s="1"/>
  <c r="Y214" i="1"/>
  <c r="X214" i="1"/>
  <c r="W214" i="1" s="1"/>
  <c r="T214" i="1"/>
  <c r="U214" i="1" s="1"/>
  <c r="P214" i="1"/>
  <c r="AB214" i="1" s="1"/>
  <c r="I214" i="1"/>
  <c r="H214" i="1"/>
  <c r="DI213" i="1"/>
  <c r="DH213" i="1"/>
  <c r="DG213" i="1"/>
  <c r="DF213" i="1"/>
  <c r="BU213" i="1"/>
  <c r="BT213" i="1"/>
  <c r="BL213" i="1"/>
  <c r="BI213" i="1"/>
  <c r="BH213" i="1"/>
  <c r="BJ213" i="1" s="1"/>
  <c r="BF213" i="1"/>
  <c r="AZ213" i="1"/>
  <c r="BM213" i="1" s="1"/>
  <c r="BP213" i="1" s="1"/>
  <c r="AU213" i="1"/>
  <c r="AS213" i="1" s="1"/>
  <c r="AT213" i="1"/>
  <c r="AL213" i="1"/>
  <c r="AG213" i="1"/>
  <c r="J213" i="1" s="1"/>
  <c r="AE213" i="1"/>
  <c r="Y213" i="1"/>
  <c r="W213" i="1" s="1"/>
  <c r="X213" i="1"/>
  <c r="S213" i="1"/>
  <c r="T213" i="1" s="1"/>
  <c r="U213" i="1" s="1"/>
  <c r="P213" i="1"/>
  <c r="N213" i="1"/>
  <c r="I213" i="1"/>
  <c r="H213" i="1" s="1"/>
  <c r="DI212" i="1"/>
  <c r="DH212" i="1"/>
  <c r="DF212" i="1"/>
  <c r="BU212" i="1"/>
  <c r="BT212" i="1"/>
  <c r="BP212" i="1"/>
  <c r="BM212" i="1"/>
  <c r="BL212" i="1"/>
  <c r="BF212" i="1"/>
  <c r="AZ212" i="1"/>
  <c r="AU212" i="1"/>
  <c r="AS212" i="1"/>
  <c r="AL212" i="1"/>
  <c r="I212" i="1" s="1"/>
  <c r="H212" i="1" s="1"/>
  <c r="AG212" i="1"/>
  <c r="AF212" i="1"/>
  <c r="AE212" i="1"/>
  <c r="Y212" i="1"/>
  <c r="W212" i="1" s="1"/>
  <c r="X212" i="1"/>
  <c r="P212" i="1"/>
  <c r="J212" i="1"/>
  <c r="BI212" i="1" s="1"/>
  <c r="DI211" i="1"/>
  <c r="DH211" i="1"/>
  <c r="DF211" i="1"/>
  <c r="DG211" i="1" s="1"/>
  <c r="BU211" i="1"/>
  <c r="BT211" i="1"/>
  <c r="BL211" i="1"/>
  <c r="BK211" i="1"/>
  <c r="BH211" i="1"/>
  <c r="BJ211" i="1" s="1"/>
  <c r="BF211" i="1"/>
  <c r="AZ211" i="1"/>
  <c r="BM211" i="1" s="1"/>
  <c r="BP211" i="1" s="1"/>
  <c r="AU211" i="1"/>
  <c r="AS211" i="1" s="1"/>
  <c r="AL211" i="1"/>
  <c r="AG211" i="1"/>
  <c r="AA211" i="1"/>
  <c r="Y211" i="1"/>
  <c r="X211" i="1"/>
  <c r="W211" i="1"/>
  <c r="U211" i="1"/>
  <c r="T211" i="1"/>
  <c r="S211" i="1"/>
  <c r="P211" i="1"/>
  <c r="J211" i="1"/>
  <c r="BI211" i="1" s="1"/>
  <c r="I211" i="1"/>
  <c r="H211" i="1"/>
  <c r="DI210" i="1"/>
  <c r="DH210" i="1"/>
  <c r="DF210" i="1"/>
  <c r="S210" i="1" s="1"/>
  <c r="BU210" i="1"/>
  <c r="BT210" i="1"/>
  <c r="BS210" i="1"/>
  <c r="BL210" i="1"/>
  <c r="BF210" i="1"/>
  <c r="AZ210" i="1"/>
  <c r="BM210" i="1" s="1"/>
  <c r="BP210" i="1" s="1"/>
  <c r="AU210" i="1"/>
  <c r="AS210" i="1" s="1"/>
  <c r="AT210" i="1"/>
  <c r="AL210" i="1"/>
  <c r="I210" i="1" s="1"/>
  <c r="H210" i="1" s="1"/>
  <c r="AG210" i="1"/>
  <c r="Y210" i="1"/>
  <c r="X210" i="1"/>
  <c r="P210" i="1"/>
  <c r="J210" i="1"/>
  <c r="BI210" i="1" s="1"/>
  <c r="DI209" i="1"/>
  <c r="DH209" i="1"/>
  <c r="DF209" i="1"/>
  <c r="BU209" i="1"/>
  <c r="BT209" i="1"/>
  <c r="BL209" i="1"/>
  <c r="BF209" i="1"/>
  <c r="AZ209" i="1"/>
  <c r="BM209" i="1" s="1"/>
  <c r="BP209" i="1" s="1"/>
  <c r="AU209" i="1"/>
  <c r="AS209" i="1"/>
  <c r="AT209" i="1" s="1"/>
  <c r="AL209" i="1"/>
  <c r="AG209" i="1"/>
  <c r="J209" i="1" s="1"/>
  <c r="BI209" i="1" s="1"/>
  <c r="AF209" i="1"/>
  <c r="AE209" i="1"/>
  <c r="AA209" i="1"/>
  <c r="Y209" i="1"/>
  <c r="X209" i="1"/>
  <c r="W209" i="1"/>
  <c r="P209" i="1"/>
  <c r="K209" i="1"/>
  <c r="I209" i="1"/>
  <c r="H209" i="1" s="1"/>
  <c r="DI208" i="1"/>
  <c r="DH208" i="1"/>
  <c r="DG208" i="1" s="1"/>
  <c r="BH208" i="1" s="1"/>
  <c r="DF208" i="1"/>
  <c r="BU208" i="1"/>
  <c r="BT208" i="1"/>
  <c r="BM208" i="1"/>
  <c r="BP208" i="1" s="1"/>
  <c r="BL208" i="1"/>
  <c r="BF208" i="1"/>
  <c r="AZ208" i="1"/>
  <c r="AU208" i="1"/>
  <c r="AS208" i="1" s="1"/>
  <c r="AT208" i="1"/>
  <c r="AL208" i="1"/>
  <c r="I208" i="1" s="1"/>
  <c r="H208" i="1" s="1"/>
  <c r="AG208" i="1"/>
  <c r="J208" i="1" s="1"/>
  <c r="BI208" i="1" s="1"/>
  <c r="AA208" i="1"/>
  <c r="Y208" i="1"/>
  <c r="X208" i="1"/>
  <c r="W208" i="1"/>
  <c r="V208" i="1"/>
  <c r="Z208" i="1" s="1"/>
  <c r="S208" i="1"/>
  <c r="T208" i="1" s="1"/>
  <c r="U208" i="1" s="1"/>
  <c r="AC208" i="1" s="1"/>
  <c r="Q208" i="1"/>
  <c r="O208" i="1" s="1"/>
  <c r="R208" i="1" s="1"/>
  <c r="P208" i="1"/>
  <c r="K208" i="1"/>
  <c r="DI207" i="1"/>
  <c r="DH207" i="1"/>
  <c r="DF207" i="1"/>
  <c r="S207" i="1" s="1"/>
  <c r="BU207" i="1"/>
  <c r="BT207" i="1"/>
  <c r="BM207" i="1"/>
  <c r="BP207" i="1" s="1"/>
  <c r="BL207" i="1"/>
  <c r="BF207" i="1"/>
  <c r="AZ207" i="1"/>
  <c r="AU207" i="1"/>
  <c r="AS207" i="1"/>
  <c r="AT207" i="1" s="1"/>
  <c r="AL207" i="1"/>
  <c r="AG207" i="1"/>
  <c r="AF207" i="1"/>
  <c r="AE207" i="1"/>
  <c r="Y207" i="1"/>
  <c r="X207" i="1"/>
  <c r="W207" i="1"/>
  <c r="P207" i="1"/>
  <c r="N207" i="1"/>
  <c r="K207" i="1"/>
  <c r="J207" i="1"/>
  <c r="BI207" i="1" s="1"/>
  <c r="I207" i="1"/>
  <c r="H207" i="1" s="1"/>
  <c r="DI206" i="1"/>
  <c r="S206" i="1" s="1"/>
  <c r="DH206" i="1"/>
  <c r="DF206" i="1"/>
  <c r="DG206" i="1" s="1"/>
  <c r="BU206" i="1"/>
  <c r="BT206" i="1"/>
  <c r="BM206" i="1"/>
  <c r="BP206" i="1" s="1"/>
  <c r="BL206" i="1"/>
  <c r="BH206" i="1"/>
  <c r="BF206" i="1"/>
  <c r="BJ206" i="1" s="1"/>
  <c r="AZ206" i="1"/>
  <c r="AU206" i="1"/>
  <c r="AS206" i="1" s="1"/>
  <c r="AL206" i="1"/>
  <c r="I206" i="1" s="1"/>
  <c r="H206" i="1" s="1"/>
  <c r="AG206" i="1"/>
  <c r="J206" i="1" s="1"/>
  <c r="BI206" i="1" s="1"/>
  <c r="AA206" i="1"/>
  <c r="Y206" i="1"/>
  <c r="X206" i="1"/>
  <c r="W206" i="1" s="1"/>
  <c r="P206" i="1"/>
  <c r="DI205" i="1"/>
  <c r="DH205" i="1"/>
  <c r="DG205" i="1"/>
  <c r="BH205" i="1" s="1"/>
  <c r="BJ205" i="1" s="1"/>
  <c r="DF205" i="1"/>
  <c r="BU205" i="1"/>
  <c r="BT205" i="1"/>
  <c r="BP205" i="1"/>
  <c r="BM205" i="1"/>
  <c r="BL205" i="1"/>
  <c r="BI205" i="1"/>
  <c r="BK205" i="1" s="1"/>
  <c r="BF205" i="1"/>
  <c r="AZ205" i="1"/>
  <c r="AU205" i="1"/>
  <c r="AS205" i="1"/>
  <c r="AL205" i="1"/>
  <c r="I205" i="1" s="1"/>
  <c r="AG205" i="1"/>
  <c r="Y205" i="1"/>
  <c r="X205" i="1"/>
  <c r="W205" i="1"/>
  <c r="S205" i="1"/>
  <c r="P205" i="1"/>
  <c r="J205" i="1"/>
  <c r="H205" i="1"/>
  <c r="DI204" i="1"/>
  <c r="DH204" i="1"/>
  <c r="DF204" i="1"/>
  <c r="DG204" i="1" s="1"/>
  <c r="BU204" i="1"/>
  <c r="BT204" i="1"/>
  <c r="BP204" i="1"/>
  <c r="BL204" i="1"/>
  <c r="BI204" i="1"/>
  <c r="BH204" i="1"/>
  <c r="BF204" i="1"/>
  <c r="BJ204" i="1" s="1"/>
  <c r="AZ204" i="1"/>
  <c r="BM204" i="1" s="1"/>
  <c r="AU204" i="1"/>
  <c r="AS204" i="1"/>
  <c r="N204" i="1" s="1"/>
  <c r="AL204" i="1"/>
  <c r="AG204" i="1"/>
  <c r="Y204" i="1"/>
  <c r="X204" i="1"/>
  <c r="S204" i="1"/>
  <c r="P204" i="1"/>
  <c r="J204" i="1"/>
  <c r="I204" i="1"/>
  <c r="H204" i="1"/>
  <c r="DI203" i="1"/>
  <c r="S203" i="1" s="1"/>
  <c r="T203" i="1" s="1"/>
  <c r="U203" i="1" s="1"/>
  <c r="DH203" i="1"/>
  <c r="DG203" i="1"/>
  <c r="BH203" i="1" s="1"/>
  <c r="BJ203" i="1" s="1"/>
  <c r="DF203" i="1"/>
  <c r="BU203" i="1"/>
  <c r="BT203" i="1"/>
  <c r="BM203" i="1"/>
  <c r="BP203" i="1" s="1"/>
  <c r="BL203" i="1"/>
  <c r="BI203" i="1"/>
  <c r="BK203" i="1" s="1"/>
  <c r="BF203" i="1"/>
  <c r="AZ203" i="1"/>
  <c r="AU203" i="1"/>
  <c r="AS203" i="1"/>
  <c r="AL203" i="1"/>
  <c r="I203" i="1" s="1"/>
  <c r="AG203" i="1"/>
  <c r="J203" i="1" s="1"/>
  <c r="AE203" i="1"/>
  <c r="Y203" i="1"/>
  <c r="X203" i="1"/>
  <c r="W203" i="1" s="1"/>
  <c r="P203" i="1"/>
  <c r="N203" i="1"/>
  <c r="K203" i="1"/>
  <c r="H203" i="1"/>
  <c r="DI202" i="1"/>
  <c r="DH202" i="1"/>
  <c r="DG202" i="1"/>
  <c r="DF202" i="1"/>
  <c r="BU202" i="1"/>
  <c r="BT202" i="1"/>
  <c r="BL202" i="1"/>
  <c r="BH202" i="1"/>
  <c r="BF202" i="1"/>
  <c r="BJ202" i="1" s="1"/>
  <c r="AZ202" i="1"/>
  <c r="BM202" i="1" s="1"/>
  <c r="BP202" i="1" s="1"/>
  <c r="AU202" i="1"/>
  <c r="AS202" i="1" s="1"/>
  <c r="AT202" i="1"/>
  <c r="AL202" i="1"/>
  <c r="AG202" i="1"/>
  <c r="J202" i="1" s="1"/>
  <c r="BI202" i="1" s="1"/>
  <c r="BK202" i="1" s="1"/>
  <c r="Y202" i="1"/>
  <c r="W202" i="1" s="1"/>
  <c r="X202" i="1"/>
  <c r="S202" i="1"/>
  <c r="P202" i="1"/>
  <c r="I202" i="1"/>
  <c r="H202" i="1" s="1"/>
  <c r="DI201" i="1"/>
  <c r="DH201" i="1"/>
  <c r="DF201" i="1"/>
  <c r="BU201" i="1"/>
  <c r="BT201" i="1"/>
  <c r="BM201" i="1"/>
  <c r="BP201" i="1" s="1"/>
  <c r="BL201" i="1"/>
  <c r="BF201" i="1"/>
  <c r="AZ201" i="1"/>
  <c r="AU201" i="1"/>
  <c r="AS201" i="1" s="1"/>
  <c r="AT201" i="1"/>
  <c r="AL201" i="1"/>
  <c r="AG201" i="1"/>
  <c r="Y201" i="1"/>
  <c r="X201" i="1"/>
  <c r="W201" i="1"/>
  <c r="P201" i="1"/>
  <c r="J201" i="1"/>
  <c r="BI201" i="1" s="1"/>
  <c r="I201" i="1"/>
  <c r="H201" i="1" s="1"/>
  <c r="DI200" i="1"/>
  <c r="DH200" i="1"/>
  <c r="DF200" i="1"/>
  <c r="BU200" i="1"/>
  <c r="BT200" i="1"/>
  <c r="BS200" i="1"/>
  <c r="BL200" i="1"/>
  <c r="BF200" i="1"/>
  <c r="AZ200" i="1"/>
  <c r="BM200" i="1" s="1"/>
  <c r="BP200" i="1" s="1"/>
  <c r="BQ200" i="1" s="1"/>
  <c r="AU200" i="1"/>
  <c r="AS200" i="1" s="1"/>
  <c r="AL200" i="1"/>
  <c r="AG200" i="1"/>
  <c r="Y200" i="1"/>
  <c r="X200" i="1"/>
  <c r="W200" i="1"/>
  <c r="P200" i="1"/>
  <c r="J200" i="1"/>
  <c r="BI200" i="1" s="1"/>
  <c r="I200" i="1"/>
  <c r="H200" i="1"/>
  <c r="DI199" i="1"/>
  <c r="DH199" i="1"/>
  <c r="DF199" i="1"/>
  <c r="BU199" i="1"/>
  <c r="BT199" i="1"/>
  <c r="BP199" i="1"/>
  <c r="BL199" i="1"/>
  <c r="BF199" i="1"/>
  <c r="AZ199" i="1"/>
  <c r="BM199" i="1" s="1"/>
  <c r="AU199" i="1"/>
  <c r="AS199" i="1" s="1"/>
  <c r="AL199" i="1"/>
  <c r="I199" i="1" s="1"/>
  <c r="H199" i="1" s="1"/>
  <c r="AG199" i="1"/>
  <c r="Y199" i="1"/>
  <c r="X199" i="1"/>
  <c r="W199" i="1" s="1"/>
  <c r="P199" i="1"/>
  <c r="N199" i="1"/>
  <c r="K199" i="1"/>
  <c r="J199" i="1"/>
  <c r="BI199" i="1" s="1"/>
  <c r="DI198" i="1"/>
  <c r="DH198" i="1"/>
  <c r="DG198" i="1"/>
  <c r="BH198" i="1" s="1"/>
  <c r="DF198" i="1"/>
  <c r="BU198" i="1"/>
  <c r="BT198" i="1"/>
  <c r="BS198" i="1"/>
  <c r="BL198" i="1"/>
  <c r="BK198" i="1"/>
  <c r="BF198" i="1"/>
  <c r="BJ198" i="1" s="1"/>
  <c r="AZ198" i="1"/>
  <c r="BM198" i="1" s="1"/>
  <c r="BP198" i="1" s="1"/>
  <c r="AU198" i="1"/>
  <c r="AS198" i="1"/>
  <c r="AT198" i="1" s="1"/>
  <c r="AL198" i="1"/>
  <c r="AG198" i="1"/>
  <c r="J198" i="1" s="1"/>
  <c r="BI198" i="1" s="1"/>
  <c r="AF198" i="1"/>
  <c r="AE198" i="1"/>
  <c r="Y198" i="1"/>
  <c r="X198" i="1"/>
  <c r="W198" i="1"/>
  <c r="S198" i="1"/>
  <c r="T198" i="1" s="1"/>
  <c r="U198" i="1" s="1"/>
  <c r="P198" i="1"/>
  <c r="K198" i="1"/>
  <c r="I198" i="1"/>
  <c r="H198" i="1" s="1"/>
  <c r="DI197" i="1"/>
  <c r="DH197" i="1"/>
  <c r="DG197" i="1"/>
  <c r="DF197" i="1"/>
  <c r="BU197" i="1"/>
  <c r="BT197" i="1"/>
  <c r="BL197" i="1"/>
  <c r="BI197" i="1"/>
  <c r="BK197" i="1" s="1"/>
  <c r="BH197" i="1"/>
  <c r="BF197" i="1"/>
  <c r="AZ197" i="1"/>
  <c r="BM197" i="1" s="1"/>
  <c r="BP197" i="1" s="1"/>
  <c r="AU197" i="1"/>
  <c r="AS197" i="1" s="1"/>
  <c r="AL197" i="1"/>
  <c r="I197" i="1" s="1"/>
  <c r="H197" i="1" s="1"/>
  <c r="AG197" i="1"/>
  <c r="J197" i="1" s="1"/>
  <c r="Y197" i="1"/>
  <c r="X197" i="1"/>
  <c r="W197" i="1"/>
  <c r="S197" i="1"/>
  <c r="P197" i="1"/>
  <c r="K197" i="1"/>
  <c r="DI196" i="1"/>
  <c r="DH196" i="1"/>
  <c r="DG196" i="1"/>
  <c r="BH196" i="1" s="1"/>
  <c r="BJ196" i="1" s="1"/>
  <c r="DF196" i="1"/>
  <c r="BU196" i="1"/>
  <c r="BT196" i="1"/>
  <c r="BM196" i="1"/>
  <c r="BP196" i="1" s="1"/>
  <c r="BL196" i="1"/>
  <c r="BF196" i="1"/>
  <c r="AZ196" i="1"/>
  <c r="AU196" i="1"/>
  <c r="AS196" i="1"/>
  <c r="AE196" i="1" s="1"/>
  <c r="AL196" i="1"/>
  <c r="I196" i="1" s="1"/>
  <c r="H196" i="1" s="1"/>
  <c r="AA196" i="1" s="1"/>
  <c r="AG196" i="1"/>
  <c r="J196" i="1" s="1"/>
  <c r="BI196" i="1" s="1"/>
  <c r="BK196" i="1" s="1"/>
  <c r="Y196" i="1"/>
  <c r="X196" i="1"/>
  <c r="W196" i="1" s="1"/>
  <c r="P196" i="1"/>
  <c r="DI195" i="1"/>
  <c r="S195" i="1" s="1"/>
  <c r="DH195" i="1"/>
  <c r="DG195" i="1" s="1"/>
  <c r="DF195" i="1"/>
  <c r="BU195" i="1"/>
  <c r="BT195" i="1"/>
  <c r="BL195" i="1"/>
  <c r="BJ195" i="1"/>
  <c r="BI195" i="1"/>
  <c r="BK195" i="1" s="1"/>
  <c r="BH195" i="1"/>
  <c r="BF195" i="1"/>
  <c r="AZ195" i="1"/>
  <c r="BM195" i="1" s="1"/>
  <c r="BP195" i="1" s="1"/>
  <c r="AU195" i="1"/>
  <c r="AS195" i="1" s="1"/>
  <c r="AL195" i="1"/>
  <c r="I195" i="1" s="1"/>
  <c r="AG195" i="1"/>
  <c r="J195" i="1" s="1"/>
  <c r="AA195" i="1"/>
  <c r="Y195" i="1"/>
  <c r="X195" i="1"/>
  <c r="W195" i="1" s="1"/>
  <c r="P195" i="1"/>
  <c r="H195" i="1"/>
  <c r="DI194" i="1"/>
  <c r="DH194" i="1"/>
  <c r="DF194" i="1"/>
  <c r="DG194" i="1" s="1"/>
  <c r="BH194" i="1" s="1"/>
  <c r="BJ194" i="1" s="1"/>
  <c r="BU194" i="1"/>
  <c r="BT194" i="1"/>
  <c r="BR194" i="1"/>
  <c r="BV194" i="1" s="1"/>
  <c r="BW194" i="1" s="1"/>
  <c r="BM194" i="1"/>
  <c r="BP194" i="1" s="1"/>
  <c r="BS194" i="1" s="1"/>
  <c r="BL194" i="1"/>
  <c r="BF194" i="1"/>
  <c r="AZ194" i="1"/>
  <c r="AU194" i="1"/>
  <c r="AS194" i="1"/>
  <c r="AL194" i="1"/>
  <c r="I194" i="1" s="1"/>
  <c r="AG194" i="1"/>
  <c r="J194" i="1" s="1"/>
  <c r="BI194" i="1" s="1"/>
  <c r="BK194" i="1" s="1"/>
  <c r="Y194" i="1"/>
  <c r="W194" i="1" s="1"/>
  <c r="X194" i="1"/>
  <c r="S194" i="1"/>
  <c r="P194" i="1"/>
  <c r="H194" i="1"/>
  <c r="DI193" i="1"/>
  <c r="DH193" i="1"/>
  <c r="DF193" i="1"/>
  <c r="DG193" i="1" s="1"/>
  <c r="BH193" i="1" s="1"/>
  <c r="BU193" i="1"/>
  <c r="BT193" i="1"/>
  <c r="BS193" i="1"/>
  <c r="BQ193" i="1"/>
  <c r="BP193" i="1"/>
  <c r="BR193" i="1" s="1"/>
  <c r="BV193" i="1" s="1"/>
  <c r="BW193" i="1" s="1"/>
  <c r="BL193" i="1"/>
  <c r="BK193" i="1"/>
  <c r="BI193" i="1"/>
  <c r="BF193" i="1"/>
  <c r="AZ193" i="1"/>
  <c r="BM193" i="1" s="1"/>
  <c r="AU193" i="1"/>
  <c r="AS193" i="1"/>
  <c r="AL193" i="1"/>
  <c r="AG193" i="1"/>
  <c r="AF193" i="1"/>
  <c r="Y193" i="1"/>
  <c r="X193" i="1"/>
  <c r="W193" i="1" s="1"/>
  <c r="S193" i="1"/>
  <c r="P193" i="1"/>
  <c r="J193" i="1"/>
  <c r="I193" i="1"/>
  <c r="H193" i="1"/>
  <c r="DI192" i="1"/>
  <c r="DH192" i="1"/>
  <c r="DG192" i="1"/>
  <c r="BH192" i="1" s="1"/>
  <c r="BJ192" i="1" s="1"/>
  <c r="DF192" i="1"/>
  <c r="BU192" i="1"/>
  <c r="BT192" i="1"/>
  <c r="BM192" i="1"/>
  <c r="BP192" i="1" s="1"/>
  <c r="BL192" i="1"/>
  <c r="BF192" i="1"/>
  <c r="AZ192" i="1"/>
  <c r="AU192" i="1"/>
  <c r="AS192" i="1" s="1"/>
  <c r="AL192" i="1"/>
  <c r="AG192" i="1"/>
  <c r="J192" i="1" s="1"/>
  <c r="BI192" i="1" s="1"/>
  <c r="AE192" i="1"/>
  <c r="Y192" i="1"/>
  <c r="W192" i="1" s="1"/>
  <c r="X192" i="1"/>
  <c r="S192" i="1"/>
  <c r="P192" i="1"/>
  <c r="N192" i="1"/>
  <c r="I192" i="1"/>
  <c r="H192" i="1"/>
  <c r="DI191" i="1"/>
  <c r="DH191" i="1"/>
  <c r="DG191" i="1" s="1"/>
  <c r="BH191" i="1" s="1"/>
  <c r="BJ191" i="1" s="1"/>
  <c r="DF191" i="1"/>
  <c r="BU191" i="1"/>
  <c r="BT191" i="1"/>
  <c r="BM191" i="1"/>
  <c r="BP191" i="1" s="1"/>
  <c r="BL191" i="1"/>
  <c r="BF191" i="1"/>
  <c r="AZ191" i="1"/>
  <c r="AU191" i="1"/>
  <c r="AS191" i="1" s="1"/>
  <c r="AL191" i="1"/>
  <c r="AG191" i="1"/>
  <c r="J191" i="1" s="1"/>
  <c r="BI191" i="1" s="1"/>
  <c r="Y191" i="1"/>
  <c r="X191" i="1"/>
  <c r="W191" i="1"/>
  <c r="P191" i="1"/>
  <c r="I191" i="1"/>
  <c r="H191" i="1" s="1"/>
  <c r="DI190" i="1"/>
  <c r="DH190" i="1"/>
  <c r="DF190" i="1"/>
  <c r="DG190" i="1" s="1"/>
  <c r="BU190" i="1"/>
  <c r="BT190" i="1"/>
  <c r="BL190" i="1"/>
  <c r="BK190" i="1"/>
  <c r="BJ190" i="1"/>
  <c r="BI190" i="1"/>
  <c r="BH190" i="1"/>
  <c r="BF190" i="1"/>
  <c r="AZ190" i="1"/>
  <c r="BM190" i="1" s="1"/>
  <c r="BP190" i="1" s="1"/>
  <c r="AU190" i="1"/>
  <c r="AS190" i="1" s="1"/>
  <c r="AL190" i="1"/>
  <c r="AG190" i="1"/>
  <c r="Y190" i="1"/>
  <c r="X190" i="1"/>
  <c r="W190" i="1" s="1"/>
  <c r="P190" i="1"/>
  <c r="J190" i="1"/>
  <c r="I190" i="1"/>
  <c r="H190" i="1" s="1"/>
  <c r="DI189" i="1"/>
  <c r="DH189" i="1"/>
  <c r="DF189" i="1"/>
  <c r="BU189" i="1"/>
  <c r="BT189" i="1"/>
  <c r="BR189" i="1"/>
  <c r="BV189" i="1" s="1"/>
  <c r="BW189" i="1" s="1"/>
  <c r="BP189" i="1"/>
  <c r="BS189" i="1" s="1"/>
  <c r="BM189" i="1"/>
  <c r="BL189" i="1"/>
  <c r="BF189" i="1"/>
  <c r="AZ189" i="1"/>
  <c r="AU189" i="1"/>
  <c r="AS189" i="1"/>
  <c r="AL189" i="1"/>
  <c r="I189" i="1" s="1"/>
  <c r="H189" i="1" s="1"/>
  <c r="AG189" i="1"/>
  <c r="AF189" i="1"/>
  <c r="Y189" i="1"/>
  <c r="X189" i="1"/>
  <c r="W189" i="1" s="1"/>
  <c r="P189" i="1"/>
  <c r="N189" i="1"/>
  <c r="J189" i="1"/>
  <c r="BI189" i="1" s="1"/>
  <c r="DI188" i="1"/>
  <c r="DH188" i="1"/>
  <c r="DG188" i="1"/>
  <c r="DF188" i="1"/>
  <c r="BU188" i="1"/>
  <c r="BT188" i="1"/>
  <c r="BS188" i="1"/>
  <c r="BL188" i="1"/>
  <c r="BH188" i="1"/>
  <c r="BJ188" i="1" s="1"/>
  <c r="BF188" i="1"/>
  <c r="AZ188" i="1"/>
  <c r="BM188" i="1" s="1"/>
  <c r="BP188" i="1" s="1"/>
  <c r="AU188" i="1"/>
  <c r="AT188" i="1"/>
  <c r="AS188" i="1"/>
  <c r="AL188" i="1"/>
  <c r="AG188" i="1"/>
  <c r="J188" i="1" s="1"/>
  <c r="BI188" i="1" s="1"/>
  <c r="BK188" i="1" s="1"/>
  <c r="AF188" i="1"/>
  <c r="AE188" i="1"/>
  <c r="Y188" i="1"/>
  <c r="W188" i="1" s="1"/>
  <c r="X188" i="1"/>
  <c r="T188" i="1"/>
  <c r="U188" i="1" s="1"/>
  <c r="S188" i="1"/>
  <c r="P188" i="1"/>
  <c r="N188" i="1"/>
  <c r="K188" i="1"/>
  <c r="I188" i="1"/>
  <c r="H188" i="1"/>
  <c r="DI187" i="1"/>
  <c r="S187" i="1" s="1"/>
  <c r="DH187" i="1"/>
  <c r="DG187" i="1"/>
  <c r="BH187" i="1" s="1"/>
  <c r="DF187" i="1"/>
  <c r="BU187" i="1"/>
  <c r="BT187" i="1"/>
  <c r="BS187" i="1"/>
  <c r="BR187" i="1"/>
  <c r="BV187" i="1" s="1"/>
  <c r="BW187" i="1" s="1"/>
  <c r="BL187" i="1"/>
  <c r="BF187" i="1"/>
  <c r="AZ187" i="1"/>
  <c r="BM187" i="1" s="1"/>
  <c r="BP187" i="1" s="1"/>
  <c r="BQ187" i="1" s="1"/>
  <c r="AU187" i="1"/>
  <c r="AS187" i="1" s="1"/>
  <c r="AL187" i="1"/>
  <c r="I187" i="1" s="1"/>
  <c r="H187" i="1" s="1"/>
  <c r="AA187" i="1" s="1"/>
  <c r="AG187" i="1"/>
  <c r="J187" i="1" s="1"/>
  <c r="BI187" i="1" s="1"/>
  <c r="BK187" i="1" s="1"/>
  <c r="Y187" i="1"/>
  <c r="X187" i="1"/>
  <c r="W187" i="1" s="1"/>
  <c r="P187" i="1"/>
  <c r="DI186" i="1"/>
  <c r="DH186" i="1"/>
  <c r="DF186" i="1"/>
  <c r="DG186" i="1" s="1"/>
  <c r="BH186" i="1" s="1"/>
  <c r="BU186" i="1"/>
  <c r="BT186" i="1"/>
  <c r="BM186" i="1"/>
  <c r="BP186" i="1" s="1"/>
  <c r="BL186" i="1"/>
  <c r="BF186" i="1"/>
  <c r="AZ186" i="1"/>
  <c r="AU186" i="1"/>
  <c r="AS186" i="1" s="1"/>
  <c r="AL186" i="1"/>
  <c r="I186" i="1" s="1"/>
  <c r="H186" i="1" s="1"/>
  <c r="AG186" i="1"/>
  <c r="J186" i="1" s="1"/>
  <c r="BI186" i="1" s="1"/>
  <c r="BK186" i="1" s="1"/>
  <c r="AF186" i="1"/>
  <c r="Y186" i="1"/>
  <c r="X186" i="1"/>
  <c r="W186" i="1"/>
  <c r="S186" i="1"/>
  <c r="P186" i="1"/>
  <c r="K186" i="1"/>
  <c r="DI185" i="1"/>
  <c r="DH185" i="1"/>
  <c r="DF185" i="1"/>
  <c r="DG185" i="1" s="1"/>
  <c r="BH185" i="1" s="1"/>
  <c r="BU185" i="1"/>
  <c r="BT185" i="1"/>
  <c r="BL185" i="1"/>
  <c r="BF185" i="1"/>
  <c r="AZ185" i="1"/>
  <c r="BM185" i="1" s="1"/>
  <c r="BP185" i="1" s="1"/>
  <c r="AU185" i="1"/>
  <c r="AS185" i="1" s="1"/>
  <c r="AT185" i="1"/>
  <c r="AL185" i="1"/>
  <c r="I185" i="1" s="1"/>
  <c r="H185" i="1" s="1"/>
  <c r="AA185" i="1" s="1"/>
  <c r="AG185" i="1"/>
  <c r="Y185" i="1"/>
  <c r="X185" i="1"/>
  <c r="W185" i="1"/>
  <c r="P185" i="1"/>
  <c r="N185" i="1"/>
  <c r="J185" i="1"/>
  <c r="BI185" i="1" s="1"/>
  <c r="DI184" i="1"/>
  <c r="DH184" i="1"/>
  <c r="DF184" i="1"/>
  <c r="BU184" i="1"/>
  <c r="BT184" i="1"/>
  <c r="BM184" i="1"/>
  <c r="BP184" i="1" s="1"/>
  <c r="BL184" i="1"/>
  <c r="BF184" i="1"/>
  <c r="AZ184" i="1"/>
  <c r="AU184" i="1"/>
  <c r="AS184" i="1"/>
  <c r="AF184" i="1" s="1"/>
  <c r="AL184" i="1"/>
  <c r="I184" i="1" s="1"/>
  <c r="H184" i="1" s="1"/>
  <c r="AG184" i="1"/>
  <c r="J184" i="1" s="1"/>
  <c r="BI184" i="1" s="1"/>
  <c r="AE184" i="1"/>
  <c r="Y184" i="1"/>
  <c r="X184" i="1"/>
  <c r="W184" i="1"/>
  <c r="P184" i="1"/>
  <c r="DI183" i="1"/>
  <c r="DH183" i="1"/>
  <c r="DG183" i="1"/>
  <c r="DF183" i="1"/>
  <c r="BU183" i="1"/>
  <c r="BT183" i="1"/>
  <c r="BL183" i="1"/>
  <c r="BH183" i="1"/>
  <c r="BF183" i="1"/>
  <c r="AZ183" i="1"/>
  <c r="BM183" i="1" s="1"/>
  <c r="BP183" i="1" s="1"/>
  <c r="AU183" i="1"/>
  <c r="AS183" i="1" s="1"/>
  <c r="AL183" i="1"/>
  <c r="AG183" i="1"/>
  <c r="J183" i="1" s="1"/>
  <c r="BI183" i="1" s="1"/>
  <c r="BK183" i="1" s="1"/>
  <c r="Y183" i="1"/>
  <c r="X183" i="1"/>
  <c r="W183" i="1" s="1"/>
  <c r="S183" i="1"/>
  <c r="P183" i="1"/>
  <c r="I183" i="1"/>
  <c r="H183" i="1"/>
  <c r="AA183" i="1" s="1"/>
  <c r="DI182" i="1"/>
  <c r="DH182" i="1"/>
  <c r="DF182" i="1"/>
  <c r="BU182" i="1"/>
  <c r="BT182" i="1"/>
  <c r="BM182" i="1"/>
  <c r="BP182" i="1" s="1"/>
  <c r="BL182" i="1"/>
  <c r="BF182" i="1"/>
  <c r="AZ182" i="1"/>
  <c r="AU182" i="1"/>
  <c r="AS182" i="1"/>
  <c r="AL182" i="1"/>
  <c r="I182" i="1" s="1"/>
  <c r="AG182" i="1"/>
  <c r="Y182" i="1"/>
  <c r="X182" i="1"/>
  <c r="W182" i="1"/>
  <c r="S182" i="1"/>
  <c r="P182" i="1"/>
  <c r="J182" i="1"/>
  <c r="BI182" i="1" s="1"/>
  <c r="H182" i="1"/>
  <c r="DI181" i="1"/>
  <c r="DH181" i="1"/>
  <c r="DF181" i="1"/>
  <c r="DG181" i="1" s="1"/>
  <c r="BU181" i="1"/>
  <c r="BT181" i="1"/>
  <c r="BL181" i="1"/>
  <c r="BI181" i="1"/>
  <c r="BH181" i="1"/>
  <c r="BJ181" i="1" s="1"/>
  <c r="BF181" i="1"/>
  <c r="AZ181" i="1"/>
  <c r="BM181" i="1" s="1"/>
  <c r="BP181" i="1" s="1"/>
  <c r="AU181" i="1"/>
  <c r="AS181" i="1" s="1"/>
  <c r="AL181" i="1"/>
  <c r="AG181" i="1"/>
  <c r="J181" i="1" s="1"/>
  <c r="AA181" i="1"/>
  <c r="Y181" i="1"/>
  <c r="X181" i="1"/>
  <c r="W181" i="1"/>
  <c r="S181" i="1"/>
  <c r="P181" i="1"/>
  <c r="I181" i="1"/>
  <c r="H181" i="1" s="1"/>
  <c r="DI180" i="1"/>
  <c r="DH180" i="1"/>
  <c r="DG180" i="1" s="1"/>
  <c r="BH180" i="1" s="1"/>
  <c r="BJ180" i="1" s="1"/>
  <c r="DF180" i="1"/>
  <c r="BU180" i="1"/>
  <c r="BT180" i="1"/>
  <c r="BP180" i="1"/>
  <c r="BM180" i="1"/>
  <c r="BL180" i="1"/>
  <c r="BF180" i="1"/>
  <c r="AZ180" i="1"/>
  <c r="AU180" i="1"/>
  <c r="AT180" i="1"/>
  <c r="AS180" i="1"/>
  <c r="AL180" i="1"/>
  <c r="I180" i="1" s="1"/>
  <c r="H180" i="1" s="1"/>
  <c r="AG180" i="1"/>
  <c r="J180" i="1" s="1"/>
  <c r="BI180" i="1" s="1"/>
  <c r="Y180" i="1"/>
  <c r="X180" i="1"/>
  <c r="W180" i="1"/>
  <c r="P180" i="1"/>
  <c r="DI179" i="1"/>
  <c r="DH179" i="1"/>
  <c r="DF179" i="1"/>
  <c r="BU179" i="1"/>
  <c r="BT179" i="1"/>
  <c r="BP179" i="1"/>
  <c r="BL179" i="1"/>
  <c r="BF179" i="1"/>
  <c r="AZ179" i="1"/>
  <c r="BM179" i="1" s="1"/>
  <c r="AU179" i="1"/>
  <c r="AS179" i="1" s="1"/>
  <c r="AL179" i="1"/>
  <c r="AG179" i="1"/>
  <c r="AA179" i="1"/>
  <c r="Y179" i="1"/>
  <c r="X179" i="1"/>
  <c r="W179" i="1" s="1"/>
  <c r="P179" i="1"/>
  <c r="J179" i="1"/>
  <c r="BI179" i="1" s="1"/>
  <c r="I179" i="1"/>
  <c r="H179" i="1" s="1"/>
  <c r="DI178" i="1"/>
  <c r="DH178" i="1"/>
  <c r="DF178" i="1"/>
  <c r="DG178" i="1" s="1"/>
  <c r="BH178" i="1" s="1"/>
  <c r="BU178" i="1"/>
  <c r="BT178" i="1"/>
  <c r="BS178" i="1"/>
  <c r="BM178" i="1"/>
  <c r="BP178" i="1" s="1"/>
  <c r="BR178" i="1" s="1"/>
  <c r="BV178" i="1" s="1"/>
  <c r="BW178" i="1" s="1"/>
  <c r="BL178" i="1"/>
  <c r="BF178" i="1"/>
  <c r="AZ178" i="1"/>
  <c r="AU178" i="1"/>
  <c r="AS178" i="1"/>
  <c r="AL178" i="1"/>
  <c r="I178" i="1" s="1"/>
  <c r="H178" i="1" s="1"/>
  <c r="AG178" i="1"/>
  <c r="J178" i="1" s="1"/>
  <c r="BI178" i="1" s="1"/>
  <c r="BK178" i="1" s="1"/>
  <c r="Y178" i="1"/>
  <c r="X178" i="1"/>
  <c r="W178" i="1"/>
  <c r="S178" i="1"/>
  <c r="P178" i="1"/>
  <c r="DI177" i="1"/>
  <c r="DH177" i="1"/>
  <c r="DG177" i="1"/>
  <c r="BH177" i="1" s="1"/>
  <c r="DF177" i="1"/>
  <c r="BU177" i="1"/>
  <c r="BT177" i="1"/>
  <c r="BL177" i="1"/>
  <c r="BF177" i="1"/>
  <c r="BJ177" i="1" s="1"/>
  <c r="AZ177" i="1"/>
  <c r="BM177" i="1" s="1"/>
  <c r="BP177" i="1" s="1"/>
  <c r="AU177" i="1"/>
  <c r="AT177" i="1"/>
  <c r="AS177" i="1"/>
  <c r="AL177" i="1"/>
  <c r="AG177" i="1"/>
  <c r="J177" i="1" s="1"/>
  <c r="BI177" i="1" s="1"/>
  <c r="BK177" i="1" s="1"/>
  <c r="AF177" i="1"/>
  <c r="AE177" i="1"/>
  <c r="AA177" i="1"/>
  <c r="Y177" i="1"/>
  <c r="W177" i="1" s="1"/>
  <c r="X177" i="1"/>
  <c r="S177" i="1"/>
  <c r="P177" i="1"/>
  <c r="N177" i="1"/>
  <c r="K177" i="1"/>
  <c r="I177" i="1"/>
  <c r="H177" i="1"/>
  <c r="DI176" i="1"/>
  <c r="S176" i="1" s="1"/>
  <c r="DH176" i="1"/>
  <c r="DG176" i="1"/>
  <c r="BH176" i="1" s="1"/>
  <c r="DF176" i="1"/>
  <c r="BU176" i="1"/>
  <c r="BT176" i="1"/>
  <c r="BS176" i="1"/>
  <c r="BL176" i="1"/>
  <c r="BF176" i="1"/>
  <c r="BJ176" i="1" s="1"/>
  <c r="AZ176" i="1"/>
  <c r="BM176" i="1" s="1"/>
  <c r="BP176" i="1" s="1"/>
  <c r="AU176" i="1"/>
  <c r="AS176" i="1"/>
  <c r="AL176" i="1"/>
  <c r="AG176" i="1"/>
  <c r="J176" i="1" s="1"/>
  <c r="BI176" i="1" s="1"/>
  <c r="Y176" i="1"/>
  <c r="X176" i="1"/>
  <c r="P176" i="1"/>
  <c r="I176" i="1"/>
  <c r="H176" i="1" s="1"/>
  <c r="DI175" i="1"/>
  <c r="DH175" i="1"/>
  <c r="DG175" i="1" s="1"/>
  <c r="BH175" i="1" s="1"/>
  <c r="DF175" i="1"/>
  <c r="BU175" i="1"/>
  <c r="BT175" i="1"/>
  <c r="BM175" i="1"/>
  <c r="BP175" i="1" s="1"/>
  <c r="BL175" i="1"/>
  <c r="BJ175" i="1"/>
  <c r="BF175" i="1"/>
  <c r="AZ175" i="1"/>
  <c r="AU175" i="1"/>
  <c r="AS175" i="1" s="1"/>
  <c r="AL175" i="1"/>
  <c r="AG175" i="1"/>
  <c r="AF175" i="1"/>
  <c r="AE175" i="1"/>
  <c r="Y175" i="1"/>
  <c r="X175" i="1"/>
  <c r="W175" i="1"/>
  <c r="S175" i="1"/>
  <c r="P175" i="1"/>
  <c r="K175" i="1"/>
  <c r="J175" i="1"/>
  <c r="BI175" i="1" s="1"/>
  <c r="BK175" i="1" s="1"/>
  <c r="I175" i="1"/>
  <c r="H175" i="1"/>
  <c r="DI174" i="1"/>
  <c r="DH174" i="1"/>
  <c r="DF174" i="1"/>
  <c r="DG174" i="1" s="1"/>
  <c r="BU174" i="1"/>
  <c r="BT174" i="1"/>
  <c r="BP174" i="1"/>
  <c r="BM174" i="1"/>
  <c r="BL174" i="1"/>
  <c r="BI174" i="1"/>
  <c r="BK174" i="1" s="1"/>
  <c r="BH174" i="1"/>
  <c r="BF174" i="1"/>
  <c r="AZ174" i="1"/>
  <c r="AU174" i="1"/>
  <c r="AS174" i="1"/>
  <c r="AL174" i="1"/>
  <c r="I174" i="1" s="1"/>
  <c r="AG174" i="1"/>
  <c r="AF174" i="1"/>
  <c r="Y174" i="1"/>
  <c r="X174" i="1"/>
  <c r="W174" i="1"/>
  <c r="P174" i="1"/>
  <c r="J174" i="1"/>
  <c r="H174" i="1"/>
  <c r="DI173" i="1"/>
  <c r="S173" i="1" s="1"/>
  <c r="DH173" i="1"/>
  <c r="DG173" i="1" s="1"/>
  <c r="BH173" i="1" s="1"/>
  <c r="BJ173" i="1" s="1"/>
  <c r="DF173" i="1"/>
  <c r="BU173" i="1"/>
  <c r="BT173" i="1"/>
  <c r="BP173" i="1"/>
  <c r="BM173" i="1"/>
  <c r="BL173" i="1"/>
  <c r="BF173" i="1"/>
  <c r="AZ173" i="1"/>
  <c r="AU173" i="1"/>
  <c r="AS173" i="1"/>
  <c r="AL173" i="1"/>
  <c r="AG173" i="1"/>
  <c r="J173" i="1" s="1"/>
  <c r="BI173" i="1" s="1"/>
  <c r="BK173" i="1" s="1"/>
  <c r="AF173" i="1"/>
  <c r="Y173" i="1"/>
  <c r="X173" i="1"/>
  <c r="W173" i="1"/>
  <c r="P173" i="1"/>
  <c r="K173" i="1"/>
  <c r="I173" i="1"/>
  <c r="H173" i="1" s="1"/>
  <c r="DI172" i="1"/>
  <c r="S172" i="1" s="1"/>
  <c r="DH172" i="1"/>
  <c r="DG172" i="1"/>
  <c r="BH172" i="1" s="1"/>
  <c r="DF172" i="1"/>
  <c r="BU172" i="1"/>
  <c r="BT172" i="1"/>
  <c r="BR172" i="1"/>
  <c r="BV172" i="1" s="1"/>
  <c r="BW172" i="1" s="1"/>
  <c r="BQ172" i="1"/>
  <c r="BL172" i="1"/>
  <c r="BK172" i="1"/>
  <c r="BF172" i="1"/>
  <c r="BJ172" i="1" s="1"/>
  <c r="AZ172" i="1"/>
  <c r="BM172" i="1" s="1"/>
  <c r="BP172" i="1" s="1"/>
  <c r="BS172" i="1" s="1"/>
  <c r="AU172" i="1"/>
  <c r="AS172" i="1"/>
  <c r="AE172" i="1" s="1"/>
  <c r="AL172" i="1"/>
  <c r="AG172" i="1"/>
  <c r="J172" i="1" s="1"/>
  <c r="BI172" i="1" s="1"/>
  <c r="AF172" i="1"/>
  <c r="AA172" i="1"/>
  <c r="Y172" i="1"/>
  <c r="X172" i="1"/>
  <c r="P172" i="1"/>
  <c r="K172" i="1"/>
  <c r="I172" i="1"/>
  <c r="H172" i="1"/>
  <c r="DI171" i="1"/>
  <c r="DH171" i="1"/>
  <c r="DF171" i="1"/>
  <c r="DG171" i="1" s="1"/>
  <c r="BH171" i="1" s="1"/>
  <c r="BJ171" i="1" s="1"/>
  <c r="BU171" i="1"/>
  <c r="BT171" i="1"/>
  <c r="BR171" i="1"/>
  <c r="BV171" i="1" s="1"/>
  <c r="BW171" i="1" s="1"/>
  <c r="BL171" i="1"/>
  <c r="BF171" i="1"/>
  <c r="AZ171" i="1"/>
  <c r="BM171" i="1" s="1"/>
  <c r="BP171" i="1" s="1"/>
  <c r="BS171" i="1" s="1"/>
  <c r="AU171" i="1"/>
  <c r="AS171" i="1"/>
  <c r="AL171" i="1"/>
  <c r="AG171" i="1"/>
  <c r="J171" i="1" s="1"/>
  <c r="BI171" i="1" s="1"/>
  <c r="AA171" i="1"/>
  <c r="Y171" i="1"/>
  <c r="X171" i="1"/>
  <c r="W171" i="1" s="1"/>
  <c r="S171" i="1"/>
  <c r="P171" i="1"/>
  <c r="N171" i="1"/>
  <c r="K171" i="1"/>
  <c r="I171" i="1"/>
  <c r="H171" i="1" s="1"/>
  <c r="DI170" i="1"/>
  <c r="DH170" i="1"/>
  <c r="DG170" i="1" s="1"/>
  <c r="BH170" i="1" s="1"/>
  <c r="DF170" i="1"/>
  <c r="BU170" i="1"/>
  <c r="BT170" i="1"/>
  <c r="BL170" i="1"/>
  <c r="BK170" i="1"/>
  <c r="BJ170" i="1"/>
  <c r="BI170" i="1"/>
  <c r="BF170" i="1"/>
  <c r="AZ170" i="1"/>
  <c r="BM170" i="1" s="1"/>
  <c r="BP170" i="1" s="1"/>
  <c r="AU170" i="1"/>
  <c r="AS170" i="1" s="1"/>
  <c r="AT170" i="1"/>
  <c r="AL170" i="1"/>
  <c r="AG170" i="1"/>
  <c r="AF170" i="1"/>
  <c r="AE170" i="1"/>
  <c r="Y170" i="1"/>
  <c r="X170" i="1"/>
  <c r="W170" i="1"/>
  <c r="S170" i="1"/>
  <c r="P170" i="1"/>
  <c r="N170" i="1"/>
  <c r="K170" i="1"/>
  <c r="J170" i="1"/>
  <c r="I170" i="1"/>
  <c r="H170" i="1" s="1"/>
  <c r="AA170" i="1" s="1"/>
  <c r="DI169" i="1"/>
  <c r="DH169" i="1"/>
  <c r="DF169" i="1"/>
  <c r="BU169" i="1"/>
  <c r="BT169" i="1"/>
  <c r="BM169" i="1"/>
  <c r="BP169" i="1" s="1"/>
  <c r="BL169" i="1"/>
  <c r="BF169" i="1"/>
  <c r="AZ169" i="1"/>
  <c r="AU169" i="1"/>
  <c r="AS169" i="1"/>
  <c r="AL169" i="1"/>
  <c r="I169" i="1" s="1"/>
  <c r="H169" i="1" s="1"/>
  <c r="AA169" i="1" s="1"/>
  <c r="AG169" i="1"/>
  <c r="Y169" i="1"/>
  <c r="X169" i="1"/>
  <c r="W169" i="1"/>
  <c r="P169" i="1"/>
  <c r="J169" i="1"/>
  <c r="BI169" i="1" s="1"/>
  <c r="DI168" i="1"/>
  <c r="DH168" i="1"/>
  <c r="DF168" i="1"/>
  <c r="DG168" i="1" s="1"/>
  <c r="BH168" i="1" s="1"/>
  <c r="BJ168" i="1" s="1"/>
  <c r="BU168" i="1"/>
  <c r="BT168" i="1"/>
  <c r="BS168" i="1"/>
  <c r="BR168" i="1"/>
  <c r="BV168" i="1" s="1"/>
  <c r="BW168" i="1" s="1"/>
  <c r="BM168" i="1"/>
  <c r="BP168" i="1" s="1"/>
  <c r="BQ168" i="1" s="1"/>
  <c r="BL168" i="1"/>
  <c r="BF168" i="1"/>
  <c r="AZ168" i="1"/>
  <c r="AU168" i="1"/>
  <c r="AS168" i="1"/>
  <c r="AL168" i="1"/>
  <c r="I168" i="1" s="1"/>
  <c r="H168" i="1" s="1"/>
  <c r="AG168" i="1"/>
  <c r="J168" i="1" s="1"/>
  <c r="BI168" i="1" s="1"/>
  <c r="BK168" i="1" s="1"/>
  <c r="Y168" i="1"/>
  <c r="X168" i="1"/>
  <c r="W168" i="1"/>
  <c r="T168" i="1"/>
  <c r="U168" i="1" s="1"/>
  <c r="S168" i="1"/>
  <c r="P168" i="1"/>
  <c r="DI167" i="1"/>
  <c r="DH167" i="1"/>
  <c r="DF167" i="1"/>
  <c r="S167" i="1" s="1"/>
  <c r="BU167" i="1"/>
  <c r="BT167" i="1"/>
  <c r="BP167" i="1"/>
  <c r="BM167" i="1"/>
  <c r="BL167" i="1"/>
  <c r="BF167" i="1"/>
  <c r="AZ167" i="1"/>
  <c r="AU167" i="1"/>
  <c r="AS167" i="1" s="1"/>
  <c r="AT167" i="1" s="1"/>
  <c r="AL167" i="1"/>
  <c r="I167" i="1" s="1"/>
  <c r="H167" i="1" s="1"/>
  <c r="AG167" i="1"/>
  <c r="Y167" i="1"/>
  <c r="X167" i="1"/>
  <c r="P167" i="1"/>
  <c r="J167" i="1"/>
  <c r="BI167" i="1" s="1"/>
  <c r="DI166" i="1"/>
  <c r="DH166" i="1"/>
  <c r="DF166" i="1"/>
  <c r="DG166" i="1" s="1"/>
  <c r="BU166" i="1"/>
  <c r="BT166" i="1"/>
  <c r="BL166" i="1"/>
  <c r="BH166" i="1"/>
  <c r="BF166" i="1"/>
  <c r="AZ166" i="1"/>
  <c r="BM166" i="1" s="1"/>
  <c r="BP166" i="1" s="1"/>
  <c r="AU166" i="1"/>
  <c r="AS166" i="1"/>
  <c r="AL166" i="1"/>
  <c r="AG166" i="1"/>
  <c r="J166" i="1" s="1"/>
  <c r="BI166" i="1" s="1"/>
  <c r="AA166" i="1"/>
  <c r="Y166" i="1"/>
  <c r="X166" i="1"/>
  <c r="W166" i="1" s="1"/>
  <c r="S166" i="1"/>
  <c r="P166" i="1"/>
  <c r="N166" i="1"/>
  <c r="K166" i="1"/>
  <c r="I166" i="1"/>
  <c r="H166" i="1" s="1"/>
  <c r="DI165" i="1"/>
  <c r="DH165" i="1"/>
  <c r="DG165" i="1" s="1"/>
  <c r="BH165" i="1" s="1"/>
  <c r="DF165" i="1"/>
  <c r="BU165" i="1"/>
  <c r="BT165" i="1"/>
  <c r="BM165" i="1"/>
  <c r="BP165" i="1" s="1"/>
  <c r="BL165" i="1"/>
  <c r="BJ165" i="1"/>
  <c r="BF165" i="1"/>
  <c r="AZ165" i="1"/>
  <c r="AU165" i="1"/>
  <c r="AT165" i="1"/>
  <c r="AS165" i="1"/>
  <c r="AF165" i="1" s="1"/>
  <c r="AL165" i="1"/>
  <c r="AG165" i="1"/>
  <c r="J165" i="1" s="1"/>
  <c r="BI165" i="1" s="1"/>
  <c r="BK165" i="1" s="1"/>
  <c r="AE165" i="1"/>
  <c r="Y165" i="1"/>
  <c r="X165" i="1"/>
  <c r="W165" i="1" s="1"/>
  <c r="S165" i="1"/>
  <c r="P165" i="1"/>
  <c r="N165" i="1"/>
  <c r="K165" i="1"/>
  <c r="I165" i="1"/>
  <c r="H165" i="1"/>
  <c r="DI164" i="1"/>
  <c r="S164" i="1" s="1"/>
  <c r="DH164" i="1"/>
  <c r="DG164" i="1"/>
  <c r="DF164" i="1"/>
  <c r="BU164" i="1"/>
  <c r="BT164" i="1"/>
  <c r="BP164" i="1"/>
  <c r="BM164" i="1"/>
  <c r="BL164" i="1"/>
  <c r="BH164" i="1"/>
  <c r="BJ164" i="1" s="1"/>
  <c r="BF164" i="1"/>
  <c r="AZ164" i="1"/>
  <c r="AU164" i="1"/>
  <c r="AS164" i="1"/>
  <c r="AL164" i="1"/>
  <c r="I164" i="1" s="1"/>
  <c r="H164" i="1" s="1"/>
  <c r="AA164" i="1" s="1"/>
  <c r="AG164" i="1"/>
  <c r="J164" i="1" s="1"/>
  <c r="BI164" i="1" s="1"/>
  <c r="BK164" i="1" s="1"/>
  <c r="Y164" i="1"/>
  <c r="X164" i="1"/>
  <c r="W164" i="1"/>
  <c r="P164" i="1"/>
  <c r="DI163" i="1"/>
  <c r="S163" i="1" s="1"/>
  <c r="DH163" i="1"/>
  <c r="DF163" i="1"/>
  <c r="BU163" i="1"/>
  <c r="BT163" i="1"/>
  <c r="BS163" i="1"/>
  <c r="BR163" i="1"/>
  <c r="BV163" i="1" s="1"/>
  <c r="BW163" i="1" s="1"/>
  <c r="BQ163" i="1"/>
  <c r="BM163" i="1"/>
  <c r="BP163" i="1" s="1"/>
  <c r="BL163" i="1"/>
  <c r="BF163" i="1"/>
  <c r="AZ163" i="1"/>
  <c r="AU163" i="1"/>
  <c r="AS163" i="1" s="1"/>
  <c r="AT163" i="1"/>
  <c r="AL163" i="1"/>
  <c r="I163" i="1" s="1"/>
  <c r="H163" i="1" s="1"/>
  <c r="AG163" i="1"/>
  <c r="Y163" i="1"/>
  <c r="X163" i="1"/>
  <c r="W163" i="1"/>
  <c r="P163" i="1"/>
  <c r="J163" i="1"/>
  <c r="BI163" i="1" s="1"/>
  <c r="DI162" i="1"/>
  <c r="DH162" i="1"/>
  <c r="DF162" i="1"/>
  <c r="DG162" i="1" s="1"/>
  <c r="BU162" i="1"/>
  <c r="BT162" i="1"/>
  <c r="BS162" i="1"/>
  <c r="BR162" i="1"/>
  <c r="BV162" i="1" s="1"/>
  <c r="BW162" i="1" s="1"/>
  <c r="BL162" i="1"/>
  <c r="BJ162" i="1"/>
  <c r="BH162" i="1"/>
  <c r="BF162" i="1"/>
  <c r="AZ162" i="1"/>
  <c r="BM162" i="1" s="1"/>
  <c r="BP162" i="1" s="1"/>
  <c r="BQ162" i="1" s="1"/>
  <c r="AU162" i="1"/>
  <c r="AS162" i="1" s="1"/>
  <c r="AL162" i="1"/>
  <c r="AG162" i="1"/>
  <c r="J162" i="1" s="1"/>
  <c r="BI162" i="1" s="1"/>
  <c r="BK162" i="1" s="1"/>
  <c r="Y162" i="1"/>
  <c r="W162" i="1" s="1"/>
  <c r="X162" i="1"/>
  <c r="S162" i="1"/>
  <c r="P162" i="1"/>
  <c r="I162" i="1"/>
  <c r="H162" i="1"/>
  <c r="DI161" i="1"/>
  <c r="S161" i="1" s="1"/>
  <c r="DH161" i="1"/>
  <c r="DG161" i="1"/>
  <c r="DF161" i="1"/>
  <c r="BU161" i="1"/>
  <c r="BT161" i="1"/>
  <c r="BQ161" i="1"/>
  <c r="BP161" i="1"/>
  <c r="BL161" i="1"/>
  <c r="BH161" i="1"/>
  <c r="BJ161" i="1" s="1"/>
  <c r="BF161" i="1"/>
  <c r="AZ161" i="1"/>
  <c r="BM161" i="1" s="1"/>
  <c r="AU161" i="1"/>
  <c r="AS161" i="1"/>
  <c r="AL161" i="1"/>
  <c r="AG161" i="1"/>
  <c r="Y161" i="1"/>
  <c r="X161" i="1"/>
  <c r="W161" i="1" s="1"/>
  <c r="P161" i="1"/>
  <c r="J161" i="1"/>
  <c r="BI161" i="1" s="1"/>
  <c r="BK161" i="1" s="1"/>
  <c r="I161" i="1"/>
  <c r="H161" i="1" s="1"/>
  <c r="DI160" i="1"/>
  <c r="S160" i="1" s="1"/>
  <c r="DH160" i="1"/>
  <c r="DG160" i="1"/>
  <c r="BH160" i="1" s="1"/>
  <c r="DF160" i="1"/>
  <c r="BU160" i="1"/>
  <c r="BT160" i="1"/>
  <c r="BS160" i="1"/>
  <c r="BR160" i="1"/>
  <c r="BV160" i="1" s="1"/>
  <c r="BW160" i="1" s="1"/>
  <c r="BQ160" i="1"/>
  <c r="BM160" i="1"/>
  <c r="BP160" i="1" s="1"/>
  <c r="BL160" i="1"/>
  <c r="BF160" i="1"/>
  <c r="AZ160" i="1"/>
  <c r="AU160" i="1"/>
  <c r="AS160" i="1"/>
  <c r="AL160" i="1"/>
  <c r="AG160" i="1"/>
  <c r="J160" i="1" s="1"/>
  <c r="BI160" i="1" s="1"/>
  <c r="BK160" i="1" s="1"/>
  <c r="Y160" i="1"/>
  <c r="X160" i="1"/>
  <c r="W160" i="1"/>
  <c r="T160" i="1"/>
  <c r="U160" i="1" s="1"/>
  <c r="P160" i="1"/>
  <c r="AB160" i="1" s="1"/>
  <c r="I160" i="1"/>
  <c r="H160" i="1" s="1"/>
  <c r="DI159" i="1"/>
  <c r="DH159" i="1"/>
  <c r="DF159" i="1"/>
  <c r="DG159" i="1" s="1"/>
  <c r="BU159" i="1"/>
  <c r="BT159" i="1"/>
  <c r="BL159" i="1"/>
  <c r="BH159" i="1"/>
  <c r="BJ159" i="1" s="1"/>
  <c r="BF159" i="1"/>
  <c r="AZ159" i="1"/>
  <c r="BM159" i="1" s="1"/>
  <c r="BP159" i="1" s="1"/>
  <c r="AU159" i="1"/>
  <c r="AS159" i="1" s="1"/>
  <c r="AT159" i="1"/>
  <c r="AL159" i="1"/>
  <c r="AG159" i="1"/>
  <c r="J159" i="1" s="1"/>
  <c r="BI159" i="1" s="1"/>
  <c r="BK159" i="1" s="1"/>
  <c r="Y159" i="1"/>
  <c r="W159" i="1" s="1"/>
  <c r="X159" i="1"/>
  <c r="S159" i="1"/>
  <c r="T159" i="1" s="1"/>
  <c r="U159" i="1" s="1"/>
  <c r="Q159" i="1" s="1"/>
  <c r="O159" i="1" s="1"/>
  <c r="R159" i="1" s="1"/>
  <c r="P159" i="1"/>
  <c r="I159" i="1"/>
  <c r="H159" i="1"/>
  <c r="AA159" i="1" s="1"/>
  <c r="DI158" i="1"/>
  <c r="DH158" i="1"/>
  <c r="DF158" i="1"/>
  <c r="BW158" i="1"/>
  <c r="BU158" i="1"/>
  <c r="BT158" i="1"/>
  <c r="BR158" i="1"/>
  <c r="BV158" i="1" s="1"/>
  <c r="BQ158" i="1"/>
  <c r="BP158" i="1"/>
  <c r="BS158" i="1" s="1"/>
  <c r="BM158" i="1"/>
  <c r="BL158" i="1"/>
  <c r="BF158" i="1"/>
  <c r="AZ158" i="1"/>
  <c r="AU158" i="1"/>
  <c r="AS158" i="1" s="1"/>
  <c r="AT158" i="1"/>
  <c r="AL158" i="1"/>
  <c r="I158" i="1" s="1"/>
  <c r="H158" i="1" s="1"/>
  <c r="AG158" i="1"/>
  <c r="Y158" i="1"/>
  <c r="X158" i="1"/>
  <c r="W158" i="1"/>
  <c r="P158" i="1"/>
  <c r="J158" i="1"/>
  <c r="BI158" i="1" s="1"/>
  <c r="DI157" i="1"/>
  <c r="DH157" i="1"/>
  <c r="DF157" i="1"/>
  <c r="BU157" i="1"/>
  <c r="BT157" i="1"/>
  <c r="BL157" i="1"/>
  <c r="BF157" i="1"/>
  <c r="AZ157" i="1"/>
  <c r="BM157" i="1" s="1"/>
  <c r="BP157" i="1" s="1"/>
  <c r="BQ157" i="1" s="1"/>
  <c r="AU157" i="1"/>
  <c r="AS157" i="1" s="1"/>
  <c r="AL157" i="1"/>
  <c r="AG157" i="1"/>
  <c r="Y157" i="1"/>
  <c r="X157" i="1"/>
  <c r="W157" i="1"/>
  <c r="P157" i="1"/>
  <c r="J157" i="1"/>
  <c r="BI157" i="1" s="1"/>
  <c r="I157" i="1"/>
  <c r="H157" i="1"/>
  <c r="DI156" i="1"/>
  <c r="DH156" i="1"/>
  <c r="DG156" i="1"/>
  <c r="BH156" i="1" s="1"/>
  <c r="DF156" i="1"/>
  <c r="BU156" i="1"/>
  <c r="BT156" i="1"/>
  <c r="BP156" i="1"/>
  <c r="BS156" i="1" s="1"/>
  <c r="BL156" i="1"/>
  <c r="BF156" i="1"/>
  <c r="BJ156" i="1" s="1"/>
  <c r="AZ156" i="1"/>
  <c r="BM156" i="1" s="1"/>
  <c r="AU156" i="1"/>
  <c r="AT156" i="1"/>
  <c r="AS156" i="1"/>
  <c r="AE156" i="1" s="1"/>
  <c r="AL156" i="1"/>
  <c r="I156" i="1" s="1"/>
  <c r="H156" i="1" s="1"/>
  <c r="AG156" i="1"/>
  <c r="J156" i="1" s="1"/>
  <c r="BI156" i="1" s="1"/>
  <c r="BK156" i="1" s="1"/>
  <c r="AF156" i="1"/>
  <c r="AA156" i="1"/>
  <c r="Y156" i="1"/>
  <c r="X156" i="1"/>
  <c r="W156" i="1" s="1"/>
  <c r="P156" i="1"/>
  <c r="N156" i="1"/>
  <c r="K156" i="1"/>
  <c r="DI155" i="1"/>
  <c r="DH155" i="1"/>
  <c r="DG155" i="1"/>
  <c r="BH155" i="1" s="1"/>
  <c r="DF155" i="1"/>
  <c r="BU155" i="1"/>
  <c r="BT155" i="1"/>
  <c r="BS155" i="1"/>
  <c r="BL155" i="1"/>
  <c r="BF155" i="1"/>
  <c r="BJ155" i="1" s="1"/>
  <c r="AZ155" i="1"/>
  <c r="BM155" i="1" s="1"/>
  <c r="BP155" i="1" s="1"/>
  <c r="AU155" i="1"/>
  <c r="AS155" i="1"/>
  <c r="AT155" i="1" s="1"/>
  <c r="AL155" i="1"/>
  <c r="AG155" i="1"/>
  <c r="J155" i="1" s="1"/>
  <c r="BI155" i="1" s="1"/>
  <c r="BK155" i="1" s="1"/>
  <c r="AF155" i="1"/>
  <c r="AE155" i="1"/>
  <c r="Y155" i="1"/>
  <c r="X155" i="1"/>
  <c r="W155" i="1"/>
  <c r="T155" i="1"/>
  <c r="U155" i="1" s="1"/>
  <c r="S155" i="1"/>
  <c r="P155" i="1"/>
  <c r="N155" i="1"/>
  <c r="K155" i="1"/>
  <c r="I155" i="1"/>
  <c r="H155" i="1" s="1"/>
  <c r="AA155" i="1" s="1"/>
  <c r="DI154" i="1"/>
  <c r="S154" i="1" s="1"/>
  <c r="DH154" i="1"/>
  <c r="DG154" i="1"/>
  <c r="BH154" i="1" s="1"/>
  <c r="DF154" i="1"/>
  <c r="BU154" i="1"/>
  <c r="BT154" i="1"/>
  <c r="BS154" i="1"/>
  <c r="BR154" i="1"/>
  <c r="BV154" i="1" s="1"/>
  <c r="BW154" i="1" s="1"/>
  <c r="BQ154" i="1"/>
  <c r="BM154" i="1"/>
  <c r="BP154" i="1" s="1"/>
  <c r="BL154" i="1"/>
  <c r="BF154" i="1"/>
  <c r="AZ154" i="1"/>
  <c r="AU154" i="1"/>
  <c r="AS154" i="1" s="1"/>
  <c r="AL154" i="1"/>
  <c r="I154" i="1" s="1"/>
  <c r="H154" i="1" s="1"/>
  <c r="AG154" i="1"/>
  <c r="J154" i="1" s="1"/>
  <c r="BI154" i="1" s="1"/>
  <c r="Y154" i="1"/>
  <c r="X154" i="1"/>
  <c r="W154" i="1"/>
  <c r="P154" i="1"/>
  <c r="DI153" i="1"/>
  <c r="DH153" i="1"/>
  <c r="DF153" i="1"/>
  <c r="S153" i="1" s="1"/>
  <c r="BU153" i="1"/>
  <c r="BT153" i="1"/>
  <c r="BM153" i="1"/>
  <c r="BP153" i="1" s="1"/>
  <c r="BL153" i="1"/>
  <c r="BF153" i="1"/>
  <c r="AZ153" i="1"/>
  <c r="AU153" i="1"/>
  <c r="AS153" i="1"/>
  <c r="AT153" i="1" s="1"/>
  <c r="AL153" i="1"/>
  <c r="I153" i="1" s="1"/>
  <c r="H153" i="1" s="1"/>
  <c r="AA153" i="1" s="1"/>
  <c r="AG153" i="1"/>
  <c r="J153" i="1" s="1"/>
  <c r="BI153" i="1" s="1"/>
  <c r="AF153" i="1"/>
  <c r="AE153" i="1"/>
  <c r="Y153" i="1"/>
  <c r="X153" i="1"/>
  <c r="W153" i="1"/>
  <c r="T153" i="1"/>
  <c r="U153" i="1" s="1"/>
  <c r="Q153" i="1"/>
  <c r="O153" i="1" s="1"/>
  <c r="R153" i="1" s="1"/>
  <c r="L153" i="1" s="1"/>
  <c r="M153" i="1" s="1"/>
  <c r="P153" i="1"/>
  <c r="N153" i="1"/>
  <c r="K153" i="1"/>
  <c r="DI152" i="1"/>
  <c r="S152" i="1" s="1"/>
  <c r="DH152" i="1"/>
  <c r="DF152" i="1"/>
  <c r="DG152" i="1" s="1"/>
  <c r="BH152" i="1" s="1"/>
  <c r="BU152" i="1"/>
  <c r="BT152" i="1"/>
  <c r="BM152" i="1"/>
  <c r="BP152" i="1" s="1"/>
  <c r="BL152" i="1"/>
  <c r="BF152" i="1"/>
  <c r="AZ152" i="1"/>
  <c r="AU152" i="1"/>
  <c r="AS152" i="1"/>
  <c r="AL152" i="1"/>
  <c r="I152" i="1" s="1"/>
  <c r="H152" i="1" s="1"/>
  <c r="AG152" i="1"/>
  <c r="AA152" i="1"/>
  <c r="Y152" i="1"/>
  <c r="X152" i="1"/>
  <c r="W152" i="1" s="1"/>
  <c r="P152" i="1"/>
  <c r="J152" i="1"/>
  <c r="BI152" i="1" s="1"/>
  <c r="BK152" i="1" s="1"/>
  <c r="DI151" i="1"/>
  <c r="DH151" i="1"/>
  <c r="DG151" i="1"/>
  <c r="BH151" i="1" s="1"/>
  <c r="BJ151" i="1" s="1"/>
  <c r="DF151" i="1"/>
  <c r="BU151" i="1"/>
  <c r="BT151" i="1"/>
  <c r="BM151" i="1"/>
  <c r="BP151" i="1" s="1"/>
  <c r="BL151" i="1"/>
  <c r="BF151" i="1"/>
  <c r="AZ151" i="1"/>
  <c r="AU151" i="1"/>
  <c r="AS151" i="1"/>
  <c r="AL151" i="1"/>
  <c r="I151" i="1" s="1"/>
  <c r="H151" i="1" s="1"/>
  <c r="AG151" i="1"/>
  <c r="J151" i="1" s="1"/>
  <c r="BI151" i="1" s="1"/>
  <c r="BK151" i="1" s="1"/>
  <c r="AF151" i="1"/>
  <c r="Y151" i="1"/>
  <c r="X151" i="1"/>
  <c r="W151" i="1"/>
  <c r="S151" i="1"/>
  <c r="P151" i="1"/>
  <c r="DI150" i="1"/>
  <c r="DH150" i="1"/>
  <c r="DG150" i="1"/>
  <c r="DF150" i="1"/>
  <c r="BU150" i="1"/>
  <c r="BT150" i="1"/>
  <c r="BQ150" i="1"/>
  <c r="BL150" i="1"/>
  <c r="BH150" i="1"/>
  <c r="BF150" i="1"/>
  <c r="BJ150" i="1" s="1"/>
  <c r="AZ150" i="1"/>
  <c r="BM150" i="1" s="1"/>
  <c r="BP150" i="1" s="1"/>
  <c r="AU150" i="1"/>
  <c r="AS150" i="1"/>
  <c r="AL150" i="1"/>
  <c r="AG150" i="1"/>
  <c r="J150" i="1" s="1"/>
  <c r="BI150" i="1" s="1"/>
  <c r="BK150" i="1" s="1"/>
  <c r="Y150" i="1"/>
  <c r="X150" i="1"/>
  <c r="W150" i="1" s="1"/>
  <c r="S150" i="1"/>
  <c r="P150" i="1"/>
  <c r="I150" i="1"/>
  <c r="H150" i="1"/>
  <c r="AA150" i="1" s="1"/>
  <c r="DI149" i="1"/>
  <c r="DH149" i="1"/>
  <c r="DG149" i="1"/>
  <c r="BH149" i="1" s="1"/>
  <c r="BJ149" i="1" s="1"/>
  <c r="DF149" i="1"/>
  <c r="BU149" i="1"/>
  <c r="BT149" i="1"/>
  <c r="BM149" i="1"/>
  <c r="BP149" i="1" s="1"/>
  <c r="BL149" i="1"/>
  <c r="BI149" i="1"/>
  <c r="BF149" i="1"/>
  <c r="AZ149" i="1"/>
  <c r="AU149" i="1"/>
  <c r="AS149" i="1"/>
  <c r="AL149" i="1"/>
  <c r="AG149" i="1"/>
  <c r="J149" i="1" s="1"/>
  <c r="Y149" i="1"/>
  <c r="W149" i="1" s="1"/>
  <c r="X149" i="1"/>
  <c r="S149" i="1"/>
  <c r="P149" i="1"/>
  <c r="I149" i="1"/>
  <c r="H149" i="1" s="1"/>
  <c r="DI148" i="1"/>
  <c r="DH148" i="1"/>
  <c r="DG148" i="1"/>
  <c r="DF148" i="1"/>
  <c r="BU148" i="1"/>
  <c r="BT148" i="1"/>
  <c r="BQ148" i="1"/>
  <c r="BL148" i="1"/>
  <c r="BJ148" i="1"/>
  <c r="BI148" i="1"/>
  <c r="BK148" i="1" s="1"/>
  <c r="BH148" i="1"/>
  <c r="BF148" i="1"/>
  <c r="AZ148" i="1"/>
  <c r="BM148" i="1" s="1"/>
  <c r="BP148" i="1" s="1"/>
  <c r="AU148" i="1"/>
  <c r="AS148" i="1" s="1"/>
  <c r="AT148" i="1" s="1"/>
  <c r="AL148" i="1"/>
  <c r="AG148" i="1"/>
  <c r="J148" i="1" s="1"/>
  <c r="AE148" i="1"/>
  <c r="Y148" i="1"/>
  <c r="W148" i="1" s="1"/>
  <c r="X148" i="1"/>
  <c r="S148" i="1"/>
  <c r="P148" i="1"/>
  <c r="N148" i="1"/>
  <c r="I148" i="1"/>
  <c r="H148" i="1"/>
  <c r="DI147" i="1"/>
  <c r="DH147" i="1"/>
  <c r="DF147" i="1"/>
  <c r="BU147" i="1"/>
  <c r="BT147" i="1"/>
  <c r="BM147" i="1"/>
  <c r="BP147" i="1" s="1"/>
  <c r="BL147" i="1"/>
  <c r="BF147" i="1"/>
  <c r="AZ147" i="1"/>
  <c r="AU147" i="1"/>
  <c r="AS147" i="1"/>
  <c r="AL147" i="1"/>
  <c r="AG147" i="1"/>
  <c r="Y147" i="1"/>
  <c r="X147" i="1"/>
  <c r="W147" i="1" s="1"/>
  <c r="P147" i="1"/>
  <c r="N147" i="1"/>
  <c r="J147" i="1"/>
  <c r="BI147" i="1" s="1"/>
  <c r="I147" i="1"/>
  <c r="H147" i="1" s="1"/>
  <c r="DI146" i="1"/>
  <c r="DH146" i="1"/>
  <c r="DF146" i="1"/>
  <c r="DG146" i="1" s="1"/>
  <c r="BU146" i="1"/>
  <c r="BT146" i="1"/>
  <c r="BS146" i="1"/>
  <c r="BR146" i="1"/>
  <c r="BV146" i="1" s="1"/>
  <c r="BW146" i="1" s="1"/>
  <c r="BL146" i="1"/>
  <c r="BK146" i="1"/>
  <c r="BH146" i="1"/>
  <c r="BJ146" i="1" s="1"/>
  <c r="BF146" i="1"/>
  <c r="AZ146" i="1"/>
  <c r="BM146" i="1" s="1"/>
  <c r="BP146" i="1" s="1"/>
  <c r="BQ146" i="1" s="1"/>
  <c r="AU146" i="1"/>
  <c r="AS146" i="1" s="1"/>
  <c r="AL146" i="1"/>
  <c r="AG146" i="1"/>
  <c r="AF146" i="1"/>
  <c r="Y146" i="1"/>
  <c r="X146" i="1"/>
  <c r="W146" i="1"/>
  <c r="S146" i="1"/>
  <c r="P146" i="1"/>
  <c r="J146" i="1"/>
  <c r="BI146" i="1" s="1"/>
  <c r="I146" i="1"/>
  <c r="H146" i="1" s="1"/>
  <c r="DI145" i="1"/>
  <c r="DH145" i="1"/>
  <c r="DF145" i="1"/>
  <c r="S145" i="1" s="1"/>
  <c r="BU145" i="1"/>
  <c r="BT145" i="1"/>
  <c r="BL145" i="1"/>
  <c r="BF145" i="1"/>
  <c r="AZ145" i="1"/>
  <c r="BM145" i="1" s="1"/>
  <c r="BP145" i="1" s="1"/>
  <c r="AU145" i="1"/>
  <c r="AS145" i="1" s="1"/>
  <c r="AT145" i="1" s="1"/>
  <c r="AL145" i="1"/>
  <c r="I145" i="1" s="1"/>
  <c r="H145" i="1" s="1"/>
  <c r="AG145" i="1"/>
  <c r="Y145" i="1"/>
  <c r="X145" i="1"/>
  <c r="W145" i="1" s="1"/>
  <c r="P145" i="1"/>
  <c r="J145" i="1"/>
  <c r="BI145" i="1" s="1"/>
  <c r="DI144" i="1"/>
  <c r="DH144" i="1"/>
  <c r="DF144" i="1"/>
  <c r="S144" i="1" s="1"/>
  <c r="BU144" i="1"/>
  <c r="BT144" i="1"/>
  <c r="BL144" i="1"/>
  <c r="BF144" i="1"/>
  <c r="AZ144" i="1"/>
  <c r="BM144" i="1" s="1"/>
  <c r="BP144" i="1" s="1"/>
  <c r="AU144" i="1"/>
  <c r="AS144" i="1"/>
  <c r="AT144" i="1" s="1"/>
  <c r="AL144" i="1"/>
  <c r="AG144" i="1"/>
  <c r="AF144" i="1"/>
  <c r="AE144" i="1"/>
  <c r="Y144" i="1"/>
  <c r="X144" i="1"/>
  <c r="W144" i="1"/>
  <c r="T144" i="1"/>
  <c r="U144" i="1" s="1"/>
  <c r="P144" i="1"/>
  <c r="N144" i="1"/>
  <c r="K144" i="1"/>
  <c r="J144" i="1"/>
  <c r="BI144" i="1" s="1"/>
  <c r="I144" i="1"/>
  <c r="H144" i="1"/>
  <c r="DI143" i="1"/>
  <c r="DH143" i="1"/>
  <c r="DG143" i="1"/>
  <c r="BH143" i="1" s="1"/>
  <c r="DF143" i="1"/>
  <c r="BU143" i="1"/>
  <c r="BT143" i="1"/>
  <c r="BR143" i="1"/>
  <c r="BV143" i="1" s="1"/>
  <c r="BW143" i="1" s="1"/>
  <c r="BM143" i="1"/>
  <c r="BP143" i="1" s="1"/>
  <c r="BL143" i="1"/>
  <c r="BF143" i="1"/>
  <c r="AZ143" i="1"/>
  <c r="AU143" i="1"/>
  <c r="AS143" i="1" s="1"/>
  <c r="AL143" i="1"/>
  <c r="I143" i="1" s="1"/>
  <c r="H143" i="1" s="1"/>
  <c r="AG143" i="1"/>
  <c r="J143" i="1" s="1"/>
  <c r="BI143" i="1" s="1"/>
  <c r="AA143" i="1"/>
  <c r="Y143" i="1"/>
  <c r="W143" i="1" s="1"/>
  <c r="X143" i="1"/>
  <c r="S143" i="1"/>
  <c r="T143" i="1" s="1"/>
  <c r="U143" i="1" s="1"/>
  <c r="P143" i="1"/>
  <c r="K143" i="1"/>
  <c r="DI142" i="1"/>
  <c r="DH142" i="1"/>
  <c r="DG142" i="1"/>
  <c r="BH142" i="1" s="1"/>
  <c r="BK142" i="1" s="1"/>
  <c r="DF142" i="1"/>
  <c r="S142" i="1" s="1"/>
  <c r="BU142" i="1"/>
  <c r="BT142" i="1"/>
  <c r="BM142" i="1"/>
  <c r="BP142" i="1" s="1"/>
  <c r="BL142" i="1"/>
  <c r="BF142" i="1"/>
  <c r="AZ142" i="1"/>
  <c r="AU142" i="1"/>
  <c r="AS142" i="1"/>
  <c r="AT142" i="1" s="1"/>
  <c r="AL142" i="1"/>
  <c r="AG142" i="1"/>
  <c r="AF142" i="1"/>
  <c r="AE142" i="1"/>
  <c r="Y142" i="1"/>
  <c r="X142" i="1"/>
  <c r="W142" i="1"/>
  <c r="P142" i="1"/>
  <c r="K142" i="1"/>
  <c r="J142" i="1"/>
  <c r="BI142" i="1" s="1"/>
  <c r="I142" i="1"/>
  <c r="H142" i="1" s="1"/>
  <c r="DI141" i="1"/>
  <c r="S141" i="1" s="1"/>
  <c r="DH141" i="1"/>
  <c r="DF141" i="1"/>
  <c r="DG141" i="1" s="1"/>
  <c r="BH141" i="1" s="1"/>
  <c r="BU141" i="1"/>
  <c r="BT141" i="1"/>
  <c r="BP141" i="1"/>
  <c r="BM141" i="1"/>
  <c r="BL141" i="1"/>
  <c r="BF141" i="1"/>
  <c r="AZ141" i="1"/>
  <c r="AU141" i="1"/>
  <c r="AS141" i="1" s="1"/>
  <c r="AL141" i="1"/>
  <c r="I141" i="1" s="1"/>
  <c r="H141" i="1" s="1"/>
  <c r="AG141" i="1"/>
  <c r="AA141" i="1"/>
  <c r="Y141" i="1"/>
  <c r="X141" i="1"/>
  <c r="W141" i="1" s="1"/>
  <c r="P141" i="1"/>
  <c r="J141" i="1"/>
  <c r="BI141" i="1" s="1"/>
  <c r="DI140" i="1"/>
  <c r="DH140" i="1"/>
  <c r="DG140" i="1"/>
  <c r="BH140" i="1" s="1"/>
  <c r="BJ140" i="1" s="1"/>
  <c r="DF140" i="1"/>
  <c r="S140" i="1" s="1"/>
  <c r="BU140" i="1"/>
  <c r="BT140" i="1"/>
  <c r="BP140" i="1"/>
  <c r="BM140" i="1"/>
  <c r="BL140" i="1"/>
  <c r="BF140" i="1"/>
  <c r="AZ140" i="1"/>
  <c r="AU140" i="1"/>
  <c r="AS140" i="1"/>
  <c r="AF140" i="1" s="1"/>
  <c r="AL140" i="1"/>
  <c r="I140" i="1" s="1"/>
  <c r="AG140" i="1"/>
  <c r="Y140" i="1"/>
  <c r="X140" i="1"/>
  <c r="W140" i="1"/>
  <c r="P140" i="1"/>
  <c r="K140" i="1"/>
  <c r="J140" i="1"/>
  <c r="BI140" i="1" s="1"/>
  <c r="H140" i="1"/>
  <c r="DI139" i="1"/>
  <c r="S139" i="1" s="1"/>
  <c r="DH139" i="1"/>
  <c r="DG139" i="1"/>
  <c r="DF139" i="1"/>
  <c r="BU139" i="1"/>
  <c r="BT139" i="1"/>
  <c r="BS139" i="1"/>
  <c r="BQ139" i="1"/>
  <c r="BP139" i="1"/>
  <c r="BR139" i="1" s="1"/>
  <c r="BV139" i="1" s="1"/>
  <c r="BW139" i="1" s="1"/>
  <c r="BL139" i="1"/>
  <c r="BH139" i="1"/>
  <c r="BF139" i="1"/>
  <c r="BJ139" i="1" s="1"/>
  <c r="AZ139" i="1"/>
  <c r="BM139" i="1" s="1"/>
  <c r="AU139" i="1"/>
  <c r="AT139" i="1"/>
  <c r="AS139" i="1"/>
  <c r="AL139" i="1"/>
  <c r="AG139" i="1"/>
  <c r="J139" i="1" s="1"/>
  <c r="BI139" i="1" s="1"/>
  <c r="BK139" i="1" s="1"/>
  <c r="Y139" i="1"/>
  <c r="X139" i="1"/>
  <c r="P139" i="1"/>
  <c r="N139" i="1"/>
  <c r="I139" i="1"/>
  <c r="H139" i="1"/>
  <c r="DI138" i="1"/>
  <c r="DH138" i="1"/>
  <c r="DG138" i="1" s="1"/>
  <c r="BH138" i="1" s="1"/>
  <c r="BJ138" i="1" s="1"/>
  <c r="DF138" i="1"/>
  <c r="BU138" i="1"/>
  <c r="BT138" i="1"/>
  <c r="BP138" i="1"/>
  <c r="BM138" i="1"/>
  <c r="BL138" i="1"/>
  <c r="BF138" i="1"/>
  <c r="AZ138" i="1"/>
  <c r="AU138" i="1"/>
  <c r="AS138" i="1"/>
  <c r="AL138" i="1"/>
  <c r="I138" i="1" s="1"/>
  <c r="H138" i="1" s="1"/>
  <c r="AG138" i="1"/>
  <c r="J138" i="1" s="1"/>
  <c r="BI138" i="1" s="1"/>
  <c r="Y138" i="1"/>
  <c r="X138" i="1"/>
  <c r="W138" i="1" s="1"/>
  <c r="S138" i="1"/>
  <c r="P138" i="1"/>
  <c r="DI137" i="1"/>
  <c r="DH137" i="1"/>
  <c r="DF137" i="1"/>
  <c r="DG137" i="1" s="1"/>
  <c r="BH137" i="1" s="1"/>
  <c r="BK137" i="1" s="1"/>
  <c r="BU137" i="1"/>
  <c r="BT137" i="1"/>
  <c r="BL137" i="1"/>
  <c r="BJ137" i="1"/>
  <c r="BI137" i="1"/>
  <c r="BF137" i="1"/>
  <c r="AZ137" i="1"/>
  <c r="BM137" i="1" s="1"/>
  <c r="BP137" i="1" s="1"/>
  <c r="AU137" i="1"/>
  <c r="AS137" i="1" s="1"/>
  <c r="AT137" i="1" s="1"/>
  <c r="AL137" i="1"/>
  <c r="AG137" i="1"/>
  <c r="AF137" i="1"/>
  <c r="AE137" i="1"/>
  <c r="Y137" i="1"/>
  <c r="X137" i="1"/>
  <c r="W137" i="1"/>
  <c r="S137" i="1"/>
  <c r="P137" i="1"/>
  <c r="N137" i="1"/>
  <c r="K137" i="1"/>
  <c r="J137" i="1"/>
  <c r="I137" i="1"/>
  <c r="H137" i="1"/>
  <c r="DI136" i="1"/>
  <c r="DH136" i="1"/>
  <c r="DG136" i="1"/>
  <c r="BH136" i="1" s="1"/>
  <c r="BJ136" i="1" s="1"/>
  <c r="DF136" i="1"/>
  <c r="BU136" i="1"/>
  <c r="BT136" i="1"/>
  <c r="BM136" i="1"/>
  <c r="BP136" i="1" s="1"/>
  <c r="BL136" i="1"/>
  <c r="BF136" i="1"/>
  <c r="AZ136" i="1"/>
  <c r="AU136" i="1"/>
  <c r="AS136" i="1"/>
  <c r="AL136" i="1"/>
  <c r="AG136" i="1"/>
  <c r="AF136" i="1"/>
  <c r="AE136" i="1"/>
  <c r="Y136" i="1"/>
  <c r="X136" i="1"/>
  <c r="W136" i="1"/>
  <c r="P136" i="1"/>
  <c r="K136" i="1"/>
  <c r="J136" i="1"/>
  <c r="BI136" i="1" s="1"/>
  <c r="BK136" i="1" s="1"/>
  <c r="I136" i="1"/>
  <c r="H136" i="1" s="1"/>
  <c r="DI135" i="1"/>
  <c r="DH135" i="1"/>
  <c r="DF135" i="1"/>
  <c r="DG135" i="1" s="1"/>
  <c r="BH135" i="1" s="1"/>
  <c r="BU135" i="1"/>
  <c r="BT135" i="1"/>
  <c r="BP135" i="1"/>
  <c r="BQ135" i="1" s="1"/>
  <c r="BM135" i="1"/>
  <c r="BL135" i="1"/>
  <c r="BJ135" i="1"/>
  <c r="BF135" i="1"/>
  <c r="AZ135" i="1"/>
  <c r="AU135" i="1"/>
  <c r="AS135" i="1" s="1"/>
  <c r="AL135" i="1"/>
  <c r="I135" i="1" s="1"/>
  <c r="H135" i="1" s="1"/>
  <c r="AG135" i="1"/>
  <c r="Y135" i="1"/>
  <c r="X135" i="1"/>
  <c r="W135" i="1"/>
  <c r="S135" i="1"/>
  <c r="P135" i="1"/>
  <c r="J135" i="1"/>
  <c r="BI135" i="1" s="1"/>
  <c r="DI134" i="1"/>
  <c r="DH134" i="1"/>
  <c r="DF134" i="1"/>
  <c r="BU134" i="1"/>
  <c r="BT134" i="1"/>
  <c r="BR134" i="1"/>
  <c r="BV134" i="1" s="1"/>
  <c r="BW134" i="1" s="1"/>
  <c r="BL134" i="1"/>
  <c r="BF134" i="1"/>
  <c r="AZ134" i="1"/>
  <c r="BM134" i="1" s="1"/>
  <c r="BP134" i="1" s="1"/>
  <c r="AU134" i="1"/>
  <c r="AS134" i="1" s="1"/>
  <c r="AL134" i="1"/>
  <c r="I134" i="1" s="1"/>
  <c r="AG134" i="1"/>
  <c r="J134" i="1" s="1"/>
  <c r="BI134" i="1" s="1"/>
  <c r="AA134" i="1"/>
  <c r="Y134" i="1"/>
  <c r="X134" i="1"/>
  <c r="W134" i="1" s="1"/>
  <c r="P134" i="1"/>
  <c r="H134" i="1"/>
  <c r="DI133" i="1"/>
  <c r="S133" i="1" s="1"/>
  <c r="DH133" i="1"/>
  <c r="DG133" i="1"/>
  <c r="DF133" i="1"/>
  <c r="BU133" i="1"/>
  <c r="BT133" i="1"/>
  <c r="BL133" i="1"/>
  <c r="BI133" i="1"/>
  <c r="BH133" i="1"/>
  <c r="BF133" i="1"/>
  <c r="AZ133" i="1"/>
  <c r="BM133" i="1" s="1"/>
  <c r="BP133" i="1" s="1"/>
  <c r="AU133" i="1"/>
  <c r="AS133" i="1"/>
  <c r="AL133" i="1"/>
  <c r="I133" i="1" s="1"/>
  <c r="H133" i="1" s="1"/>
  <c r="AG133" i="1"/>
  <c r="Y133" i="1"/>
  <c r="X133" i="1"/>
  <c r="W133" i="1"/>
  <c r="P133" i="1"/>
  <c r="K133" i="1"/>
  <c r="J133" i="1"/>
  <c r="DI132" i="1"/>
  <c r="DH132" i="1"/>
  <c r="DG132" i="1" s="1"/>
  <c r="BH132" i="1" s="1"/>
  <c r="BJ132" i="1" s="1"/>
  <c r="DF132" i="1"/>
  <c r="BU132" i="1"/>
  <c r="BT132" i="1"/>
  <c r="BL132" i="1"/>
  <c r="BF132" i="1"/>
  <c r="AZ132" i="1"/>
  <c r="BM132" i="1" s="1"/>
  <c r="BP132" i="1" s="1"/>
  <c r="AU132" i="1"/>
  <c r="AS132" i="1"/>
  <c r="AF132" i="1" s="1"/>
  <c r="AL132" i="1"/>
  <c r="AG132" i="1"/>
  <c r="J132" i="1" s="1"/>
  <c r="BI132" i="1" s="1"/>
  <c r="AE132" i="1"/>
  <c r="Y132" i="1"/>
  <c r="X132" i="1"/>
  <c r="W132" i="1"/>
  <c r="S132" i="1"/>
  <c r="P132" i="1"/>
  <c r="N132" i="1"/>
  <c r="K132" i="1"/>
  <c r="I132" i="1"/>
  <c r="H132" i="1"/>
  <c r="AA132" i="1" s="1"/>
  <c r="DI131" i="1"/>
  <c r="DH131" i="1"/>
  <c r="DF131" i="1"/>
  <c r="S131" i="1" s="1"/>
  <c r="BU131" i="1"/>
  <c r="BT131" i="1"/>
  <c r="BM131" i="1"/>
  <c r="BP131" i="1" s="1"/>
  <c r="BL131" i="1"/>
  <c r="BF131" i="1"/>
  <c r="AZ131" i="1"/>
  <c r="AU131" i="1"/>
  <c r="AS131" i="1"/>
  <c r="AL131" i="1"/>
  <c r="AG131" i="1"/>
  <c r="AE131" i="1"/>
  <c r="Y131" i="1"/>
  <c r="X131" i="1"/>
  <c r="W131" i="1"/>
  <c r="P131" i="1"/>
  <c r="K131" i="1"/>
  <c r="J131" i="1"/>
  <c r="BI131" i="1" s="1"/>
  <c r="I131" i="1"/>
  <c r="H131" i="1" s="1"/>
  <c r="DI130" i="1"/>
  <c r="DH130" i="1"/>
  <c r="DF130" i="1"/>
  <c r="S130" i="1" s="1"/>
  <c r="BU130" i="1"/>
  <c r="BT130" i="1"/>
  <c r="BL130" i="1"/>
  <c r="BI130" i="1"/>
  <c r="BF130" i="1"/>
  <c r="AZ130" i="1"/>
  <c r="BM130" i="1" s="1"/>
  <c r="BP130" i="1" s="1"/>
  <c r="AU130" i="1"/>
  <c r="AS130" i="1" s="1"/>
  <c r="AT130" i="1"/>
  <c r="AL130" i="1"/>
  <c r="AG130" i="1"/>
  <c r="Y130" i="1"/>
  <c r="X130" i="1"/>
  <c r="W130" i="1" s="1"/>
  <c r="P130" i="1"/>
  <c r="J130" i="1"/>
  <c r="I130" i="1"/>
  <c r="H130" i="1" s="1"/>
  <c r="DI129" i="1"/>
  <c r="DH129" i="1"/>
  <c r="DF129" i="1"/>
  <c r="DG129" i="1" s="1"/>
  <c r="BH129" i="1" s="1"/>
  <c r="BJ129" i="1" s="1"/>
  <c r="BU129" i="1"/>
  <c r="BT129" i="1"/>
  <c r="BM129" i="1"/>
  <c r="BP129" i="1" s="1"/>
  <c r="BL129" i="1"/>
  <c r="BK129" i="1"/>
  <c r="BI129" i="1"/>
  <c r="BF129" i="1"/>
  <c r="AZ129" i="1"/>
  <c r="AU129" i="1"/>
  <c r="AS129" i="1" s="1"/>
  <c r="AL129" i="1"/>
  <c r="I129" i="1" s="1"/>
  <c r="AG129" i="1"/>
  <c r="AA129" i="1"/>
  <c r="Y129" i="1"/>
  <c r="X129" i="1"/>
  <c r="W129" i="1" s="1"/>
  <c r="P129" i="1"/>
  <c r="J129" i="1"/>
  <c r="H129" i="1"/>
  <c r="DI128" i="1"/>
  <c r="DH128" i="1"/>
  <c r="DG128" i="1"/>
  <c r="BH128" i="1" s="1"/>
  <c r="BJ128" i="1" s="1"/>
  <c r="DF128" i="1"/>
  <c r="S128" i="1" s="1"/>
  <c r="BU128" i="1"/>
  <c r="BT128" i="1"/>
  <c r="BQ128" i="1"/>
  <c r="BP128" i="1"/>
  <c r="BL128" i="1"/>
  <c r="BF128" i="1"/>
  <c r="AZ128" i="1"/>
  <c r="BM128" i="1" s="1"/>
  <c r="AU128" i="1"/>
  <c r="AS128" i="1"/>
  <c r="AL128" i="1"/>
  <c r="AG128" i="1"/>
  <c r="AF128" i="1"/>
  <c r="AE128" i="1"/>
  <c r="Y128" i="1"/>
  <c r="X128" i="1"/>
  <c r="W128" i="1" s="1"/>
  <c r="T128" i="1"/>
  <c r="U128" i="1" s="1"/>
  <c r="AC128" i="1" s="1"/>
  <c r="P128" i="1"/>
  <c r="K128" i="1"/>
  <c r="J128" i="1"/>
  <c r="BI128" i="1" s="1"/>
  <c r="I128" i="1"/>
  <c r="H128" i="1"/>
  <c r="DI127" i="1"/>
  <c r="S127" i="1" s="1"/>
  <c r="DH127" i="1"/>
  <c r="DG127" i="1"/>
  <c r="BH127" i="1" s="1"/>
  <c r="DF127" i="1"/>
  <c r="BU127" i="1"/>
  <c r="BT127" i="1"/>
  <c r="BQ127" i="1"/>
  <c r="BP127" i="1"/>
  <c r="BL127" i="1"/>
  <c r="BF127" i="1"/>
  <c r="BJ127" i="1" s="1"/>
  <c r="AZ127" i="1"/>
  <c r="BM127" i="1" s="1"/>
  <c r="AU127" i="1"/>
  <c r="AS127" i="1" s="1"/>
  <c r="AT127" i="1" s="1"/>
  <c r="AL127" i="1"/>
  <c r="I127" i="1" s="1"/>
  <c r="AG127" i="1"/>
  <c r="Y127" i="1"/>
  <c r="X127" i="1"/>
  <c r="W127" i="1" s="1"/>
  <c r="P127" i="1"/>
  <c r="J127" i="1"/>
  <c r="BI127" i="1" s="1"/>
  <c r="BK127" i="1" s="1"/>
  <c r="H127" i="1"/>
  <c r="DI126" i="1"/>
  <c r="DH126" i="1"/>
  <c r="DG126" i="1"/>
  <c r="DF126" i="1"/>
  <c r="BW126" i="1"/>
  <c r="BU126" i="1"/>
  <c r="BT126" i="1"/>
  <c r="BQ126" i="1"/>
  <c r="BL126" i="1"/>
  <c r="BI126" i="1"/>
  <c r="BH126" i="1"/>
  <c r="BF126" i="1"/>
  <c r="AZ126" i="1"/>
  <c r="BM126" i="1" s="1"/>
  <c r="BP126" i="1" s="1"/>
  <c r="BR126" i="1" s="1"/>
  <c r="BV126" i="1" s="1"/>
  <c r="AU126" i="1"/>
  <c r="AS126" i="1" s="1"/>
  <c r="AL126" i="1"/>
  <c r="I126" i="1" s="1"/>
  <c r="H126" i="1" s="1"/>
  <c r="AG126" i="1"/>
  <c r="AA126" i="1"/>
  <c r="Y126" i="1"/>
  <c r="W126" i="1" s="1"/>
  <c r="X126" i="1"/>
  <c r="S126" i="1"/>
  <c r="P126" i="1"/>
  <c r="K126" i="1"/>
  <c r="J126" i="1"/>
  <c r="DI125" i="1"/>
  <c r="DH125" i="1"/>
  <c r="DG125" i="1" s="1"/>
  <c r="BH125" i="1" s="1"/>
  <c r="BK125" i="1" s="1"/>
  <c r="DF125" i="1"/>
  <c r="S125" i="1" s="1"/>
  <c r="BU125" i="1"/>
  <c r="BT125" i="1"/>
  <c r="BL125" i="1"/>
  <c r="BF125" i="1"/>
  <c r="BJ125" i="1" s="1"/>
  <c r="AZ125" i="1"/>
  <c r="BM125" i="1" s="1"/>
  <c r="BP125" i="1" s="1"/>
  <c r="AU125" i="1"/>
  <c r="AS125" i="1" s="1"/>
  <c r="AL125" i="1"/>
  <c r="I125" i="1" s="1"/>
  <c r="H125" i="1" s="1"/>
  <c r="AG125" i="1"/>
  <c r="Y125" i="1"/>
  <c r="X125" i="1"/>
  <c r="W125" i="1" s="1"/>
  <c r="P125" i="1"/>
  <c r="J125" i="1"/>
  <c r="BI125" i="1" s="1"/>
  <c r="DI124" i="1"/>
  <c r="DH124" i="1"/>
  <c r="DF124" i="1"/>
  <c r="BU124" i="1"/>
  <c r="BT124" i="1"/>
  <c r="BM124" i="1"/>
  <c r="BP124" i="1" s="1"/>
  <c r="BL124" i="1"/>
  <c r="BI124" i="1"/>
  <c r="BF124" i="1"/>
  <c r="AZ124" i="1"/>
  <c r="AU124" i="1"/>
  <c r="AS124" i="1"/>
  <c r="K124" i="1" s="1"/>
  <c r="AL124" i="1"/>
  <c r="AG124" i="1"/>
  <c r="J124" i="1" s="1"/>
  <c r="AF124" i="1"/>
  <c r="AE124" i="1"/>
  <c r="AA124" i="1"/>
  <c r="Y124" i="1"/>
  <c r="X124" i="1"/>
  <c r="W124" i="1" s="1"/>
  <c r="S124" i="1"/>
  <c r="P124" i="1"/>
  <c r="I124" i="1"/>
  <c r="H124" i="1"/>
  <c r="DI123" i="1"/>
  <c r="DH123" i="1"/>
  <c r="DF123" i="1"/>
  <c r="DG123" i="1" s="1"/>
  <c r="BH123" i="1" s="1"/>
  <c r="BU123" i="1"/>
  <c r="BT123" i="1"/>
  <c r="BR123" i="1"/>
  <c r="BV123" i="1" s="1"/>
  <c r="BW123" i="1" s="1"/>
  <c r="BM123" i="1"/>
  <c r="BP123" i="1" s="1"/>
  <c r="BL123" i="1"/>
  <c r="BI123" i="1"/>
  <c r="BF123" i="1"/>
  <c r="AZ123" i="1"/>
  <c r="AU123" i="1"/>
  <c r="AT123" i="1"/>
  <c r="AS123" i="1"/>
  <c r="AL123" i="1"/>
  <c r="I123" i="1" s="1"/>
  <c r="H123" i="1" s="1"/>
  <c r="AG123" i="1"/>
  <c r="Y123" i="1"/>
  <c r="X123" i="1"/>
  <c r="W123" i="1"/>
  <c r="P123" i="1"/>
  <c r="J123" i="1"/>
  <c r="DI122" i="1"/>
  <c r="S122" i="1" s="1"/>
  <c r="DH122" i="1"/>
  <c r="DG122" i="1"/>
  <c r="BH122" i="1" s="1"/>
  <c r="BJ122" i="1" s="1"/>
  <c r="DF122" i="1"/>
  <c r="BU122" i="1"/>
  <c r="BT122" i="1"/>
  <c r="BL122" i="1"/>
  <c r="BF122" i="1"/>
  <c r="AZ122" i="1"/>
  <c r="BM122" i="1" s="1"/>
  <c r="BP122" i="1" s="1"/>
  <c r="AU122" i="1"/>
  <c r="AT122" i="1"/>
  <c r="AS122" i="1"/>
  <c r="AE122" i="1" s="1"/>
  <c r="AL122" i="1"/>
  <c r="I122" i="1" s="1"/>
  <c r="H122" i="1" s="1"/>
  <c r="AG122" i="1"/>
  <c r="Y122" i="1"/>
  <c r="X122" i="1"/>
  <c r="W122" i="1"/>
  <c r="P122" i="1"/>
  <c r="N122" i="1"/>
  <c r="J122" i="1"/>
  <c r="BI122" i="1" s="1"/>
  <c r="DI121" i="1"/>
  <c r="DH121" i="1"/>
  <c r="DG121" i="1"/>
  <c r="DF121" i="1"/>
  <c r="BU121" i="1"/>
  <c r="BT121" i="1"/>
  <c r="BL121" i="1"/>
  <c r="BI121" i="1"/>
  <c r="BH121" i="1"/>
  <c r="BF121" i="1"/>
  <c r="BJ121" i="1" s="1"/>
  <c r="AZ121" i="1"/>
  <c r="BM121" i="1" s="1"/>
  <c r="BP121" i="1" s="1"/>
  <c r="AU121" i="1"/>
  <c r="AS121" i="1" s="1"/>
  <c r="AL121" i="1"/>
  <c r="AG121" i="1"/>
  <c r="J121" i="1" s="1"/>
  <c r="Y121" i="1"/>
  <c r="X121" i="1"/>
  <c r="W121" i="1"/>
  <c r="S121" i="1"/>
  <c r="P121" i="1"/>
  <c r="I121" i="1"/>
  <c r="H121" i="1" s="1"/>
  <c r="DI120" i="1"/>
  <c r="DH120" i="1"/>
  <c r="DG120" i="1"/>
  <c r="BH120" i="1" s="1"/>
  <c r="DF120" i="1"/>
  <c r="S120" i="1" s="1"/>
  <c r="BV120" i="1"/>
  <c r="BW120" i="1" s="1"/>
  <c r="BU120" i="1"/>
  <c r="BT120" i="1"/>
  <c r="BR120" i="1"/>
  <c r="BM120" i="1"/>
  <c r="BP120" i="1" s="1"/>
  <c r="BL120" i="1"/>
  <c r="BI120" i="1"/>
  <c r="BF120" i="1"/>
  <c r="AZ120" i="1"/>
  <c r="AU120" i="1"/>
  <c r="AS120" i="1" s="1"/>
  <c r="AL120" i="1"/>
  <c r="AG120" i="1"/>
  <c r="AF120" i="1"/>
  <c r="AE120" i="1"/>
  <c r="Y120" i="1"/>
  <c r="X120" i="1"/>
  <c r="P120" i="1"/>
  <c r="N120" i="1"/>
  <c r="J120" i="1"/>
  <c r="I120" i="1"/>
  <c r="H120" i="1"/>
  <c r="DI119" i="1"/>
  <c r="DH119" i="1"/>
  <c r="DF119" i="1"/>
  <c r="BU119" i="1"/>
  <c r="BT119" i="1"/>
  <c r="BP119" i="1"/>
  <c r="BM119" i="1"/>
  <c r="BL119" i="1"/>
  <c r="BF119" i="1"/>
  <c r="AZ119" i="1"/>
  <c r="AU119" i="1"/>
  <c r="AS119" i="1"/>
  <c r="AL119" i="1"/>
  <c r="AG119" i="1"/>
  <c r="AF119" i="1"/>
  <c r="Y119" i="1"/>
  <c r="X119" i="1"/>
  <c r="W119" i="1" s="1"/>
  <c r="P119" i="1"/>
  <c r="J119" i="1"/>
  <c r="BI119" i="1" s="1"/>
  <c r="I119" i="1"/>
  <c r="H119" i="1"/>
  <c r="DI118" i="1"/>
  <c r="DH118" i="1"/>
  <c r="DG118" i="1" s="1"/>
  <c r="DF118" i="1"/>
  <c r="BU118" i="1"/>
  <c r="BT118" i="1"/>
  <c r="BM118" i="1"/>
  <c r="BP118" i="1" s="1"/>
  <c r="BL118" i="1"/>
  <c r="BH118" i="1"/>
  <c r="BJ118" i="1" s="1"/>
  <c r="BF118" i="1"/>
  <c r="AZ118" i="1"/>
  <c r="AU118" i="1"/>
  <c r="AS118" i="1" s="1"/>
  <c r="AL118" i="1"/>
  <c r="I118" i="1" s="1"/>
  <c r="H118" i="1" s="1"/>
  <c r="AG118" i="1"/>
  <c r="AA118" i="1"/>
  <c r="Y118" i="1"/>
  <c r="X118" i="1"/>
  <c r="W118" i="1" s="1"/>
  <c r="S118" i="1"/>
  <c r="P118" i="1"/>
  <c r="J118" i="1"/>
  <c r="BI118" i="1" s="1"/>
  <c r="BK118" i="1" s="1"/>
  <c r="DI117" i="1"/>
  <c r="DH117" i="1"/>
  <c r="DG117" i="1"/>
  <c r="DF117" i="1"/>
  <c r="BU117" i="1"/>
  <c r="BT117" i="1"/>
  <c r="BS117" i="1"/>
  <c r="BP117" i="1"/>
  <c r="BL117" i="1"/>
  <c r="BH117" i="1"/>
  <c r="BJ117" i="1" s="1"/>
  <c r="BF117" i="1"/>
  <c r="AZ117" i="1"/>
  <c r="BM117" i="1" s="1"/>
  <c r="AU117" i="1"/>
  <c r="AS117" i="1" s="1"/>
  <c r="AL117" i="1"/>
  <c r="AG117" i="1"/>
  <c r="AF117" i="1"/>
  <c r="AE117" i="1"/>
  <c r="Y117" i="1"/>
  <c r="X117" i="1"/>
  <c r="P117" i="1"/>
  <c r="N117" i="1"/>
  <c r="J117" i="1"/>
  <c r="BI117" i="1" s="1"/>
  <c r="BK117" i="1" s="1"/>
  <c r="I117" i="1"/>
  <c r="H117" i="1"/>
  <c r="AA117" i="1" s="1"/>
  <c r="DI116" i="1"/>
  <c r="DH116" i="1"/>
  <c r="DF116" i="1"/>
  <c r="DG116" i="1" s="1"/>
  <c r="BH116" i="1" s="1"/>
  <c r="BJ116" i="1" s="1"/>
  <c r="BU116" i="1"/>
  <c r="BT116" i="1"/>
  <c r="BP116" i="1"/>
  <c r="BR116" i="1" s="1"/>
  <c r="BV116" i="1" s="1"/>
  <c r="BW116" i="1" s="1"/>
  <c r="BM116" i="1"/>
  <c r="BL116" i="1"/>
  <c r="BF116" i="1"/>
  <c r="AZ116" i="1"/>
  <c r="AU116" i="1"/>
  <c r="AS116" i="1" s="1"/>
  <c r="AL116" i="1"/>
  <c r="I116" i="1" s="1"/>
  <c r="H116" i="1" s="1"/>
  <c r="AG116" i="1"/>
  <c r="Y116" i="1"/>
  <c r="X116" i="1"/>
  <c r="W116" i="1"/>
  <c r="S116" i="1"/>
  <c r="P116" i="1"/>
  <c r="J116" i="1"/>
  <c r="BI116" i="1" s="1"/>
  <c r="BK116" i="1" s="1"/>
  <c r="DI115" i="1"/>
  <c r="DH115" i="1"/>
  <c r="DG115" i="1"/>
  <c r="BH115" i="1" s="1"/>
  <c r="BJ115" i="1" s="1"/>
  <c r="DF115" i="1"/>
  <c r="BU115" i="1"/>
  <c r="BT115" i="1"/>
  <c r="BL115" i="1"/>
  <c r="BF115" i="1"/>
  <c r="AZ115" i="1"/>
  <c r="BM115" i="1" s="1"/>
  <c r="BP115" i="1" s="1"/>
  <c r="AU115" i="1"/>
  <c r="AS115" i="1" s="1"/>
  <c r="AT115" i="1"/>
  <c r="AL115" i="1"/>
  <c r="I115" i="1" s="1"/>
  <c r="AG115" i="1"/>
  <c r="Y115" i="1"/>
  <c r="X115" i="1"/>
  <c r="W115" i="1"/>
  <c r="S115" i="1"/>
  <c r="P115" i="1"/>
  <c r="J115" i="1"/>
  <c r="BI115" i="1" s="1"/>
  <c r="H115" i="1"/>
  <c r="DI114" i="1"/>
  <c r="DH114" i="1"/>
  <c r="DG114" i="1"/>
  <c r="BH114" i="1" s="1"/>
  <c r="BK114" i="1" s="1"/>
  <c r="DF114" i="1"/>
  <c r="BU114" i="1"/>
  <c r="BT114" i="1"/>
  <c r="BP114" i="1"/>
  <c r="BL114" i="1"/>
  <c r="BF114" i="1"/>
  <c r="AZ114" i="1"/>
  <c r="BM114" i="1" s="1"/>
  <c r="AU114" i="1"/>
  <c r="AS114" i="1" s="1"/>
  <c r="AL114" i="1"/>
  <c r="I114" i="1" s="1"/>
  <c r="H114" i="1" s="1"/>
  <c r="AG114" i="1"/>
  <c r="AA114" i="1"/>
  <c r="Y114" i="1"/>
  <c r="X114" i="1"/>
  <c r="W114" i="1"/>
  <c r="P114" i="1"/>
  <c r="J114" i="1"/>
  <c r="BI114" i="1" s="1"/>
  <c r="DI113" i="1"/>
  <c r="DH113" i="1"/>
  <c r="DF113" i="1"/>
  <c r="BU113" i="1"/>
  <c r="BT113" i="1"/>
  <c r="BS113" i="1"/>
  <c r="BR113" i="1"/>
  <c r="BV113" i="1" s="1"/>
  <c r="BW113" i="1" s="1"/>
  <c r="BL113" i="1"/>
  <c r="BI113" i="1"/>
  <c r="BF113" i="1"/>
  <c r="AZ113" i="1"/>
  <c r="BM113" i="1" s="1"/>
  <c r="BP113" i="1" s="1"/>
  <c r="BQ113" i="1" s="1"/>
  <c r="AU113" i="1"/>
  <c r="AS113" i="1" s="1"/>
  <c r="AF113" i="1" s="1"/>
  <c r="AL113" i="1"/>
  <c r="AG113" i="1"/>
  <c r="AA113" i="1"/>
  <c r="Y113" i="1"/>
  <c r="X113" i="1"/>
  <c r="W113" i="1" s="1"/>
  <c r="S113" i="1"/>
  <c r="P113" i="1"/>
  <c r="J113" i="1"/>
  <c r="I113" i="1"/>
  <c r="H113" i="1" s="1"/>
  <c r="DI112" i="1"/>
  <c r="DH112" i="1"/>
  <c r="DF112" i="1"/>
  <c r="S112" i="1" s="1"/>
  <c r="BU112" i="1"/>
  <c r="BT112" i="1"/>
  <c r="BM112" i="1"/>
  <c r="BP112" i="1" s="1"/>
  <c r="BL112" i="1"/>
  <c r="BF112" i="1"/>
  <c r="AZ112" i="1"/>
  <c r="AU112" i="1"/>
  <c r="AT112" i="1"/>
  <c r="AS112" i="1"/>
  <c r="AL112" i="1"/>
  <c r="I112" i="1" s="1"/>
  <c r="H112" i="1" s="1"/>
  <c r="AG112" i="1"/>
  <c r="AF112" i="1"/>
  <c r="AE112" i="1"/>
  <c r="Y112" i="1"/>
  <c r="X112" i="1"/>
  <c r="W112" i="1"/>
  <c r="P112" i="1"/>
  <c r="N112" i="1"/>
  <c r="K112" i="1"/>
  <c r="J112" i="1"/>
  <c r="BI112" i="1" s="1"/>
  <c r="DI111" i="1"/>
  <c r="S111" i="1" s="1"/>
  <c r="DH111" i="1"/>
  <c r="DG111" i="1" s="1"/>
  <c r="DF111" i="1"/>
  <c r="BU111" i="1"/>
  <c r="BT111" i="1"/>
  <c r="BM111" i="1"/>
  <c r="BP111" i="1" s="1"/>
  <c r="BS111" i="1" s="1"/>
  <c r="BL111" i="1"/>
  <c r="BH111" i="1"/>
  <c r="BF111" i="1"/>
  <c r="BJ111" i="1" s="1"/>
  <c r="AZ111" i="1"/>
  <c r="AU111" i="1"/>
  <c r="AS111" i="1" s="1"/>
  <c r="AL111" i="1"/>
  <c r="I111" i="1" s="1"/>
  <c r="H111" i="1" s="1"/>
  <c r="AG111" i="1"/>
  <c r="J111" i="1" s="1"/>
  <c r="BI111" i="1" s="1"/>
  <c r="BK111" i="1" s="1"/>
  <c r="Y111" i="1"/>
  <c r="X111" i="1"/>
  <c r="W111" i="1" s="1"/>
  <c r="P111" i="1"/>
  <c r="DI110" i="1"/>
  <c r="DH110" i="1"/>
  <c r="DF110" i="1"/>
  <c r="DG110" i="1" s="1"/>
  <c r="BH110" i="1" s="1"/>
  <c r="BU110" i="1"/>
  <c r="BT110" i="1"/>
  <c r="BM110" i="1"/>
  <c r="BP110" i="1" s="1"/>
  <c r="BL110" i="1"/>
  <c r="BF110" i="1"/>
  <c r="AZ110" i="1"/>
  <c r="AU110" i="1"/>
  <c r="AS110" i="1"/>
  <c r="AL110" i="1"/>
  <c r="AG110" i="1"/>
  <c r="J110" i="1" s="1"/>
  <c r="BI110" i="1" s="1"/>
  <c r="AF110" i="1"/>
  <c r="AE110" i="1"/>
  <c r="Y110" i="1"/>
  <c r="X110" i="1"/>
  <c r="W110" i="1"/>
  <c r="P110" i="1"/>
  <c r="K110" i="1"/>
  <c r="I110" i="1"/>
  <c r="H110" i="1"/>
  <c r="AA110" i="1" s="1"/>
  <c r="DI109" i="1"/>
  <c r="DH109" i="1"/>
  <c r="DF109" i="1"/>
  <c r="DG109" i="1" s="1"/>
  <c r="BH109" i="1" s="1"/>
  <c r="BU109" i="1"/>
  <c r="BT109" i="1"/>
  <c r="BM109" i="1"/>
  <c r="BP109" i="1" s="1"/>
  <c r="BL109" i="1"/>
  <c r="BI109" i="1"/>
  <c r="BF109" i="1"/>
  <c r="AZ109" i="1"/>
  <c r="AU109" i="1"/>
  <c r="AT109" i="1"/>
  <c r="AS109" i="1"/>
  <c r="AL109" i="1"/>
  <c r="I109" i="1" s="1"/>
  <c r="H109" i="1" s="1"/>
  <c r="AA109" i="1" s="1"/>
  <c r="AG109" i="1"/>
  <c r="AF109" i="1"/>
  <c r="Y109" i="1"/>
  <c r="X109" i="1"/>
  <c r="W109" i="1" s="1"/>
  <c r="P109" i="1"/>
  <c r="N109" i="1"/>
  <c r="J109" i="1"/>
  <c r="DI108" i="1"/>
  <c r="DH108" i="1"/>
  <c r="DF108" i="1"/>
  <c r="DG108" i="1" s="1"/>
  <c r="BH108" i="1" s="1"/>
  <c r="BJ108" i="1" s="1"/>
  <c r="BU108" i="1"/>
  <c r="BT108" i="1"/>
  <c r="BM108" i="1"/>
  <c r="BP108" i="1" s="1"/>
  <c r="BL108" i="1"/>
  <c r="BF108" i="1"/>
  <c r="AZ108" i="1"/>
  <c r="AU108" i="1"/>
  <c r="AT108" i="1"/>
  <c r="AS108" i="1"/>
  <c r="K108" i="1" s="1"/>
  <c r="AL108" i="1"/>
  <c r="I108" i="1" s="1"/>
  <c r="H108" i="1" s="1"/>
  <c r="AG108" i="1"/>
  <c r="J108" i="1" s="1"/>
  <c r="BI108" i="1" s="1"/>
  <c r="BK108" i="1" s="1"/>
  <c r="AF108" i="1"/>
  <c r="AE108" i="1"/>
  <c r="Y108" i="1"/>
  <c r="X108" i="1"/>
  <c r="W108" i="1"/>
  <c r="P108" i="1"/>
  <c r="N108" i="1"/>
  <c r="DI107" i="1"/>
  <c r="DH107" i="1"/>
  <c r="DG107" i="1"/>
  <c r="BH107" i="1" s="1"/>
  <c r="DF107" i="1"/>
  <c r="BU107" i="1"/>
  <c r="BT107" i="1"/>
  <c r="BP107" i="1"/>
  <c r="BL107" i="1"/>
  <c r="BI107" i="1"/>
  <c r="BF107" i="1"/>
  <c r="BJ107" i="1" s="1"/>
  <c r="AZ107" i="1"/>
  <c r="BM107" i="1" s="1"/>
  <c r="AU107" i="1"/>
  <c r="AT107" i="1"/>
  <c r="AS107" i="1"/>
  <c r="AF107" i="1" s="1"/>
  <c r="AL107" i="1"/>
  <c r="AG107" i="1"/>
  <c r="J107" i="1" s="1"/>
  <c r="AE107" i="1"/>
  <c r="AA107" i="1"/>
  <c r="Y107" i="1"/>
  <c r="X107" i="1"/>
  <c r="W107" i="1" s="1"/>
  <c r="S107" i="1"/>
  <c r="P107" i="1"/>
  <c r="N107" i="1"/>
  <c r="I107" i="1"/>
  <c r="H107" i="1" s="1"/>
  <c r="DI106" i="1"/>
  <c r="DH106" i="1"/>
  <c r="DF106" i="1"/>
  <c r="DG106" i="1" s="1"/>
  <c r="BH106" i="1" s="1"/>
  <c r="BJ106" i="1" s="1"/>
  <c r="BU106" i="1"/>
  <c r="BT106" i="1"/>
  <c r="BM106" i="1"/>
  <c r="BP106" i="1" s="1"/>
  <c r="BL106" i="1"/>
  <c r="BF106" i="1"/>
  <c r="AZ106" i="1"/>
  <c r="AU106" i="1"/>
  <c r="AS106" i="1"/>
  <c r="AT106" i="1" s="1"/>
  <c r="AL106" i="1"/>
  <c r="AG106" i="1"/>
  <c r="J106" i="1" s="1"/>
  <c r="BI106" i="1" s="1"/>
  <c r="AF106" i="1"/>
  <c r="AE106" i="1"/>
  <c r="Y106" i="1"/>
  <c r="W106" i="1" s="1"/>
  <c r="X106" i="1"/>
  <c r="S106" i="1"/>
  <c r="P106" i="1"/>
  <c r="N106" i="1"/>
  <c r="I106" i="1"/>
  <c r="H106" i="1"/>
  <c r="AA106" i="1" s="1"/>
  <c r="DI105" i="1"/>
  <c r="DH105" i="1"/>
  <c r="DF105" i="1"/>
  <c r="DG105" i="1" s="1"/>
  <c r="BH105" i="1" s="1"/>
  <c r="BJ105" i="1" s="1"/>
  <c r="BU105" i="1"/>
  <c r="BT105" i="1"/>
  <c r="BM105" i="1"/>
  <c r="BP105" i="1" s="1"/>
  <c r="BL105" i="1"/>
  <c r="BI105" i="1"/>
  <c r="BK105" i="1" s="1"/>
  <c r="BF105" i="1"/>
  <c r="AZ105" i="1"/>
  <c r="AU105" i="1"/>
  <c r="AS105" i="1" s="1"/>
  <c r="AT105" i="1"/>
  <c r="AL105" i="1"/>
  <c r="AG105" i="1"/>
  <c r="AF105" i="1"/>
  <c r="AE105" i="1"/>
  <c r="Y105" i="1"/>
  <c r="X105" i="1"/>
  <c r="W105" i="1"/>
  <c r="P105" i="1"/>
  <c r="N105" i="1"/>
  <c r="K105" i="1"/>
  <c r="J105" i="1"/>
  <c r="I105" i="1"/>
  <c r="H105" i="1"/>
  <c r="DI104" i="1"/>
  <c r="DH104" i="1"/>
  <c r="DF104" i="1"/>
  <c r="BU104" i="1"/>
  <c r="BT104" i="1"/>
  <c r="BQ104" i="1"/>
  <c r="BP104" i="1"/>
  <c r="BS104" i="1" s="1"/>
  <c r="BM104" i="1"/>
  <c r="BL104" i="1"/>
  <c r="BF104" i="1"/>
  <c r="AZ104" i="1"/>
  <c r="AU104" i="1"/>
  <c r="AS104" i="1"/>
  <c r="AL104" i="1"/>
  <c r="AG104" i="1"/>
  <c r="J104" i="1" s="1"/>
  <c r="BI104" i="1" s="1"/>
  <c r="Y104" i="1"/>
  <c r="X104" i="1"/>
  <c r="W104" i="1"/>
  <c r="P104" i="1"/>
  <c r="I104" i="1"/>
  <c r="H104" i="1" s="1"/>
  <c r="AA104" i="1" s="1"/>
  <c r="DI103" i="1"/>
  <c r="S103" i="1" s="1"/>
  <c r="DH103" i="1"/>
  <c r="DG103" i="1"/>
  <c r="BH103" i="1" s="1"/>
  <c r="DF103" i="1"/>
  <c r="BU103" i="1"/>
  <c r="BT103" i="1"/>
  <c r="BL103" i="1"/>
  <c r="BF103" i="1"/>
  <c r="AZ103" i="1"/>
  <c r="BM103" i="1" s="1"/>
  <c r="BP103" i="1" s="1"/>
  <c r="AU103" i="1"/>
  <c r="AS103" i="1" s="1"/>
  <c r="AL103" i="1"/>
  <c r="I103" i="1" s="1"/>
  <c r="H103" i="1" s="1"/>
  <c r="AG103" i="1"/>
  <c r="J103" i="1" s="1"/>
  <c r="BI103" i="1" s="1"/>
  <c r="BK103" i="1" s="1"/>
  <c r="Y103" i="1"/>
  <c r="X103" i="1"/>
  <c r="W103" i="1"/>
  <c r="P103" i="1"/>
  <c r="DI102" i="1"/>
  <c r="DH102" i="1"/>
  <c r="DG102" i="1"/>
  <c r="DF102" i="1"/>
  <c r="S102" i="1" s="1"/>
  <c r="BU102" i="1"/>
  <c r="BT102" i="1"/>
  <c r="BL102" i="1"/>
  <c r="BH102" i="1"/>
  <c r="BF102" i="1"/>
  <c r="BJ102" i="1" s="1"/>
  <c r="AZ102" i="1"/>
  <c r="BM102" i="1" s="1"/>
  <c r="BP102" i="1" s="1"/>
  <c r="AU102" i="1"/>
  <c r="AS102" i="1" s="1"/>
  <c r="AT102" i="1"/>
  <c r="AL102" i="1"/>
  <c r="I102" i="1" s="1"/>
  <c r="H102" i="1" s="1"/>
  <c r="AG102" i="1"/>
  <c r="Y102" i="1"/>
  <c r="X102" i="1"/>
  <c r="W102" i="1" s="1"/>
  <c r="P102" i="1"/>
  <c r="N102" i="1"/>
  <c r="J102" i="1"/>
  <c r="BI102" i="1" s="1"/>
  <c r="DI101" i="1"/>
  <c r="DH101" i="1"/>
  <c r="DF101" i="1"/>
  <c r="DG101" i="1" s="1"/>
  <c r="BU101" i="1"/>
  <c r="BT101" i="1"/>
  <c r="BQ101" i="1"/>
  <c r="BL101" i="1"/>
  <c r="BJ101" i="1"/>
  <c r="BH101" i="1"/>
  <c r="BF101" i="1"/>
  <c r="AZ101" i="1"/>
  <c r="BM101" i="1" s="1"/>
  <c r="BP101" i="1" s="1"/>
  <c r="AU101" i="1"/>
  <c r="AT101" i="1"/>
  <c r="AS101" i="1"/>
  <c r="AL101" i="1"/>
  <c r="AG101" i="1"/>
  <c r="J101" i="1" s="1"/>
  <c r="BI101" i="1" s="1"/>
  <c r="BK101" i="1" s="1"/>
  <c r="AF101" i="1"/>
  <c r="AE101" i="1"/>
  <c r="Y101" i="1"/>
  <c r="X101" i="1"/>
  <c r="W101" i="1" s="1"/>
  <c r="S101" i="1"/>
  <c r="T101" i="1" s="1"/>
  <c r="U101" i="1" s="1"/>
  <c r="V101" i="1" s="1"/>
  <c r="Z101" i="1" s="1"/>
  <c r="Q101" i="1"/>
  <c r="O101" i="1" s="1"/>
  <c r="R101" i="1" s="1"/>
  <c r="L101" i="1" s="1"/>
  <c r="M101" i="1" s="1"/>
  <c r="P101" i="1"/>
  <c r="AB101" i="1" s="1"/>
  <c r="N101" i="1"/>
  <c r="K101" i="1"/>
  <c r="I101" i="1"/>
  <c r="H101" i="1" s="1"/>
  <c r="AA101" i="1" s="1"/>
  <c r="DI100" i="1"/>
  <c r="DH100" i="1"/>
  <c r="DG100" i="1"/>
  <c r="BH100" i="1" s="1"/>
  <c r="DF100" i="1"/>
  <c r="BU100" i="1"/>
  <c r="BT100" i="1"/>
  <c r="BP100" i="1"/>
  <c r="BM100" i="1"/>
  <c r="BL100" i="1"/>
  <c r="BF100" i="1"/>
  <c r="BJ100" i="1" s="1"/>
  <c r="AZ100" i="1"/>
  <c r="AU100" i="1"/>
  <c r="AT100" i="1"/>
  <c r="AS100" i="1"/>
  <c r="AF100" i="1" s="1"/>
  <c r="AL100" i="1"/>
  <c r="I100" i="1" s="1"/>
  <c r="H100" i="1" s="1"/>
  <c r="AA100" i="1" s="1"/>
  <c r="AG100" i="1"/>
  <c r="J100" i="1" s="1"/>
  <c r="BI100" i="1" s="1"/>
  <c r="BK100" i="1" s="1"/>
  <c r="AE100" i="1"/>
  <c r="Y100" i="1"/>
  <c r="X100" i="1"/>
  <c r="W100" i="1" s="1"/>
  <c r="S100" i="1"/>
  <c r="P100" i="1"/>
  <c r="K100" i="1"/>
  <c r="DI99" i="1"/>
  <c r="S99" i="1" s="1"/>
  <c r="DH99" i="1"/>
  <c r="DG99" i="1"/>
  <c r="BH99" i="1" s="1"/>
  <c r="BJ99" i="1" s="1"/>
  <c r="DF99" i="1"/>
  <c r="BU99" i="1"/>
  <c r="BT99" i="1"/>
  <c r="BQ99" i="1"/>
  <c r="BP99" i="1"/>
  <c r="BM99" i="1"/>
  <c r="BL99" i="1"/>
  <c r="BI99" i="1"/>
  <c r="BK99" i="1" s="1"/>
  <c r="BF99" i="1"/>
  <c r="AZ99" i="1"/>
  <c r="AU99" i="1"/>
  <c r="AT99" i="1"/>
  <c r="AS99" i="1"/>
  <c r="AF99" i="1" s="1"/>
  <c r="AL99" i="1"/>
  <c r="AG99" i="1"/>
  <c r="Y99" i="1"/>
  <c r="X99" i="1"/>
  <c r="W99" i="1"/>
  <c r="T99" i="1"/>
  <c r="U99" i="1" s="1"/>
  <c r="P99" i="1"/>
  <c r="K99" i="1"/>
  <c r="J99" i="1"/>
  <c r="I99" i="1"/>
  <c r="H99" i="1" s="1"/>
  <c r="DI98" i="1"/>
  <c r="S98" i="1" s="1"/>
  <c r="DH98" i="1"/>
  <c r="DF98" i="1"/>
  <c r="DG98" i="1" s="1"/>
  <c r="BU98" i="1"/>
  <c r="BT98" i="1"/>
  <c r="BL98" i="1"/>
  <c r="BH98" i="1"/>
  <c r="BF98" i="1"/>
  <c r="BJ98" i="1" s="1"/>
  <c r="AZ98" i="1"/>
  <c r="BM98" i="1" s="1"/>
  <c r="BP98" i="1" s="1"/>
  <c r="AU98" i="1"/>
  <c r="AS98" i="1" s="1"/>
  <c r="AT98" i="1"/>
  <c r="AL98" i="1"/>
  <c r="I98" i="1" s="1"/>
  <c r="H98" i="1" s="1"/>
  <c r="AG98" i="1"/>
  <c r="AA98" i="1"/>
  <c r="Y98" i="1"/>
  <c r="X98" i="1"/>
  <c r="W98" i="1"/>
  <c r="P98" i="1"/>
  <c r="J98" i="1"/>
  <c r="BI98" i="1" s="1"/>
  <c r="DI97" i="1"/>
  <c r="DH97" i="1"/>
  <c r="DF97" i="1"/>
  <c r="BU97" i="1"/>
  <c r="BT97" i="1"/>
  <c r="BL97" i="1"/>
  <c r="BI97" i="1"/>
  <c r="BF97" i="1"/>
  <c r="AZ97" i="1"/>
  <c r="BM97" i="1" s="1"/>
  <c r="BP97" i="1" s="1"/>
  <c r="AU97" i="1"/>
  <c r="AS97" i="1"/>
  <c r="AT97" i="1" s="1"/>
  <c r="AL97" i="1"/>
  <c r="AG97" i="1"/>
  <c r="J97" i="1" s="1"/>
  <c r="AF97" i="1"/>
  <c r="AE97" i="1"/>
  <c r="Y97" i="1"/>
  <c r="X97" i="1"/>
  <c r="W97" i="1"/>
  <c r="P97" i="1"/>
  <c r="N97" i="1"/>
  <c r="K97" i="1"/>
  <c r="I97" i="1"/>
  <c r="H97" i="1"/>
  <c r="DI96" i="1"/>
  <c r="S96" i="1" s="1"/>
  <c r="DH96" i="1"/>
  <c r="DG96" i="1"/>
  <c r="BH96" i="1" s="1"/>
  <c r="BJ96" i="1" s="1"/>
  <c r="DF96" i="1"/>
  <c r="BU96" i="1"/>
  <c r="BT96" i="1"/>
  <c r="BP96" i="1"/>
  <c r="BS96" i="1" s="1"/>
  <c r="BL96" i="1"/>
  <c r="BF96" i="1"/>
  <c r="AZ96" i="1"/>
  <c r="BM96" i="1" s="1"/>
  <c r="AU96" i="1"/>
  <c r="AT96" i="1"/>
  <c r="AS96" i="1"/>
  <c r="AL96" i="1"/>
  <c r="AG96" i="1"/>
  <c r="AF96" i="1"/>
  <c r="Y96" i="1"/>
  <c r="X96" i="1"/>
  <c r="P96" i="1"/>
  <c r="K96" i="1"/>
  <c r="J96" i="1"/>
  <c r="BI96" i="1" s="1"/>
  <c r="I96" i="1"/>
  <c r="H96" i="1" s="1"/>
  <c r="DI95" i="1"/>
  <c r="S95" i="1" s="1"/>
  <c r="DH95" i="1"/>
  <c r="DF95" i="1"/>
  <c r="BU95" i="1"/>
  <c r="BT95" i="1"/>
  <c r="BR95" i="1"/>
  <c r="BV95" i="1" s="1"/>
  <c r="BW95" i="1" s="1"/>
  <c r="BM95" i="1"/>
  <c r="BP95" i="1" s="1"/>
  <c r="BS95" i="1" s="1"/>
  <c r="BL95" i="1"/>
  <c r="BI95" i="1"/>
  <c r="BF95" i="1"/>
  <c r="AZ95" i="1"/>
  <c r="AU95" i="1"/>
  <c r="AS95" i="1" s="1"/>
  <c r="AT95" i="1" s="1"/>
  <c r="AL95" i="1"/>
  <c r="I95" i="1" s="1"/>
  <c r="H95" i="1" s="1"/>
  <c r="AG95" i="1"/>
  <c r="AA95" i="1"/>
  <c r="Y95" i="1"/>
  <c r="W95" i="1" s="1"/>
  <c r="X95" i="1"/>
  <c r="P95" i="1"/>
  <c r="N95" i="1"/>
  <c r="J95" i="1"/>
  <c r="DI94" i="1"/>
  <c r="DH94" i="1"/>
  <c r="DG94" i="1"/>
  <c r="BH94" i="1" s="1"/>
  <c r="DF94" i="1"/>
  <c r="BU94" i="1"/>
  <c r="BT94" i="1"/>
  <c r="BP94" i="1"/>
  <c r="BM94" i="1"/>
  <c r="BL94" i="1"/>
  <c r="BJ94" i="1"/>
  <c r="BF94" i="1"/>
  <c r="AZ94" i="1"/>
  <c r="AU94" i="1"/>
  <c r="AS94" i="1"/>
  <c r="AL94" i="1"/>
  <c r="AG94" i="1"/>
  <c r="AF94" i="1"/>
  <c r="AE94" i="1"/>
  <c r="Y94" i="1"/>
  <c r="X94" i="1"/>
  <c r="W94" i="1"/>
  <c r="P94" i="1"/>
  <c r="K94" i="1"/>
  <c r="J94" i="1"/>
  <c r="BI94" i="1" s="1"/>
  <c r="BK94" i="1" s="1"/>
  <c r="I94" i="1"/>
  <c r="H94" i="1" s="1"/>
  <c r="DI93" i="1"/>
  <c r="S93" i="1" s="1"/>
  <c r="DH93" i="1"/>
  <c r="DF93" i="1"/>
  <c r="DG93" i="1" s="1"/>
  <c r="BU93" i="1"/>
  <c r="BT93" i="1"/>
  <c r="BP93" i="1"/>
  <c r="BL93" i="1"/>
  <c r="BI93" i="1"/>
  <c r="BH93" i="1"/>
  <c r="BF93" i="1"/>
  <c r="AZ93" i="1"/>
  <c r="BM93" i="1" s="1"/>
  <c r="AU93" i="1"/>
  <c r="AS93" i="1" s="1"/>
  <c r="AL93" i="1"/>
  <c r="AG93" i="1"/>
  <c r="Y93" i="1"/>
  <c r="X93" i="1"/>
  <c r="W93" i="1" s="1"/>
  <c r="P93" i="1"/>
  <c r="J93" i="1"/>
  <c r="I93" i="1"/>
  <c r="H93" i="1"/>
  <c r="DI92" i="1"/>
  <c r="DH92" i="1"/>
  <c r="DG92" i="1" s="1"/>
  <c r="BH92" i="1" s="1"/>
  <c r="BJ92" i="1" s="1"/>
  <c r="DF92" i="1"/>
  <c r="BU92" i="1"/>
  <c r="BT92" i="1"/>
  <c r="BP92" i="1"/>
  <c r="BM92" i="1"/>
  <c r="BL92" i="1"/>
  <c r="BF92" i="1"/>
  <c r="AZ92" i="1"/>
  <c r="AU92" i="1"/>
  <c r="AS92" i="1"/>
  <c r="AE92" i="1" s="1"/>
  <c r="AL92" i="1"/>
  <c r="I92" i="1" s="1"/>
  <c r="H92" i="1" s="1"/>
  <c r="AG92" i="1"/>
  <c r="J92" i="1" s="1"/>
  <c r="BI92" i="1" s="1"/>
  <c r="Y92" i="1"/>
  <c r="X92" i="1"/>
  <c r="W92" i="1" s="1"/>
  <c r="S92" i="1"/>
  <c r="P92" i="1"/>
  <c r="N92" i="1"/>
  <c r="K92" i="1"/>
  <c r="DI91" i="1"/>
  <c r="DH91" i="1"/>
  <c r="DG91" i="1"/>
  <c r="DF91" i="1"/>
  <c r="BV91" i="1"/>
  <c r="BW91" i="1" s="1"/>
  <c r="BU91" i="1"/>
  <c r="BT91" i="1"/>
  <c r="BS91" i="1"/>
  <c r="BL91" i="1"/>
  <c r="BH91" i="1"/>
  <c r="BF91" i="1"/>
  <c r="BJ91" i="1" s="1"/>
  <c r="AZ91" i="1"/>
  <c r="BM91" i="1" s="1"/>
  <c r="BP91" i="1" s="1"/>
  <c r="BR91" i="1" s="1"/>
  <c r="AU91" i="1"/>
  <c r="AS91" i="1" s="1"/>
  <c r="AT91" i="1"/>
  <c r="AL91" i="1"/>
  <c r="AG91" i="1"/>
  <c r="J91" i="1" s="1"/>
  <c r="BI91" i="1" s="1"/>
  <c r="BK91" i="1" s="1"/>
  <c r="Y91" i="1"/>
  <c r="W91" i="1" s="1"/>
  <c r="X91" i="1"/>
  <c r="S91" i="1"/>
  <c r="P91" i="1"/>
  <c r="I91" i="1"/>
  <c r="H91" i="1" s="1"/>
  <c r="AA91" i="1" s="1"/>
  <c r="DI90" i="1"/>
  <c r="DH90" i="1"/>
  <c r="DG90" i="1"/>
  <c r="BH90" i="1" s="1"/>
  <c r="BJ90" i="1" s="1"/>
  <c r="DF90" i="1"/>
  <c r="S90" i="1" s="1"/>
  <c r="BW90" i="1"/>
  <c r="BU90" i="1"/>
  <c r="BT90" i="1"/>
  <c r="BR90" i="1"/>
  <c r="BV90" i="1" s="1"/>
  <c r="BQ90" i="1"/>
  <c r="BP90" i="1"/>
  <c r="BS90" i="1" s="1"/>
  <c r="BM90" i="1"/>
  <c r="BL90" i="1"/>
  <c r="BF90" i="1"/>
  <c r="AZ90" i="1"/>
  <c r="AU90" i="1"/>
  <c r="AS90" i="1" s="1"/>
  <c r="AL90" i="1"/>
  <c r="AG90" i="1"/>
  <c r="J90" i="1" s="1"/>
  <c r="BI90" i="1" s="1"/>
  <c r="Y90" i="1"/>
  <c r="X90" i="1"/>
  <c r="W90" i="1"/>
  <c r="V90" i="1"/>
  <c r="Z90" i="1" s="1"/>
  <c r="T90" i="1"/>
  <c r="U90" i="1" s="1"/>
  <c r="P90" i="1"/>
  <c r="I90" i="1"/>
  <c r="H90" i="1" s="1"/>
  <c r="DI89" i="1"/>
  <c r="DH89" i="1"/>
  <c r="DF89" i="1"/>
  <c r="BU89" i="1"/>
  <c r="BT89" i="1"/>
  <c r="BR89" i="1"/>
  <c r="BV89" i="1" s="1"/>
  <c r="BW89" i="1" s="1"/>
  <c r="BM89" i="1"/>
  <c r="BP89" i="1" s="1"/>
  <c r="BL89" i="1"/>
  <c r="BF89" i="1"/>
  <c r="AZ89" i="1"/>
  <c r="AU89" i="1"/>
  <c r="AS89" i="1" s="1"/>
  <c r="AL89" i="1"/>
  <c r="AG89" i="1"/>
  <c r="Y89" i="1"/>
  <c r="X89" i="1"/>
  <c r="W89" i="1"/>
  <c r="P89" i="1"/>
  <c r="J89" i="1"/>
  <c r="BI89" i="1" s="1"/>
  <c r="I89" i="1"/>
  <c r="H89" i="1" s="1"/>
  <c r="DI88" i="1"/>
  <c r="DH88" i="1"/>
  <c r="DF88" i="1"/>
  <c r="BU88" i="1"/>
  <c r="BT88" i="1"/>
  <c r="BM88" i="1"/>
  <c r="BP88" i="1" s="1"/>
  <c r="BL88" i="1"/>
  <c r="BF88" i="1"/>
  <c r="AZ88" i="1"/>
  <c r="AU88" i="1"/>
  <c r="AS88" i="1"/>
  <c r="AL88" i="1"/>
  <c r="I88" i="1" s="1"/>
  <c r="H88" i="1" s="1"/>
  <c r="AG88" i="1"/>
  <c r="AF88" i="1"/>
  <c r="AA88" i="1"/>
  <c r="Y88" i="1"/>
  <c r="X88" i="1"/>
  <c r="P88" i="1"/>
  <c r="N88" i="1"/>
  <c r="J88" i="1"/>
  <c r="BI88" i="1" s="1"/>
  <c r="DI87" i="1"/>
  <c r="DH87" i="1"/>
  <c r="DG87" i="1"/>
  <c r="DF87" i="1"/>
  <c r="BU87" i="1"/>
  <c r="BT87" i="1"/>
  <c r="BS87" i="1"/>
  <c r="BL87" i="1"/>
  <c r="BH87" i="1"/>
  <c r="BJ87" i="1" s="1"/>
  <c r="BF87" i="1"/>
  <c r="AZ87" i="1"/>
  <c r="BM87" i="1" s="1"/>
  <c r="BP87" i="1" s="1"/>
  <c r="AU87" i="1"/>
  <c r="AS87" i="1"/>
  <c r="AT87" i="1" s="1"/>
  <c r="AL87" i="1"/>
  <c r="AG87" i="1"/>
  <c r="AF87" i="1"/>
  <c r="AE87" i="1"/>
  <c r="Y87" i="1"/>
  <c r="X87" i="1"/>
  <c r="W87" i="1" s="1"/>
  <c r="S87" i="1"/>
  <c r="P87" i="1"/>
  <c r="K87" i="1"/>
  <c r="J87" i="1"/>
  <c r="BI87" i="1" s="1"/>
  <c r="BK87" i="1" s="1"/>
  <c r="I87" i="1"/>
  <c r="H87" i="1" s="1"/>
  <c r="DI86" i="1"/>
  <c r="S86" i="1" s="1"/>
  <c r="DH86" i="1"/>
  <c r="DG86" i="1"/>
  <c r="BH86" i="1" s="1"/>
  <c r="DF86" i="1"/>
  <c r="BU86" i="1"/>
  <c r="BT86" i="1"/>
  <c r="BS86" i="1"/>
  <c r="BQ86" i="1"/>
  <c r="BP86" i="1"/>
  <c r="BR86" i="1" s="1"/>
  <c r="BV86" i="1" s="1"/>
  <c r="BW86" i="1" s="1"/>
  <c r="BL86" i="1"/>
  <c r="BF86" i="1"/>
  <c r="AZ86" i="1"/>
  <c r="BM86" i="1" s="1"/>
  <c r="AU86" i="1"/>
  <c r="AS86" i="1"/>
  <c r="K86" i="1" s="1"/>
  <c r="AL86" i="1"/>
  <c r="I86" i="1" s="1"/>
  <c r="H86" i="1" s="1"/>
  <c r="AG86" i="1"/>
  <c r="J86" i="1" s="1"/>
  <c r="BI86" i="1" s="1"/>
  <c r="BK86" i="1" s="1"/>
  <c r="AA86" i="1"/>
  <c r="Y86" i="1"/>
  <c r="X86" i="1"/>
  <c r="P86" i="1"/>
  <c r="N86" i="1"/>
  <c r="DI85" i="1"/>
  <c r="DH85" i="1"/>
  <c r="DG85" i="1" s="1"/>
  <c r="BH85" i="1" s="1"/>
  <c r="BJ85" i="1" s="1"/>
  <c r="DF85" i="1"/>
  <c r="BU85" i="1"/>
  <c r="BT85" i="1"/>
  <c r="BM85" i="1"/>
  <c r="BP85" i="1" s="1"/>
  <c r="BL85" i="1"/>
  <c r="BF85" i="1"/>
  <c r="AZ85" i="1"/>
  <c r="AU85" i="1"/>
  <c r="AT85" i="1"/>
  <c r="AS85" i="1"/>
  <c r="AL85" i="1"/>
  <c r="I85" i="1" s="1"/>
  <c r="H85" i="1" s="1"/>
  <c r="AA85" i="1" s="1"/>
  <c r="AG85" i="1"/>
  <c r="J85" i="1" s="1"/>
  <c r="BI85" i="1" s="1"/>
  <c r="AF85" i="1"/>
  <c r="AE85" i="1"/>
  <c r="Y85" i="1"/>
  <c r="X85" i="1"/>
  <c r="W85" i="1"/>
  <c r="S85" i="1"/>
  <c r="T85" i="1" s="1"/>
  <c r="U85" i="1" s="1"/>
  <c r="Q85" i="1" s="1"/>
  <c r="O85" i="1" s="1"/>
  <c r="R85" i="1" s="1"/>
  <c r="L85" i="1" s="1"/>
  <c r="M85" i="1" s="1"/>
  <c r="P85" i="1"/>
  <c r="N85" i="1"/>
  <c r="K85" i="1"/>
  <c r="DI84" i="1"/>
  <c r="S84" i="1" s="1"/>
  <c r="DH84" i="1"/>
  <c r="DF84" i="1"/>
  <c r="DG84" i="1" s="1"/>
  <c r="BH84" i="1" s="1"/>
  <c r="BU84" i="1"/>
  <c r="BT84" i="1"/>
  <c r="BS84" i="1"/>
  <c r="BL84" i="1"/>
  <c r="BI84" i="1"/>
  <c r="BF84" i="1"/>
  <c r="AZ84" i="1"/>
  <c r="BM84" i="1" s="1"/>
  <c r="BP84" i="1" s="1"/>
  <c r="AU84" i="1"/>
  <c r="AS84" i="1" s="1"/>
  <c r="AL84" i="1"/>
  <c r="I84" i="1" s="1"/>
  <c r="H84" i="1" s="1"/>
  <c r="AG84" i="1"/>
  <c r="Y84" i="1"/>
  <c r="X84" i="1"/>
  <c r="W84" i="1"/>
  <c r="P84" i="1"/>
  <c r="J84" i="1"/>
  <c r="DI83" i="1"/>
  <c r="DH83" i="1"/>
  <c r="DG83" i="1"/>
  <c r="BH83" i="1" s="1"/>
  <c r="BJ83" i="1" s="1"/>
  <c r="DF83" i="1"/>
  <c r="S83" i="1" s="1"/>
  <c r="BU83" i="1"/>
  <c r="BT83" i="1"/>
  <c r="BP83" i="1"/>
  <c r="BM83" i="1"/>
  <c r="BL83" i="1"/>
  <c r="BF83" i="1"/>
  <c r="AZ83" i="1"/>
  <c r="AU83" i="1"/>
  <c r="AS83" i="1"/>
  <c r="AL83" i="1"/>
  <c r="I83" i="1" s="1"/>
  <c r="H83" i="1" s="1"/>
  <c r="AG83" i="1"/>
  <c r="AF83" i="1"/>
  <c r="AE83" i="1"/>
  <c r="Y83" i="1"/>
  <c r="X83" i="1"/>
  <c r="W83" i="1"/>
  <c r="P83" i="1"/>
  <c r="J83" i="1"/>
  <c r="BI83" i="1" s="1"/>
  <c r="BK83" i="1" s="1"/>
  <c r="DI82" i="1"/>
  <c r="S82" i="1" s="1"/>
  <c r="DH82" i="1"/>
  <c r="DF82" i="1"/>
  <c r="DG82" i="1" s="1"/>
  <c r="BH82" i="1" s="1"/>
  <c r="BU82" i="1"/>
  <c r="BT82" i="1"/>
  <c r="BL82" i="1"/>
  <c r="BI82" i="1"/>
  <c r="BF82" i="1"/>
  <c r="AZ82" i="1"/>
  <c r="BM82" i="1" s="1"/>
  <c r="BP82" i="1" s="1"/>
  <c r="AU82" i="1"/>
  <c r="AS82" i="1"/>
  <c r="AL82" i="1"/>
  <c r="AG82" i="1"/>
  <c r="Y82" i="1"/>
  <c r="X82" i="1"/>
  <c r="W82" i="1" s="1"/>
  <c r="P82" i="1"/>
  <c r="J82" i="1"/>
  <c r="I82" i="1"/>
  <c r="H82" i="1"/>
  <c r="DI81" i="1"/>
  <c r="DH81" i="1"/>
  <c r="DF81" i="1"/>
  <c r="BU81" i="1"/>
  <c r="BT81" i="1"/>
  <c r="BM81" i="1"/>
  <c r="BP81" i="1" s="1"/>
  <c r="BL81" i="1"/>
  <c r="BF81" i="1"/>
  <c r="AZ81" i="1"/>
  <c r="AU81" i="1"/>
  <c r="AT81" i="1"/>
  <c r="AS81" i="1"/>
  <c r="AE81" i="1" s="1"/>
  <c r="AL81" i="1"/>
  <c r="I81" i="1" s="1"/>
  <c r="AG81" i="1"/>
  <c r="AF81" i="1"/>
  <c r="Y81" i="1"/>
  <c r="X81" i="1"/>
  <c r="P81" i="1"/>
  <c r="K81" i="1"/>
  <c r="J81" i="1"/>
  <c r="BI81" i="1" s="1"/>
  <c r="H81" i="1"/>
  <c r="DI80" i="1"/>
  <c r="DH80" i="1"/>
  <c r="DG80" i="1"/>
  <c r="DF80" i="1"/>
  <c r="BU80" i="1"/>
  <c r="BT80" i="1"/>
  <c r="BS80" i="1"/>
  <c r="BQ80" i="1"/>
  <c r="BL80" i="1"/>
  <c r="BI80" i="1"/>
  <c r="BK80" i="1" s="1"/>
  <c r="BH80" i="1"/>
  <c r="BF80" i="1"/>
  <c r="BJ80" i="1" s="1"/>
  <c r="AZ80" i="1"/>
  <c r="BM80" i="1" s="1"/>
  <c r="BP80" i="1" s="1"/>
  <c r="BR80" i="1" s="1"/>
  <c r="BV80" i="1" s="1"/>
  <c r="BW80" i="1" s="1"/>
  <c r="AU80" i="1"/>
  <c r="AS80" i="1" s="1"/>
  <c r="AT80" i="1"/>
  <c r="AL80" i="1"/>
  <c r="AG80" i="1"/>
  <c r="J80" i="1" s="1"/>
  <c r="AE80" i="1"/>
  <c r="Y80" i="1"/>
  <c r="W80" i="1" s="1"/>
  <c r="X80" i="1"/>
  <c r="S80" i="1"/>
  <c r="P80" i="1"/>
  <c r="N80" i="1"/>
  <c r="I80" i="1"/>
  <c r="H80" i="1"/>
  <c r="AA80" i="1" s="1"/>
  <c r="DI79" i="1"/>
  <c r="DH79" i="1"/>
  <c r="DG79" i="1" s="1"/>
  <c r="BH79" i="1" s="1"/>
  <c r="BJ79" i="1" s="1"/>
  <c r="DF79" i="1"/>
  <c r="BU79" i="1"/>
  <c r="BT79" i="1"/>
  <c r="BM79" i="1"/>
  <c r="BP79" i="1" s="1"/>
  <c r="BS79" i="1" s="1"/>
  <c r="BL79" i="1"/>
  <c r="BF79" i="1"/>
  <c r="AZ79" i="1"/>
  <c r="AU79" i="1"/>
  <c r="AS79" i="1"/>
  <c r="AL79" i="1"/>
  <c r="I79" i="1" s="1"/>
  <c r="H79" i="1" s="1"/>
  <c r="AG79" i="1"/>
  <c r="J79" i="1" s="1"/>
  <c r="BI79" i="1" s="1"/>
  <c r="BK79" i="1" s="1"/>
  <c r="Y79" i="1"/>
  <c r="X79" i="1"/>
  <c r="W79" i="1" s="1"/>
  <c r="P79" i="1"/>
  <c r="N79" i="1"/>
  <c r="K79" i="1"/>
  <c r="DI78" i="1"/>
  <c r="DH78" i="1"/>
  <c r="DF78" i="1"/>
  <c r="DG78" i="1" s="1"/>
  <c r="BU78" i="1"/>
  <c r="BT78" i="1"/>
  <c r="BR78" i="1"/>
  <c r="BV78" i="1" s="1"/>
  <c r="BW78" i="1" s="1"/>
  <c r="BM78" i="1"/>
  <c r="BP78" i="1" s="1"/>
  <c r="BL78" i="1"/>
  <c r="BK78" i="1"/>
  <c r="BI78" i="1"/>
  <c r="BH78" i="1"/>
  <c r="BF78" i="1"/>
  <c r="BJ78" i="1" s="1"/>
  <c r="AZ78" i="1"/>
  <c r="AU78" i="1"/>
  <c r="AS78" i="1" s="1"/>
  <c r="AL78" i="1"/>
  <c r="AG78" i="1"/>
  <c r="AE78" i="1"/>
  <c r="Y78" i="1"/>
  <c r="X78" i="1"/>
  <c r="W78" i="1"/>
  <c r="T78" i="1"/>
  <c r="U78" i="1" s="1"/>
  <c r="S78" i="1"/>
  <c r="P78" i="1"/>
  <c r="J78" i="1"/>
  <c r="I78" i="1"/>
  <c r="H78" i="1"/>
  <c r="AA78" i="1" s="1"/>
  <c r="DI77" i="1"/>
  <c r="DH77" i="1"/>
  <c r="DF77" i="1"/>
  <c r="BU77" i="1"/>
  <c r="BT77" i="1"/>
  <c r="BL77" i="1"/>
  <c r="BF77" i="1"/>
  <c r="AZ77" i="1"/>
  <c r="BM77" i="1" s="1"/>
  <c r="BP77" i="1" s="1"/>
  <c r="AU77" i="1"/>
  <c r="AT77" i="1"/>
  <c r="AS77" i="1"/>
  <c r="AF77" i="1" s="1"/>
  <c r="AL77" i="1"/>
  <c r="I77" i="1" s="1"/>
  <c r="H77" i="1" s="1"/>
  <c r="AG77" i="1"/>
  <c r="AA77" i="1"/>
  <c r="Y77" i="1"/>
  <c r="X77" i="1"/>
  <c r="W77" i="1"/>
  <c r="P77" i="1"/>
  <c r="N77" i="1"/>
  <c r="J77" i="1"/>
  <c r="BI77" i="1" s="1"/>
  <c r="DI76" i="1"/>
  <c r="DH76" i="1"/>
  <c r="DF76" i="1"/>
  <c r="S76" i="1" s="1"/>
  <c r="BU76" i="1"/>
  <c r="BT76" i="1"/>
  <c r="BS76" i="1"/>
  <c r="BL76" i="1"/>
  <c r="BI76" i="1"/>
  <c r="BF76" i="1"/>
  <c r="AZ76" i="1"/>
  <c r="BM76" i="1" s="1"/>
  <c r="BP76" i="1" s="1"/>
  <c r="AU76" i="1"/>
  <c r="AS76" i="1"/>
  <c r="AT76" i="1" s="1"/>
  <c r="AL76" i="1"/>
  <c r="AG76" i="1"/>
  <c r="AF76" i="1"/>
  <c r="AE76" i="1"/>
  <c r="Y76" i="1"/>
  <c r="X76" i="1"/>
  <c r="W76" i="1" s="1"/>
  <c r="P76" i="1"/>
  <c r="K76" i="1"/>
  <c r="J76" i="1"/>
  <c r="I76" i="1"/>
  <c r="H76" i="1" s="1"/>
  <c r="DI75" i="1"/>
  <c r="S75" i="1" s="1"/>
  <c r="DH75" i="1"/>
  <c r="DG75" i="1"/>
  <c r="BH75" i="1" s="1"/>
  <c r="DF75" i="1"/>
  <c r="BU75" i="1"/>
  <c r="BT75" i="1"/>
  <c r="BL75" i="1"/>
  <c r="BF75" i="1"/>
  <c r="AZ75" i="1"/>
  <c r="BM75" i="1" s="1"/>
  <c r="BP75" i="1" s="1"/>
  <c r="AU75" i="1"/>
  <c r="AS75" i="1" s="1"/>
  <c r="AL75" i="1"/>
  <c r="I75" i="1" s="1"/>
  <c r="H75" i="1" s="1"/>
  <c r="AG75" i="1"/>
  <c r="J75" i="1" s="1"/>
  <c r="BI75" i="1" s="1"/>
  <c r="BK75" i="1" s="1"/>
  <c r="AA75" i="1"/>
  <c r="Y75" i="1"/>
  <c r="X75" i="1"/>
  <c r="P75" i="1"/>
  <c r="DI74" i="1"/>
  <c r="DH74" i="1"/>
  <c r="DG74" i="1"/>
  <c r="BH74" i="1" s="1"/>
  <c r="DF74" i="1"/>
  <c r="S74" i="1" s="1"/>
  <c r="T74" i="1" s="1"/>
  <c r="U74" i="1" s="1"/>
  <c r="BU74" i="1"/>
  <c r="BT74" i="1"/>
  <c r="BM74" i="1"/>
  <c r="BP74" i="1" s="1"/>
  <c r="BL74" i="1"/>
  <c r="BI74" i="1"/>
  <c r="BK74" i="1" s="1"/>
  <c r="BF74" i="1"/>
  <c r="BJ74" i="1" s="1"/>
  <c r="AZ74" i="1"/>
  <c r="AU74" i="1"/>
  <c r="AT74" i="1"/>
  <c r="AS74" i="1"/>
  <c r="AL74" i="1"/>
  <c r="AG74" i="1"/>
  <c r="AF74" i="1"/>
  <c r="AE74" i="1"/>
  <c r="Y74" i="1"/>
  <c r="X74" i="1"/>
  <c r="W74" i="1"/>
  <c r="P74" i="1"/>
  <c r="N74" i="1"/>
  <c r="K74" i="1"/>
  <c r="J74" i="1"/>
  <c r="I74" i="1"/>
  <c r="H74" i="1" s="1"/>
  <c r="DI73" i="1"/>
  <c r="S73" i="1" s="1"/>
  <c r="DH73" i="1"/>
  <c r="DF73" i="1"/>
  <c r="BU73" i="1"/>
  <c r="BT73" i="1"/>
  <c r="BS73" i="1"/>
  <c r="BR73" i="1"/>
  <c r="BV73" i="1" s="1"/>
  <c r="BW73" i="1" s="1"/>
  <c r="BQ73" i="1"/>
  <c r="BM73" i="1"/>
  <c r="BP73" i="1" s="1"/>
  <c r="BL73" i="1"/>
  <c r="BI73" i="1"/>
  <c r="BF73" i="1"/>
  <c r="AZ73" i="1"/>
  <c r="AU73" i="1"/>
  <c r="AS73" i="1" s="1"/>
  <c r="AT73" i="1"/>
  <c r="AL73" i="1"/>
  <c r="I73" i="1" s="1"/>
  <c r="H73" i="1" s="1"/>
  <c r="AG73" i="1"/>
  <c r="Y73" i="1"/>
  <c r="W73" i="1" s="1"/>
  <c r="X73" i="1"/>
  <c r="P73" i="1"/>
  <c r="N73" i="1"/>
  <c r="J73" i="1"/>
  <c r="DI72" i="1"/>
  <c r="DH72" i="1"/>
  <c r="DG72" i="1" s="1"/>
  <c r="BH72" i="1" s="1"/>
  <c r="BJ72" i="1" s="1"/>
  <c r="DF72" i="1"/>
  <c r="BU72" i="1"/>
  <c r="BT72" i="1"/>
  <c r="BM72" i="1"/>
  <c r="BP72" i="1" s="1"/>
  <c r="BL72" i="1"/>
  <c r="BK72" i="1"/>
  <c r="BF72" i="1"/>
  <c r="AZ72" i="1"/>
  <c r="AU72" i="1"/>
  <c r="AS72" i="1"/>
  <c r="AL72" i="1"/>
  <c r="I72" i="1" s="1"/>
  <c r="H72" i="1" s="1"/>
  <c r="AG72" i="1"/>
  <c r="J72" i="1" s="1"/>
  <c r="BI72" i="1" s="1"/>
  <c r="AF72" i="1"/>
  <c r="Y72" i="1"/>
  <c r="X72" i="1"/>
  <c r="W72" i="1" s="1"/>
  <c r="P72" i="1"/>
  <c r="K72" i="1"/>
  <c r="DI71" i="1"/>
  <c r="DH71" i="1"/>
  <c r="DF71" i="1"/>
  <c r="DG71" i="1" s="1"/>
  <c r="BH71" i="1" s="1"/>
  <c r="BU71" i="1"/>
  <c r="BT71" i="1"/>
  <c r="BP71" i="1"/>
  <c r="BS71" i="1" s="1"/>
  <c r="BL71" i="1"/>
  <c r="BI71" i="1"/>
  <c r="BF71" i="1"/>
  <c r="AZ71" i="1"/>
  <c r="BM71" i="1" s="1"/>
  <c r="AU71" i="1"/>
  <c r="AS71" i="1" s="1"/>
  <c r="AL71" i="1"/>
  <c r="AG71" i="1"/>
  <c r="AA71" i="1"/>
  <c r="Y71" i="1"/>
  <c r="X71" i="1"/>
  <c r="W71" i="1" s="1"/>
  <c r="S71" i="1"/>
  <c r="P71" i="1"/>
  <c r="J71" i="1"/>
  <c r="I71" i="1"/>
  <c r="H71" i="1"/>
  <c r="DI70" i="1"/>
  <c r="DH70" i="1"/>
  <c r="DG70" i="1"/>
  <c r="BH70" i="1" s="1"/>
  <c r="BJ70" i="1" s="1"/>
  <c r="DF70" i="1"/>
  <c r="BU70" i="1"/>
  <c r="BT70" i="1"/>
  <c r="BM70" i="1"/>
  <c r="BP70" i="1" s="1"/>
  <c r="BL70" i="1"/>
  <c r="BI70" i="1"/>
  <c r="BF70" i="1"/>
  <c r="AZ70" i="1"/>
  <c r="AU70" i="1"/>
  <c r="AT70" i="1"/>
  <c r="AS70" i="1"/>
  <c r="AE70" i="1" s="1"/>
  <c r="AL70" i="1"/>
  <c r="I70" i="1" s="1"/>
  <c r="AG70" i="1"/>
  <c r="J70" i="1" s="1"/>
  <c r="AF70" i="1"/>
  <c r="Y70" i="1"/>
  <c r="X70" i="1"/>
  <c r="W70" i="1"/>
  <c r="S70" i="1"/>
  <c r="P70" i="1"/>
  <c r="N70" i="1"/>
  <c r="K70" i="1"/>
  <c r="H70" i="1"/>
  <c r="DI69" i="1"/>
  <c r="DH69" i="1"/>
  <c r="DG69" i="1"/>
  <c r="DF69" i="1"/>
  <c r="BV69" i="1"/>
  <c r="BW69" i="1" s="1"/>
  <c r="BU69" i="1"/>
  <c r="BT69" i="1"/>
  <c r="BS69" i="1"/>
  <c r="BL69" i="1"/>
  <c r="BI69" i="1"/>
  <c r="BK69" i="1" s="1"/>
  <c r="BH69" i="1"/>
  <c r="BF69" i="1"/>
  <c r="BJ69" i="1" s="1"/>
  <c r="AZ69" i="1"/>
  <c r="BM69" i="1" s="1"/>
  <c r="BP69" i="1" s="1"/>
  <c r="BR69" i="1" s="1"/>
  <c r="AU69" i="1"/>
  <c r="AS69" i="1" s="1"/>
  <c r="AL69" i="1"/>
  <c r="AG69" i="1"/>
  <c r="J69" i="1" s="1"/>
  <c r="Y69" i="1"/>
  <c r="W69" i="1" s="1"/>
  <c r="X69" i="1"/>
  <c r="S69" i="1"/>
  <c r="P69" i="1"/>
  <c r="N69" i="1"/>
  <c r="I69" i="1"/>
  <c r="H69" i="1"/>
  <c r="DI68" i="1"/>
  <c r="DH68" i="1"/>
  <c r="DG68" i="1" s="1"/>
  <c r="BH68" i="1" s="1"/>
  <c r="DF68" i="1"/>
  <c r="BU68" i="1"/>
  <c r="BT68" i="1"/>
  <c r="BM68" i="1"/>
  <c r="BP68" i="1" s="1"/>
  <c r="BL68" i="1"/>
  <c r="BJ68" i="1"/>
  <c r="BF68" i="1"/>
  <c r="AZ68" i="1"/>
  <c r="AU68" i="1"/>
  <c r="AS68" i="1" s="1"/>
  <c r="AL68" i="1"/>
  <c r="AG68" i="1"/>
  <c r="J68" i="1" s="1"/>
  <c r="BI68" i="1" s="1"/>
  <c r="Y68" i="1"/>
  <c r="X68" i="1"/>
  <c r="W68" i="1" s="1"/>
  <c r="P68" i="1"/>
  <c r="K68" i="1"/>
  <c r="I68" i="1"/>
  <c r="H68" i="1" s="1"/>
  <c r="DI67" i="1"/>
  <c r="DH67" i="1"/>
  <c r="DF67" i="1"/>
  <c r="DG67" i="1" s="1"/>
  <c r="BH67" i="1" s="1"/>
  <c r="BJ67" i="1" s="1"/>
  <c r="BU67" i="1"/>
  <c r="BT67" i="1"/>
  <c r="BM67" i="1"/>
  <c r="BP67" i="1" s="1"/>
  <c r="BR67" i="1" s="1"/>
  <c r="BV67" i="1" s="1"/>
  <c r="BW67" i="1" s="1"/>
  <c r="BL67" i="1"/>
  <c r="BF67" i="1"/>
  <c r="AZ67" i="1"/>
  <c r="AU67" i="1"/>
  <c r="AS67" i="1" s="1"/>
  <c r="AL67" i="1"/>
  <c r="AG67" i="1"/>
  <c r="AF67" i="1"/>
  <c r="AE67" i="1"/>
  <c r="Y67" i="1"/>
  <c r="X67" i="1"/>
  <c r="W67" i="1"/>
  <c r="S67" i="1"/>
  <c r="T67" i="1" s="1"/>
  <c r="U67" i="1" s="1"/>
  <c r="P67" i="1"/>
  <c r="J67" i="1"/>
  <c r="BI67" i="1" s="1"/>
  <c r="I67" i="1"/>
  <c r="H67" i="1"/>
  <c r="AA67" i="1" s="1"/>
  <c r="DI66" i="1"/>
  <c r="DH66" i="1"/>
  <c r="DF66" i="1"/>
  <c r="BU66" i="1"/>
  <c r="BT66" i="1"/>
  <c r="BP66" i="1"/>
  <c r="BQ66" i="1" s="1"/>
  <c r="BL66" i="1"/>
  <c r="BF66" i="1"/>
  <c r="AZ66" i="1"/>
  <c r="BM66" i="1" s="1"/>
  <c r="AU66" i="1"/>
  <c r="AT66" i="1"/>
  <c r="AS66" i="1"/>
  <c r="AL66" i="1"/>
  <c r="I66" i="1" s="1"/>
  <c r="H66" i="1" s="1"/>
  <c r="AG66" i="1"/>
  <c r="AF66" i="1"/>
  <c r="Y66" i="1"/>
  <c r="X66" i="1"/>
  <c r="W66" i="1"/>
  <c r="P66" i="1"/>
  <c r="N66" i="1"/>
  <c r="J66" i="1"/>
  <c r="BI66" i="1" s="1"/>
  <c r="DI65" i="1"/>
  <c r="DH65" i="1"/>
  <c r="DF65" i="1"/>
  <c r="BU65" i="1"/>
  <c r="BT65" i="1"/>
  <c r="BL65" i="1"/>
  <c r="BF65" i="1"/>
  <c r="AZ65" i="1"/>
  <c r="BM65" i="1" s="1"/>
  <c r="BP65" i="1" s="1"/>
  <c r="AU65" i="1"/>
  <c r="AS65" i="1"/>
  <c r="AT65" i="1" s="1"/>
  <c r="AL65" i="1"/>
  <c r="AG65" i="1"/>
  <c r="AF65" i="1"/>
  <c r="AE65" i="1"/>
  <c r="Y65" i="1"/>
  <c r="X65" i="1"/>
  <c r="W65" i="1" s="1"/>
  <c r="P65" i="1"/>
  <c r="K65" i="1"/>
  <c r="J65" i="1"/>
  <c r="BI65" i="1" s="1"/>
  <c r="I65" i="1"/>
  <c r="H65" i="1"/>
  <c r="DI64" i="1"/>
  <c r="S64" i="1" s="1"/>
  <c r="DH64" i="1"/>
  <c r="DG64" i="1"/>
  <c r="BH64" i="1" s="1"/>
  <c r="DF64" i="1"/>
  <c r="BU64" i="1"/>
  <c r="BT64" i="1"/>
  <c r="BL64" i="1"/>
  <c r="BF64" i="1"/>
  <c r="BJ64" i="1" s="1"/>
  <c r="AZ64" i="1"/>
  <c r="BM64" i="1" s="1"/>
  <c r="BP64" i="1" s="1"/>
  <c r="AU64" i="1"/>
  <c r="AS64" i="1" s="1"/>
  <c r="N64" i="1" s="1"/>
  <c r="AT64" i="1"/>
  <c r="AL64" i="1"/>
  <c r="I64" i="1" s="1"/>
  <c r="H64" i="1" s="1"/>
  <c r="AA64" i="1" s="1"/>
  <c r="AG64" i="1"/>
  <c r="J64" i="1" s="1"/>
  <c r="BI64" i="1" s="1"/>
  <c r="Y64" i="1"/>
  <c r="X64" i="1"/>
  <c r="W64" i="1" s="1"/>
  <c r="P64" i="1"/>
  <c r="DI63" i="1"/>
  <c r="DH63" i="1"/>
  <c r="DG63" i="1"/>
  <c r="BH63" i="1" s="1"/>
  <c r="DF63" i="1"/>
  <c r="BU63" i="1"/>
  <c r="BT63" i="1"/>
  <c r="BM63" i="1"/>
  <c r="BP63" i="1" s="1"/>
  <c r="BL63" i="1"/>
  <c r="BF63" i="1"/>
  <c r="AZ63" i="1"/>
  <c r="AU63" i="1"/>
  <c r="AT63" i="1"/>
  <c r="AS63" i="1"/>
  <c r="AL63" i="1"/>
  <c r="AG63" i="1"/>
  <c r="AF63" i="1"/>
  <c r="AE63" i="1"/>
  <c r="Y63" i="1"/>
  <c r="X63" i="1"/>
  <c r="W63" i="1"/>
  <c r="S63" i="1"/>
  <c r="P63" i="1"/>
  <c r="N63" i="1"/>
  <c r="K63" i="1"/>
  <c r="J63" i="1"/>
  <c r="BI63" i="1" s="1"/>
  <c r="I63" i="1"/>
  <c r="H63" i="1"/>
  <c r="DI62" i="1"/>
  <c r="S62" i="1" s="1"/>
  <c r="DH62" i="1"/>
  <c r="DF62" i="1"/>
  <c r="DG62" i="1" s="1"/>
  <c r="BH62" i="1" s="1"/>
  <c r="BU62" i="1"/>
  <c r="BT62" i="1"/>
  <c r="BM62" i="1"/>
  <c r="BP62" i="1" s="1"/>
  <c r="BL62" i="1"/>
  <c r="BI62" i="1"/>
  <c r="BF62" i="1"/>
  <c r="AZ62" i="1"/>
  <c r="AU62" i="1"/>
  <c r="AS62" i="1" s="1"/>
  <c r="AT62" i="1" s="1"/>
  <c r="AL62" i="1"/>
  <c r="I62" i="1" s="1"/>
  <c r="H62" i="1" s="1"/>
  <c r="AG62" i="1"/>
  <c r="AA62" i="1"/>
  <c r="Y62" i="1"/>
  <c r="W62" i="1" s="1"/>
  <c r="X62" i="1"/>
  <c r="P62" i="1"/>
  <c r="N62" i="1"/>
  <c r="J62" i="1"/>
  <c r="DI61" i="1"/>
  <c r="DH61" i="1"/>
  <c r="DF61" i="1"/>
  <c r="BU61" i="1"/>
  <c r="BT61" i="1"/>
  <c r="BM61" i="1"/>
  <c r="BP61" i="1" s="1"/>
  <c r="BL61" i="1"/>
  <c r="BF61" i="1"/>
  <c r="AZ61" i="1"/>
  <c r="AU61" i="1"/>
  <c r="AS61" i="1"/>
  <c r="AL61" i="1"/>
  <c r="AG61" i="1"/>
  <c r="AF61" i="1"/>
  <c r="AE61" i="1"/>
  <c r="Y61" i="1"/>
  <c r="X61" i="1"/>
  <c r="W61" i="1" s="1"/>
  <c r="P61" i="1"/>
  <c r="K61" i="1"/>
  <c r="J61" i="1"/>
  <c r="BI61" i="1" s="1"/>
  <c r="I61" i="1"/>
  <c r="H61" i="1" s="1"/>
  <c r="DI60" i="1"/>
  <c r="DH60" i="1"/>
  <c r="DF60" i="1"/>
  <c r="DG60" i="1" s="1"/>
  <c r="BH60" i="1" s="1"/>
  <c r="BU60" i="1"/>
  <c r="BT60" i="1"/>
  <c r="BS60" i="1"/>
  <c r="BP60" i="1"/>
  <c r="BQ60" i="1" s="1"/>
  <c r="BL60" i="1"/>
  <c r="BI60" i="1"/>
  <c r="BF60" i="1"/>
  <c r="AZ60" i="1"/>
  <c r="BM60" i="1" s="1"/>
  <c r="AU60" i="1"/>
  <c r="AS60" i="1"/>
  <c r="AL60" i="1"/>
  <c r="AG60" i="1"/>
  <c r="AA60" i="1"/>
  <c r="Y60" i="1"/>
  <c r="X60" i="1"/>
  <c r="W60" i="1" s="1"/>
  <c r="S60" i="1"/>
  <c r="P60" i="1"/>
  <c r="J60" i="1"/>
  <c r="I60" i="1"/>
  <c r="H60" i="1"/>
  <c r="DI59" i="1"/>
  <c r="DH59" i="1"/>
  <c r="DF59" i="1"/>
  <c r="DG59" i="1" s="1"/>
  <c r="BH59" i="1" s="1"/>
  <c r="BJ59" i="1" s="1"/>
  <c r="BU59" i="1"/>
  <c r="BT59" i="1"/>
  <c r="BP59" i="1"/>
  <c r="BQ59" i="1" s="1"/>
  <c r="BM59" i="1"/>
  <c r="BL59" i="1"/>
  <c r="BF59" i="1"/>
  <c r="AZ59" i="1"/>
  <c r="AU59" i="1"/>
  <c r="AT59" i="1"/>
  <c r="AS59" i="1"/>
  <c r="AL59" i="1"/>
  <c r="I59" i="1" s="1"/>
  <c r="H59" i="1" s="1"/>
  <c r="AG59" i="1"/>
  <c r="J59" i="1" s="1"/>
  <c r="BI59" i="1" s="1"/>
  <c r="BK59" i="1" s="1"/>
  <c r="AF59" i="1"/>
  <c r="Y59" i="1"/>
  <c r="X59" i="1"/>
  <c r="W59" i="1" s="1"/>
  <c r="S59" i="1"/>
  <c r="P59" i="1"/>
  <c r="N59" i="1"/>
  <c r="DI58" i="1"/>
  <c r="DH58" i="1"/>
  <c r="DG58" i="1"/>
  <c r="DF58" i="1"/>
  <c r="BU58" i="1"/>
  <c r="BT58" i="1"/>
  <c r="BL58" i="1"/>
  <c r="BI58" i="1"/>
  <c r="BK58" i="1" s="1"/>
  <c r="BH58" i="1"/>
  <c r="BF58" i="1"/>
  <c r="BJ58" i="1" s="1"/>
  <c r="AZ58" i="1"/>
  <c r="BM58" i="1" s="1"/>
  <c r="BP58" i="1" s="1"/>
  <c r="AU58" i="1"/>
  <c r="AS58" i="1" s="1"/>
  <c r="AE58" i="1" s="1"/>
  <c r="AT58" i="1"/>
  <c r="AL58" i="1"/>
  <c r="AG58" i="1"/>
  <c r="J58" i="1" s="1"/>
  <c r="Y58" i="1"/>
  <c r="W58" i="1" s="1"/>
  <c r="X58" i="1"/>
  <c r="S58" i="1"/>
  <c r="P58" i="1"/>
  <c r="I58" i="1"/>
  <c r="H58" i="1"/>
  <c r="AA58" i="1" s="1"/>
  <c r="DI57" i="1"/>
  <c r="DH57" i="1"/>
  <c r="DG57" i="1"/>
  <c r="BH57" i="1" s="1"/>
  <c r="DF57" i="1"/>
  <c r="S57" i="1" s="1"/>
  <c r="BU57" i="1"/>
  <c r="BT57" i="1"/>
  <c r="BM57" i="1"/>
  <c r="BP57" i="1" s="1"/>
  <c r="BL57" i="1"/>
  <c r="BJ57" i="1"/>
  <c r="BF57" i="1"/>
  <c r="AZ57" i="1"/>
  <c r="AU57" i="1"/>
  <c r="AS57" i="1" s="1"/>
  <c r="AL57" i="1"/>
  <c r="I57" i="1" s="1"/>
  <c r="H57" i="1" s="1"/>
  <c r="AG57" i="1"/>
  <c r="J57" i="1" s="1"/>
  <c r="BI57" i="1" s="1"/>
  <c r="Y57" i="1"/>
  <c r="X57" i="1"/>
  <c r="W57" i="1"/>
  <c r="T57" i="1"/>
  <c r="U57" i="1" s="1"/>
  <c r="V57" i="1" s="1"/>
  <c r="Z57" i="1" s="1"/>
  <c r="P57" i="1"/>
  <c r="DI56" i="1"/>
  <c r="DH56" i="1"/>
  <c r="DF56" i="1"/>
  <c r="BV56" i="1"/>
  <c r="BW56" i="1" s="1"/>
  <c r="BU56" i="1"/>
  <c r="BT56" i="1"/>
  <c r="BR56" i="1"/>
  <c r="BM56" i="1"/>
  <c r="BP56" i="1" s="1"/>
  <c r="BL56" i="1"/>
  <c r="BF56" i="1"/>
  <c r="AZ56" i="1"/>
  <c r="AU56" i="1"/>
  <c r="AS56" i="1" s="1"/>
  <c r="AL56" i="1"/>
  <c r="AG56" i="1"/>
  <c r="AF56" i="1"/>
  <c r="AE56" i="1"/>
  <c r="Y56" i="1"/>
  <c r="X56" i="1"/>
  <c r="W56" i="1"/>
  <c r="P56" i="1"/>
  <c r="J56" i="1"/>
  <c r="BI56" i="1" s="1"/>
  <c r="I56" i="1"/>
  <c r="H56" i="1"/>
  <c r="DI55" i="1"/>
  <c r="DH55" i="1"/>
  <c r="DF55" i="1"/>
  <c r="BU55" i="1"/>
  <c r="BT55" i="1"/>
  <c r="BP55" i="1"/>
  <c r="BS55" i="1" s="1"/>
  <c r="BM55" i="1"/>
  <c r="BL55" i="1"/>
  <c r="BF55" i="1"/>
  <c r="AZ55" i="1"/>
  <c r="AU55" i="1"/>
  <c r="AS55" i="1" s="1"/>
  <c r="AL55" i="1"/>
  <c r="I55" i="1" s="1"/>
  <c r="H55" i="1" s="1"/>
  <c r="AG55" i="1"/>
  <c r="AA55" i="1"/>
  <c r="Y55" i="1"/>
  <c r="X55" i="1"/>
  <c r="W55" i="1" s="1"/>
  <c r="P55" i="1"/>
  <c r="N55" i="1"/>
  <c r="J55" i="1"/>
  <c r="BI55" i="1" s="1"/>
  <c r="DI54" i="1"/>
  <c r="DH54" i="1"/>
  <c r="DG54" i="1"/>
  <c r="BH54" i="1" s="1"/>
  <c r="BJ54" i="1" s="1"/>
  <c r="DF54" i="1"/>
  <c r="BU54" i="1"/>
  <c r="BT54" i="1"/>
  <c r="BS54" i="1"/>
  <c r="BL54" i="1"/>
  <c r="BF54" i="1"/>
  <c r="AZ54" i="1"/>
  <c r="BM54" i="1" s="1"/>
  <c r="BP54" i="1" s="1"/>
  <c r="AU54" i="1"/>
  <c r="AS54" i="1"/>
  <c r="AT54" i="1" s="1"/>
  <c r="AL54" i="1"/>
  <c r="AG54" i="1"/>
  <c r="J54" i="1" s="1"/>
  <c r="BI54" i="1" s="1"/>
  <c r="BK54" i="1" s="1"/>
  <c r="AF54" i="1"/>
  <c r="AE54" i="1"/>
  <c r="Y54" i="1"/>
  <c r="X54" i="1"/>
  <c r="W54" i="1" s="1"/>
  <c r="S54" i="1"/>
  <c r="T54" i="1" s="1"/>
  <c r="U54" i="1" s="1"/>
  <c r="P54" i="1"/>
  <c r="K54" i="1"/>
  <c r="I54" i="1"/>
  <c r="H54" i="1" s="1"/>
  <c r="AA54" i="1" s="1"/>
  <c r="DI53" i="1"/>
  <c r="S53" i="1" s="1"/>
  <c r="DH53" i="1"/>
  <c r="DG53" i="1"/>
  <c r="BH53" i="1" s="1"/>
  <c r="DF53" i="1"/>
  <c r="BU53" i="1"/>
  <c r="BT53" i="1"/>
  <c r="BP53" i="1"/>
  <c r="BQ53" i="1" s="1"/>
  <c r="BL53" i="1"/>
  <c r="BF53" i="1"/>
  <c r="BJ53" i="1" s="1"/>
  <c r="AZ53" i="1"/>
  <c r="BM53" i="1" s="1"/>
  <c r="AU53" i="1"/>
  <c r="AT53" i="1"/>
  <c r="AS53" i="1"/>
  <c r="AL53" i="1"/>
  <c r="I53" i="1" s="1"/>
  <c r="H53" i="1" s="1"/>
  <c r="AG53" i="1"/>
  <c r="J53" i="1" s="1"/>
  <c r="BI53" i="1" s="1"/>
  <c r="BK53" i="1" s="1"/>
  <c r="Y53" i="1"/>
  <c r="X53" i="1"/>
  <c r="P53" i="1"/>
  <c r="N53" i="1"/>
  <c r="K53" i="1"/>
  <c r="DI52" i="1"/>
  <c r="DH52" i="1"/>
  <c r="DG52" i="1" s="1"/>
  <c r="BH52" i="1" s="1"/>
  <c r="DF52" i="1"/>
  <c r="BU52" i="1"/>
  <c r="BT52" i="1"/>
  <c r="BM52" i="1"/>
  <c r="BP52" i="1" s="1"/>
  <c r="BL52" i="1"/>
  <c r="BF52" i="1"/>
  <c r="BJ52" i="1" s="1"/>
  <c r="AZ52" i="1"/>
  <c r="AU52" i="1"/>
  <c r="AT52" i="1"/>
  <c r="AS52" i="1"/>
  <c r="AL52" i="1"/>
  <c r="I52" i="1" s="1"/>
  <c r="H52" i="1" s="1"/>
  <c r="AA52" i="1" s="1"/>
  <c r="AG52" i="1"/>
  <c r="J52" i="1" s="1"/>
  <c r="BI52" i="1" s="1"/>
  <c r="BK52" i="1" s="1"/>
  <c r="AF52" i="1"/>
  <c r="AE52" i="1"/>
  <c r="Y52" i="1"/>
  <c r="X52" i="1"/>
  <c r="W52" i="1"/>
  <c r="S52" i="1"/>
  <c r="P52" i="1"/>
  <c r="N52" i="1"/>
  <c r="K52" i="1"/>
  <c r="DI51" i="1"/>
  <c r="S51" i="1" s="1"/>
  <c r="DH51" i="1"/>
  <c r="DG51" i="1" s="1"/>
  <c r="BH51" i="1" s="1"/>
  <c r="DF51" i="1"/>
  <c r="BU51" i="1"/>
  <c r="BT51" i="1"/>
  <c r="BL51" i="1"/>
  <c r="BF51" i="1"/>
  <c r="BJ51" i="1" s="1"/>
  <c r="AZ51" i="1"/>
  <c r="BM51" i="1" s="1"/>
  <c r="BP51" i="1" s="1"/>
  <c r="AU51" i="1"/>
  <c r="AS51" i="1" s="1"/>
  <c r="AT51" i="1"/>
  <c r="AL51" i="1"/>
  <c r="I51" i="1" s="1"/>
  <c r="H51" i="1" s="1"/>
  <c r="AA51" i="1" s="1"/>
  <c r="AG51" i="1"/>
  <c r="J51" i="1" s="1"/>
  <c r="BI51" i="1" s="1"/>
  <c r="Y51" i="1"/>
  <c r="X51" i="1"/>
  <c r="W51" i="1"/>
  <c r="P51" i="1"/>
  <c r="N51" i="1"/>
  <c r="DI50" i="1"/>
  <c r="DH50" i="1"/>
  <c r="DF50" i="1"/>
  <c r="BU50" i="1"/>
  <c r="BT50" i="1"/>
  <c r="BP50" i="1"/>
  <c r="BM50" i="1"/>
  <c r="BL50" i="1"/>
  <c r="BF50" i="1"/>
  <c r="AZ50" i="1"/>
  <c r="AU50" i="1"/>
  <c r="AS50" i="1"/>
  <c r="AL50" i="1"/>
  <c r="I50" i="1" s="1"/>
  <c r="H50" i="1" s="1"/>
  <c r="AG50" i="1"/>
  <c r="J50" i="1" s="1"/>
  <c r="BI50" i="1" s="1"/>
  <c r="AE50" i="1"/>
  <c r="Y50" i="1"/>
  <c r="X50" i="1"/>
  <c r="W50" i="1" s="1"/>
  <c r="P50" i="1"/>
  <c r="DI49" i="1"/>
  <c r="DH49" i="1"/>
  <c r="DF49" i="1"/>
  <c r="DG49" i="1" s="1"/>
  <c r="BH49" i="1" s="1"/>
  <c r="BU49" i="1"/>
  <c r="BT49" i="1"/>
  <c r="BR49" i="1"/>
  <c r="BV49" i="1" s="1"/>
  <c r="BW49" i="1" s="1"/>
  <c r="BL49" i="1"/>
  <c r="BI49" i="1"/>
  <c r="BF49" i="1"/>
  <c r="BJ49" i="1" s="1"/>
  <c r="AZ49" i="1"/>
  <c r="BM49" i="1" s="1"/>
  <c r="BP49" i="1" s="1"/>
  <c r="AU49" i="1"/>
  <c r="AS49" i="1" s="1"/>
  <c r="AL49" i="1"/>
  <c r="I49" i="1" s="1"/>
  <c r="H49" i="1" s="1"/>
  <c r="AA49" i="1" s="1"/>
  <c r="AG49" i="1"/>
  <c r="Y49" i="1"/>
  <c r="X49" i="1"/>
  <c r="W49" i="1" s="1"/>
  <c r="S49" i="1"/>
  <c r="T49" i="1" s="1"/>
  <c r="U49" i="1" s="1"/>
  <c r="Q49" i="1"/>
  <c r="O49" i="1" s="1"/>
  <c r="R49" i="1" s="1"/>
  <c r="P49" i="1"/>
  <c r="J49" i="1"/>
  <c r="DI48" i="1"/>
  <c r="DH48" i="1"/>
  <c r="DF48" i="1"/>
  <c r="DG48" i="1" s="1"/>
  <c r="BH48" i="1" s="1"/>
  <c r="BJ48" i="1" s="1"/>
  <c r="BU48" i="1"/>
  <c r="BT48" i="1"/>
  <c r="BQ48" i="1"/>
  <c r="BP48" i="1"/>
  <c r="BM48" i="1"/>
  <c r="BL48" i="1"/>
  <c r="BF48" i="1"/>
  <c r="AZ48" i="1"/>
  <c r="AU48" i="1"/>
  <c r="AT48" i="1"/>
  <c r="AS48" i="1"/>
  <c r="AE48" i="1" s="1"/>
  <c r="AL48" i="1"/>
  <c r="I48" i="1" s="1"/>
  <c r="AG48" i="1"/>
  <c r="J48" i="1" s="1"/>
  <c r="BI48" i="1" s="1"/>
  <c r="AF48" i="1"/>
  <c r="Y48" i="1"/>
  <c r="X48" i="1"/>
  <c r="W48" i="1"/>
  <c r="P48" i="1"/>
  <c r="N48" i="1"/>
  <c r="K48" i="1"/>
  <c r="H48" i="1"/>
  <c r="DI47" i="1"/>
  <c r="DH47" i="1"/>
  <c r="DG47" i="1"/>
  <c r="DF47" i="1"/>
  <c r="BV47" i="1"/>
  <c r="BW47" i="1" s="1"/>
  <c r="BU47" i="1"/>
  <c r="BT47" i="1"/>
  <c r="BS47" i="1"/>
  <c r="BL47" i="1"/>
  <c r="BJ47" i="1"/>
  <c r="BI47" i="1"/>
  <c r="BK47" i="1" s="1"/>
  <c r="BH47" i="1"/>
  <c r="BF47" i="1"/>
  <c r="AZ47" i="1"/>
  <c r="BM47" i="1" s="1"/>
  <c r="BP47" i="1" s="1"/>
  <c r="BR47" i="1" s="1"/>
  <c r="AU47" i="1"/>
  <c r="AS47" i="1" s="1"/>
  <c r="N47" i="1" s="1"/>
  <c r="AL47" i="1"/>
  <c r="AG47" i="1"/>
  <c r="J47" i="1" s="1"/>
  <c r="AC47" i="1"/>
  <c r="AD47" i="1" s="1"/>
  <c r="AB47" i="1"/>
  <c r="AA47" i="1"/>
  <c r="Y47" i="1"/>
  <c r="W47" i="1" s="1"/>
  <c r="X47" i="1"/>
  <c r="T47" i="1"/>
  <c r="U47" i="1" s="1"/>
  <c r="V47" i="1" s="1"/>
  <c r="Z47" i="1" s="1"/>
  <c r="S47" i="1"/>
  <c r="P47" i="1"/>
  <c r="I47" i="1"/>
  <c r="H47" i="1"/>
  <c r="DI46" i="1"/>
  <c r="S46" i="1" s="1"/>
  <c r="DH46" i="1"/>
  <c r="DG46" i="1" s="1"/>
  <c r="BH46" i="1" s="1"/>
  <c r="BJ46" i="1" s="1"/>
  <c r="DF46" i="1"/>
  <c r="BU46" i="1"/>
  <c r="BT46" i="1"/>
  <c r="BM46" i="1"/>
  <c r="BP46" i="1" s="1"/>
  <c r="BL46" i="1"/>
  <c r="BF46" i="1"/>
  <c r="AZ46" i="1"/>
  <c r="AU46" i="1"/>
  <c r="AS46" i="1" s="1"/>
  <c r="AE46" i="1" s="1"/>
  <c r="AL46" i="1"/>
  <c r="AG46" i="1"/>
  <c r="J46" i="1" s="1"/>
  <c r="BI46" i="1" s="1"/>
  <c r="BK46" i="1" s="1"/>
  <c r="Y46" i="1"/>
  <c r="X46" i="1"/>
  <c r="W46" i="1" s="1"/>
  <c r="P46" i="1"/>
  <c r="K46" i="1"/>
  <c r="I46" i="1"/>
  <c r="H46" i="1" s="1"/>
  <c r="DI45" i="1"/>
  <c r="DH45" i="1"/>
  <c r="DF45" i="1"/>
  <c r="DG45" i="1" s="1"/>
  <c r="BU45" i="1"/>
  <c r="BT45" i="1"/>
  <c r="BM45" i="1"/>
  <c r="BP45" i="1" s="1"/>
  <c r="BL45" i="1"/>
  <c r="BH45" i="1"/>
  <c r="BK45" i="1" s="1"/>
  <c r="BF45" i="1"/>
  <c r="AZ45" i="1"/>
  <c r="AU45" i="1"/>
  <c r="AS45" i="1" s="1"/>
  <c r="AL45" i="1"/>
  <c r="AG45" i="1"/>
  <c r="AF45" i="1"/>
  <c r="AE45" i="1"/>
  <c r="Y45" i="1"/>
  <c r="X45" i="1"/>
  <c r="W45" i="1"/>
  <c r="P45" i="1"/>
  <c r="J45" i="1"/>
  <c r="BI45" i="1" s="1"/>
  <c r="I45" i="1"/>
  <c r="H45" i="1" s="1"/>
  <c r="AA45" i="1" s="1"/>
  <c r="DI44" i="1"/>
  <c r="DH44" i="1"/>
  <c r="DF44" i="1"/>
  <c r="BU44" i="1"/>
  <c r="BT44" i="1"/>
  <c r="BL44" i="1"/>
  <c r="BF44" i="1"/>
  <c r="AZ44" i="1"/>
  <c r="BM44" i="1" s="1"/>
  <c r="BP44" i="1" s="1"/>
  <c r="AU44" i="1"/>
  <c r="AS44" i="1"/>
  <c r="AT44" i="1" s="1"/>
  <c r="AL44" i="1"/>
  <c r="I44" i="1" s="1"/>
  <c r="H44" i="1" s="1"/>
  <c r="AG44" i="1"/>
  <c r="Y44" i="1"/>
  <c r="X44" i="1"/>
  <c r="W44" i="1"/>
  <c r="P44" i="1"/>
  <c r="J44" i="1"/>
  <c r="BI44" i="1" s="1"/>
  <c r="DI43" i="1"/>
  <c r="DH43" i="1"/>
  <c r="DF43" i="1"/>
  <c r="BU43" i="1"/>
  <c r="BT43" i="1"/>
  <c r="BL43" i="1"/>
  <c r="BF43" i="1"/>
  <c r="AZ43" i="1"/>
  <c r="BM43" i="1" s="1"/>
  <c r="BP43" i="1" s="1"/>
  <c r="AU43" i="1"/>
  <c r="AS43" i="1"/>
  <c r="AT43" i="1" s="1"/>
  <c r="AL43" i="1"/>
  <c r="AG43" i="1"/>
  <c r="AF43" i="1"/>
  <c r="AE43" i="1"/>
  <c r="Y43" i="1"/>
  <c r="X43" i="1"/>
  <c r="W43" i="1" s="1"/>
  <c r="P43" i="1"/>
  <c r="K43" i="1"/>
  <c r="J43" i="1"/>
  <c r="BI43" i="1" s="1"/>
  <c r="I43" i="1"/>
  <c r="H43" i="1"/>
  <c r="DI42" i="1"/>
  <c r="S42" i="1" s="1"/>
  <c r="DH42" i="1"/>
  <c r="DG42" i="1"/>
  <c r="BH42" i="1" s="1"/>
  <c r="DF42" i="1"/>
  <c r="BU42" i="1"/>
  <c r="BT42" i="1"/>
  <c r="BL42" i="1"/>
  <c r="BF42" i="1"/>
  <c r="AZ42" i="1"/>
  <c r="BM42" i="1" s="1"/>
  <c r="BP42" i="1" s="1"/>
  <c r="AU42" i="1"/>
  <c r="AS42" i="1" s="1"/>
  <c r="AT42" i="1" s="1"/>
  <c r="AL42" i="1"/>
  <c r="I42" i="1" s="1"/>
  <c r="H42" i="1" s="1"/>
  <c r="AA42" i="1" s="1"/>
  <c r="AG42" i="1"/>
  <c r="J42" i="1" s="1"/>
  <c r="BI42" i="1" s="1"/>
  <c r="Y42" i="1"/>
  <c r="X42" i="1"/>
  <c r="W42" i="1" s="1"/>
  <c r="P42" i="1"/>
  <c r="DI41" i="1"/>
  <c r="DH41" i="1"/>
  <c r="DF41" i="1"/>
  <c r="S41" i="1" s="1"/>
  <c r="BU41" i="1"/>
  <c r="BT41" i="1"/>
  <c r="BM41" i="1"/>
  <c r="BP41" i="1" s="1"/>
  <c r="BL41" i="1"/>
  <c r="BF41" i="1"/>
  <c r="AZ41" i="1"/>
  <c r="AU41" i="1"/>
  <c r="AS41" i="1" s="1"/>
  <c r="AL41" i="1"/>
  <c r="I41" i="1" s="1"/>
  <c r="AG41" i="1"/>
  <c r="J41" i="1" s="1"/>
  <c r="BI41" i="1" s="1"/>
  <c r="AE41" i="1"/>
  <c r="Y41" i="1"/>
  <c r="X41" i="1"/>
  <c r="W41" i="1"/>
  <c r="P41" i="1"/>
  <c r="H41" i="1"/>
  <c r="DI40" i="1"/>
  <c r="DH40" i="1"/>
  <c r="DG40" i="1" s="1"/>
  <c r="BH40" i="1" s="1"/>
  <c r="DF40" i="1"/>
  <c r="S40" i="1" s="1"/>
  <c r="BU40" i="1"/>
  <c r="BT40" i="1"/>
  <c r="BL40" i="1"/>
  <c r="BF40" i="1"/>
  <c r="AZ40" i="1"/>
  <c r="BM40" i="1" s="1"/>
  <c r="BP40" i="1" s="1"/>
  <c r="BS40" i="1" s="1"/>
  <c r="AU40" i="1"/>
  <c r="AS40" i="1" s="1"/>
  <c r="AT40" i="1"/>
  <c r="AL40" i="1"/>
  <c r="I40" i="1" s="1"/>
  <c r="H40" i="1" s="1"/>
  <c r="AG40" i="1"/>
  <c r="J40" i="1" s="1"/>
  <c r="BI40" i="1" s="1"/>
  <c r="AA40" i="1"/>
  <c r="Y40" i="1"/>
  <c r="W40" i="1" s="1"/>
  <c r="X40" i="1"/>
  <c r="P40" i="1"/>
  <c r="DI39" i="1"/>
  <c r="DH39" i="1"/>
  <c r="DF39" i="1"/>
  <c r="S39" i="1" s="1"/>
  <c r="BU39" i="1"/>
  <c r="BT39" i="1"/>
  <c r="BM39" i="1"/>
  <c r="BP39" i="1" s="1"/>
  <c r="BL39" i="1"/>
  <c r="BF39" i="1"/>
  <c r="AZ39" i="1"/>
  <c r="AU39" i="1"/>
  <c r="AS39" i="1"/>
  <c r="AL39" i="1"/>
  <c r="I39" i="1" s="1"/>
  <c r="H39" i="1" s="1"/>
  <c r="AG39" i="1"/>
  <c r="AF39" i="1"/>
  <c r="Y39" i="1"/>
  <c r="X39" i="1"/>
  <c r="W39" i="1"/>
  <c r="P39" i="1"/>
  <c r="J39" i="1"/>
  <c r="BI39" i="1" s="1"/>
  <c r="DI38" i="1"/>
  <c r="S38" i="1" s="1"/>
  <c r="DH38" i="1"/>
  <c r="DF38" i="1"/>
  <c r="DG38" i="1" s="1"/>
  <c r="BU38" i="1"/>
  <c r="BT38" i="1"/>
  <c r="BL38" i="1"/>
  <c r="BI38" i="1"/>
  <c r="BH38" i="1"/>
  <c r="BF38" i="1"/>
  <c r="BJ38" i="1" s="1"/>
  <c r="AZ38" i="1"/>
  <c r="BM38" i="1" s="1"/>
  <c r="BP38" i="1" s="1"/>
  <c r="AU38" i="1"/>
  <c r="AS38" i="1"/>
  <c r="AL38" i="1"/>
  <c r="I38" i="1" s="1"/>
  <c r="AG38" i="1"/>
  <c r="Y38" i="1"/>
  <c r="X38" i="1"/>
  <c r="W38" i="1"/>
  <c r="P38" i="1"/>
  <c r="J38" i="1"/>
  <c r="H38" i="1"/>
  <c r="AA38" i="1" s="1"/>
  <c r="DI37" i="1"/>
  <c r="S37" i="1" s="1"/>
  <c r="DH37" i="1"/>
  <c r="DG37" i="1" s="1"/>
  <c r="BH37" i="1" s="1"/>
  <c r="BJ37" i="1" s="1"/>
  <c r="DF37" i="1"/>
  <c r="BU37" i="1"/>
  <c r="BT37" i="1"/>
  <c r="BM37" i="1"/>
  <c r="BP37" i="1" s="1"/>
  <c r="BL37" i="1"/>
  <c r="BF37" i="1"/>
  <c r="AZ37" i="1"/>
  <c r="AU37" i="1"/>
  <c r="AS37" i="1"/>
  <c r="AE37" i="1" s="1"/>
  <c r="AL37" i="1"/>
  <c r="I37" i="1" s="1"/>
  <c r="AG37" i="1"/>
  <c r="J37" i="1" s="1"/>
  <c r="BI37" i="1" s="1"/>
  <c r="BK37" i="1" s="1"/>
  <c r="AF37" i="1"/>
  <c r="Y37" i="1"/>
  <c r="W37" i="1" s="1"/>
  <c r="X37" i="1"/>
  <c r="P37" i="1"/>
  <c r="N37" i="1"/>
  <c r="K37" i="1"/>
  <c r="H37" i="1"/>
  <c r="DI36" i="1"/>
  <c r="S36" i="1" s="1"/>
  <c r="DH36" i="1"/>
  <c r="DG36" i="1"/>
  <c r="BH36" i="1" s="1"/>
  <c r="DF36" i="1"/>
  <c r="BU36" i="1"/>
  <c r="BT36" i="1"/>
  <c r="BP36" i="1"/>
  <c r="BL36" i="1"/>
  <c r="BF36" i="1"/>
  <c r="BJ36" i="1" s="1"/>
  <c r="AZ36" i="1"/>
  <c r="BM36" i="1" s="1"/>
  <c r="AU36" i="1"/>
  <c r="AS36" i="1"/>
  <c r="AL36" i="1"/>
  <c r="AG36" i="1"/>
  <c r="J36" i="1" s="1"/>
  <c r="BI36" i="1" s="1"/>
  <c r="Y36" i="1"/>
  <c r="X36" i="1"/>
  <c r="W36" i="1" s="1"/>
  <c r="P36" i="1"/>
  <c r="I36" i="1"/>
  <c r="H36" i="1" s="1"/>
  <c r="DI35" i="1"/>
  <c r="S35" i="1" s="1"/>
  <c r="DH35" i="1"/>
  <c r="DG35" i="1" s="1"/>
  <c r="BH35" i="1" s="1"/>
  <c r="DF35" i="1"/>
  <c r="BU35" i="1"/>
  <c r="BT35" i="1"/>
  <c r="BR35" i="1"/>
  <c r="BV35" i="1" s="1"/>
  <c r="BW35" i="1" s="1"/>
  <c r="BP35" i="1"/>
  <c r="BS35" i="1" s="1"/>
  <c r="BM35" i="1"/>
  <c r="BL35" i="1"/>
  <c r="BF35" i="1"/>
  <c r="AZ35" i="1"/>
  <c r="AU35" i="1"/>
  <c r="AS35" i="1"/>
  <c r="AL35" i="1"/>
  <c r="I35" i="1" s="1"/>
  <c r="H35" i="1" s="1"/>
  <c r="AG35" i="1"/>
  <c r="Y35" i="1"/>
  <c r="X35" i="1"/>
  <c r="W35" i="1"/>
  <c r="P35" i="1"/>
  <c r="J35" i="1"/>
  <c r="BI35" i="1" s="1"/>
  <c r="BK35" i="1" s="1"/>
  <c r="DI34" i="1"/>
  <c r="S34" i="1" s="1"/>
  <c r="DH34" i="1"/>
  <c r="DF34" i="1"/>
  <c r="BU34" i="1"/>
  <c r="BT34" i="1"/>
  <c r="BL34" i="1"/>
  <c r="BF34" i="1"/>
  <c r="AZ34" i="1"/>
  <c r="BM34" i="1" s="1"/>
  <c r="BP34" i="1" s="1"/>
  <c r="AU34" i="1"/>
  <c r="AS34" i="1" s="1"/>
  <c r="AT34" i="1"/>
  <c r="AL34" i="1"/>
  <c r="I34" i="1" s="1"/>
  <c r="H34" i="1" s="1"/>
  <c r="AA34" i="1" s="1"/>
  <c r="AG34" i="1"/>
  <c r="Y34" i="1"/>
  <c r="X34" i="1"/>
  <c r="W34" i="1"/>
  <c r="P34" i="1"/>
  <c r="N34" i="1"/>
  <c r="J34" i="1"/>
  <c r="BI34" i="1" s="1"/>
  <c r="DI33" i="1"/>
  <c r="DH33" i="1"/>
  <c r="DF33" i="1"/>
  <c r="DG33" i="1" s="1"/>
  <c r="BH33" i="1" s="1"/>
  <c r="BJ33" i="1" s="1"/>
  <c r="BU33" i="1"/>
  <c r="BT33" i="1"/>
  <c r="BS33" i="1"/>
  <c r="BL33" i="1"/>
  <c r="BF33" i="1"/>
  <c r="AZ33" i="1"/>
  <c r="BM33" i="1" s="1"/>
  <c r="BP33" i="1" s="1"/>
  <c r="AU33" i="1"/>
  <c r="AS33" i="1" s="1"/>
  <c r="AE33" i="1" s="1"/>
  <c r="AL33" i="1"/>
  <c r="AG33" i="1"/>
  <c r="J33" i="1" s="1"/>
  <c r="BI33" i="1" s="1"/>
  <c r="AF33" i="1"/>
  <c r="Y33" i="1"/>
  <c r="X33" i="1"/>
  <c r="W33" i="1" s="1"/>
  <c r="S33" i="1"/>
  <c r="P33" i="1"/>
  <c r="I33" i="1"/>
  <c r="H33" i="1" s="1"/>
  <c r="DI32" i="1"/>
  <c r="DH32" i="1"/>
  <c r="DG32" i="1"/>
  <c r="BH32" i="1" s="1"/>
  <c r="DF32" i="1"/>
  <c r="S32" i="1" s="1"/>
  <c r="BU32" i="1"/>
  <c r="BT32" i="1"/>
  <c r="BL32" i="1"/>
  <c r="BF32" i="1"/>
  <c r="AZ32" i="1"/>
  <c r="BM32" i="1" s="1"/>
  <c r="BP32" i="1" s="1"/>
  <c r="AU32" i="1"/>
  <c r="AS32" i="1"/>
  <c r="AL32" i="1"/>
  <c r="I32" i="1" s="1"/>
  <c r="H32" i="1" s="1"/>
  <c r="AA32" i="1" s="1"/>
  <c r="AG32" i="1"/>
  <c r="J32" i="1" s="1"/>
  <c r="BI32" i="1" s="1"/>
  <c r="Y32" i="1"/>
  <c r="X32" i="1"/>
  <c r="W32" i="1" s="1"/>
  <c r="P32" i="1"/>
  <c r="N32" i="1"/>
  <c r="DI31" i="1"/>
  <c r="DH31" i="1"/>
  <c r="DF31" i="1"/>
  <c r="DG31" i="1" s="1"/>
  <c r="BH31" i="1" s="1"/>
  <c r="BU31" i="1"/>
  <c r="BT31" i="1"/>
  <c r="BM31" i="1"/>
  <c r="BP31" i="1" s="1"/>
  <c r="BL31" i="1"/>
  <c r="BF31" i="1"/>
  <c r="AZ31" i="1"/>
  <c r="AU31" i="1"/>
  <c r="AS31" i="1" s="1"/>
  <c r="AL31" i="1"/>
  <c r="I31" i="1" s="1"/>
  <c r="H31" i="1" s="1"/>
  <c r="AG31" i="1"/>
  <c r="J31" i="1" s="1"/>
  <c r="BI31" i="1" s="1"/>
  <c r="AF31" i="1"/>
  <c r="AE31" i="1"/>
  <c r="Y31" i="1"/>
  <c r="X31" i="1"/>
  <c r="W31" i="1"/>
  <c r="S31" i="1"/>
  <c r="T31" i="1" s="1"/>
  <c r="U31" i="1" s="1"/>
  <c r="P31" i="1"/>
  <c r="K31" i="1"/>
  <c r="DI30" i="1"/>
  <c r="DH30" i="1"/>
  <c r="DG30" i="1" s="1"/>
  <c r="BH30" i="1" s="1"/>
  <c r="DF30" i="1"/>
  <c r="S30" i="1" s="1"/>
  <c r="BU30" i="1"/>
  <c r="BT30" i="1"/>
  <c r="BL30" i="1"/>
  <c r="BF30" i="1"/>
  <c r="AZ30" i="1"/>
  <c r="BM30" i="1" s="1"/>
  <c r="BP30" i="1" s="1"/>
  <c r="AU30" i="1"/>
  <c r="AS30" i="1" s="1"/>
  <c r="N30" i="1" s="1"/>
  <c r="AT30" i="1"/>
  <c r="AL30" i="1"/>
  <c r="I30" i="1" s="1"/>
  <c r="H30" i="1" s="1"/>
  <c r="AA30" i="1" s="1"/>
  <c r="AG30" i="1"/>
  <c r="J30" i="1" s="1"/>
  <c r="BI30" i="1" s="1"/>
  <c r="Y30" i="1"/>
  <c r="X30" i="1"/>
  <c r="W30" i="1"/>
  <c r="P30" i="1"/>
  <c r="DI29" i="1"/>
  <c r="DH29" i="1"/>
  <c r="DF29" i="1"/>
  <c r="S29" i="1" s="1"/>
  <c r="BU29" i="1"/>
  <c r="BT29" i="1"/>
  <c r="BM29" i="1"/>
  <c r="BP29" i="1" s="1"/>
  <c r="BL29" i="1"/>
  <c r="BF29" i="1"/>
  <c r="AZ29" i="1"/>
  <c r="AU29" i="1"/>
  <c r="AS29" i="1"/>
  <c r="AE29" i="1" s="1"/>
  <c r="AL29" i="1"/>
  <c r="I29" i="1" s="1"/>
  <c r="H29" i="1" s="1"/>
  <c r="AG29" i="1"/>
  <c r="J29" i="1" s="1"/>
  <c r="BI29" i="1" s="1"/>
  <c r="AF29" i="1"/>
  <c r="Y29" i="1"/>
  <c r="X29" i="1"/>
  <c r="W29" i="1" s="1"/>
  <c r="P29" i="1"/>
  <c r="DI28" i="1"/>
  <c r="DH28" i="1"/>
  <c r="DF28" i="1"/>
  <c r="DG28" i="1" s="1"/>
  <c r="BH28" i="1" s="1"/>
  <c r="BU28" i="1"/>
  <c r="BT28" i="1"/>
  <c r="BS28" i="1"/>
  <c r="BP28" i="1"/>
  <c r="BQ28" i="1" s="1"/>
  <c r="BL28" i="1"/>
  <c r="BF28" i="1"/>
  <c r="AZ28" i="1"/>
  <c r="BM28" i="1" s="1"/>
  <c r="AU28" i="1"/>
  <c r="AS28" i="1"/>
  <c r="AL28" i="1"/>
  <c r="I28" i="1" s="1"/>
  <c r="H28" i="1" s="1"/>
  <c r="AG28" i="1"/>
  <c r="J28" i="1" s="1"/>
  <c r="BI28" i="1" s="1"/>
  <c r="BK28" i="1" s="1"/>
  <c r="Y28" i="1"/>
  <c r="X28" i="1"/>
  <c r="W28" i="1" s="1"/>
  <c r="S28" i="1"/>
  <c r="P28" i="1"/>
  <c r="DI27" i="1"/>
  <c r="DH27" i="1"/>
  <c r="DF27" i="1"/>
  <c r="DG27" i="1" s="1"/>
  <c r="BH27" i="1" s="1"/>
  <c r="BU27" i="1"/>
  <c r="BT27" i="1"/>
  <c r="BM27" i="1"/>
  <c r="BP27" i="1" s="1"/>
  <c r="BL27" i="1"/>
  <c r="BF27" i="1"/>
  <c r="AZ27" i="1"/>
  <c r="AU27" i="1"/>
  <c r="AS27" i="1"/>
  <c r="AE27" i="1" s="1"/>
  <c r="AL27" i="1"/>
  <c r="I27" i="1" s="1"/>
  <c r="H27" i="1" s="1"/>
  <c r="AG27" i="1"/>
  <c r="Y27" i="1"/>
  <c r="X27" i="1"/>
  <c r="W27" i="1"/>
  <c r="S27" i="1"/>
  <c r="P27" i="1"/>
  <c r="N27" i="1"/>
  <c r="J27" i="1"/>
  <c r="BI27" i="1" s="1"/>
  <c r="BK27" i="1" s="1"/>
  <c r="DI26" i="1"/>
  <c r="DH26" i="1"/>
  <c r="DG26" i="1"/>
  <c r="DF26" i="1"/>
  <c r="BV26" i="1"/>
  <c r="BW26" i="1" s="1"/>
  <c r="BU26" i="1"/>
  <c r="BT26" i="1"/>
  <c r="BL26" i="1"/>
  <c r="BI26" i="1"/>
  <c r="BH26" i="1"/>
  <c r="BF26" i="1"/>
  <c r="BJ26" i="1" s="1"/>
  <c r="AZ26" i="1"/>
  <c r="BM26" i="1" s="1"/>
  <c r="BP26" i="1" s="1"/>
  <c r="BR26" i="1" s="1"/>
  <c r="AU26" i="1"/>
  <c r="AT26" i="1"/>
  <c r="AS26" i="1"/>
  <c r="K26" i="1" s="1"/>
  <c r="AL26" i="1"/>
  <c r="AG26" i="1"/>
  <c r="J26" i="1" s="1"/>
  <c r="AE26" i="1"/>
  <c r="AA26" i="1"/>
  <c r="Y26" i="1"/>
  <c r="X26" i="1"/>
  <c r="W26" i="1" s="1"/>
  <c r="S26" i="1"/>
  <c r="P26" i="1"/>
  <c r="N26" i="1"/>
  <c r="I26" i="1"/>
  <c r="H26" i="1"/>
  <c r="DI25" i="1"/>
  <c r="S25" i="1" s="1"/>
  <c r="T25" i="1" s="1"/>
  <c r="U25" i="1" s="1"/>
  <c r="DH25" i="1"/>
  <c r="DG25" i="1"/>
  <c r="BH25" i="1" s="1"/>
  <c r="BJ25" i="1" s="1"/>
  <c r="DF25" i="1"/>
  <c r="BU25" i="1"/>
  <c r="BT25" i="1"/>
  <c r="BM25" i="1"/>
  <c r="BP25" i="1" s="1"/>
  <c r="BL25" i="1"/>
  <c r="BF25" i="1"/>
  <c r="AZ25" i="1"/>
  <c r="AU25" i="1"/>
  <c r="AS25" i="1" s="1"/>
  <c r="AL25" i="1"/>
  <c r="AG25" i="1"/>
  <c r="J25" i="1" s="1"/>
  <c r="BI25" i="1" s="1"/>
  <c r="Y25" i="1"/>
  <c r="X25" i="1"/>
  <c r="W25" i="1"/>
  <c r="P25" i="1"/>
  <c r="I25" i="1"/>
  <c r="H25" i="1" s="1"/>
  <c r="DI24" i="1"/>
  <c r="DH24" i="1"/>
  <c r="DF24" i="1"/>
  <c r="DG24" i="1" s="1"/>
  <c r="BU24" i="1"/>
  <c r="BT24" i="1"/>
  <c r="BM24" i="1"/>
  <c r="BP24" i="1" s="1"/>
  <c r="BR24" i="1" s="1"/>
  <c r="BV24" i="1" s="1"/>
  <c r="BW24" i="1" s="1"/>
  <c r="BL24" i="1"/>
  <c r="BJ24" i="1"/>
  <c r="BH24" i="1"/>
  <c r="BF24" i="1"/>
  <c r="AZ24" i="1"/>
  <c r="AU24" i="1"/>
  <c r="AS24" i="1" s="1"/>
  <c r="AL24" i="1"/>
  <c r="AG24" i="1"/>
  <c r="AF24" i="1"/>
  <c r="AE24" i="1"/>
  <c r="Y24" i="1"/>
  <c r="W24" i="1" s="1"/>
  <c r="X24" i="1"/>
  <c r="S24" i="1"/>
  <c r="T24" i="1" s="1"/>
  <c r="U24" i="1" s="1"/>
  <c r="P24" i="1"/>
  <c r="J24" i="1"/>
  <c r="BI24" i="1" s="1"/>
  <c r="BK24" i="1" s="1"/>
  <c r="I24" i="1"/>
  <c r="H24" i="1"/>
  <c r="AA24" i="1" s="1"/>
  <c r="DI23" i="1"/>
  <c r="DH23" i="1"/>
  <c r="DF23" i="1"/>
  <c r="BU23" i="1"/>
  <c r="BT23" i="1"/>
  <c r="BL23" i="1"/>
  <c r="BF23" i="1"/>
  <c r="AZ23" i="1"/>
  <c r="BM23" i="1" s="1"/>
  <c r="BP23" i="1" s="1"/>
  <c r="AU23" i="1"/>
  <c r="AS23" i="1"/>
  <c r="AT23" i="1" s="1"/>
  <c r="AL23" i="1"/>
  <c r="I23" i="1" s="1"/>
  <c r="H23" i="1" s="1"/>
  <c r="AA23" i="1" s="1"/>
  <c r="AG23" i="1"/>
  <c r="AF23" i="1"/>
  <c r="Y23" i="1"/>
  <c r="X23" i="1"/>
  <c r="W23" i="1" s="1"/>
  <c r="P23" i="1"/>
  <c r="N23" i="1"/>
  <c r="J23" i="1"/>
  <c r="BI23" i="1" s="1"/>
  <c r="DI22" i="1"/>
  <c r="DH22" i="1"/>
  <c r="DG22" i="1"/>
  <c r="DF22" i="1"/>
  <c r="BU22" i="1"/>
  <c r="BT22" i="1"/>
  <c r="BS22" i="1"/>
  <c r="BL22" i="1"/>
  <c r="BJ22" i="1"/>
  <c r="BH22" i="1"/>
  <c r="BF22" i="1"/>
  <c r="AZ22" i="1"/>
  <c r="BM22" i="1" s="1"/>
  <c r="BP22" i="1" s="1"/>
  <c r="AU22" i="1"/>
  <c r="AS22" i="1" s="1"/>
  <c r="K22" i="1" s="1"/>
  <c r="AL22" i="1"/>
  <c r="AG22" i="1"/>
  <c r="J22" i="1" s="1"/>
  <c r="BI22" i="1" s="1"/>
  <c r="BK22" i="1" s="1"/>
  <c r="AF22" i="1"/>
  <c r="AE22" i="1"/>
  <c r="Y22" i="1"/>
  <c r="X22" i="1"/>
  <c r="W22" i="1" s="1"/>
  <c r="S22" i="1"/>
  <c r="T22" i="1" s="1"/>
  <c r="U22" i="1" s="1"/>
  <c r="P22" i="1"/>
  <c r="I22" i="1"/>
  <c r="H22" i="1"/>
  <c r="DI21" i="1"/>
  <c r="DH21" i="1"/>
  <c r="DG21" i="1"/>
  <c r="BH21" i="1" s="1"/>
  <c r="DF21" i="1"/>
  <c r="S21" i="1" s="1"/>
  <c r="BU21" i="1"/>
  <c r="BT21" i="1"/>
  <c r="BL21" i="1"/>
  <c r="BF21" i="1"/>
  <c r="AZ21" i="1"/>
  <c r="BM21" i="1" s="1"/>
  <c r="BP21" i="1" s="1"/>
  <c r="AU21" i="1"/>
  <c r="AS21" i="1"/>
  <c r="K21" i="1" s="1"/>
  <c r="AL21" i="1"/>
  <c r="AG21" i="1"/>
  <c r="J21" i="1" s="1"/>
  <c r="BI21" i="1" s="1"/>
  <c r="BK21" i="1" s="1"/>
  <c r="AA21" i="1"/>
  <c r="Y21" i="1"/>
  <c r="X21" i="1"/>
  <c r="P21" i="1"/>
  <c r="N21" i="1"/>
  <c r="I21" i="1"/>
  <c r="H21" i="1"/>
  <c r="DI20" i="1"/>
  <c r="DH20" i="1"/>
  <c r="DF20" i="1"/>
  <c r="DG20" i="1" s="1"/>
  <c r="BH20" i="1" s="1"/>
  <c r="BU20" i="1"/>
  <c r="BT20" i="1"/>
  <c r="BM20" i="1"/>
  <c r="BP20" i="1" s="1"/>
  <c r="BL20" i="1"/>
  <c r="BF20" i="1"/>
  <c r="AZ20" i="1"/>
  <c r="AU20" i="1"/>
  <c r="AS20" i="1" s="1"/>
  <c r="AE20" i="1" s="1"/>
  <c r="AL20" i="1"/>
  <c r="I20" i="1" s="1"/>
  <c r="H20" i="1" s="1"/>
  <c r="AG20" i="1"/>
  <c r="J20" i="1" s="1"/>
  <c r="BI20" i="1" s="1"/>
  <c r="AF20" i="1"/>
  <c r="Y20" i="1"/>
  <c r="X20" i="1"/>
  <c r="W20" i="1"/>
  <c r="S20" i="1"/>
  <c r="T20" i="1" s="1"/>
  <c r="U20" i="1" s="1"/>
  <c r="P20" i="1"/>
  <c r="DI19" i="1"/>
  <c r="DH19" i="1"/>
  <c r="DG19" i="1" s="1"/>
  <c r="BH19" i="1" s="1"/>
  <c r="DF19" i="1"/>
  <c r="S19" i="1" s="1"/>
  <c r="BU19" i="1"/>
  <c r="BT19" i="1"/>
  <c r="BL19" i="1"/>
  <c r="BF19" i="1"/>
  <c r="AZ19" i="1"/>
  <c r="BM19" i="1" s="1"/>
  <c r="BP19" i="1" s="1"/>
  <c r="AU19" i="1"/>
  <c r="AS19" i="1" s="1"/>
  <c r="N19" i="1" s="1"/>
  <c r="AT19" i="1"/>
  <c r="AL19" i="1"/>
  <c r="I19" i="1" s="1"/>
  <c r="H19" i="1" s="1"/>
  <c r="AG19" i="1"/>
  <c r="J19" i="1" s="1"/>
  <c r="BI19" i="1" s="1"/>
  <c r="Y19" i="1"/>
  <c r="X19" i="1"/>
  <c r="W19" i="1"/>
  <c r="P19" i="1"/>
  <c r="DI18" i="1"/>
  <c r="DH18" i="1"/>
  <c r="DF18" i="1"/>
  <c r="S18" i="1" s="1"/>
  <c r="BU18" i="1"/>
  <c r="BT18" i="1"/>
  <c r="BP18" i="1"/>
  <c r="BM18" i="1"/>
  <c r="BL18" i="1"/>
  <c r="BF18" i="1"/>
  <c r="AZ18" i="1"/>
  <c r="AU18" i="1"/>
  <c r="AS18" i="1"/>
  <c r="AF18" i="1" s="1"/>
  <c r="AL18" i="1"/>
  <c r="I18" i="1" s="1"/>
  <c r="H18" i="1" s="1"/>
  <c r="AG18" i="1"/>
  <c r="J18" i="1" s="1"/>
  <c r="BI18" i="1" s="1"/>
  <c r="Y18" i="1"/>
  <c r="X18" i="1"/>
  <c r="W18" i="1"/>
  <c r="P18" i="1"/>
  <c r="DI17" i="1"/>
  <c r="DH17" i="1"/>
  <c r="DG17" i="1" s="1"/>
  <c r="BH17" i="1" s="1"/>
  <c r="DF17" i="1"/>
  <c r="BU17" i="1"/>
  <c r="BT17" i="1"/>
  <c r="BL17" i="1"/>
  <c r="BI17" i="1"/>
  <c r="BF17" i="1"/>
  <c r="AZ17" i="1"/>
  <c r="BM17" i="1" s="1"/>
  <c r="BP17" i="1" s="1"/>
  <c r="AU17" i="1"/>
  <c r="AS17" i="1"/>
  <c r="AL17" i="1"/>
  <c r="I17" i="1" s="1"/>
  <c r="H17" i="1" s="1"/>
  <c r="AG17" i="1"/>
  <c r="J17" i="1" s="1"/>
  <c r="Y17" i="1"/>
  <c r="X17" i="1"/>
  <c r="W17" i="1" s="1"/>
  <c r="S17" i="1"/>
  <c r="P17" i="1"/>
  <c r="BQ17" i="1" l="1"/>
  <c r="BS17" i="1"/>
  <c r="BR17" i="1"/>
  <c r="BV17" i="1" s="1"/>
  <c r="BW17" i="1" s="1"/>
  <c r="BJ20" i="1"/>
  <c r="AF25" i="1"/>
  <c r="AT25" i="1"/>
  <c r="AE25" i="1"/>
  <c r="N25" i="1"/>
  <c r="K25" i="1"/>
  <c r="AC31" i="1"/>
  <c r="V31" i="1"/>
  <c r="Z31" i="1" s="1"/>
  <c r="AB31" i="1"/>
  <c r="AA35" i="1"/>
  <c r="T35" i="1"/>
  <c r="U35" i="1" s="1"/>
  <c r="K49" i="1"/>
  <c r="AF49" i="1"/>
  <c r="AE49" i="1"/>
  <c r="AT49" i="1"/>
  <c r="N49" i="1"/>
  <c r="BS68" i="1"/>
  <c r="BR68" i="1"/>
  <c r="BV68" i="1" s="1"/>
  <c r="BW68" i="1" s="1"/>
  <c r="BQ68" i="1"/>
  <c r="BS72" i="1"/>
  <c r="BR72" i="1"/>
  <c r="BV72" i="1" s="1"/>
  <c r="BW72" i="1" s="1"/>
  <c r="BQ72" i="1"/>
  <c r="AA27" i="1"/>
  <c r="BS30" i="1"/>
  <c r="BR30" i="1"/>
  <c r="BV30" i="1" s="1"/>
  <c r="BW30" i="1" s="1"/>
  <c r="BQ30" i="1"/>
  <c r="T41" i="1"/>
  <c r="U41" i="1" s="1"/>
  <c r="BS46" i="1"/>
  <c r="BR46" i="1"/>
  <c r="BV46" i="1" s="1"/>
  <c r="BW46" i="1" s="1"/>
  <c r="BQ46" i="1"/>
  <c r="BK67" i="1"/>
  <c r="AA29" i="1"/>
  <c r="T29" i="1"/>
  <c r="U29" i="1" s="1"/>
  <c r="AA36" i="1"/>
  <c r="T36" i="1"/>
  <c r="U36" i="1" s="1"/>
  <c r="V67" i="1"/>
  <c r="Z67" i="1" s="1"/>
  <c r="AB67" i="1"/>
  <c r="Q67" i="1"/>
  <c r="O67" i="1" s="1"/>
  <c r="R67" i="1" s="1"/>
  <c r="AC67" i="1"/>
  <c r="AF90" i="1"/>
  <c r="N90" i="1"/>
  <c r="AE90" i="1"/>
  <c r="K90" i="1"/>
  <c r="AT90" i="1"/>
  <c r="Q96" i="1"/>
  <c r="O96" i="1" s="1"/>
  <c r="R96" i="1" s="1"/>
  <c r="L96" i="1" s="1"/>
  <c r="M96" i="1" s="1"/>
  <c r="AA96" i="1"/>
  <c r="BQ19" i="1"/>
  <c r="BS19" i="1"/>
  <c r="BR19" i="1"/>
  <c r="BV19" i="1" s="1"/>
  <c r="BW19" i="1" s="1"/>
  <c r="BS25" i="1"/>
  <c r="BR25" i="1"/>
  <c r="BV25" i="1" s="1"/>
  <c r="BW25" i="1" s="1"/>
  <c r="BQ25" i="1"/>
  <c r="AB30" i="1"/>
  <c r="BQ32" i="1"/>
  <c r="BS32" i="1"/>
  <c r="BR32" i="1"/>
  <c r="BV32" i="1" s="1"/>
  <c r="BW32" i="1" s="1"/>
  <c r="T33" i="1"/>
  <c r="U33" i="1" s="1"/>
  <c r="V54" i="1"/>
  <c r="Z54" i="1" s="1"/>
  <c r="AC54" i="1"/>
  <c r="AA76" i="1"/>
  <c r="Q33" i="1"/>
  <c r="O33" i="1" s="1"/>
  <c r="R33" i="1" s="1"/>
  <c r="L33" i="1" s="1"/>
  <c r="M33" i="1" s="1"/>
  <c r="AA33" i="1"/>
  <c r="T38" i="1"/>
  <c r="U38" i="1" s="1"/>
  <c r="AB19" i="1"/>
  <c r="BK20" i="1"/>
  <c r="BK23" i="1"/>
  <c r="V24" i="1"/>
  <c r="Z24" i="1" s="1"/>
  <c r="Q24" i="1"/>
  <c r="O24" i="1" s="1"/>
  <c r="R24" i="1" s="1"/>
  <c r="AB24" i="1"/>
  <c r="AC24" i="1"/>
  <c r="AD24" i="1" s="1"/>
  <c r="BS27" i="1"/>
  <c r="BR27" i="1"/>
  <c r="BV27" i="1" s="1"/>
  <c r="BW27" i="1" s="1"/>
  <c r="BQ27" i="1"/>
  <c r="AA28" i="1"/>
  <c r="Q28" i="1"/>
  <c r="O28" i="1" s="1"/>
  <c r="R28" i="1" s="1"/>
  <c r="L28" i="1" s="1"/>
  <c r="M28" i="1" s="1"/>
  <c r="AA31" i="1"/>
  <c r="Q31" i="1"/>
  <c r="O31" i="1" s="1"/>
  <c r="R31" i="1" s="1"/>
  <c r="L31" i="1" s="1"/>
  <c r="M31" i="1" s="1"/>
  <c r="V78" i="1"/>
  <c r="Z78" i="1" s="1"/>
  <c r="AC78" i="1"/>
  <c r="AD78" i="1" s="1"/>
  <c r="AB78" i="1"/>
  <c r="BK120" i="1"/>
  <c r="BJ120" i="1"/>
  <c r="AC20" i="1"/>
  <c r="AB20" i="1"/>
  <c r="V20" i="1"/>
  <c r="Z20" i="1" s="1"/>
  <c r="AA20" i="1"/>
  <c r="AD20" i="1" s="1"/>
  <c r="Q20" i="1"/>
  <c r="O20" i="1" s="1"/>
  <c r="R20" i="1" s="1"/>
  <c r="BR21" i="1"/>
  <c r="BV21" i="1" s="1"/>
  <c r="BW21" i="1" s="1"/>
  <c r="BQ21" i="1"/>
  <c r="BS21" i="1"/>
  <c r="BK33" i="1"/>
  <c r="BS34" i="1"/>
  <c r="BR34" i="1"/>
  <c r="BV34" i="1" s="1"/>
  <c r="BW34" i="1" s="1"/>
  <c r="BQ34" i="1"/>
  <c r="BS88" i="1"/>
  <c r="BR88" i="1"/>
  <c r="BV88" i="1" s="1"/>
  <c r="BW88" i="1" s="1"/>
  <c r="BQ88" i="1"/>
  <c r="BK18" i="1"/>
  <c r="V22" i="1"/>
  <c r="Z22" i="1" s="1"/>
  <c r="AC22" i="1"/>
  <c r="BS29" i="1"/>
  <c r="BR29" i="1"/>
  <c r="BV29" i="1" s="1"/>
  <c r="BW29" i="1" s="1"/>
  <c r="BQ29" i="1"/>
  <c r="BK48" i="1"/>
  <c r="K71" i="1"/>
  <c r="AF71" i="1"/>
  <c r="AE71" i="1"/>
  <c r="AT71" i="1"/>
  <c r="N71" i="1"/>
  <c r="Q18" i="1"/>
  <c r="O18" i="1" s="1"/>
  <c r="R18" i="1" s="1"/>
  <c r="AA18" i="1"/>
  <c r="T18" i="1"/>
  <c r="U18" i="1" s="1"/>
  <c r="BQ44" i="1"/>
  <c r="BS44" i="1"/>
  <c r="BR44" i="1"/>
  <c r="BV44" i="1" s="1"/>
  <c r="BW44" i="1" s="1"/>
  <c r="L49" i="1"/>
  <c r="M49" i="1" s="1"/>
  <c r="BS23" i="1"/>
  <c r="BQ23" i="1"/>
  <c r="BR23" i="1"/>
  <c r="BV23" i="1" s="1"/>
  <c r="BW23" i="1" s="1"/>
  <c r="BK31" i="1"/>
  <c r="BS75" i="1"/>
  <c r="BR75" i="1"/>
  <c r="BV75" i="1" s="1"/>
  <c r="BW75" i="1" s="1"/>
  <c r="BQ75" i="1"/>
  <c r="BK81" i="1"/>
  <c r="AA17" i="1"/>
  <c r="Q17" i="1"/>
  <c r="O17" i="1" s="1"/>
  <c r="R17" i="1" s="1"/>
  <c r="L17" i="1" s="1"/>
  <c r="M17" i="1" s="1"/>
  <c r="AC25" i="1"/>
  <c r="AB25" i="1"/>
  <c r="V25" i="1"/>
  <c r="Z25" i="1" s="1"/>
  <c r="BJ31" i="1"/>
  <c r="BS18" i="1"/>
  <c r="BR18" i="1"/>
  <c r="BV18" i="1" s="1"/>
  <c r="BW18" i="1" s="1"/>
  <c r="BQ18" i="1"/>
  <c r="AF32" i="1"/>
  <c r="AE32" i="1"/>
  <c r="N35" i="1"/>
  <c r="AE35" i="1"/>
  <c r="AA37" i="1"/>
  <c r="AA46" i="1"/>
  <c r="AC74" i="1"/>
  <c r="V74" i="1"/>
  <c r="Z74" i="1" s="1"/>
  <c r="AE18" i="1"/>
  <c r="AF27" i="1"/>
  <c r="K29" i="1"/>
  <c r="K32" i="1"/>
  <c r="K33" i="1"/>
  <c r="AF35" i="1"/>
  <c r="K38" i="1"/>
  <c r="AF38" i="1"/>
  <c r="AE38" i="1"/>
  <c r="AT38" i="1"/>
  <c r="N38" i="1"/>
  <c r="AB42" i="1"/>
  <c r="AA50" i="1"/>
  <c r="S50" i="1"/>
  <c r="DG50" i="1"/>
  <c r="BH50" i="1" s="1"/>
  <c r="BJ50" i="1" s="1"/>
  <c r="AE55" i="1"/>
  <c r="K55" i="1"/>
  <c r="AT55" i="1"/>
  <c r="AF57" i="1"/>
  <c r="AE57" i="1"/>
  <c r="K57" i="1"/>
  <c r="S61" i="1"/>
  <c r="DG61" i="1"/>
  <c r="BH61" i="1" s="1"/>
  <c r="BS62" i="1"/>
  <c r="BR62" i="1"/>
  <c r="BV62" i="1" s="1"/>
  <c r="BW62" i="1" s="1"/>
  <c r="AF68" i="1"/>
  <c r="AT68" i="1"/>
  <c r="N68" i="1"/>
  <c r="AA72" i="1"/>
  <c r="AA73" i="1"/>
  <c r="T76" i="1"/>
  <c r="U76" i="1" s="1"/>
  <c r="S77" i="1"/>
  <c r="DG77" i="1"/>
  <c r="BH77" i="1" s="1"/>
  <c r="BK77" i="1" s="1"/>
  <c r="BK92" i="1"/>
  <c r="BQ93" i="1"/>
  <c r="BS93" i="1"/>
  <c r="BR93" i="1"/>
  <c r="BV93" i="1" s="1"/>
  <c r="BW93" i="1" s="1"/>
  <c r="BJ95" i="1"/>
  <c r="T100" i="1"/>
  <c r="U100" i="1" s="1"/>
  <c r="BR108" i="1"/>
  <c r="BV108" i="1" s="1"/>
  <c r="BW108" i="1" s="1"/>
  <c r="BS108" i="1"/>
  <c r="BQ108" i="1"/>
  <c r="BS131" i="1"/>
  <c r="BR131" i="1"/>
  <c r="BV131" i="1" s="1"/>
  <c r="BW131" i="1" s="1"/>
  <c r="BQ131" i="1"/>
  <c r="AC144" i="1"/>
  <c r="V144" i="1"/>
  <c r="Z144" i="1" s="1"/>
  <c r="AA167" i="1"/>
  <c r="BS191" i="1"/>
  <c r="BR191" i="1"/>
  <c r="BV191" i="1" s="1"/>
  <c r="BW191" i="1" s="1"/>
  <c r="BQ191" i="1"/>
  <c r="BK263" i="1"/>
  <c r="BK19" i="1"/>
  <c r="BS20" i="1"/>
  <c r="BR20" i="1"/>
  <c r="BV20" i="1" s="1"/>
  <c r="BW20" i="1" s="1"/>
  <c r="BQ20" i="1"/>
  <c r="T26" i="1"/>
  <c r="U26" i="1" s="1"/>
  <c r="BR28" i="1"/>
  <c r="BV28" i="1" s="1"/>
  <c r="BW28" i="1" s="1"/>
  <c r="AD31" i="1"/>
  <c r="BK32" i="1"/>
  <c r="AB33" i="1"/>
  <c r="BQ35" i="1"/>
  <c r="BS41" i="1"/>
  <c r="BR41" i="1"/>
  <c r="BV41" i="1" s="1"/>
  <c r="BW41" i="1" s="1"/>
  <c r="BQ41" i="1"/>
  <c r="AA44" i="1"/>
  <c r="BQ49" i="1"/>
  <c r="BS49" i="1"/>
  <c r="AT50" i="1"/>
  <c r="N50" i="1"/>
  <c r="K50" i="1"/>
  <c r="AF50" i="1"/>
  <c r="T51" i="1"/>
  <c r="U51" i="1" s="1"/>
  <c r="N57" i="1"/>
  <c r="AB59" i="1"/>
  <c r="Q60" i="1"/>
  <c r="O60" i="1" s="1"/>
  <c r="R60" i="1" s="1"/>
  <c r="BR60" i="1"/>
  <c r="BV60" i="1" s="1"/>
  <c r="BW60" i="1" s="1"/>
  <c r="BQ62" i="1"/>
  <c r="T64" i="1"/>
  <c r="U64" i="1" s="1"/>
  <c r="T71" i="1"/>
  <c r="U71" i="1" s="1"/>
  <c r="AT72" i="1"/>
  <c r="N72" i="1"/>
  <c r="AE72" i="1"/>
  <c r="DG76" i="1"/>
  <c r="BH76" i="1" s="1"/>
  <c r="BJ76" i="1" s="1"/>
  <c r="W88" i="1"/>
  <c r="AC90" i="1"/>
  <c r="AB90" i="1"/>
  <c r="K91" i="1"/>
  <c r="AF91" i="1"/>
  <c r="AE91" i="1"/>
  <c r="N91" i="1"/>
  <c r="AA92" i="1"/>
  <c r="BK95" i="1"/>
  <c r="BQ102" i="1"/>
  <c r="BS102" i="1"/>
  <c r="BR102" i="1"/>
  <c r="BV102" i="1" s="1"/>
  <c r="BW102" i="1" s="1"/>
  <c r="BS109" i="1"/>
  <c r="BR109" i="1"/>
  <c r="BV109" i="1" s="1"/>
  <c r="BW109" i="1" s="1"/>
  <c r="BQ109" i="1"/>
  <c r="BJ110" i="1"/>
  <c r="BS112" i="1"/>
  <c r="BR112" i="1"/>
  <c r="BV112" i="1" s="1"/>
  <c r="BW112" i="1" s="1"/>
  <c r="BQ112" i="1"/>
  <c r="BR125" i="1"/>
  <c r="BV125" i="1" s="1"/>
  <c r="BW125" i="1" s="1"/>
  <c r="BQ125" i="1"/>
  <c r="BS125" i="1"/>
  <c r="BQ152" i="1"/>
  <c r="BS152" i="1"/>
  <c r="BR152" i="1"/>
  <c r="BV152" i="1" s="1"/>
  <c r="BW152" i="1" s="1"/>
  <c r="AC155" i="1"/>
  <c r="V155" i="1"/>
  <c r="Z155" i="1" s="1"/>
  <c r="Q155" i="1"/>
  <c r="O155" i="1" s="1"/>
  <c r="R155" i="1" s="1"/>
  <c r="L155" i="1" s="1"/>
  <c r="M155" i="1" s="1"/>
  <c r="BS202" i="1"/>
  <c r="BQ202" i="1"/>
  <c r="BR202" i="1"/>
  <c r="BV202" i="1" s="1"/>
  <c r="BW202" i="1" s="1"/>
  <c r="BK30" i="1"/>
  <c r="BS31" i="1"/>
  <c r="BR31" i="1"/>
  <c r="BV31" i="1" s="1"/>
  <c r="BW31" i="1" s="1"/>
  <c r="BQ31" i="1"/>
  <c r="BQ38" i="1"/>
  <c r="BR38" i="1"/>
  <c r="BV38" i="1" s="1"/>
  <c r="BW38" i="1" s="1"/>
  <c r="BR43" i="1"/>
  <c r="BV43" i="1" s="1"/>
  <c r="BW43" i="1" s="1"/>
  <c r="BQ43" i="1"/>
  <c r="BS43" i="1"/>
  <c r="AA48" i="1"/>
  <c r="AA56" i="1"/>
  <c r="T59" i="1"/>
  <c r="U59" i="1" s="1"/>
  <c r="T63" i="1"/>
  <c r="U63" i="1" s="1"/>
  <c r="AA65" i="1"/>
  <c r="T70" i="1"/>
  <c r="U70" i="1" s="1"/>
  <c r="BS81" i="1"/>
  <c r="BR81" i="1"/>
  <c r="BV81" i="1" s="1"/>
  <c r="BW81" i="1" s="1"/>
  <c r="BQ81" i="1"/>
  <c r="AC85" i="1"/>
  <c r="AB85" i="1"/>
  <c r="V85" i="1"/>
  <c r="Z85" i="1" s="1"/>
  <c r="AA87" i="1"/>
  <c r="T96" i="1"/>
  <c r="U96" i="1" s="1"/>
  <c r="T98" i="1"/>
  <c r="U98" i="1" s="1"/>
  <c r="BS100" i="1"/>
  <c r="BR100" i="1"/>
  <c r="BV100" i="1" s="1"/>
  <c r="BW100" i="1" s="1"/>
  <c r="BQ100" i="1"/>
  <c r="N116" i="1"/>
  <c r="AT116" i="1"/>
  <c r="AE116" i="1"/>
  <c r="K116" i="1"/>
  <c r="AF116" i="1"/>
  <c r="AA122" i="1"/>
  <c r="DG124" i="1"/>
  <c r="BH124" i="1" s="1"/>
  <c r="T17" i="1"/>
  <c r="U17" i="1" s="1"/>
  <c r="AT18" i="1"/>
  <c r="N18" i="1"/>
  <c r="K19" i="1"/>
  <c r="AF19" i="1"/>
  <c r="AE19" i="1"/>
  <c r="AF21" i="1"/>
  <c r="AE21" i="1"/>
  <c r="Q25" i="1"/>
  <c r="O25" i="1" s="1"/>
  <c r="R25" i="1" s="1"/>
  <c r="L25" i="1" s="1"/>
  <c r="M25" i="1" s="1"/>
  <c r="AA25" i="1"/>
  <c r="AD25" i="1" s="1"/>
  <c r="T27" i="1"/>
  <c r="U27" i="1" s="1"/>
  <c r="AT27" i="1"/>
  <c r="K28" i="1"/>
  <c r="AF28" i="1"/>
  <c r="AE28" i="1"/>
  <c r="AT28" i="1"/>
  <c r="N28" i="1"/>
  <c r="AT32" i="1"/>
  <c r="T32" i="1"/>
  <c r="U32" i="1" s="1"/>
  <c r="AT35" i="1"/>
  <c r="BR36" i="1"/>
  <c r="BV36" i="1" s="1"/>
  <c r="BW36" i="1" s="1"/>
  <c r="BQ36" i="1"/>
  <c r="AA39" i="1"/>
  <c r="DG39" i="1"/>
  <c r="BH39" i="1" s="1"/>
  <c r="BJ39" i="1" s="1"/>
  <c r="BK40" i="1"/>
  <c r="T40" i="1"/>
  <c r="U40" i="1" s="1"/>
  <c r="BJ45" i="1"/>
  <c r="AF46" i="1"/>
  <c r="AT46" i="1"/>
  <c r="N46" i="1"/>
  <c r="V49" i="1"/>
  <c r="Z49" i="1" s="1"/>
  <c r="AC49" i="1"/>
  <c r="AB49" i="1"/>
  <c r="AD49" i="1" s="1"/>
  <c r="AB51" i="1"/>
  <c r="BQ51" i="1"/>
  <c r="BS51" i="1"/>
  <c r="BS52" i="1"/>
  <c r="BR52" i="1"/>
  <c r="BV52" i="1" s="1"/>
  <c r="BW52" i="1" s="1"/>
  <c r="BQ52" i="1"/>
  <c r="K58" i="1"/>
  <c r="AF58" i="1"/>
  <c r="N58" i="1"/>
  <c r="BS64" i="1"/>
  <c r="BR64" i="1"/>
  <c r="BV64" i="1" s="1"/>
  <c r="BW64" i="1" s="1"/>
  <c r="BQ64" i="1"/>
  <c r="DG65" i="1"/>
  <c r="BH65" i="1" s="1"/>
  <c r="BJ65" i="1" s="1"/>
  <c r="S65" i="1"/>
  <c r="BR66" i="1"/>
  <c r="BV66" i="1" s="1"/>
  <c r="BW66" i="1" s="1"/>
  <c r="BR79" i="1"/>
  <c r="BV79" i="1" s="1"/>
  <c r="BW79" i="1" s="1"/>
  <c r="T80" i="1"/>
  <c r="U80" i="1" s="1"/>
  <c r="AA93" i="1"/>
  <c r="BS94" i="1"/>
  <c r="BR94" i="1"/>
  <c r="BV94" i="1" s="1"/>
  <c r="BW94" i="1" s="1"/>
  <c r="BQ94" i="1"/>
  <c r="S104" i="1"/>
  <c r="DG104" i="1"/>
  <c r="BH104" i="1" s="1"/>
  <c r="BJ104" i="1" s="1"/>
  <c r="AA108" i="1"/>
  <c r="K111" i="1"/>
  <c r="AF111" i="1"/>
  <c r="N111" i="1"/>
  <c r="AT111" i="1"/>
  <c r="AE111" i="1"/>
  <c r="AA112" i="1"/>
  <c r="AA133" i="1"/>
  <c r="Q133" i="1"/>
  <c r="O133" i="1" s="1"/>
  <c r="R133" i="1" s="1"/>
  <c r="L133" i="1" s="1"/>
  <c r="M133" i="1" s="1"/>
  <c r="BS151" i="1"/>
  <c r="BR151" i="1"/>
  <c r="BV151" i="1" s="1"/>
  <c r="BW151" i="1" s="1"/>
  <c r="BQ151" i="1"/>
  <c r="AF154" i="1"/>
  <c r="AE154" i="1"/>
  <c r="K154" i="1"/>
  <c r="N154" i="1"/>
  <c r="AT154" i="1"/>
  <c r="DG157" i="1"/>
  <c r="BH157" i="1" s="1"/>
  <c r="BJ157" i="1" s="1"/>
  <c r="S157" i="1"/>
  <c r="AT21" i="1"/>
  <c r="BS36" i="1"/>
  <c r="BS66" i="1"/>
  <c r="K69" i="1"/>
  <c r="AF69" i="1"/>
  <c r="AT69" i="1"/>
  <c r="AE69" i="1"/>
  <c r="BK70" i="1"/>
  <c r="K73" i="1"/>
  <c r="AF73" i="1"/>
  <c r="AE73" i="1"/>
  <c r="BK76" i="1"/>
  <c r="BS77" i="1"/>
  <c r="BR77" i="1"/>
  <c r="BV77" i="1" s="1"/>
  <c r="BW77" i="1" s="1"/>
  <c r="BQ77" i="1"/>
  <c r="AA81" i="1"/>
  <c r="S81" i="1"/>
  <c r="DG81" i="1"/>
  <c r="BH81" i="1" s="1"/>
  <c r="BJ81" i="1" s="1"/>
  <c r="K93" i="1"/>
  <c r="AF93" i="1"/>
  <c r="AE93" i="1"/>
  <c r="AT93" i="1"/>
  <c r="N93" i="1"/>
  <c r="T93" i="1"/>
  <c r="U93" i="1" s="1"/>
  <c r="BK96" i="1"/>
  <c r="BS98" i="1"/>
  <c r="BR98" i="1"/>
  <c r="BV98" i="1" s="1"/>
  <c r="BW98" i="1" s="1"/>
  <c r="BQ98" i="1"/>
  <c r="N104" i="1"/>
  <c r="AE104" i="1"/>
  <c r="AF104" i="1"/>
  <c r="K104" i="1"/>
  <c r="AT104" i="1"/>
  <c r="T107" i="1"/>
  <c r="U107" i="1" s="1"/>
  <c r="AE134" i="1"/>
  <c r="AF134" i="1"/>
  <c r="AT134" i="1"/>
  <c r="K134" i="1"/>
  <c r="AT162" i="1"/>
  <c r="K162" i="1"/>
  <c r="AF162" i="1"/>
  <c r="AE162" i="1"/>
  <c r="BS196" i="1"/>
  <c r="BR196" i="1"/>
  <c r="BV196" i="1" s="1"/>
  <c r="BW196" i="1" s="1"/>
  <c r="BQ196" i="1"/>
  <c r="V213" i="1"/>
  <c r="Z213" i="1" s="1"/>
  <c r="AC213" i="1"/>
  <c r="AB213" i="1"/>
  <c r="BQ167" i="1"/>
  <c r="BR167" i="1"/>
  <c r="BV167" i="1" s="1"/>
  <c r="BW167" i="1" s="1"/>
  <c r="BS167" i="1"/>
  <c r="AB27" i="1"/>
  <c r="BS37" i="1"/>
  <c r="BR37" i="1"/>
  <c r="BV37" i="1" s="1"/>
  <c r="BW37" i="1" s="1"/>
  <c r="BQ37" i="1"/>
  <c r="S97" i="1"/>
  <c r="DG97" i="1"/>
  <c r="BH97" i="1" s="1"/>
  <c r="BJ97" i="1" s="1"/>
  <c r="T19" i="1"/>
  <c r="U19" i="1" s="1"/>
  <c r="K30" i="1"/>
  <c r="AF30" i="1"/>
  <c r="AE30" i="1"/>
  <c r="AT33" i="1"/>
  <c r="N33" i="1"/>
  <c r="AT39" i="1"/>
  <c r="N39" i="1"/>
  <c r="AE39" i="1"/>
  <c r="K39" i="1"/>
  <c r="T46" i="1"/>
  <c r="U46" i="1" s="1"/>
  <c r="BJ19" i="1"/>
  <c r="S48" i="1"/>
  <c r="T62" i="1"/>
  <c r="U62" i="1" s="1"/>
  <c r="AB74" i="1"/>
  <c r="AF75" i="1"/>
  <c r="AE75" i="1"/>
  <c r="AT75" i="1"/>
  <c r="N75" i="1"/>
  <c r="AD85" i="1"/>
  <c r="T91" i="1"/>
  <c r="U91" i="1" s="1"/>
  <c r="BS106" i="1"/>
  <c r="BR106" i="1"/>
  <c r="BV106" i="1" s="1"/>
  <c r="BW106" i="1" s="1"/>
  <c r="BQ106" i="1"/>
  <c r="AF114" i="1"/>
  <c r="AT114" i="1"/>
  <c r="AE114" i="1"/>
  <c r="K114" i="1"/>
  <c r="BR121" i="1"/>
  <c r="BV121" i="1" s="1"/>
  <c r="BW121" i="1" s="1"/>
  <c r="BS121" i="1"/>
  <c r="BQ121" i="1"/>
  <c r="T124" i="1"/>
  <c r="U124" i="1" s="1"/>
  <c r="DG18" i="1"/>
  <c r="BH18" i="1" s="1"/>
  <c r="BJ18" i="1" s="1"/>
  <c r="BR22" i="1"/>
  <c r="BV22" i="1" s="1"/>
  <c r="BW22" i="1" s="1"/>
  <c r="BQ22" i="1"/>
  <c r="BK25" i="1"/>
  <c r="BJ27" i="1"/>
  <c r="BJ28" i="1"/>
  <c r="BJ30" i="1"/>
  <c r="BJ32" i="1"/>
  <c r="T34" i="1"/>
  <c r="U34" i="1" s="1"/>
  <c r="BJ35" i="1"/>
  <c r="BK36" i="1"/>
  <c r="BS38" i="1"/>
  <c r="T39" i="1"/>
  <c r="U39" i="1" s="1"/>
  <c r="Q39" i="1" s="1"/>
  <c r="O39" i="1" s="1"/>
  <c r="R39" i="1" s="1"/>
  <c r="L39" i="1" s="1"/>
  <c r="M39" i="1" s="1"/>
  <c r="K40" i="1"/>
  <c r="AF40" i="1"/>
  <c r="AE40" i="1"/>
  <c r="N40" i="1"/>
  <c r="AA41" i="1"/>
  <c r="Q41" i="1"/>
  <c r="O41" i="1" s="1"/>
  <c r="R41" i="1" s="1"/>
  <c r="L41" i="1" s="1"/>
  <c r="M41" i="1" s="1"/>
  <c r="DG41" i="1"/>
  <c r="BH41" i="1" s="1"/>
  <c r="AA43" i="1"/>
  <c r="BQ45" i="1"/>
  <c r="BS45" i="1"/>
  <c r="BS50" i="1"/>
  <c r="BR50" i="1"/>
  <c r="BV50" i="1" s="1"/>
  <c r="BW50" i="1" s="1"/>
  <c r="BQ50" i="1"/>
  <c r="BR51" i="1"/>
  <c r="BV51" i="1" s="1"/>
  <c r="BW51" i="1" s="1"/>
  <c r="BS53" i="1"/>
  <c r="BR55" i="1"/>
  <c r="BV55" i="1" s="1"/>
  <c r="BW55" i="1" s="1"/>
  <c r="Q59" i="1"/>
  <c r="O59" i="1" s="1"/>
  <c r="R59" i="1" s="1"/>
  <c r="AA59" i="1"/>
  <c r="AA63" i="1"/>
  <c r="Q63" i="1"/>
  <c r="O63" i="1" s="1"/>
  <c r="R63" i="1" s="1"/>
  <c r="L63" i="1" s="1"/>
  <c r="M63" i="1" s="1"/>
  <c r="BS63" i="1"/>
  <c r="BR63" i="1"/>
  <c r="BV63" i="1" s="1"/>
  <c r="BW63" i="1" s="1"/>
  <c r="BQ63" i="1"/>
  <c r="BK66" i="1"/>
  <c r="AA66" i="1"/>
  <c r="T69" i="1"/>
  <c r="U69" i="1" s="1"/>
  <c r="Q69" i="1" s="1"/>
  <c r="O69" i="1" s="1"/>
  <c r="R69" i="1" s="1"/>
  <c r="L69" i="1" s="1"/>
  <c r="M69" i="1" s="1"/>
  <c r="BS70" i="1"/>
  <c r="BR70" i="1"/>
  <c r="BV70" i="1" s="1"/>
  <c r="BW70" i="1" s="1"/>
  <c r="K75" i="1"/>
  <c r="AA79" i="1"/>
  <c r="K82" i="1"/>
  <c r="AF82" i="1"/>
  <c r="AE82" i="1"/>
  <c r="AT82" i="1"/>
  <c r="N82" i="1"/>
  <c r="T82" i="1"/>
  <c r="U82" i="1" s="1"/>
  <c r="BS85" i="1"/>
  <c r="BR85" i="1"/>
  <c r="BV85" i="1" s="1"/>
  <c r="BW85" i="1" s="1"/>
  <c r="BQ85" i="1"/>
  <c r="T87" i="1"/>
  <c r="U87" i="1" s="1"/>
  <c r="Q87" i="1" s="1"/>
  <c r="O87" i="1" s="1"/>
  <c r="R87" i="1" s="1"/>
  <c r="L87" i="1" s="1"/>
  <c r="M87" i="1" s="1"/>
  <c r="AT89" i="1"/>
  <c r="N89" i="1"/>
  <c r="K89" i="1"/>
  <c r="AF89" i="1"/>
  <c r="AE89" i="1"/>
  <c r="BR97" i="1"/>
  <c r="BV97" i="1" s="1"/>
  <c r="BW97" i="1" s="1"/>
  <c r="BQ97" i="1"/>
  <c r="BS97" i="1"/>
  <c r="AB98" i="1"/>
  <c r="AC99" i="1"/>
  <c r="AB99" i="1"/>
  <c r="AD99" i="1"/>
  <c r="AA103" i="1"/>
  <c r="T103" i="1"/>
  <c r="U103" i="1" s="1"/>
  <c r="BK110" i="1"/>
  <c r="BJ124" i="1"/>
  <c r="AA131" i="1"/>
  <c r="Q131" i="1"/>
  <c r="O131" i="1" s="1"/>
  <c r="R131" i="1" s="1"/>
  <c r="L131" i="1" s="1"/>
  <c r="M131" i="1" s="1"/>
  <c r="BR133" i="1"/>
  <c r="BV133" i="1" s="1"/>
  <c r="BW133" i="1" s="1"/>
  <c r="BQ133" i="1"/>
  <c r="BS133" i="1"/>
  <c r="T135" i="1"/>
  <c r="U135" i="1" s="1"/>
  <c r="BS212" i="1"/>
  <c r="BR212" i="1"/>
  <c r="BV212" i="1" s="1"/>
  <c r="BW212" i="1" s="1"/>
  <c r="BQ212" i="1"/>
  <c r="S223" i="1"/>
  <c r="DG223" i="1"/>
  <c r="BH223" i="1" s="1"/>
  <c r="BJ223" i="1" s="1"/>
  <c r="AA234" i="1"/>
  <c r="AE44" i="1"/>
  <c r="K44" i="1"/>
  <c r="BK39" i="1"/>
  <c r="N44" i="1"/>
  <c r="Q54" i="1"/>
  <c r="O54" i="1" s="1"/>
  <c r="R54" i="1" s="1"/>
  <c r="L54" i="1" s="1"/>
  <c r="M54" i="1" s="1"/>
  <c r="BQ79" i="1"/>
  <c r="BS110" i="1"/>
  <c r="BQ110" i="1"/>
  <c r="BR110" i="1"/>
  <c r="BV110" i="1" s="1"/>
  <c r="BW110" i="1" s="1"/>
  <c r="AA119" i="1"/>
  <c r="T131" i="1"/>
  <c r="U131" i="1" s="1"/>
  <c r="AF138" i="1"/>
  <c r="AE138" i="1"/>
  <c r="AT138" i="1"/>
  <c r="N138" i="1"/>
  <c r="K138" i="1"/>
  <c r="Q149" i="1"/>
  <c r="O149" i="1" s="1"/>
  <c r="R149" i="1" s="1"/>
  <c r="AA149" i="1"/>
  <c r="T149" i="1"/>
  <c r="U149" i="1" s="1"/>
  <c r="T21" i="1"/>
  <c r="U21" i="1" s="1"/>
  <c r="AE23" i="1"/>
  <c r="K23" i="1"/>
  <c r="BJ17" i="1"/>
  <c r="AT22" i="1"/>
  <c r="N22" i="1"/>
  <c r="T42" i="1"/>
  <c r="U42" i="1" s="1"/>
  <c r="AT78" i="1"/>
  <c r="N78" i="1"/>
  <c r="K78" i="1"/>
  <c r="AF78" i="1"/>
  <c r="BK17" i="1"/>
  <c r="W21" i="1"/>
  <c r="BJ21" i="1"/>
  <c r="S23" i="1"/>
  <c r="DG23" i="1"/>
  <c r="BH23" i="1" s="1"/>
  <c r="BJ23" i="1" s="1"/>
  <c r="DG29" i="1"/>
  <c r="BH29" i="1" s="1"/>
  <c r="BJ29" i="1" s="1"/>
  <c r="AB37" i="1"/>
  <c r="BR40" i="1"/>
  <c r="BV40" i="1" s="1"/>
  <c r="BW40" i="1" s="1"/>
  <c r="BQ40" i="1"/>
  <c r="AT41" i="1"/>
  <c r="N41" i="1"/>
  <c r="K41" i="1"/>
  <c r="AF41" i="1"/>
  <c r="AF42" i="1"/>
  <c r="AE42" i="1"/>
  <c r="K42" i="1"/>
  <c r="BR45" i="1"/>
  <c r="BV45" i="1" s="1"/>
  <c r="BW45" i="1" s="1"/>
  <c r="T52" i="1"/>
  <c r="U52" i="1" s="1"/>
  <c r="AF55" i="1"/>
  <c r="T58" i="1"/>
  <c r="U58" i="1" s="1"/>
  <c r="AE59" i="1"/>
  <c r="K59" i="1"/>
  <c r="BJ60" i="1"/>
  <c r="AA61" i="1"/>
  <c r="BS61" i="1"/>
  <c r="BR61" i="1"/>
  <c r="BV61" i="1" s="1"/>
  <c r="BW61" i="1" s="1"/>
  <c r="BQ61" i="1"/>
  <c r="BR65" i="1"/>
  <c r="BV65" i="1" s="1"/>
  <c r="BW65" i="1" s="1"/>
  <c r="BQ65" i="1"/>
  <c r="BS65" i="1"/>
  <c r="AE66" i="1"/>
  <c r="K66" i="1"/>
  <c r="S66" i="1"/>
  <c r="DG66" i="1"/>
  <c r="BH66" i="1" s="1"/>
  <c r="AE68" i="1"/>
  <c r="BQ70" i="1"/>
  <c r="AA74" i="1"/>
  <c r="AD74" i="1" s="1"/>
  <c r="Q74" i="1"/>
  <c r="O74" i="1" s="1"/>
  <c r="R74" i="1" s="1"/>
  <c r="L74" i="1" s="1"/>
  <c r="M74" i="1" s="1"/>
  <c r="AF79" i="1"/>
  <c r="AT79" i="1"/>
  <c r="AE79" i="1"/>
  <c r="AA82" i="1"/>
  <c r="AA83" i="1"/>
  <c r="T83" i="1"/>
  <c r="U83" i="1" s="1"/>
  <c r="AA84" i="1"/>
  <c r="BS92" i="1"/>
  <c r="BR92" i="1"/>
  <c r="BV92" i="1" s="1"/>
  <c r="BW92" i="1" s="1"/>
  <c r="V99" i="1"/>
  <c r="Z99" i="1" s="1"/>
  <c r="AT103" i="1"/>
  <c r="N103" i="1"/>
  <c r="AF103" i="1"/>
  <c r="AE103" i="1"/>
  <c r="K103" i="1"/>
  <c r="BJ114" i="1"/>
  <c r="BK140" i="1"/>
  <c r="BS174" i="1"/>
  <c r="BR174" i="1"/>
  <c r="BV174" i="1" s="1"/>
  <c r="BW174" i="1" s="1"/>
  <c r="BQ174" i="1"/>
  <c r="V211" i="1"/>
  <c r="Z211" i="1" s="1"/>
  <c r="AC211" i="1"/>
  <c r="AD211" i="1" s="1"/>
  <c r="S44" i="1"/>
  <c r="DG44" i="1"/>
  <c r="BH44" i="1" s="1"/>
  <c r="K17" i="1"/>
  <c r="AF17" i="1"/>
  <c r="AE17" i="1"/>
  <c r="AT17" i="1"/>
  <c r="N17" i="1"/>
  <c r="AF64" i="1"/>
  <c r="AE64" i="1"/>
  <c r="K64" i="1"/>
  <c r="BQ71" i="1"/>
  <c r="BR71" i="1"/>
  <c r="BV71" i="1" s="1"/>
  <c r="BW71" i="1" s="1"/>
  <c r="AA111" i="1"/>
  <c r="AT20" i="1"/>
  <c r="N20" i="1"/>
  <c r="AT29" i="1"/>
  <c r="N29" i="1"/>
  <c r="T30" i="1"/>
  <c r="U30" i="1" s="1"/>
  <c r="Q32" i="1"/>
  <c r="O32" i="1" s="1"/>
  <c r="R32" i="1" s="1"/>
  <c r="K34" i="1"/>
  <c r="AF34" i="1"/>
  <c r="AE34" i="1"/>
  <c r="AB54" i="1"/>
  <c r="AD54" i="1" s="1"/>
  <c r="BS57" i="1"/>
  <c r="BQ57" i="1"/>
  <c r="AB58" i="1"/>
  <c r="BR58" i="1"/>
  <c r="BV58" i="1" s="1"/>
  <c r="BW58" i="1" s="1"/>
  <c r="BS58" i="1"/>
  <c r="BS59" i="1"/>
  <c r="BR59" i="1"/>
  <c r="BV59" i="1" s="1"/>
  <c r="BW59" i="1" s="1"/>
  <c r="BQ24" i="1"/>
  <c r="BS24" i="1"/>
  <c r="BK26" i="1"/>
  <c r="BR53" i="1"/>
  <c r="BV53" i="1" s="1"/>
  <c r="BW53" i="1" s="1"/>
  <c r="BQ55" i="1"/>
  <c r="BR57" i="1"/>
  <c r="BV57" i="1" s="1"/>
  <c r="BW57" i="1" s="1"/>
  <c r="AB64" i="1"/>
  <c r="BJ77" i="1"/>
  <c r="DG89" i="1"/>
  <c r="BH89" i="1" s="1"/>
  <c r="S89" i="1"/>
  <c r="AA19" i="1"/>
  <c r="Q22" i="1"/>
  <c r="O22" i="1" s="1"/>
  <c r="R22" i="1" s="1"/>
  <c r="L22" i="1" s="1"/>
  <c r="M22" i="1" s="1"/>
  <c r="AT24" i="1"/>
  <c r="N24" i="1"/>
  <c r="K24" i="1"/>
  <c r="BQ26" i="1"/>
  <c r="AF36" i="1"/>
  <c r="AE36" i="1"/>
  <c r="N36" i="1"/>
  <c r="BJ40" i="1"/>
  <c r="BS42" i="1"/>
  <c r="BR42" i="1"/>
  <c r="BV42" i="1" s="1"/>
  <c r="BW42" i="1" s="1"/>
  <c r="BQ42" i="1"/>
  <c r="BK43" i="1"/>
  <c r="DG43" i="1"/>
  <c r="BH43" i="1" s="1"/>
  <c r="BJ43" i="1" s="1"/>
  <c r="S43" i="1"/>
  <c r="K47" i="1"/>
  <c r="AF47" i="1"/>
  <c r="AT47" i="1"/>
  <c r="AE47" i="1"/>
  <c r="AA53" i="1"/>
  <c r="DG56" i="1"/>
  <c r="BH56" i="1" s="1"/>
  <c r="BK56" i="1" s="1"/>
  <c r="S56" i="1"/>
  <c r="Q57" i="1"/>
  <c r="O57" i="1" s="1"/>
  <c r="R57" i="1" s="1"/>
  <c r="L57" i="1" s="1"/>
  <c r="M57" i="1" s="1"/>
  <c r="AA57" i="1"/>
  <c r="BK60" i="1"/>
  <c r="BK62" i="1"/>
  <c r="BK63" i="1"/>
  <c r="BK68" i="1"/>
  <c r="AA70" i="1"/>
  <c r="AB71" i="1"/>
  <c r="BQ82" i="1"/>
  <c r="BS82" i="1"/>
  <c r="BR82" i="1"/>
  <c r="BV82" i="1" s="1"/>
  <c r="BW82" i="1" s="1"/>
  <c r="K84" i="1"/>
  <c r="AF84" i="1"/>
  <c r="AE84" i="1"/>
  <c r="N84" i="1"/>
  <c r="AT84" i="1"/>
  <c r="BK85" i="1"/>
  <c r="AA89" i="1"/>
  <c r="BJ89" i="1"/>
  <c r="AD90" i="1"/>
  <c r="BQ92" i="1"/>
  <c r="BK97" i="1"/>
  <c r="BQ103" i="1"/>
  <c r="BS103" i="1"/>
  <c r="BR103" i="1"/>
  <c r="BV103" i="1" s="1"/>
  <c r="BW103" i="1" s="1"/>
  <c r="N114" i="1"/>
  <c r="BS130" i="1"/>
  <c r="BR130" i="1"/>
  <c r="BV130" i="1" s="1"/>
  <c r="BW130" i="1" s="1"/>
  <c r="BQ130" i="1"/>
  <c r="N134" i="1"/>
  <c r="N162" i="1"/>
  <c r="BS192" i="1"/>
  <c r="BR192" i="1"/>
  <c r="BV192" i="1" s="1"/>
  <c r="BW192" i="1" s="1"/>
  <c r="BQ192" i="1"/>
  <c r="AA226" i="1"/>
  <c r="AB22" i="1"/>
  <c r="K51" i="1"/>
  <c r="AF51" i="1"/>
  <c r="AE51" i="1"/>
  <c r="AC57" i="1"/>
  <c r="AD57" i="1" s="1"/>
  <c r="AB57" i="1"/>
  <c r="BQ67" i="1"/>
  <c r="BS67" i="1"/>
  <c r="AA97" i="1"/>
  <c r="BK104" i="1"/>
  <c r="AA136" i="1"/>
  <c r="T151" i="1"/>
  <c r="U151" i="1" s="1"/>
  <c r="AA154" i="1"/>
  <c r="AC168" i="1"/>
  <c r="AD168" i="1" s="1"/>
  <c r="V168" i="1"/>
  <c r="Z168" i="1" s="1"/>
  <c r="AA173" i="1"/>
  <c r="AA202" i="1"/>
  <c r="Q202" i="1"/>
  <c r="O202" i="1" s="1"/>
  <c r="R202" i="1" s="1"/>
  <c r="L202" i="1" s="1"/>
  <c r="M202" i="1" s="1"/>
  <c r="T28" i="1"/>
  <c r="U28" i="1" s="1"/>
  <c r="BJ63" i="1"/>
  <c r="AT31" i="1"/>
  <c r="N31" i="1"/>
  <c r="BR33" i="1"/>
  <c r="BV33" i="1" s="1"/>
  <c r="BW33" i="1" s="1"/>
  <c r="BQ33" i="1"/>
  <c r="BK41" i="1"/>
  <c r="Q47" i="1"/>
  <c r="O47" i="1" s="1"/>
  <c r="R47" i="1" s="1"/>
  <c r="L47" i="1" s="1"/>
  <c r="M47" i="1" s="1"/>
  <c r="K18" i="1"/>
  <c r="K20" i="1"/>
  <c r="AA22" i="1"/>
  <c r="AD22" i="1" s="1"/>
  <c r="BS26" i="1"/>
  <c r="K27" i="1"/>
  <c r="K35" i="1"/>
  <c r="K36" i="1"/>
  <c r="AT36" i="1"/>
  <c r="T37" i="1"/>
  <c r="U37" i="1" s="1"/>
  <c r="Q37" i="1" s="1"/>
  <c r="O37" i="1" s="1"/>
  <c r="R37" i="1" s="1"/>
  <c r="L37" i="1" s="1"/>
  <c r="M37" i="1" s="1"/>
  <c r="BS39" i="1"/>
  <c r="BR39" i="1"/>
  <c r="BV39" i="1" s="1"/>
  <c r="BW39" i="1" s="1"/>
  <c r="BQ39" i="1"/>
  <c r="BJ41" i="1"/>
  <c r="N42" i="1"/>
  <c r="BJ42" i="1"/>
  <c r="AF44" i="1"/>
  <c r="S45" i="1"/>
  <c r="BK50" i="1"/>
  <c r="AF53" i="1"/>
  <c r="AE53" i="1"/>
  <c r="AT57" i="1"/>
  <c r="BQ58" i="1"/>
  <c r="AA68" i="1"/>
  <c r="S68" i="1"/>
  <c r="AA69" i="1"/>
  <c r="W81" i="1"/>
  <c r="BJ82" i="1"/>
  <c r="BR84" i="1"/>
  <c r="BV84" i="1" s="1"/>
  <c r="BW84" i="1" s="1"/>
  <c r="BQ84" i="1"/>
  <c r="BK89" i="1"/>
  <c r="Q100" i="1"/>
  <c r="O100" i="1" s="1"/>
  <c r="R100" i="1" s="1"/>
  <c r="L100" i="1" s="1"/>
  <c r="M100" i="1" s="1"/>
  <c r="BK106" i="1"/>
  <c r="S109" i="1"/>
  <c r="BK109" i="1"/>
  <c r="T111" i="1"/>
  <c r="U111" i="1" s="1"/>
  <c r="AA125" i="1"/>
  <c r="T125" i="1"/>
  <c r="U125" i="1" s="1"/>
  <c r="Q125" i="1"/>
  <c r="O125" i="1" s="1"/>
  <c r="R125" i="1" s="1"/>
  <c r="BK128" i="1"/>
  <c r="Q130" i="1"/>
  <c r="O130" i="1" s="1"/>
  <c r="R130" i="1" s="1"/>
  <c r="L130" i="1" s="1"/>
  <c r="M130" i="1" s="1"/>
  <c r="AA130" i="1"/>
  <c r="T137" i="1"/>
  <c r="U137" i="1" s="1"/>
  <c r="BR144" i="1"/>
  <c r="BV144" i="1" s="1"/>
  <c r="BW144" i="1" s="1"/>
  <c r="BQ144" i="1"/>
  <c r="BS144" i="1"/>
  <c r="AA157" i="1"/>
  <c r="BK51" i="1"/>
  <c r="AT56" i="1"/>
  <c r="N56" i="1"/>
  <c r="K56" i="1"/>
  <c r="Q58" i="1"/>
  <c r="O58" i="1" s="1"/>
  <c r="R58" i="1" s="1"/>
  <c r="L58" i="1" s="1"/>
  <c r="M58" i="1" s="1"/>
  <c r="BJ62" i="1"/>
  <c r="W75" i="1"/>
  <c r="BJ75" i="1"/>
  <c r="T75" i="1"/>
  <c r="U75" i="1" s="1"/>
  <c r="BR76" i="1"/>
  <c r="BV76" i="1" s="1"/>
  <c r="BW76" i="1" s="1"/>
  <c r="BQ76" i="1"/>
  <c r="BQ78" i="1"/>
  <c r="BS78" i="1"/>
  <c r="AT83" i="1"/>
  <c r="N83" i="1"/>
  <c r="AF92" i="1"/>
  <c r="BK93" i="1"/>
  <c r="AA94" i="1"/>
  <c r="T95" i="1"/>
  <c r="U95" i="1" s="1"/>
  <c r="W96" i="1"/>
  <c r="K98" i="1"/>
  <c r="AF98" i="1"/>
  <c r="AE98" i="1"/>
  <c r="S105" i="1"/>
  <c r="BS105" i="1"/>
  <c r="BR105" i="1"/>
  <c r="BV105" i="1" s="1"/>
  <c r="BW105" i="1" s="1"/>
  <c r="BQ105" i="1"/>
  <c r="S108" i="1"/>
  <c r="S110" i="1"/>
  <c r="AB118" i="1"/>
  <c r="DG119" i="1"/>
  <c r="BH119" i="1" s="1"/>
  <c r="BJ119" i="1" s="1"/>
  <c r="S119" i="1"/>
  <c r="AF121" i="1"/>
  <c r="AE121" i="1"/>
  <c r="AT121" i="1"/>
  <c r="N121" i="1"/>
  <c r="K121" i="1"/>
  <c r="BS123" i="1"/>
  <c r="BQ123" i="1"/>
  <c r="BS127" i="1"/>
  <c r="BR127" i="1"/>
  <c r="BV127" i="1" s="1"/>
  <c r="BW127" i="1" s="1"/>
  <c r="K130" i="1"/>
  <c r="AF130" i="1"/>
  <c r="AE130" i="1"/>
  <c r="N130" i="1"/>
  <c r="BQ134" i="1"/>
  <c r="BS134" i="1"/>
  <c r="AB144" i="1"/>
  <c r="AA148" i="1"/>
  <c r="T148" i="1"/>
  <c r="U148" i="1" s="1"/>
  <c r="Q148" i="1"/>
  <c r="O148" i="1" s="1"/>
  <c r="R148" i="1" s="1"/>
  <c r="L148" i="1" s="1"/>
  <c r="M148" i="1" s="1"/>
  <c r="T150" i="1"/>
  <c r="U150" i="1" s="1"/>
  <c r="AA163" i="1"/>
  <c r="BR166" i="1"/>
  <c r="BV166" i="1" s="1"/>
  <c r="BW166" i="1" s="1"/>
  <c r="BS166" i="1"/>
  <c r="BQ166" i="1"/>
  <c r="AA182" i="1"/>
  <c r="K201" i="1"/>
  <c r="N201" i="1"/>
  <c r="AF201" i="1"/>
  <c r="AE201" i="1"/>
  <c r="AA229" i="1"/>
  <c r="T229" i="1"/>
  <c r="U229" i="1" s="1"/>
  <c r="DG236" i="1"/>
  <c r="BH236" i="1" s="1"/>
  <c r="BJ236" i="1" s="1"/>
  <c r="S236" i="1"/>
  <c r="AE102" i="1"/>
  <c r="AF102" i="1"/>
  <c r="K102" i="1"/>
  <c r="T102" i="1"/>
  <c r="U102" i="1" s="1"/>
  <c r="AB113" i="1"/>
  <c r="AA115" i="1"/>
  <c r="AA121" i="1"/>
  <c r="BK124" i="1"/>
  <c r="AB130" i="1"/>
  <c r="BS132" i="1"/>
  <c r="BR132" i="1"/>
  <c r="BV132" i="1" s="1"/>
  <c r="BW132" i="1" s="1"/>
  <c r="BQ132" i="1"/>
  <c r="AF133" i="1"/>
  <c r="AE133" i="1"/>
  <c r="AT133" i="1"/>
  <c r="BJ144" i="1"/>
  <c r="T145" i="1"/>
  <c r="U145" i="1" s="1"/>
  <c r="AT157" i="1"/>
  <c r="N157" i="1"/>
  <c r="K157" i="1"/>
  <c r="AF157" i="1"/>
  <c r="AE157" i="1"/>
  <c r="K163" i="1"/>
  <c r="AF163" i="1"/>
  <c r="AE163" i="1"/>
  <c r="BS169" i="1"/>
  <c r="BR169" i="1"/>
  <c r="BV169" i="1" s="1"/>
  <c r="BW169" i="1" s="1"/>
  <c r="BQ169" i="1"/>
  <c r="BS175" i="1"/>
  <c r="BQ175" i="1"/>
  <c r="AB181" i="1"/>
  <c r="T210" i="1"/>
  <c r="U210" i="1" s="1"/>
  <c r="BR215" i="1"/>
  <c r="BV215" i="1" s="1"/>
  <c r="BW215" i="1" s="1"/>
  <c r="BQ215" i="1"/>
  <c r="BS215" i="1"/>
  <c r="BS216" i="1"/>
  <c r="BR216" i="1"/>
  <c r="BV216" i="1" s="1"/>
  <c r="BW216" i="1" s="1"/>
  <c r="BQ216" i="1"/>
  <c r="AF246" i="1"/>
  <c r="AE246" i="1"/>
  <c r="N246" i="1"/>
  <c r="AT246" i="1"/>
  <c r="K246" i="1"/>
  <c r="T248" i="1"/>
  <c r="U248" i="1" s="1"/>
  <c r="BJ84" i="1"/>
  <c r="AF86" i="1"/>
  <c r="AE86" i="1"/>
  <c r="AB92" i="1"/>
  <c r="AA99" i="1"/>
  <c r="Q99" i="1"/>
  <c r="O99" i="1" s="1"/>
  <c r="R99" i="1" s="1"/>
  <c r="L99" i="1" s="1"/>
  <c r="M99" i="1" s="1"/>
  <c r="BJ103" i="1"/>
  <c r="BQ111" i="1"/>
  <c r="AT113" i="1"/>
  <c r="N113" i="1"/>
  <c r="K113" i="1"/>
  <c r="AE113" i="1"/>
  <c r="BK115" i="1"/>
  <c r="AF115" i="1"/>
  <c r="AE115" i="1"/>
  <c r="N115" i="1"/>
  <c r="K115" i="1"/>
  <c r="BQ116" i="1"/>
  <c r="BS118" i="1"/>
  <c r="BR118" i="1"/>
  <c r="BV118" i="1" s="1"/>
  <c r="BW118" i="1" s="1"/>
  <c r="AA120" i="1"/>
  <c r="AB121" i="1"/>
  <c r="AA123" i="1"/>
  <c r="V128" i="1"/>
  <c r="Z128" i="1" s="1"/>
  <c r="BK130" i="1"/>
  <c r="T132" i="1"/>
  <c r="U132" i="1" s="1"/>
  <c r="N133" i="1"/>
  <c r="AA139" i="1"/>
  <c r="DG145" i="1"/>
  <c r="BH145" i="1" s="1"/>
  <c r="BK145" i="1" s="1"/>
  <c r="AF149" i="1"/>
  <c r="N149" i="1"/>
  <c r="AE149" i="1"/>
  <c r="K149" i="1"/>
  <c r="AT149" i="1"/>
  <c r="V153" i="1"/>
  <c r="Z153" i="1" s="1"/>
  <c r="AB153" i="1"/>
  <c r="AC153" i="1"/>
  <c r="AD153" i="1" s="1"/>
  <c r="BQ156" i="1"/>
  <c r="K159" i="1"/>
  <c r="L159" i="1" s="1"/>
  <c r="M159" i="1" s="1"/>
  <c r="AF159" i="1"/>
  <c r="N159" i="1"/>
  <c r="AE159" i="1"/>
  <c r="N163" i="1"/>
  <c r="BR175" i="1"/>
  <c r="BV175" i="1" s="1"/>
  <c r="BW175" i="1" s="1"/>
  <c r="BK181" i="1"/>
  <c r="T182" i="1"/>
  <c r="U182" i="1" s="1"/>
  <c r="BS208" i="1"/>
  <c r="BR208" i="1"/>
  <c r="BV208" i="1" s="1"/>
  <c r="BW208" i="1" s="1"/>
  <c r="BQ208" i="1"/>
  <c r="DG210" i="1"/>
  <c r="BH210" i="1" s="1"/>
  <c r="BK210" i="1" s="1"/>
  <c r="BS291" i="1"/>
  <c r="BR291" i="1"/>
  <c r="BV291" i="1" s="1"/>
  <c r="BW291" i="1" s="1"/>
  <c r="BQ291" i="1"/>
  <c r="BK82" i="1"/>
  <c r="T84" i="1"/>
  <c r="U84" i="1" s="1"/>
  <c r="AT86" i="1"/>
  <c r="T92" i="1"/>
  <c r="U92" i="1" s="1"/>
  <c r="Q92" i="1" s="1"/>
  <c r="O92" i="1" s="1"/>
  <c r="R92" i="1" s="1"/>
  <c r="L92" i="1" s="1"/>
  <c r="M92" i="1" s="1"/>
  <c r="AT92" i="1"/>
  <c r="BQ95" i="1"/>
  <c r="BQ96" i="1"/>
  <c r="T106" i="1"/>
  <c r="U106" i="1" s="1"/>
  <c r="BJ109" i="1"/>
  <c r="BR111" i="1"/>
  <c r="BV111" i="1" s="1"/>
  <c r="BW111" i="1" s="1"/>
  <c r="BQ115" i="1"/>
  <c r="BS115" i="1"/>
  <c r="BS116" i="1"/>
  <c r="BQ118" i="1"/>
  <c r="T121" i="1"/>
  <c r="U121" i="1" s="1"/>
  <c r="BK121" i="1"/>
  <c r="AF126" i="1"/>
  <c r="AE126" i="1"/>
  <c r="AT126" i="1"/>
  <c r="N126" i="1"/>
  <c r="DG131" i="1"/>
  <c r="BH131" i="1" s="1"/>
  <c r="BJ131" i="1" s="1"/>
  <c r="BS147" i="1"/>
  <c r="BQ147" i="1"/>
  <c r="BS148" i="1"/>
  <c r="BR148" i="1"/>
  <c r="BV148" i="1" s="1"/>
  <c r="BW148" i="1" s="1"/>
  <c r="BR156" i="1"/>
  <c r="BV156" i="1" s="1"/>
  <c r="BW156" i="1" s="1"/>
  <c r="BS159" i="1"/>
  <c r="BQ159" i="1"/>
  <c r="BR159" i="1"/>
  <c r="BV159" i="1" s="1"/>
  <c r="BW159" i="1" s="1"/>
  <c r="T162" i="1"/>
  <c r="U162" i="1" s="1"/>
  <c r="BS165" i="1"/>
  <c r="BR165" i="1"/>
  <c r="BV165" i="1" s="1"/>
  <c r="BW165" i="1" s="1"/>
  <c r="BQ165" i="1"/>
  <c r="BK171" i="1"/>
  <c r="AA189" i="1"/>
  <c r="Q210" i="1"/>
  <c r="O210" i="1" s="1"/>
  <c r="R210" i="1" s="1"/>
  <c r="L210" i="1" s="1"/>
  <c r="M210" i="1" s="1"/>
  <c r="AA210" i="1"/>
  <c r="BS240" i="1"/>
  <c r="BR240" i="1"/>
  <c r="BV240" i="1" s="1"/>
  <c r="BW240" i="1" s="1"/>
  <c r="BQ240" i="1"/>
  <c r="BK84" i="1"/>
  <c r="AE88" i="1"/>
  <c r="K88" i="1"/>
  <c r="Q90" i="1"/>
  <c r="O90" i="1" s="1"/>
  <c r="R90" i="1" s="1"/>
  <c r="L90" i="1" s="1"/>
  <c r="M90" i="1" s="1"/>
  <c r="AA90" i="1"/>
  <c r="BR96" i="1"/>
  <c r="BV96" i="1" s="1"/>
  <c r="BW96" i="1" s="1"/>
  <c r="BK107" i="1"/>
  <c r="T112" i="1"/>
  <c r="U112" i="1" s="1"/>
  <c r="T113" i="1"/>
  <c r="U113" i="1" s="1"/>
  <c r="BQ114" i="1"/>
  <c r="BS114" i="1"/>
  <c r="BR114" i="1"/>
  <c r="BV114" i="1" s="1"/>
  <c r="BW114" i="1" s="1"/>
  <c r="AB122" i="1"/>
  <c r="BR122" i="1"/>
  <c r="BV122" i="1" s="1"/>
  <c r="BW122" i="1" s="1"/>
  <c r="BQ122" i="1"/>
  <c r="AA137" i="1"/>
  <c r="Q137" i="1"/>
  <c r="O137" i="1" s="1"/>
  <c r="R137" i="1" s="1"/>
  <c r="L137" i="1" s="1"/>
  <c r="M137" i="1" s="1"/>
  <c r="AA145" i="1"/>
  <c r="BR147" i="1"/>
  <c r="BV147" i="1" s="1"/>
  <c r="BW147" i="1" s="1"/>
  <c r="N161" i="1"/>
  <c r="AT161" i="1"/>
  <c r="AE161" i="1"/>
  <c r="AF161" i="1"/>
  <c r="K161" i="1"/>
  <c r="AA165" i="1"/>
  <c r="S169" i="1"/>
  <c r="DG169" i="1"/>
  <c r="BH169" i="1" s="1"/>
  <c r="BJ169" i="1" s="1"/>
  <c r="AA175" i="1"/>
  <c r="T178" i="1"/>
  <c r="U178" i="1" s="1"/>
  <c r="BQ179" i="1"/>
  <c r="BS179" i="1"/>
  <c r="BS185" i="1"/>
  <c r="BR185" i="1"/>
  <c r="BV185" i="1" s="1"/>
  <c r="BW185" i="1" s="1"/>
  <c r="BQ185" i="1"/>
  <c r="AA212" i="1"/>
  <c r="BS239" i="1"/>
  <c r="BR239" i="1"/>
  <c r="BV239" i="1" s="1"/>
  <c r="BW239" i="1" s="1"/>
  <c r="BQ239" i="1"/>
  <c r="AF26" i="1"/>
  <c r="BK38" i="1"/>
  <c r="BQ47" i="1"/>
  <c r="BJ66" i="1"/>
  <c r="BQ69" i="1"/>
  <c r="BJ71" i="1"/>
  <c r="S72" i="1"/>
  <c r="DG73" i="1"/>
  <c r="BH73" i="1" s="1"/>
  <c r="BJ73" i="1" s="1"/>
  <c r="BS74" i="1"/>
  <c r="BR74" i="1"/>
  <c r="BV74" i="1" s="1"/>
  <c r="BW74" i="1" s="1"/>
  <c r="BQ74" i="1"/>
  <c r="S79" i="1"/>
  <c r="K80" i="1"/>
  <c r="AF80" i="1"/>
  <c r="N81" i="1"/>
  <c r="K83" i="1"/>
  <c r="AT88" i="1"/>
  <c r="AB96" i="1"/>
  <c r="N96" i="1"/>
  <c r="AE96" i="1"/>
  <c r="BK98" i="1"/>
  <c r="BR101" i="1"/>
  <c r="BV101" i="1" s="1"/>
  <c r="BW101" i="1" s="1"/>
  <c r="BS101" i="1"/>
  <c r="DG112" i="1"/>
  <c r="BH112" i="1" s="1"/>
  <c r="BK112" i="1" s="1"/>
  <c r="T115" i="1"/>
  <c r="U115" i="1" s="1"/>
  <c r="AA116" i="1"/>
  <c r="S117" i="1"/>
  <c r="T122" i="1"/>
  <c r="U122" i="1" s="1"/>
  <c r="BJ126" i="1"/>
  <c r="AT129" i="1"/>
  <c r="K129" i="1"/>
  <c r="N129" i="1"/>
  <c r="AF129" i="1"/>
  <c r="AE129" i="1"/>
  <c r="S134" i="1"/>
  <c r="BJ142" i="1"/>
  <c r="AA146" i="1"/>
  <c r="Q151" i="1"/>
  <c r="O151" i="1" s="1"/>
  <c r="R151" i="1" s="1"/>
  <c r="L151" i="1" s="1"/>
  <c r="M151" i="1" s="1"/>
  <c r="AA151" i="1"/>
  <c r="AA161" i="1"/>
  <c r="T161" i="1"/>
  <c r="U161" i="1" s="1"/>
  <c r="BR179" i="1"/>
  <c r="BV179" i="1" s="1"/>
  <c r="BW179" i="1" s="1"/>
  <c r="BS180" i="1"/>
  <c r="BQ180" i="1"/>
  <c r="BR180" i="1"/>
  <c r="BV180" i="1" s="1"/>
  <c r="BW180" i="1" s="1"/>
  <c r="DG182" i="1"/>
  <c r="BH182" i="1" s="1"/>
  <c r="BK182" i="1" s="1"/>
  <c r="K183" i="1"/>
  <c r="AF183" i="1"/>
  <c r="AE183" i="1"/>
  <c r="AT183" i="1"/>
  <c r="N183" i="1"/>
  <c r="BR219" i="1"/>
  <c r="BV219" i="1" s="1"/>
  <c r="BW219" i="1" s="1"/>
  <c r="BS219" i="1"/>
  <c r="AT225" i="1"/>
  <c r="AF225" i="1"/>
  <c r="AE225" i="1"/>
  <c r="N225" i="1"/>
  <c r="K225" i="1"/>
  <c r="BK226" i="1"/>
  <c r="AA233" i="1"/>
  <c r="AT45" i="1"/>
  <c r="N45" i="1"/>
  <c r="K45" i="1"/>
  <c r="BK49" i="1"/>
  <c r="K60" i="1"/>
  <c r="AF60" i="1"/>
  <c r="AE60" i="1"/>
  <c r="AT60" i="1"/>
  <c r="N60" i="1"/>
  <c r="AT67" i="1"/>
  <c r="N67" i="1"/>
  <c r="K67" i="1"/>
  <c r="W86" i="1"/>
  <c r="BJ86" i="1"/>
  <c r="T86" i="1"/>
  <c r="U86" i="1" s="1"/>
  <c r="AB86" i="1" s="1"/>
  <c r="BR87" i="1"/>
  <c r="BV87" i="1" s="1"/>
  <c r="BW87" i="1" s="1"/>
  <c r="BQ87" i="1"/>
  <c r="BQ89" i="1"/>
  <c r="BS89" i="1"/>
  <c r="AT94" i="1"/>
  <c r="N94" i="1"/>
  <c r="BS99" i="1"/>
  <c r="BR99" i="1"/>
  <c r="BV99" i="1" s="1"/>
  <c r="BW99" i="1" s="1"/>
  <c r="AA105" i="1"/>
  <c r="BK122" i="1"/>
  <c r="S123" i="1"/>
  <c r="Q127" i="1"/>
  <c r="O127" i="1" s="1"/>
  <c r="R127" i="1" s="1"/>
  <c r="L127" i="1" s="1"/>
  <c r="M127" i="1" s="1"/>
  <c r="AA127" i="1"/>
  <c r="AE127" i="1"/>
  <c r="N127" i="1"/>
  <c r="AF127" i="1"/>
  <c r="K127" i="1"/>
  <c r="T127" i="1"/>
  <c r="U127" i="1" s="1"/>
  <c r="T138" i="1"/>
  <c r="U138" i="1" s="1"/>
  <c r="BQ141" i="1"/>
  <c r="BS141" i="1"/>
  <c r="BR141" i="1"/>
  <c r="BV141" i="1" s="1"/>
  <c r="BW141" i="1" s="1"/>
  <c r="AE145" i="1"/>
  <c r="AF145" i="1"/>
  <c r="K145" i="1"/>
  <c r="N145" i="1"/>
  <c r="BR150" i="1"/>
  <c r="BV150" i="1" s="1"/>
  <c r="BW150" i="1" s="1"/>
  <c r="BS150" i="1"/>
  <c r="AT151" i="1"/>
  <c r="N151" i="1"/>
  <c r="AE151" i="1"/>
  <c r="K151" i="1"/>
  <c r="AB155" i="1"/>
  <c r="AD155" i="1" s="1"/>
  <c r="BK166" i="1"/>
  <c r="BR173" i="1"/>
  <c r="BV173" i="1" s="1"/>
  <c r="BW173" i="1" s="1"/>
  <c r="BS173" i="1"/>
  <c r="BQ173" i="1"/>
  <c r="BQ195" i="1"/>
  <c r="BS195" i="1"/>
  <c r="BR195" i="1"/>
  <c r="BV195" i="1" s="1"/>
  <c r="BW195" i="1" s="1"/>
  <c r="BK199" i="1"/>
  <c r="AA207" i="1"/>
  <c r="BK209" i="1"/>
  <c r="S209" i="1"/>
  <c r="DG209" i="1"/>
  <c r="BH209" i="1" s="1"/>
  <c r="DG34" i="1"/>
  <c r="BH34" i="1" s="1"/>
  <c r="BK34" i="1" s="1"/>
  <c r="AT37" i="1"/>
  <c r="W53" i="1"/>
  <c r="T53" i="1"/>
  <c r="U53" i="1" s="1"/>
  <c r="AB53" i="1" s="1"/>
  <c r="BR54" i="1"/>
  <c r="BV54" i="1" s="1"/>
  <c r="BW54" i="1" s="1"/>
  <c r="BQ54" i="1"/>
  <c r="BQ56" i="1"/>
  <c r="BS56" i="1"/>
  <c r="T60" i="1"/>
  <c r="U60" i="1" s="1"/>
  <c r="AT61" i="1"/>
  <c r="N61" i="1"/>
  <c r="BK71" i="1"/>
  <c r="T73" i="1"/>
  <c r="U73" i="1" s="1"/>
  <c r="S88" i="1"/>
  <c r="DG88" i="1"/>
  <c r="BH88" i="1" s="1"/>
  <c r="BK88" i="1" s="1"/>
  <c r="BK90" i="1"/>
  <c r="K95" i="1"/>
  <c r="AF95" i="1"/>
  <c r="AE95" i="1"/>
  <c r="N98" i="1"/>
  <c r="AC101" i="1"/>
  <c r="AA102" i="1"/>
  <c r="BS107" i="1"/>
  <c r="BR107" i="1"/>
  <c r="BV107" i="1" s="1"/>
  <c r="BW107" i="1" s="1"/>
  <c r="BR115" i="1"/>
  <c r="BV115" i="1" s="1"/>
  <c r="BW115" i="1" s="1"/>
  <c r="BS119" i="1"/>
  <c r="BR119" i="1"/>
  <c r="BV119" i="1" s="1"/>
  <c r="BW119" i="1" s="1"/>
  <c r="BQ119" i="1"/>
  <c r="T120" i="1"/>
  <c r="U120" i="1" s="1"/>
  <c r="BK126" i="1"/>
  <c r="AA128" i="1"/>
  <c r="AD128" i="1" s="1"/>
  <c r="Q128" i="1"/>
  <c r="O128" i="1" s="1"/>
  <c r="R128" i="1" s="1"/>
  <c r="L128" i="1" s="1"/>
  <c r="M128" i="1" s="1"/>
  <c r="AA135" i="1"/>
  <c r="BS136" i="1"/>
  <c r="BR136" i="1"/>
  <c r="BV136" i="1" s="1"/>
  <c r="BW136" i="1" s="1"/>
  <c r="BQ136" i="1"/>
  <c r="DG144" i="1"/>
  <c r="BH144" i="1" s="1"/>
  <c r="BK144" i="1" s="1"/>
  <c r="BR145" i="1"/>
  <c r="BV145" i="1" s="1"/>
  <c r="BW145" i="1" s="1"/>
  <c r="BQ145" i="1"/>
  <c r="BS145" i="1"/>
  <c r="AB149" i="1"/>
  <c r="AB151" i="1"/>
  <c r="V159" i="1"/>
  <c r="Z159" i="1" s="1"/>
  <c r="AC159" i="1"/>
  <c r="AB159" i="1"/>
  <c r="AB168" i="1"/>
  <c r="BK169" i="1"/>
  <c r="AC198" i="1"/>
  <c r="V198" i="1"/>
  <c r="Z198" i="1" s="1"/>
  <c r="AB198" i="1"/>
  <c r="BK207" i="1"/>
  <c r="BK42" i="1"/>
  <c r="BS48" i="1"/>
  <c r="BR48" i="1"/>
  <c r="BV48" i="1" s="1"/>
  <c r="BW48" i="1" s="1"/>
  <c r="S55" i="1"/>
  <c r="DG55" i="1"/>
  <c r="BH55" i="1" s="1"/>
  <c r="BJ55" i="1" s="1"/>
  <c r="BK57" i="1"/>
  <c r="K62" i="1"/>
  <c r="AF62" i="1"/>
  <c r="AE62" i="1"/>
  <c r="BK64" i="1"/>
  <c r="BK73" i="1"/>
  <c r="AE77" i="1"/>
  <c r="K77" i="1"/>
  <c r="Q78" i="1"/>
  <c r="O78" i="1" s="1"/>
  <c r="R78" i="1" s="1"/>
  <c r="BS83" i="1"/>
  <c r="BR83" i="1"/>
  <c r="BV83" i="1" s="1"/>
  <c r="BW83" i="1" s="1"/>
  <c r="BQ83" i="1"/>
  <c r="BJ88" i="1"/>
  <c r="BQ91" i="1"/>
  <c r="BJ93" i="1"/>
  <c r="S94" i="1"/>
  <c r="DG95" i="1"/>
  <c r="BH95" i="1" s="1"/>
  <c r="N99" i="1"/>
  <c r="AE99" i="1"/>
  <c r="AD101" i="1"/>
  <c r="BK102" i="1"/>
  <c r="BR104" i="1"/>
  <c r="BV104" i="1" s="1"/>
  <c r="BW104" i="1" s="1"/>
  <c r="AB107" i="1"/>
  <c r="BQ107" i="1"/>
  <c r="BJ112" i="1"/>
  <c r="T116" i="1"/>
  <c r="U116" i="1" s="1"/>
  <c r="AF118" i="1"/>
  <c r="AE118" i="1"/>
  <c r="K118" i="1"/>
  <c r="AT118" i="1"/>
  <c r="N118" i="1"/>
  <c r="BS122" i="1"/>
  <c r="BK123" i="1"/>
  <c r="S129" i="1"/>
  <c r="BK132" i="1"/>
  <c r="AT135" i="1"/>
  <c r="N135" i="1"/>
  <c r="AE135" i="1"/>
  <c r="AF135" i="1"/>
  <c r="K135" i="1"/>
  <c r="Q140" i="1"/>
  <c r="O140" i="1" s="1"/>
  <c r="R140" i="1" s="1"/>
  <c r="L140" i="1" s="1"/>
  <c r="M140" i="1" s="1"/>
  <c r="AA140" i="1"/>
  <c r="T140" i="1"/>
  <c r="U140" i="1" s="1"/>
  <c r="BS143" i="1"/>
  <c r="BQ143" i="1"/>
  <c r="T146" i="1"/>
  <c r="U146" i="1" s="1"/>
  <c r="AA147" i="1"/>
  <c r="K147" i="1"/>
  <c r="AT147" i="1"/>
  <c r="AF147" i="1"/>
  <c r="AE147" i="1"/>
  <c r="AB150" i="1"/>
  <c r="BK154" i="1"/>
  <c r="AA158" i="1"/>
  <c r="Q161" i="1"/>
  <c r="O161" i="1" s="1"/>
  <c r="R161" i="1" s="1"/>
  <c r="BS164" i="1"/>
  <c r="BR164" i="1"/>
  <c r="BV164" i="1" s="1"/>
  <c r="BW164" i="1" s="1"/>
  <c r="BQ164" i="1"/>
  <c r="AE182" i="1"/>
  <c r="N182" i="1"/>
  <c r="AF182" i="1"/>
  <c r="K182" i="1"/>
  <c r="AT182" i="1"/>
  <c r="BS184" i="1"/>
  <c r="BR184" i="1"/>
  <c r="BV184" i="1" s="1"/>
  <c r="BW184" i="1" s="1"/>
  <c r="BQ184" i="1"/>
  <c r="V188" i="1"/>
  <c r="Z188" i="1" s="1"/>
  <c r="AC188" i="1"/>
  <c r="T197" i="1"/>
  <c r="U197" i="1" s="1"/>
  <c r="K202" i="1"/>
  <c r="AF202" i="1"/>
  <c r="N202" i="1"/>
  <c r="AE202" i="1"/>
  <c r="BS213" i="1"/>
  <c r="BR213" i="1"/>
  <c r="BV213" i="1" s="1"/>
  <c r="BW213" i="1" s="1"/>
  <c r="BQ213" i="1"/>
  <c r="BS218" i="1"/>
  <c r="BR218" i="1"/>
  <c r="BV218" i="1" s="1"/>
  <c r="BW218" i="1" s="1"/>
  <c r="BQ218" i="1"/>
  <c r="AC219" i="1"/>
  <c r="V219" i="1"/>
  <c r="Z219" i="1" s="1"/>
  <c r="BQ219" i="1"/>
  <c r="T118" i="1"/>
  <c r="U118" i="1" s="1"/>
  <c r="W120" i="1"/>
  <c r="AE123" i="1"/>
  <c r="N123" i="1"/>
  <c r="AT125" i="1"/>
  <c r="K125" i="1"/>
  <c r="N125" i="1"/>
  <c r="T130" i="1"/>
  <c r="U130" i="1" s="1"/>
  <c r="N131" i="1"/>
  <c r="AT131" i="1"/>
  <c r="Q132" i="1"/>
  <c r="O132" i="1" s="1"/>
  <c r="R132" i="1" s="1"/>
  <c r="L132" i="1" s="1"/>
  <c r="M132" i="1" s="1"/>
  <c r="BK134" i="1"/>
  <c r="BK147" i="1"/>
  <c r="AC160" i="1"/>
  <c r="V160" i="1"/>
  <c r="Z160" i="1" s="1"/>
  <c r="N169" i="1"/>
  <c r="AT169" i="1"/>
  <c r="AE169" i="1"/>
  <c r="AF169" i="1"/>
  <c r="K169" i="1"/>
  <c r="BS170" i="1"/>
  <c r="BR170" i="1"/>
  <c r="BV170" i="1" s="1"/>
  <c r="BW170" i="1" s="1"/>
  <c r="BQ170" i="1"/>
  <c r="BQ171" i="1"/>
  <c r="K181" i="1"/>
  <c r="AF181" i="1"/>
  <c r="AT181" i="1"/>
  <c r="AE181" i="1"/>
  <c r="N181" i="1"/>
  <c r="BQ183" i="1"/>
  <c r="BR183" i="1"/>
  <c r="BV183" i="1" s="1"/>
  <c r="BW183" i="1" s="1"/>
  <c r="BS183" i="1"/>
  <c r="AA191" i="1"/>
  <c r="BJ199" i="1"/>
  <c r="BR204" i="1"/>
  <c r="BV204" i="1" s="1"/>
  <c r="BW204" i="1" s="1"/>
  <c r="BS204" i="1"/>
  <c r="BQ204" i="1"/>
  <c r="AA223" i="1"/>
  <c r="BK241" i="1"/>
  <c r="BS306" i="1"/>
  <c r="BR306" i="1"/>
  <c r="BV306" i="1" s="1"/>
  <c r="BW306" i="1" s="1"/>
  <c r="BQ306" i="1"/>
  <c r="BR267" i="1"/>
  <c r="BV267" i="1" s="1"/>
  <c r="BW267" i="1" s="1"/>
  <c r="BQ267" i="1"/>
  <c r="BS267" i="1"/>
  <c r="AC271" i="1"/>
  <c r="V271" i="1"/>
  <c r="Z271" i="1" s="1"/>
  <c r="K109" i="1"/>
  <c r="AE109" i="1"/>
  <c r="BR117" i="1"/>
  <c r="BV117" i="1" s="1"/>
  <c r="BW117" i="1" s="1"/>
  <c r="BQ117" i="1"/>
  <c r="BS120" i="1"/>
  <c r="BQ120" i="1"/>
  <c r="BS126" i="1"/>
  <c r="BS128" i="1"/>
  <c r="BR128" i="1"/>
  <c r="BV128" i="1" s="1"/>
  <c r="BW128" i="1" s="1"/>
  <c r="BJ133" i="1"/>
  <c r="BJ134" i="1"/>
  <c r="BS137" i="1"/>
  <c r="BR137" i="1"/>
  <c r="BV137" i="1" s="1"/>
  <c r="BW137" i="1" s="1"/>
  <c r="BQ137" i="1"/>
  <c r="AF143" i="1"/>
  <c r="AE143" i="1"/>
  <c r="AT143" i="1"/>
  <c r="N143" i="1"/>
  <c r="BJ145" i="1"/>
  <c r="BK149" i="1"/>
  <c r="Q160" i="1"/>
  <c r="O160" i="1" s="1"/>
  <c r="R160" i="1" s="1"/>
  <c r="L160" i="1" s="1"/>
  <c r="M160" i="1" s="1"/>
  <c r="AA160" i="1"/>
  <c r="AB173" i="1"/>
  <c r="T173" i="1"/>
  <c r="U173" i="1" s="1"/>
  <c r="Q178" i="1"/>
  <c r="O178" i="1" s="1"/>
  <c r="R178" i="1" s="1"/>
  <c r="AA178" i="1"/>
  <c r="BK218" i="1"/>
  <c r="BJ265" i="1"/>
  <c r="V267" i="1"/>
  <c r="Z267" i="1" s="1"/>
  <c r="BQ268" i="1"/>
  <c r="AT110" i="1"/>
  <c r="N110" i="1"/>
  <c r="K119" i="1"/>
  <c r="N119" i="1"/>
  <c r="AE119" i="1"/>
  <c r="AE125" i="1"/>
  <c r="AB128" i="1"/>
  <c r="BQ129" i="1"/>
  <c r="BS129" i="1"/>
  <c r="BK135" i="1"/>
  <c r="BS138" i="1"/>
  <c r="BR138" i="1"/>
  <c r="BV138" i="1" s="1"/>
  <c r="BW138" i="1" s="1"/>
  <c r="BK141" i="1"/>
  <c r="K141" i="1"/>
  <c r="AF141" i="1"/>
  <c r="AE141" i="1"/>
  <c r="AT141" i="1"/>
  <c r="N141" i="1"/>
  <c r="T141" i="1"/>
  <c r="U141" i="1" s="1"/>
  <c r="AT146" i="1"/>
  <c r="N146" i="1"/>
  <c r="K146" i="1"/>
  <c r="AE146" i="1"/>
  <c r="K150" i="1"/>
  <c r="AF150" i="1"/>
  <c r="AE150" i="1"/>
  <c r="K152" i="1"/>
  <c r="AF152" i="1"/>
  <c r="AE152" i="1"/>
  <c r="AT152" i="1"/>
  <c r="N152" i="1"/>
  <c r="AE160" i="1"/>
  <c r="AF160" i="1"/>
  <c r="K160" i="1"/>
  <c r="AA162" i="1"/>
  <c r="N164" i="1"/>
  <c r="AT164" i="1"/>
  <c r="AE164" i="1"/>
  <c r="K164" i="1"/>
  <c r="AF164" i="1"/>
  <c r="Q168" i="1"/>
  <c r="O168" i="1" s="1"/>
  <c r="R168" i="1" s="1"/>
  <c r="AA168" i="1"/>
  <c r="AA174" i="1"/>
  <c r="AF176" i="1"/>
  <c r="AE176" i="1"/>
  <c r="N176" i="1"/>
  <c r="T177" i="1"/>
  <c r="U177" i="1" s="1"/>
  <c r="AE178" i="1"/>
  <c r="K178" i="1"/>
  <c r="AF178" i="1"/>
  <c r="AA201" i="1"/>
  <c r="AC228" i="1"/>
  <c r="AD228" i="1" s="1"/>
  <c r="V228" i="1"/>
  <c r="Z228" i="1" s="1"/>
  <c r="Q228" i="1"/>
  <c r="O228" i="1" s="1"/>
  <c r="R228" i="1" s="1"/>
  <c r="L228" i="1" s="1"/>
  <c r="M228" i="1" s="1"/>
  <c r="AB228" i="1"/>
  <c r="S233" i="1"/>
  <c r="DG233" i="1"/>
  <c r="BH233" i="1" s="1"/>
  <c r="BR268" i="1"/>
  <c r="BV268" i="1" s="1"/>
  <c r="BW268" i="1" s="1"/>
  <c r="N43" i="1"/>
  <c r="N54" i="1"/>
  <c r="N65" i="1"/>
  <c r="N76" i="1"/>
  <c r="N87" i="1"/>
  <c r="K106" i="1"/>
  <c r="K107" i="1"/>
  <c r="AT119" i="1"/>
  <c r="K122" i="1"/>
  <c r="AF122" i="1"/>
  <c r="K123" i="1"/>
  <c r="AF123" i="1"/>
  <c r="AF125" i="1"/>
  <c r="BR129" i="1"/>
  <c r="BV129" i="1" s="1"/>
  <c r="BW129" i="1" s="1"/>
  <c r="AF131" i="1"/>
  <c r="BK133" i="1"/>
  <c r="T133" i="1"/>
  <c r="U133" i="1" s="1"/>
  <c r="BR135" i="1"/>
  <c r="BV135" i="1" s="1"/>
  <c r="BW135" i="1" s="1"/>
  <c r="BK138" i="1"/>
  <c r="BQ138" i="1"/>
  <c r="AA142" i="1"/>
  <c r="Q142" i="1"/>
  <c r="O142" i="1" s="1"/>
  <c r="R142" i="1" s="1"/>
  <c r="L142" i="1" s="1"/>
  <c r="M142" i="1" s="1"/>
  <c r="BJ143" i="1"/>
  <c r="Q144" i="1"/>
  <c r="O144" i="1" s="1"/>
  <c r="R144" i="1" s="1"/>
  <c r="L144" i="1" s="1"/>
  <c r="M144" i="1" s="1"/>
  <c r="AA144" i="1"/>
  <c r="AD144" i="1" s="1"/>
  <c r="AT150" i="1"/>
  <c r="BS153" i="1"/>
  <c r="BR153" i="1"/>
  <c r="BV153" i="1" s="1"/>
  <c r="BW153" i="1" s="1"/>
  <c r="BQ153" i="1"/>
  <c r="BK158" i="1"/>
  <c r="K158" i="1"/>
  <c r="N158" i="1"/>
  <c r="AF158" i="1"/>
  <c r="AE158" i="1"/>
  <c r="AT160" i="1"/>
  <c r="T165" i="1"/>
  <c r="U165" i="1" s="1"/>
  <c r="AT168" i="1"/>
  <c r="N168" i="1"/>
  <c r="AF168" i="1"/>
  <c r="AE168" i="1"/>
  <c r="K168" i="1"/>
  <c r="T176" i="1"/>
  <c r="U176" i="1" s="1"/>
  <c r="AA176" i="1"/>
  <c r="AT176" i="1"/>
  <c r="N178" i="1"/>
  <c r="AT178" i="1"/>
  <c r="AA180" i="1"/>
  <c r="AA186" i="1"/>
  <c r="T186" i="1"/>
  <c r="U186" i="1" s="1"/>
  <c r="AF187" i="1"/>
  <c r="AE187" i="1"/>
  <c r="N187" i="1"/>
  <c r="AT187" i="1"/>
  <c r="K187" i="1"/>
  <c r="AF191" i="1"/>
  <c r="N191" i="1"/>
  <c r="AE191" i="1"/>
  <c r="AT191" i="1"/>
  <c r="K191" i="1"/>
  <c r="AA192" i="1"/>
  <c r="K193" i="1"/>
  <c r="N193" i="1"/>
  <c r="AE193" i="1"/>
  <c r="AT193" i="1"/>
  <c r="AA199" i="1"/>
  <c r="AA200" i="1"/>
  <c r="BS203" i="1"/>
  <c r="BR203" i="1"/>
  <c r="BV203" i="1" s="1"/>
  <c r="BW203" i="1" s="1"/>
  <c r="K215" i="1"/>
  <c r="AF215" i="1"/>
  <c r="AE215" i="1"/>
  <c r="N215" i="1"/>
  <c r="AT215" i="1"/>
  <c r="BS244" i="1"/>
  <c r="BR244" i="1"/>
  <c r="BV244" i="1" s="1"/>
  <c r="BW244" i="1" s="1"/>
  <c r="BQ244" i="1"/>
  <c r="AA252" i="1"/>
  <c r="N100" i="1"/>
  <c r="DG113" i="1"/>
  <c r="BH113" i="1" s="1"/>
  <c r="BJ113" i="1" s="1"/>
  <c r="AT117" i="1"/>
  <c r="K117" i="1"/>
  <c r="AT120" i="1"/>
  <c r="K120" i="1"/>
  <c r="BQ124" i="1"/>
  <c r="BS124" i="1"/>
  <c r="BR124" i="1"/>
  <c r="BV124" i="1" s="1"/>
  <c r="BW124" i="1" s="1"/>
  <c r="T126" i="1"/>
  <c r="U126" i="1" s="1"/>
  <c r="N128" i="1"/>
  <c r="AT128" i="1"/>
  <c r="BS135" i="1"/>
  <c r="N136" i="1"/>
  <c r="AT136" i="1"/>
  <c r="Q138" i="1"/>
  <c r="O138" i="1" s="1"/>
  <c r="R138" i="1" s="1"/>
  <c r="L138" i="1" s="1"/>
  <c r="M138" i="1" s="1"/>
  <c r="AA138" i="1"/>
  <c r="T139" i="1"/>
  <c r="U139" i="1" s="1"/>
  <c r="BJ141" i="1"/>
  <c r="AC143" i="1"/>
  <c r="Q143" i="1"/>
  <c r="O143" i="1" s="1"/>
  <c r="R143" i="1" s="1"/>
  <c r="L143" i="1" s="1"/>
  <c r="M143" i="1" s="1"/>
  <c r="AB143" i="1"/>
  <c r="V143" i="1"/>
  <c r="Z143" i="1" s="1"/>
  <c r="BS149" i="1"/>
  <c r="BR149" i="1"/>
  <c r="BV149" i="1" s="1"/>
  <c r="BW149" i="1" s="1"/>
  <c r="BQ149" i="1"/>
  <c r="N150" i="1"/>
  <c r="S158" i="1"/>
  <c r="DG158" i="1"/>
  <c r="BH158" i="1" s="1"/>
  <c r="BJ158" i="1" s="1"/>
  <c r="N160" i="1"/>
  <c r="T164" i="1"/>
  <c r="U164" i="1" s="1"/>
  <c r="Q164" i="1" s="1"/>
  <c r="O164" i="1" s="1"/>
  <c r="R164" i="1" s="1"/>
  <c r="L164" i="1" s="1"/>
  <c r="M164" i="1" s="1"/>
  <c r="T170" i="1"/>
  <c r="U170" i="1" s="1"/>
  <c r="K176" i="1"/>
  <c r="AF180" i="1"/>
  <c r="K180" i="1"/>
  <c r="AE180" i="1"/>
  <c r="N180" i="1"/>
  <c r="K185" i="1"/>
  <c r="AF185" i="1"/>
  <c r="AE185" i="1"/>
  <c r="AA190" i="1"/>
  <c r="AA193" i="1"/>
  <c r="AA198" i="1"/>
  <c r="Q198" i="1"/>
  <c r="O198" i="1" s="1"/>
  <c r="R198" i="1" s="1"/>
  <c r="L198" i="1" s="1"/>
  <c r="M198" i="1" s="1"/>
  <c r="BQ203" i="1"/>
  <c r="T205" i="1"/>
  <c r="U205" i="1" s="1"/>
  <c r="BK212" i="1"/>
  <c r="AA213" i="1"/>
  <c r="Q213" i="1"/>
  <c r="O213" i="1" s="1"/>
  <c r="R213" i="1" s="1"/>
  <c r="AE221" i="1"/>
  <c r="AF221" i="1"/>
  <c r="N221" i="1"/>
  <c r="K223" i="1"/>
  <c r="N223" i="1"/>
  <c r="AF223" i="1"/>
  <c r="AE223" i="1"/>
  <c r="AE229" i="1"/>
  <c r="N229" i="1"/>
  <c r="AF229" i="1"/>
  <c r="K229" i="1"/>
  <c r="AT229" i="1"/>
  <c r="BK233" i="1"/>
  <c r="AA249" i="1"/>
  <c r="S136" i="1"/>
  <c r="BS161" i="1"/>
  <c r="BR161" i="1"/>
  <c r="BV161" i="1" s="1"/>
  <c r="BW161" i="1" s="1"/>
  <c r="BJ166" i="1"/>
  <c r="W167" i="1"/>
  <c r="W172" i="1"/>
  <c r="BK180" i="1"/>
  <c r="T181" i="1"/>
  <c r="U181" i="1" s="1"/>
  <c r="BR181" i="1"/>
  <c r="BV181" i="1" s="1"/>
  <c r="BW181" i="1" s="1"/>
  <c r="BS181" i="1"/>
  <c r="BQ181" i="1"/>
  <c r="BJ197" i="1"/>
  <c r="S201" i="1"/>
  <c r="DG201" i="1"/>
  <c r="BH201" i="1" s="1"/>
  <c r="BJ201" i="1" s="1"/>
  <c r="Q206" i="1"/>
  <c r="O206" i="1" s="1"/>
  <c r="R206" i="1" s="1"/>
  <c r="L206" i="1" s="1"/>
  <c r="M206" i="1" s="1"/>
  <c r="W210" i="1"/>
  <c r="AB219" i="1"/>
  <c r="AA225" i="1"/>
  <c r="N226" i="1"/>
  <c r="AT226" i="1"/>
  <c r="AE226" i="1"/>
  <c r="AF226" i="1"/>
  <c r="K226" i="1"/>
  <c r="BQ229" i="1"/>
  <c r="BS229" i="1"/>
  <c r="BR229" i="1"/>
  <c r="BV229" i="1" s="1"/>
  <c r="BW229" i="1" s="1"/>
  <c r="BQ232" i="1"/>
  <c r="BR232" i="1"/>
  <c r="BV232" i="1" s="1"/>
  <c r="BW232" i="1" s="1"/>
  <c r="BS232" i="1"/>
  <c r="T234" i="1"/>
  <c r="U234" i="1" s="1"/>
  <c r="Q234" i="1" s="1"/>
  <c r="O234" i="1" s="1"/>
  <c r="R234" i="1" s="1"/>
  <c r="L234" i="1" s="1"/>
  <c r="M234" i="1" s="1"/>
  <c r="BK236" i="1"/>
  <c r="T240" i="1"/>
  <c r="U240" i="1" s="1"/>
  <c r="Q240" i="1" s="1"/>
  <c r="O240" i="1" s="1"/>
  <c r="R240" i="1" s="1"/>
  <c r="L240" i="1" s="1"/>
  <c r="M240" i="1" s="1"/>
  <c r="S114" i="1"/>
  <c r="K139" i="1"/>
  <c r="AF139" i="1"/>
  <c r="AE139" i="1"/>
  <c r="T163" i="1"/>
  <c r="U163" i="1" s="1"/>
  <c r="AB163" i="1" s="1"/>
  <c r="N167" i="1"/>
  <c r="T167" i="1"/>
  <c r="U167" i="1" s="1"/>
  <c r="N172" i="1"/>
  <c r="BR176" i="1"/>
  <c r="BV176" i="1" s="1"/>
  <c r="BW176" i="1" s="1"/>
  <c r="BQ176" i="1"/>
  <c r="BR177" i="1"/>
  <c r="BV177" i="1" s="1"/>
  <c r="BW177" i="1" s="1"/>
  <c r="BS177" i="1"/>
  <c r="BQ177" i="1"/>
  <c r="BK179" i="1"/>
  <c r="BJ183" i="1"/>
  <c r="AT186" i="1"/>
  <c r="N186" i="1"/>
  <c r="AE186" i="1"/>
  <c r="AT190" i="1"/>
  <c r="N190" i="1"/>
  <c r="K190" i="1"/>
  <c r="AF190" i="1"/>
  <c r="AE190" i="1"/>
  <c r="T192" i="1"/>
  <c r="U192" i="1" s="1"/>
  <c r="BS199" i="1"/>
  <c r="BR199" i="1"/>
  <c r="BV199" i="1" s="1"/>
  <c r="BW199" i="1" s="1"/>
  <c r="BQ199" i="1"/>
  <c r="BQ206" i="1"/>
  <c r="BS206" i="1"/>
  <c r="BR206" i="1"/>
  <c r="BV206" i="1" s="1"/>
  <c r="BW206" i="1" s="1"/>
  <c r="BK217" i="1"/>
  <c r="BS223" i="1"/>
  <c r="BR223" i="1"/>
  <c r="BV223" i="1" s="1"/>
  <c r="BW223" i="1" s="1"/>
  <c r="BQ223" i="1"/>
  <c r="T224" i="1"/>
  <c r="U224" i="1" s="1"/>
  <c r="BQ225" i="1"/>
  <c r="BS225" i="1"/>
  <c r="BR225" i="1"/>
  <c r="BV225" i="1" s="1"/>
  <c r="BW225" i="1" s="1"/>
  <c r="AB227" i="1"/>
  <c r="AA236" i="1"/>
  <c r="AF236" i="1"/>
  <c r="AE236" i="1"/>
  <c r="N236" i="1"/>
  <c r="K236" i="1"/>
  <c r="AT236" i="1"/>
  <c r="K238" i="1"/>
  <c r="AF238" i="1"/>
  <c r="AT238" i="1"/>
  <c r="AE238" i="1"/>
  <c r="N238" i="1"/>
  <c r="BS265" i="1"/>
  <c r="BR265" i="1"/>
  <c r="BV265" i="1" s="1"/>
  <c r="BW265" i="1" s="1"/>
  <c r="BQ265" i="1"/>
  <c r="AT124" i="1"/>
  <c r="N124" i="1"/>
  <c r="AB140" i="1"/>
  <c r="BS140" i="1"/>
  <c r="BR140" i="1"/>
  <c r="BV140" i="1" s="1"/>
  <c r="BW140" i="1" s="1"/>
  <c r="BQ140" i="1"/>
  <c r="BS142" i="1"/>
  <c r="BR142" i="1"/>
  <c r="BV142" i="1" s="1"/>
  <c r="BW142" i="1" s="1"/>
  <c r="BQ142" i="1"/>
  <c r="BK143" i="1"/>
  <c r="BJ152" i="1"/>
  <c r="T152" i="1"/>
  <c r="U152" i="1" s="1"/>
  <c r="BJ154" i="1"/>
  <c r="T154" i="1"/>
  <c r="U154" i="1" s="1"/>
  <c r="Q154" i="1" s="1"/>
  <c r="O154" i="1" s="1"/>
  <c r="R154" i="1" s="1"/>
  <c r="L154" i="1" s="1"/>
  <c r="M154" i="1" s="1"/>
  <c r="BR157" i="1"/>
  <c r="BV157" i="1" s="1"/>
  <c r="BW157" i="1" s="1"/>
  <c r="BJ160" i="1"/>
  <c r="AD160" i="1"/>
  <c r="AF166" i="1"/>
  <c r="AE166" i="1"/>
  <c r="AE167" i="1"/>
  <c r="AF167" i="1"/>
  <c r="K167" i="1"/>
  <c r="AF171" i="1"/>
  <c r="AE171" i="1"/>
  <c r="N173" i="1"/>
  <c r="AT173" i="1"/>
  <c r="AE173" i="1"/>
  <c r="K174" i="1"/>
  <c r="AE174" i="1"/>
  <c r="N174" i="1"/>
  <c r="AT174" i="1"/>
  <c r="Q181" i="1"/>
  <c r="O181" i="1" s="1"/>
  <c r="R181" i="1" s="1"/>
  <c r="L181" i="1" s="1"/>
  <c r="M181" i="1" s="1"/>
  <c r="BK184" i="1"/>
  <c r="S184" i="1"/>
  <c r="DG184" i="1"/>
  <c r="BH184" i="1" s="1"/>
  <c r="BJ184" i="1" s="1"/>
  <c r="BQ190" i="1"/>
  <c r="BS190" i="1"/>
  <c r="BR190" i="1"/>
  <c r="BV190" i="1" s="1"/>
  <c r="BW190" i="1" s="1"/>
  <c r="AE194" i="1"/>
  <c r="AF194" i="1"/>
  <c r="N194" i="1"/>
  <c r="K194" i="1"/>
  <c r="T202" i="1"/>
  <c r="U202" i="1" s="1"/>
  <c r="AC203" i="1"/>
  <c r="AD203" i="1" s="1"/>
  <c r="V203" i="1"/>
  <c r="Z203" i="1" s="1"/>
  <c r="BK214" i="1"/>
  <c r="T225" i="1"/>
  <c r="U225" i="1" s="1"/>
  <c r="T227" i="1"/>
  <c r="U227" i="1" s="1"/>
  <c r="BS227" i="1"/>
  <c r="BR227" i="1"/>
  <c r="BV227" i="1" s="1"/>
  <c r="BW227" i="1" s="1"/>
  <c r="BQ227" i="1"/>
  <c r="AA246" i="1"/>
  <c r="BS261" i="1"/>
  <c r="BR261" i="1"/>
  <c r="BV261" i="1" s="1"/>
  <c r="BW261" i="1" s="1"/>
  <c r="BQ261" i="1"/>
  <c r="T262" i="1"/>
  <c r="U262" i="1" s="1"/>
  <c r="Q281" i="1"/>
  <c r="O281" i="1" s="1"/>
  <c r="R281" i="1" s="1"/>
  <c r="AA281" i="1"/>
  <c r="W117" i="1"/>
  <c r="BJ123" i="1"/>
  <c r="AT132" i="1"/>
  <c r="DG134" i="1"/>
  <c r="BH134" i="1" s="1"/>
  <c r="DG153" i="1"/>
  <c r="BH153" i="1" s="1"/>
  <c r="BJ153" i="1" s="1"/>
  <c r="S156" i="1"/>
  <c r="BS157" i="1"/>
  <c r="T166" i="1"/>
  <c r="U166" i="1" s="1"/>
  <c r="AB166" i="1" s="1"/>
  <c r="AT166" i="1"/>
  <c r="T171" i="1"/>
  <c r="U171" i="1" s="1"/>
  <c r="AT171" i="1"/>
  <c r="AT172" i="1"/>
  <c r="S174" i="1"/>
  <c r="T175" i="1"/>
  <c r="U175" i="1" s="1"/>
  <c r="Q175" i="1" s="1"/>
  <c r="O175" i="1" s="1"/>
  <c r="R175" i="1" s="1"/>
  <c r="L175" i="1" s="1"/>
  <c r="M175" i="1" s="1"/>
  <c r="W176" i="1"/>
  <c r="BQ178" i="1"/>
  <c r="AT179" i="1"/>
  <c r="N179" i="1"/>
  <c r="K179" i="1"/>
  <c r="AF179" i="1"/>
  <c r="AE179" i="1"/>
  <c r="DG179" i="1"/>
  <c r="BH179" i="1" s="1"/>
  <c r="BJ179" i="1" s="1"/>
  <c r="S179" i="1"/>
  <c r="AA184" i="1"/>
  <c r="BJ186" i="1"/>
  <c r="BQ189" i="1"/>
  <c r="AA194" i="1"/>
  <c r="AT194" i="1"/>
  <c r="Q197" i="1"/>
  <c r="O197" i="1" s="1"/>
  <c r="R197" i="1" s="1"/>
  <c r="L197" i="1" s="1"/>
  <c r="M197" i="1" s="1"/>
  <c r="AA197" i="1"/>
  <c r="BS201" i="1"/>
  <c r="BR201" i="1"/>
  <c r="BV201" i="1" s="1"/>
  <c r="BW201" i="1" s="1"/>
  <c r="BQ201" i="1"/>
  <c r="BJ208" i="1"/>
  <c r="AC214" i="1"/>
  <c r="V214" i="1"/>
  <c r="Z214" i="1" s="1"/>
  <c r="K217" i="1"/>
  <c r="AF217" i="1"/>
  <c r="AE217" i="1"/>
  <c r="AT217" i="1"/>
  <c r="N217" i="1"/>
  <c r="S226" i="1"/>
  <c r="DG226" i="1"/>
  <c r="BH226" i="1" s="1"/>
  <c r="BJ226" i="1" s="1"/>
  <c r="AA230" i="1"/>
  <c r="T230" i="1"/>
  <c r="U230" i="1" s="1"/>
  <c r="AE230" i="1"/>
  <c r="N230" i="1"/>
  <c r="AT230" i="1"/>
  <c r="BR233" i="1"/>
  <c r="BV233" i="1" s="1"/>
  <c r="BW233" i="1" s="1"/>
  <c r="BS233" i="1"/>
  <c r="BQ233" i="1"/>
  <c r="BQ236" i="1"/>
  <c r="BS236" i="1"/>
  <c r="BR236" i="1"/>
  <c r="BV236" i="1" s="1"/>
  <c r="BW236" i="1" s="1"/>
  <c r="DG130" i="1"/>
  <c r="BH130" i="1" s="1"/>
  <c r="BJ130" i="1" s="1"/>
  <c r="W139" i="1"/>
  <c r="AT140" i="1"/>
  <c r="N140" i="1"/>
  <c r="AE140" i="1"/>
  <c r="T142" i="1"/>
  <c r="U142" i="1" s="1"/>
  <c r="S147" i="1"/>
  <c r="DG147" i="1"/>
  <c r="BH147" i="1" s="1"/>
  <c r="BJ147" i="1" s="1"/>
  <c r="K148" i="1"/>
  <c r="AF148" i="1"/>
  <c r="BR155" i="1"/>
  <c r="BV155" i="1" s="1"/>
  <c r="BW155" i="1" s="1"/>
  <c r="BQ155" i="1"/>
  <c r="T172" i="1"/>
  <c r="U172" i="1" s="1"/>
  <c r="Q172" i="1" s="1"/>
  <c r="O172" i="1" s="1"/>
  <c r="R172" i="1" s="1"/>
  <c r="L172" i="1" s="1"/>
  <c r="M172" i="1" s="1"/>
  <c r="BS182" i="1"/>
  <c r="BR182" i="1"/>
  <c r="BV182" i="1" s="1"/>
  <c r="BW182" i="1" s="1"/>
  <c r="BQ182" i="1"/>
  <c r="T183" i="1"/>
  <c r="U183" i="1" s="1"/>
  <c r="AT184" i="1"/>
  <c r="N184" i="1"/>
  <c r="K184" i="1"/>
  <c r="T193" i="1"/>
  <c r="U193" i="1" s="1"/>
  <c r="AB193" i="1" s="1"/>
  <c r="K195" i="1"/>
  <c r="AF195" i="1"/>
  <c r="AT195" i="1"/>
  <c r="N195" i="1"/>
  <c r="AE195" i="1"/>
  <c r="K196" i="1"/>
  <c r="AT196" i="1"/>
  <c r="N196" i="1"/>
  <c r="AF196" i="1"/>
  <c r="AF197" i="1"/>
  <c r="AE197" i="1"/>
  <c r="AT197" i="1"/>
  <c r="N197" i="1"/>
  <c r="AB210" i="1"/>
  <c r="AB211" i="1"/>
  <c r="BQ211" i="1"/>
  <c r="BS211" i="1"/>
  <c r="BR211" i="1"/>
  <c r="BV211" i="1" s="1"/>
  <c r="BW211" i="1" s="1"/>
  <c r="BQ217" i="1"/>
  <c r="BR217" i="1"/>
  <c r="BV217" i="1" s="1"/>
  <c r="BW217" i="1" s="1"/>
  <c r="BS217" i="1"/>
  <c r="BK227" i="1"/>
  <c r="V253" i="1"/>
  <c r="Z253" i="1" s="1"/>
  <c r="AC253" i="1"/>
  <c r="AD253" i="1" s="1"/>
  <c r="DG272" i="1"/>
  <c r="BH272" i="1" s="1"/>
  <c r="S272" i="1"/>
  <c r="Q279" i="1"/>
  <c r="O279" i="1" s="1"/>
  <c r="R279" i="1" s="1"/>
  <c r="L279" i="1" s="1"/>
  <c r="M279" i="1" s="1"/>
  <c r="AA279" i="1"/>
  <c r="T280" i="1"/>
  <c r="U280" i="1" s="1"/>
  <c r="BS186" i="1"/>
  <c r="BR186" i="1"/>
  <c r="BV186" i="1" s="1"/>
  <c r="BW186" i="1" s="1"/>
  <c r="BQ186" i="1"/>
  <c r="AB188" i="1"/>
  <c r="S191" i="1"/>
  <c r="T195" i="1"/>
  <c r="U195" i="1" s="1"/>
  <c r="BR197" i="1"/>
  <c r="BV197" i="1" s="1"/>
  <c r="BW197" i="1" s="1"/>
  <c r="BQ197" i="1"/>
  <c r="AE199" i="1"/>
  <c r="AT199" i="1"/>
  <c r="AB203" i="1"/>
  <c r="Q204" i="1"/>
  <c r="O204" i="1" s="1"/>
  <c r="R204" i="1" s="1"/>
  <c r="K206" i="1"/>
  <c r="AF206" i="1"/>
  <c r="AE206" i="1"/>
  <c r="AT206" i="1"/>
  <c r="N206" i="1"/>
  <c r="T206" i="1"/>
  <c r="U206" i="1" s="1"/>
  <c r="L208" i="1"/>
  <c r="M208" i="1" s="1"/>
  <c r="AT211" i="1"/>
  <c r="N211" i="1"/>
  <c r="K211" i="1"/>
  <c r="AE211" i="1"/>
  <c r="T216" i="1"/>
  <c r="U216" i="1" s="1"/>
  <c r="Q216" i="1" s="1"/>
  <c r="O216" i="1" s="1"/>
  <c r="R216" i="1" s="1"/>
  <c r="L216" i="1" s="1"/>
  <c r="M216" i="1" s="1"/>
  <c r="AF219" i="1"/>
  <c r="AE219" i="1"/>
  <c r="DG227" i="1"/>
  <c r="BH227" i="1" s="1"/>
  <c r="BJ227" i="1" s="1"/>
  <c r="BS241" i="1"/>
  <c r="BR241" i="1"/>
  <c r="BV241" i="1" s="1"/>
  <c r="BW241" i="1" s="1"/>
  <c r="BQ241" i="1"/>
  <c r="BK243" i="1"/>
  <c r="BS288" i="1"/>
  <c r="BR288" i="1"/>
  <c r="BV288" i="1" s="1"/>
  <c r="BW288" i="1" s="1"/>
  <c r="BQ288" i="1"/>
  <c r="V335" i="1"/>
  <c r="Z335" i="1" s="1"/>
  <c r="AC335" i="1"/>
  <c r="AD335" i="1" s="1"/>
  <c r="AB335" i="1"/>
  <c r="AA320" i="1"/>
  <c r="AA333" i="1"/>
  <c r="AA305" i="1"/>
  <c r="AA312" i="1"/>
  <c r="T312" i="1"/>
  <c r="U312" i="1" s="1"/>
  <c r="BS313" i="1"/>
  <c r="BR313" i="1"/>
  <c r="BV313" i="1" s="1"/>
  <c r="BW313" i="1" s="1"/>
  <c r="BQ313" i="1"/>
  <c r="T315" i="1"/>
  <c r="U315" i="1" s="1"/>
  <c r="AB315" i="1" s="1"/>
  <c r="T318" i="1"/>
  <c r="U318" i="1" s="1"/>
  <c r="AT175" i="1"/>
  <c r="N175" i="1"/>
  <c r="BJ185" i="1"/>
  <c r="BJ187" i="1"/>
  <c r="T187" i="1"/>
  <c r="U187" i="1" s="1"/>
  <c r="AE189" i="1"/>
  <c r="K189" i="1"/>
  <c r="BS197" i="1"/>
  <c r="AT200" i="1"/>
  <c r="N200" i="1"/>
  <c r="K200" i="1"/>
  <c r="AF200" i="1"/>
  <c r="AE200" i="1"/>
  <c r="T204" i="1"/>
  <c r="U204" i="1" s="1"/>
  <c r="K212" i="1"/>
  <c r="AT212" i="1"/>
  <c r="AB215" i="1"/>
  <c r="AE231" i="1"/>
  <c r="N231" i="1"/>
  <c r="AT232" i="1"/>
  <c r="N232" i="1"/>
  <c r="AF232" i="1"/>
  <c r="AE232" i="1"/>
  <c r="K232" i="1"/>
  <c r="BS234" i="1"/>
  <c r="BR234" i="1"/>
  <c r="BV234" i="1" s="1"/>
  <c r="BW234" i="1" s="1"/>
  <c r="BQ234" i="1"/>
  <c r="BQ237" i="1"/>
  <c r="BS237" i="1"/>
  <c r="BR237" i="1"/>
  <c r="BV237" i="1" s="1"/>
  <c r="BW237" i="1" s="1"/>
  <c r="T249" i="1"/>
  <c r="U249" i="1" s="1"/>
  <c r="BK254" i="1"/>
  <c r="AA258" i="1"/>
  <c r="T258" i="1"/>
  <c r="U258" i="1" s="1"/>
  <c r="BQ262" i="1"/>
  <c r="BS262" i="1"/>
  <c r="BR262" i="1"/>
  <c r="BV262" i="1" s="1"/>
  <c r="BW262" i="1" s="1"/>
  <c r="AC303" i="1"/>
  <c r="AD303" i="1" s="1"/>
  <c r="AB303" i="1"/>
  <c r="V303" i="1"/>
  <c r="Z303" i="1" s="1"/>
  <c r="N142" i="1"/>
  <c r="AD143" i="1"/>
  <c r="BJ178" i="1"/>
  <c r="Q188" i="1"/>
  <c r="O188" i="1" s="1"/>
  <c r="R188" i="1" s="1"/>
  <c r="L188" i="1" s="1"/>
  <c r="M188" i="1" s="1"/>
  <c r="AT189" i="1"/>
  <c r="BK191" i="1"/>
  <c r="BK192" i="1"/>
  <c r="DG200" i="1"/>
  <c r="BH200" i="1" s="1"/>
  <c r="BJ200" i="1" s="1"/>
  <c r="S200" i="1"/>
  <c r="Q203" i="1"/>
  <c r="O203" i="1" s="1"/>
  <c r="R203" i="1" s="1"/>
  <c r="L203" i="1" s="1"/>
  <c r="M203" i="1" s="1"/>
  <c r="AA203" i="1"/>
  <c r="Q205" i="1"/>
  <c r="O205" i="1" s="1"/>
  <c r="R205" i="1" s="1"/>
  <c r="AA205" i="1"/>
  <c r="DG207" i="1"/>
  <c r="BH207" i="1" s="1"/>
  <c r="BJ207" i="1" s="1"/>
  <c r="BR209" i="1"/>
  <c r="BV209" i="1" s="1"/>
  <c r="BW209" i="1" s="1"/>
  <c r="BQ209" i="1"/>
  <c r="BS209" i="1"/>
  <c r="AE210" i="1"/>
  <c r="AF210" i="1"/>
  <c r="K210" i="1"/>
  <c r="AF214" i="1"/>
  <c r="N214" i="1"/>
  <c r="AE214" i="1"/>
  <c r="K214" i="1"/>
  <c r="AT214" i="1"/>
  <c r="AT231" i="1"/>
  <c r="AT233" i="1"/>
  <c r="AF233" i="1"/>
  <c r="AE233" i="1"/>
  <c r="BJ234" i="1"/>
  <c r="T235" i="1"/>
  <c r="U235" i="1" s="1"/>
  <c r="AA235" i="1"/>
  <c r="AE235" i="1"/>
  <c r="AF235" i="1"/>
  <c r="AT235" i="1"/>
  <c r="K235" i="1"/>
  <c r="N235" i="1"/>
  <c r="AT245" i="1"/>
  <c r="N245" i="1"/>
  <c r="K245" i="1"/>
  <c r="AF245" i="1"/>
  <c r="AE245" i="1"/>
  <c r="BQ274" i="1"/>
  <c r="BS274" i="1"/>
  <c r="BR274" i="1"/>
  <c r="BV274" i="1" s="1"/>
  <c r="BW274" i="1" s="1"/>
  <c r="BR287" i="1"/>
  <c r="BV287" i="1" s="1"/>
  <c r="BW287" i="1" s="1"/>
  <c r="BS287" i="1"/>
  <c r="BQ287" i="1"/>
  <c r="T296" i="1"/>
  <c r="U296" i="1" s="1"/>
  <c r="DG167" i="1"/>
  <c r="BH167" i="1" s="1"/>
  <c r="BK167" i="1" s="1"/>
  <c r="BK176" i="1"/>
  <c r="S180" i="1"/>
  <c r="BR188" i="1"/>
  <c r="BV188" i="1" s="1"/>
  <c r="BW188" i="1" s="1"/>
  <c r="BQ188" i="1"/>
  <c r="S190" i="1"/>
  <c r="AB192" i="1"/>
  <c r="AF203" i="1"/>
  <c r="AT203" i="1"/>
  <c r="AT205" i="1"/>
  <c r="N205" i="1"/>
  <c r="AE205" i="1"/>
  <c r="AF205" i="1"/>
  <c r="T207" i="1"/>
  <c r="U207" i="1" s="1"/>
  <c r="Q207" i="1" s="1"/>
  <c r="O207" i="1" s="1"/>
  <c r="R207" i="1" s="1"/>
  <c r="L207" i="1" s="1"/>
  <c r="M207" i="1" s="1"/>
  <c r="BJ209" i="1"/>
  <c r="BR210" i="1"/>
  <c r="BV210" i="1" s="1"/>
  <c r="BW210" i="1" s="1"/>
  <c r="BQ210" i="1"/>
  <c r="N212" i="1"/>
  <c r="BK213" i="1"/>
  <c r="Q214" i="1"/>
  <c r="O214" i="1" s="1"/>
  <c r="R214" i="1" s="1"/>
  <c r="L214" i="1" s="1"/>
  <c r="M214" i="1" s="1"/>
  <c r="AA214" i="1"/>
  <c r="AD214" i="1" s="1"/>
  <c r="AA216" i="1"/>
  <c r="T218" i="1"/>
  <c r="U218" i="1" s="1"/>
  <c r="K224" i="1"/>
  <c r="AF224" i="1"/>
  <c r="AE224" i="1"/>
  <c r="N224" i="1"/>
  <c r="BS226" i="1"/>
  <c r="BR226" i="1"/>
  <c r="BV226" i="1" s="1"/>
  <c r="BW226" i="1" s="1"/>
  <c r="AA232" i="1"/>
  <c r="BJ232" i="1"/>
  <c r="BQ245" i="1"/>
  <c r="BS245" i="1"/>
  <c r="BR245" i="1"/>
  <c r="BV245" i="1" s="1"/>
  <c r="BW245" i="1" s="1"/>
  <c r="Q248" i="1"/>
  <c r="O248" i="1" s="1"/>
  <c r="R248" i="1" s="1"/>
  <c r="L248" i="1" s="1"/>
  <c r="M248" i="1" s="1"/>
  <c r="AA248" i="1"/>
  <c r="AB253" i="1"/>
  <c r="T255" i="1"/>
  <c r="U255" i="1" s="1"/>
  <c r="BJ257" i="1"/>
  <c r="DG269" i="1"/>
  <c r="BH269" i="1" s="1"/>
  <c r="S269" i="1"/>
  <c r="BK273" i="1"/>
  <c r="DG163" i="1"/>
  <c r="BH163" i="1" s="1"/>
  <c r="BK163" i="1" s="1"/>
  <c r="BJ174" i="1"/>
  <c r="BK185" i="1"/>
  <c r="AA188" i="1"/>
  <c r="S189" i="1"/>
  <c r="DG189" i="1"/>
  <c r="BH189" i="1" s="1"/>
  <c r="BK189" i="1" s="1"/>
  <c r="AF192" i="1"/>
  <c r="AT192" i="1"/>
  <c r="K192" i="1"/>
  <c r="BJ193" i="1"/>
  <c r="BQ194" i="1"/>
  <c r="AF199" i="1"/>
  <c r="AA204" i="1"/>
  <c r="BK204" i="1"/>
  <c r="K205" i="1"/>
  <c r="N210" i="1"/>
  <c r="BJ210" i="1"/>
  <c r="AF211" i="1"/>
  <c r="T215" i="1"/>
  <c r="U215" i="1" s="1"/>
  <c r="AT216" i="1"/>
  <c r="N216" i="1"/>
  <c r="AE216" i="1"/>
  <c r="K219" i="1"/>
  <c r="L219" i="1" s="1"/>
  <c r="M219" i="1" s="1"/>
  <c r="BK219" i="1"/>
  <c r="T220" i="1"/>
  <c r="U220" i="1" s="1"/>
  <c r="Q221" i="1"/>
  <c r="O221" i="1" s="1"/>
  <c r="R221" i="1" s="1"/>
  <c r="L221" i="1" s="1"/>
  <c r="M221" i="1" s="1"/>
  <c r="AA221" i="1"/>
  <c r="T222" i="1"/>
  <c r="U222" i="1" s="1"/>
  <c r="BS224" i="1"/>
  <c r="BQ224" i="1"/>
  <c r="BK225" i="1"/>
  <c r="BQ226" i="1"/>
  <c r="T231" i="1"/>
  <c r="U231" i="1" s="1"/>
  <c r="BQ231" i="1"/>
  <c r="BS231" i="1"/>
  <c r="AB234" i="1"/>
  <c r="BK234" i="1"/>
  <c r="BS235" i="1"/>
  <c r="BR235" i="1"/>
  <c r="BV235" i="1" s="1"/>
  <c r="BW235" i="1" s="1"/>
  <c r="DG239" i="1"/>
  <c r="BH239" i="1" s="1"/>
  <c r="BJ239" i="1" s="1"/>
  <c r="S239" i="1"/>
  <c r="T242" i="1"/>
  <c r="U242" i="1" s="1"/>
  <c r="BR243" i="1"/>
  <c r="BV243" i="1" s="1"/>
  <c r="BW243" i="1" s="1"/>
  <c r="BQ243" i="1"/>
  <c r="BS252" i="1"/>
  <c r="BQ252" i="1"/>
  <c r="BR275" i="1"/>
  <c r="BV275" i="1" s="1"/>
  <c r="BW275" i="1" s="1"/>
  <c r="BS275" i="1"/>
  <c r="BQ275" i="1"/>
  <c r="K291" i="1"/>
  <c r="AF291" i="1"/>
  <c r="AE291" i="1"/>
  <c r="N291" i="1"/>
  <c r="AT291" i="1"/>
  <c r="BK292" i="1"/>
  <c r="T194" i="1"/>
  <c r="U194" i="1" s="1"/>
  <c r="W204" i="1"/>
  <c r="AF208" i="1"/>
  <c r="AE208" i="1"/>
  <c r="AF234" i="1"/>
  <c r="AE234" i="1"/>
  <c r="AT234" i="1"/>
  <c r="K234" i="1"/>
  <c r="Q242" i="1"/>
  <c r="O242" i="1" s="1"/>
  <c r="R242" i="1" s="1"/>
  <c r="L242" i="1" s="1"/>
  <c r="M242" i="1" s="1"/>
  <c r="BJ243" i="1"/>
  <c r="BK249" i="1"/>
  <c r="W252" i="1"/>
  <c r="Q253" i="1"/>
  <c r="O253" i="1" s="1"/>
  <c r="R253" i="1" s="1"/>
  <c r="BR256" i="1"/>
  <c r="BV256" i="1" s="1"/>
  <c r="BW256" i="1" s="1"/>
  <c r="BQ256" i="1"/>
  <c r="AA263" i="1"/>
  <c r="BS264" i="1"/>
  <c r="BR264" i="1"/>
  <c r="BV264" i="1" s="1"/>
  <c r="BW264" i="1" s="1"/>
  <c r="BQ264" i="1"/>
  <c r="AA284" i="1"/>
  <c r="Q284" i="1"/>
  <c r="O284" i="1" s="1"/>
  <c r="R284" i="1" s="1"/>
  <c r="L284" i="1" s="1"/>
  <c r="M284" i="1" s="1"/>
  <c r="T284" i="1"/>
  <c r="U284" i="1" s="1"/>
  <c r="BJ287" i="1"/>
  <c r="AE340" i="1"/>
  <c r="N340" i="1"/>
  <c r="AF340" i="1"/>
  <c r="K340" i="1"/>
  <c r="AT340" i="1"/>
  <c r="S185" i="1"/>
  <c r="Q211" i="1"/>
  <c r="O211" i="1" s="1"/>
  <c r="R211" i="1" s="1"/>
  <c r="L211" i="1" s="1"/>
  <c r="M211" i="1" s="1"/>
  <c r="BJ215" i="1"/>
  <c r="BJ217" i="1"/>
  <c r="T217" i="1"/>
  <c r="U217" i="1" s="1"/>
  <c r="T221" i="1"/>
  <c r="U221" i="1" s="1"/>
  <c r="AB221" i="1" s="1"/>
  <c r="BR228" i="1"/>
  <c r="BV228" i="1" s="1"/>
  <c r="BW228" i="1" s="1"/>
  <c r="T238" i="1"/>
  <c r="U238" i="1" s="1"/>
  <c r="AA239" i="1"/>
  <c r="AA240" i="1"/>
  <c r="V247" i="1"/>
  <c r="Z247" i="1" s="1"/>
  <c r="AC247" i="1"/>
  <c r="AB247" i="1"/>
  <c r="BS249" i="1"/>
  <c r="BR249" i="1"/>
  <c r="BV249" i="1" s="1"/>
  <c r="BW249" i="1" s="1"/>
  <c r="T250" i="1"/>
  <c r="U250" i="1" s="1"/>
  <c r="AB250" i="1" s="1"/>
  <c r="AA255" i="1"/>
  <c r="Q255" i="1"/>
  <c r="O255" i="1" s="1"/>
  <c r="R255" i="1" s="1"/>
  <c r="L255" i="1" s="1"/>
  <c r="M255" i="1" s="1"/>
  <c r="Q261" i="1"/>
  <c r="O261" i="1" s="1"/>
  <c r="R261" i="1" s="1"/>
  <c r="L261" i="1" s="1"/>
  <c r="M261" i="1" s="1"/>
  <c r="AA261" i="1"/>
  <c r="BJ261" i="1"/>
  <c r="BK261" i="1"/>
  <c r="BK287" i="1"/>
  <c r="T291" i="1"/>
  <c r="U291" i="1" s="1"/>
  <c r="Q291" i="1" s="1"/>
  <c r="O291" i="1" s="1"/>
  <c r="R291" i="1" s="1"/>
  <c r="L291" i="1" s="1"/>
  <c r="M291" i="1" s="1"/>
  <c r="AA291" i="1"/>
  <c r="T300" i="1"/>
  <c r="U300" i="1" s="1"/>
  <c r="BS304" i="1"/>
  <c r="BR304" i="1"/>
  <c r="BV304" i="1" s="1"/>
  <c r="BW304" i="1" s="1"/>
  <c r="S331" i="1"/>
  <c r="DG331" i="1"/>
  <c r="BH331" i="1" s="1"/>
  <c r="BR355" i="1"/>
  <c r="BV355" i="1" s="1"/>
  <c r="BW355" i="1" s="1"/>
  <c r="BQ355" i="1"/>
  <c r="BS355" i="1"/>
  <c r="BR200" i="1"/>
  <c r="BV200" i="1" s="1"/>
  <c r="BW200" i="1" s="1"/>
  <c r="BK206" i="1"/>
  <c r="N208" i="1"/>
  <c r="AB208" i="1"/>
  <c r="AD208" i="1" s="1"/>
  <c r="DG218" i="1"/>
  <c r="BH218" i="1" s="1"/>
  <c r="BJ218" i="1" s="1"/>
  <c r="BJ219" i="1"/>
  <c r="BR220" i="1"/>
  <c r="BV220" i="1" s="1"/>
  <c r="BW220" i="1" s="1"/>
  <c r="BQ220" i="1"/>
  <c r="DG221" i="1"/>
  <c r="BH221" i="1" s="1"/>
  <c r="BK221" i="1" s="1"/>
  <c r="BJ233" i="1"/>
  <c r="AF242" i="1"/>
  <c r="AE242" i="1"/>
  <c r="K242" i="1"/>
  <c r="AT242" i="1"/>
  <c r="BK244" i="1"/>
  <c r="BQ249" i="1"/>
  <c r="BS259" i="1"/>
  <c r="BQ259" i="1"/>
  <c r="DG289" i="1"/>
  <c r="BH289" i="1" s="1"/>
  <c r="BJ289" i="1" s="1"/>
  <c r="S289" i="1"/>
  <c r="AB321" i="1"/>
  <c r="S199" i="1"/>
  <c r="K204" i="1"/>
  <c r="AF204" i="1"/>
  <c r="AE204" i="1"/>
  <c r="AB205" i="1"/>
  <c r="BS205" i="1"/>
  <c r="BR205" i="1"/>
  <c r="BV205" i="1" s="1"/>
  <c r="BW205" i="1" s="1"/>
  <c r="BQ205" i="1"/>
  <c r="BS207" i="1"/>
  <c r="BR207" i="1"/>
  <c r="BV207" i="1" s="1"/>
  <c r="BW207" i="1" s="1"/>
  <c r="BQ207" i="1"/>
  <c r="BK208" i="1"/>
  <c r="BS214" i="1"/>
  <c r="BR214" i="1"/>
  <c r="BV214" i="1" s="1"/>
  <c r="BW214" i="1" s="1"/>
  <c r="BK215" i="1"/>
  <c r="BJ221" i="1"/>
  <c r="AT222" i="1"/>
  <c r="N222" i="1"/>
  <c r="K222" i="1"/>
  <c r="Q227" i="1"/>
  <c r="O227" i="1" s="1"/>
  <c r="R227" i="1" s="1"/>
  <c r="L227" i="1" s="1"/>
  <c r="M227" i="1" s="1"/>
  <c r="AF228" i="1"/>
  <c r="AE228" i="1"/>
  <c r="BK229" i="1"/>
  <c r="Q231" i="1"/>
  <c r="O231" i="1" s="1"/>
  <c r="R231" i="1" s="1"/>
  <c r="L231" i="1" s="1"/>
  <c r="M231" i="1" s="1"/>
  <c r="BK232" i="1"/>
  <c r="T237" i="1"/>
  <c r="U237" i="1" s="1"/>
  <c r="T241" i="1"/>
  <c r="U241" i="1" s="1"/>
  <c r="V245" i="1"/>
  <c r="Z245" i="1" s="1"/>
  <c r="AC245" i="1"/>
  <c r="K253" i="1"/>
  <c r="AF253" i="1"/>
  <c r="N253" i="1"/>
  <c r="AE253" i="1"/>
  <c r="AA254" i="1"/>
  <c r="DG254" i="1"/>
  <c r="BH254" i="1" s="1"/>
  <c r="BJ254" i="1" s="1"/>
  <c r="S254" i="1"/>
  <c r="AE268" i="1"/>
  <c r="K268" i="1"/>
  <c r="AF268" i="1"/>
  <c r="N268" i="1"/>
  <c r="AT268" i="1"/>
  <c r="Q274" i="1"/>
  <c r="O274" i="1" s="1"/>
  <c r="R274" i="1" s="1"/>
  <c r="L274" i="1" s="1"/>
  <c r="M274" i="1" s="1"/>
  <c r="AA274" i="1"/>
  <c r="T274" i="1"/>
  <c r="U274" i="1" s="1"/>
  <c r="DG276" i="1"/>
  <c r="BH276" i="1" s="1"/>
  <c r="S276" i="1"/>
  <c r="S294" i="1"/>
  <c r="DG294" i="1"/>
  <c r="BH294" i="1" s="1"/>
  <c r="BJ294" i="1" s="1"/>
  <c r="T321" i="1"/>
  <c r="U321" i="1" s="1"/>
  <c r="S196" i="1"/>
  <c r="BR198" i="1"/>
  <c r="BV198" i="1" s="1"/>
  <c r="BW198" i="1" s="1"/>
  <c r="BQ198" i="1"/>
  <c r="DG199" i="1"/>
  <c r="BH199" i="1" s="1"/>
  <c r="AT204" i="1"/>
  <c r="S212" i="1"/>
  <c r="DG212" i="1"/>
  <c r="BH212" i="1" s="1"/>
  <c r="BJ212" i="1" s="1"/>
  <c r="K213" i="1"/>
  <c r="AF213" i="1"/>
  <c r="BQ214" i="1"/>
  <c r="AT228" i="1"/>
  <c r="AT237" i="1"/>
  <c r="AF237" i="1"/>
  <c r="DG237" i="1"/>
  <c r="BH237" i="1" s="1"/>
  <c r="N242" i="1"/>
  <c r="T244" i="1"/>
  <c r="U244" i="1" s="1"/>
  <c r="AB248" i="1"/>
  <c r="T260" i="1"/>
  <c r="U260" i="1" s="1"/>
  <c r="BJ266" i="1"/>
  <c r="AA275" i="1"/>
  <c r="Q275" i="1"/>
  <c r="O275" i="1" s="1"/>
  <c r="R275" i="1" s="1"/>
  <c r="L275" i="1" s="1"/>
  <c r="M275" i="1" s="1"/>
  <c r="T275" i="1"/>
  <c r="U275" i="1" s="1"/>
  <c r="AE287" i="1"/>
  <c r="AF287" i="1"/>
  <c r="K287" i="1"/>
  <c r="N287" i="1"/>
  <c r="W236" i="1"/>
  <c r="Q244" i="1"/>
  <c r="O244" i="1" s="1"/>
  <c r="R244" i="1" s="1"/>
  <c r="L244" i="1" s="1"/>
  <c r="M244" i="1" s="1"/>
  <c r="AA244" i="1"/>
  <c r="BS246" i="1"/>
  <c r="BQ246" i="1"/>
  <c r="AF248" i="1"/>
  <c r="N248" i="1"/>
  <c r="AE248" i="1"/>
  <c r="K248" i="1"/>
  <c r="T252" i="1"/>
  <c r="U252" i="1" s="1"/>
  <c r="BS254" i="1"/>
  <c r="BR254" i="1"/>
  <c r="BV254" i="1" s="1"/>
  <c r="BW254" i="1" s="1"/>
  <c r="BS255" i="1"/>
  <c r="BR255" i="1"/>
  <c r="BV255" i="1" s="1"/>
  <c r="BW255" i="1" s="1"/>
  <c r="BQ255" i="1"/>
  <c r="AE257" i="1"/>
  <c r="AT257" i="1"/>
  <c r="AB264" i="1"/>
  <c r="T277" i="1"/>
  <c r="U277" i="1" s="1"/>
  <c r="W290" i="1"/>
  <c r="BK290" i="1"/>
  <c r="AA292" i="1"/>
  <c r="Q292" i="1"/>
  <c r="O292" i="1" s="1"/>
  <c r="R292" i="1" s="1"/>
  <c r="L292" i="1" s="1"/>
  <c r="M292" i="1" s="1"/>
  <c r="Q316" i="1"/>
  <c r="O316" i="1" s="1"/>
  <c r="R316" i="1" s="1"/>
  <c r="L316" i="1" s="1"/>
  <c r="M316" i="1" s="1"/>
  <c r="AA316" i="1"/>
  <c r="BS330" i="1"/>
  <c r="BR330" i="1"/>
  <c r="BV330" i="1" s="1"/>
  <c r="BW330" i="1" s="1"/>
  <c r="BQ330" i="1"/>
  <c r="BJ230" i="1"/>
  <c r="BJ231" i="1"/>
  <c r="W244" i="1"/>
  <c r="BJ244" i="1"/>
  <c r="T246" i="1"/>
  <c r="U246" i="1" s="1"/>
  <c r="N254" i="1"/>
  <c r="AE254" i="1"/>
  <c r="AF255" i="1"/>
  <c r="AE255" i="1"/>
  <c r="N255" i="1"/>
  <c r="K255" i="1"/>
  <c r="T261" i="1"/>
  <c r="U261" i="1" s="1"/>
  <c r="BS278" i="1"/>
  <c r="BR278" i="1"/>
  <c r="BV278" i="1" s="1"/>
  <c r="BW278" i="1" s="1"/>
  <c r="AT299" i="1"/>
  <c r="AF299" i="1"/>
  <c r="K299" i="1"/>
  <c r="N299" i="1"/>
  <c r="AD219" i="1"/>
  <c r="BQ242" i="1"/>
  <c r="Q245" i="1"/>
  <c r="O245" i="1" s="1"/>
  <c r="R245" i="1" s="1"/>
  <c r="L245" i="1" s="1"/>
  <c r="M245" i="1" s="1"/>
  <c r="AA245" i="1"/>
  <c r="AD245" i="1" s="1"/>
  <c r="AE252" i="1"/>
  <c r="N252" i="1"/>
  <c r="K252" i="1"/>
  <c r="T256" i="1"/>
  <c r="U256" i="1" s="1"/>
  <c r="AF259" i="1"/>
  <c r="N259" i="1"/>
  <c r="AE259" i="1"/>
  <c r="AT259" i="1"/>
  <c r="K259" i="1"/>
  <c r="Q262" i="1"/>
  <c r="O262" i="1" s="1"/>
  <c r="R262" i="1" s="1"/>
  <c r="T264" i="1"/>
  <c r="U264" i="1" s="1"/>
  <c r="AF273" i="1"/>
  <c r="AE273" i="1"/>
  <c r="K273" i="1"/>
  <c r="AT273" i="1"/>
  <c r="AT277" i="1"/>
  <c r="N277" i="1"/>
  <c r="AF277" i="1"/>
  <c r="AE277" i="1"/>
  <c r="BQ278" i="1"/>
  <c r="AC282" i="1"/>
  <c r="AD282" i="1" s="1"/>
  <c r="V282" i="1"/>
  <c r="Z282" i="1" s="1"/>
  <c r="AT322" i="1"/>
  <c r="N322" i="1"/>
  <c r="AF322" i="1"/>
  <c r="AE322" i="1"/>
  <c r="K322" i="1"/>
  <c r="N198" i="1"/>
  <c r="N209" i="1"/>
  <c r="N220" i="1"/>
  <c r="AB231" i="1"/>
  <c r="S232" i="1"/>
  <c r="BR242" i="1"/>
  <c r="BV242" i="1" s="1"/>
  <c r="BW242" i="1" s="1"/>
  <c r="S243" i="1"/>
  <c r="DG243" i="1"/>
  <c r="BH243" i="1" s="1"/>
  <c r="BJ247" i="1"/>
  <c r="AT252" i="1"/>
  <c r="BS253" i="1"/>
  <c r="BK256" i="1"/>
  <c r="Q259" i="1"/>
  <c r="O259" i="1" s="1"/>
  <c r="R259" i="1" s="1"/>
  <c r="AA259" i="1"/>
  <c r="T259" i="1"/>
  <c r="U259" i="1" s="1"/>
  <c r="S263" i="1"/>
  <c r="DG263" i="1"/>
  <c r="BH263" i="1" s="1"/>
  <c r="BJ263" i="1" s="1"/>
  <c r="AA265" i="1"/>
  <c r="T265" i="1"/>
  <c r="U265" i="1" s="1"/>
  <c r="Q265" i="1"/>
  <c r="O265" i="1" s="1"/>
  <c r="R265" i="1" s="1"/>
  <c r="L265" i="1" s="1"/>
  <c r="M265" i="1" s="1"/>
  <c r="Q271" i="1"/>
  <c r="O271" i="1" s="1"/>
  <c r="R271" i="1" s="1"/>
  <c r="AA271" i="1"/>
  <c r="BR276" i="1"/>
  <c r="BV276" i="1" s="1"/>
  <c r="BW276" i="1" s="1"/>
  <c r="BQ276" i="1"/>
  <c r="BS276" i="1"/>
  <c r="K277" i="1"/>
  <c r="BS282" i="1"/>
  <c r="BR282" i="1"/>
  <c r="BV282" i="1" s="1"/>
  <c r="BW282" i="1" s="1"/>
  <c r="BQ282" i="1"/>
  <c r="T295" i="1"/>
  <c r="U295" i="1" s="1"/>
  <c r="AA307" i="1"/>
  <c r="N239" i="1"/>
  <c r="AF239" i="1"/>
  <c r="BK242" i="1"/>
  <c r="W246" i="1"/>
  <c r="AB255" i="1"/>
  <c r="AF257" i="1"/>
  <c r="AT263" i="1"/>
  <c r="N263" i="1"/>
  <c r="AF263" i="1"/>
  <c r="AE263" i="1"/>
  <c r="K263" i="1"/>
  <c r="BS266" i="1"/>
  <c r="BR266" i="1"/>
  <c r="BV266" i="1" s="1"/>
  <c r="BW266" i="1" s="1"/>
  <c r="BQ266" i="1"/>
  <c r="N271" i="1"/>
  <c r="AE271" i="1"/>
  <c r="AF271" i="1"/>
  <c r="K271" i="1"/>
  <c r="AT271" i="1"/>
  <c r="BS283" i="1"/>
  <c r="BR283" i="1"/>
  <c r="BV283" i="1" s="1"/>
  <c r="BW283" i="1" s="1"/>
  <c r="BQ283" i="1"/>
  <c r="BS285" i="1"/>
  <c r="BR285" i="1"/>
  <c r="BV285" i="1" s="1"/>
  <c r="BW285" i="1" s="1"/>
  <c r="BQ285" i="1"/>
  <c r="BR286" i="1"/>
  <c r="BV286" i="1" s="1"/>
  <c r="BW286" i="1" s="1"/>
  <c r="BQ286" i="1"/>
  <c r="BS286" i="1"/>
  <c r="DG295" i="1"/>
  <c r="BH295" i="1" s="1"/>
  <c r="BK295" i="1" s="1"/>
  <c r="AE306" i="1"/>
  <c r="K306" i="1"/>
  <c r="AF306" i="1"/>
  <c r="AT306" i="1"/>
  <c r="N306" i="1"/>
  <c r="AA314" i="1"/>
  <c r="AB237" i="1"/>
  <c r="AT243" i="1"/>
  <c r="N243" i="1"/>
  <c r="N249" i="1"/>
  <c r="BK262" i="1"/>
  <c r="DG264" i="1"/>
  <c r="BH264" i="1" s="1"/>
  <c r="BK264" i="1" s="1"/>
  <c r="AB266" i="1"/>
  <c r="AA273" i="1"/>
  <c r="AB277" i="1"/>
  <c r="BQ277" i="1"/>
  <c r="BS277" i="1"/>
  <c r="BR277" i="1"/>
  <c r="BV277" i="1" s="1"/>
  <c r="BW277" i="1" s="1"/>
  <c r="K279" i="1"/>
  <c r="AF279" i="1"/>
  <c r="AT279" i="1"/>
  <c r="AE279" i="1"/>
  <c r="BS281" i="1"/>
  <c r="BR281" i="1"/>
  <c r="BV281" i="1" s="1"/>
  <c r="BW281" i="1" s="1"/>
  <c r="BQ281" i="1"/>
  <c r="BK284" i="1"/>
  <c r="S286" i="1"/>
  <c r="DG286" i="1"/>
  <c r="BH286" i="1" s="1"/>
  <c r="BK286" i="1" s="1"/>
  <c r="Q299" i="1"/>
  <c r="O299" i="1" s="1"/>
  <c r="R299" i="1" s="1"/>
  <c r="L299" i="1" s="1"/>
  <c r="M299" i="1" s="1"/>
  <c r="AA299" i="1"/>
  <c r="T299" i="1"/>
  <c r="U299" i="1" s="1"/>
  <c r="BS300" i="1"/>
  <c r="BR300" i="1"/>
  <c r="BV300" i="1" s="1"/>
  <c r="BW300" i="1" s="1"/>
  <c r="BQ300" i="1"/>
  <c r="BK315" i="1"/>
  <c r="AT247" i="1"/>
  <c r="BJ264" i="1"/>
  <c r="BK265" i="1"/>
  <c r="BK270" i="1"/>
  <c r="AF274" i="1"/>
  <c r="N274" i="1"/>
  <c r="AE274" i="1"/>
  <c r="K274" i="1"/>
  <c r="Q282" i="1"/>
  <c r="O282" i="1" s="1"/>
  <c r="R282" i="1" s="1"/>
  <c r="AA282" i="1"/>
  <c r="AA297" i="1"/>
  <c r="AA303" i="1"/>
  <c r="Q303" i="1"/>
  <c r="O303" i="1" s="1"/>
  <c r="R303" i="1" s="1"/>
  <c r="L303" i="1" s="1"/>
  <c r="M303" i="1" s="1"/>
  <c r="Q310" i="1"/>
  <c r="O310" i="1" s="1"/>
  <c r="R310" i="1" s="1"/>
  <c r="L310" i="1" s="1"/>
  <c r="M310" i="1" s="1"/>
  <c r="AA310" i="1"/>
  <c r="AA331" i="1"/>
  <c r="AT250" i="1"/>
  <c r="K250" i="1"/>
  <c r="N250" i="1"/>
  <c r="AF251" i="1"/>
  <c r="AE251" i="1"/>
  <c r="K251" i="1"/>
  <c r="AT256" i="1"/>
  <c r="N256" i="1"/>
  <c r="AE256" i="1"/>
  <c r="T266" i="1"/>
  <c r="U266" i="1" s="1"/>
  <c r="BK268" i="1"/>
  <c r="BS271" i="1"/>
  <c r="BR271" i="1"/>
  <c r="BV271" i="1" s="1"/>
  <c r="BW271" i="1" s="1"/>
  <c r="BK276" i="1"/>
  <c r="AT282" i="1"/>
  <c r="N282" i="1"/>
  <c r="K282" i="1"/>
  <c r="AE282" i="1"/>
  <c r="AF282" i="1"/>
  <c r="BS292" i="1"/>
  <c r="BR292" i="1"/>
  <c r="BV292" i="1" s="1"/>
  <c r="BW292" i="1" s="1"/>
  <c r="BQ292" i="1"/>
  <c r="AB299" i="1"/>
  <c r="BS299" i="1"/>
  <c r="BR299" i="1"/>
  <c r="BV299" i="1" s="1"/>
  <c r="BW299" i="1" s="1"/>
  <c r="BQ299" i="1"/>
  <c r="AA308" i="1"/>
  <c r="AT312" i="1"/>
  <c r="N312" i="1"/>
  <c r="AE312" i="1"/>
  <c r="K312" i="1"/>
  <c r="AF312" i="1"/>
  <c r="AA345" i="1"/>
  <c r="DG238" i="1"/>
  <c r="BH238" i="1" s="1"/>
  <c r="BK238" i="1" s="1"/>
  <c r="BJ242" i="1"/>
  <c r="AE243" i="1"/>
  <c r="DG245" i="1"/>
  <c r="BH245" i="1" s="1"/>
  <c r="BR250" i="1"/>
  <c r="BV250" i="1" s="1"/>
  <c r="BW250" i="1" s="1"/>
  <c r="BQ250" i="1"/>
  <c r="BK255" i="1"/>
  <c r="AB256" i="1"/>
  <c r="DG259" i="1"/>
  <c r="BH259" i="1" s="1"/>
  <c r="K262" i="1"/>
  <c r="AF262" i="1"/>
  <c r="AE262" i="1"/>
  <c r="AT262" i="1"/>
  <c r="N262" i="1"/>
  <c r="BS263" i="1"/>
  <c r="BR263" i="1"/>
  <c r="BV263" i="1" s="1"/>
  <c r="BW263" i="1" s="1"/>
  <c r="BQ263" i="1"/>
  <c r="DG265" i="1"/>
  <c r="BH265" i="1" s="1"/>
  <c r="Q267" i="1"/>
  <c r="O267" i="1" s="1"/>
  <c r="R267" i="1" s="1"/>
  <c r="L267" i="1" s="1"/>
  <c r="M267" i="1" s="1"/>
  <c r="AA267" i="1"/>
  <c r="AD267" i="1" s="1"/>
  <c r="Q270" i="1"/>
  <c r="O270" i="1" s="1"/>
  <c r="R270" i="1" s="1"/>
  <c r="L270" i="1" s="1"/>
  <c r="M270" i="1" s="1"/>
  <c r="AF270" i="1"/>
  <c r="AE270" i="1"/>
  <c r="AT270" i="1"/>
  <c r="BQ271" i="1"/>
  <c r="AB274" i="1"/>
  <c r="BS284" i="1"/>
  <c r="BR284" i="1"/>
  <c r="BV284" i="1" s="1"/>
  <c r="BW284" i="1" s="1"/>
  <c r="BQ284" i="1"/>
  <c r="AB285" i="1"/>
  <c r="AE297" i="1"/>
  <c r="N297" i="1"/>
  <c r="K297" i="1"/>
  <c r="AF297" i="1"/>
  <c r="BK318" i="1"/>
  <c r="T322" i="1"/>
  <c r="U322" i="1" s="1"/>
  <c r="Q322" i="1" s="1"/>
  <c r="O322" i="1" s="1"/>
  <c r="R322" i="1" s="1"/>
  <c r="L322" i="1" s="1"/>
  <c r="M322" i="1" s="1"/>
  <c r="BS325" i="1"/>
  <c r="BR325" i="1"/>
  <c r="BV325" i="1" s="1"/>
  <c r="BW325" i="1" s="1"/>
  <c r="BQ325" i="1"/>
  <c r="AF344" i="1"/>
  <c r="AE344" i="1"/>
  <c r="AT344" i="1"/>
  <c r="N344" i="1"/>
  <c r="K344" i="1"/>
  <c r="W250" i="1"/>
  <c r="BJ251" i="1"/>
  <c r="T251" i="1"/>
  <c r="U251" i="1" s="1"/>
  <c r="BS257" i="1"/>
  <c r="BR257" i="1"/>
  <c r="BV257" i="1" s="1"/>
  <c r="BW257" i="1" s="1"/>
  <c r="BQ257" i="1"/>
  <c r="AF266" i="1"/>
  <c r="AE266" i="1"/>
  <c r="K266" i="1"/>
  <c r="AE276" i="1"/>
  <c r="AT276" i="1"/>
  <c r="K276" i="1"/>
  <c r="N276" i="1"/>
  <c r="K278" i="1"/>
  <c r="AF278" i="1"/>
  <c r="N278" i="1"/>
  <c r="AT278" i="1"/>
  <c r="BS280" i="1"/>
  <c r="BR280" i="1"/>
  <c r="BV280" i="1" s="1"/>
  <c r="BW280" i="1" s="1"/>
  <c r="BQ280" i="1"/>
  <c r="BQ289" i="1"/>
  <c r="BR289" i="1"/>
  <c r="BV289" i="1" s="1"/>
  <c r="BW289" i="1" s="1"/>
  <c r="BS289" i="1"/>
  <c r="BS297" i="1"/>
  <c r="BR297" i="1"/>
  <c r="BV297" i="1" s="1"/>
  <c r="BW297" i="1" s="1"/>
  <c r="BQ297" i="1"/>
  <c r="DG307" i="1"/>
  <c r="BH307" i="1" s="1"/>
  <c r="S307" i="1"/>
  <c r="T311" i="1"/>
  <c r="U311" i="1" s="1"/>
  <c r="AB313" i="1"/>
  <c r="BK316" i="1"/>
  <c r="BJ316" i="1"/>
  <c r="BS333" i="1"/>
  <c r="BQ333" i="1"/>
  <c r="BR333" i="1"/>
  <c r="BV333" i="1" s="1"/>
  <c r="BW333" i="1" s="1"/>
  <c r="T340" i="1"/>
  <c r="U340" i="1" s="1"/>
  <c r="W251" i="1"/>
  <c r="S257" i="1"/>
  <c r="K264" i="1"/>
  <c r="AF264" i="1"/>
  <c r="AE264" i="1"/>
  <c r="DG282" i="1"/>
  <c r="BH282" i="1" s="1"/>
  <c r="BJ282" i="1" s="1"/>
  <c r="T287" i="1"/>
  <c r="U287" i="1" s="1"/>
  <c r="BS295" i="1"/>
  <c r="BR295" i="1"/>
  <c r="BV295" i="1" s="1"/>
  <c r="BW295" i="1" s="1"/>
  <c r="BQ295" i="1"/>
  <c r="AB300" i="1"/>
  <c r="AD301" i="1"/>
  <c r="BS310" i="1"/>
  <c r="BR310" i="1"/>
  <c r="BV310" i="1" s="1"/>
  <c r="BW310" i="1" s="1"/>
  <c r="W325" i="1"/>
  <c r="T345" i="1"/>
  <c r="U345" i="1" s="1"/>
  <c r="BQ354" i="1"/>
  <c r="BR354" i="1"/>
  <c r="BV354" i="1" s="1"/>
  <c r="BW354" i="1" s="1"/>
  <c r="BS354" i="1"/>
  <c r="BJ255" i="1"/>
  <c r="AT258" i="1"/>
  <c r="N258" i="1"/>
  <c r="K260" i="1"/>
  <c r="AF260" i="1"/>
  <c r="S268" i="1"/>
  <c r="DG268" i="1"/>
  <c r="BH268" i="1" s="1"/>
  <c r="DG273" i="1"/>
  <c r="BH273" i="1" s="1"/>
  <c r="BJ276" i="1"/>
  <c r="T279" i="1"/>
  <c r="U279" i="1" s="1"/>
  <c r="AB279" i="1" s="1"/>
  <c r="K281" i="1"/>
  <c r="AF281" i="1"/>
  <c r="AE281" i="1"/>
  <c r="AT281" i="1"/>
  <c r="BS301" i="1"/>
  <c r="BR301" i="1"/>
  <c r="BV301" i="1" s="1"/>
  <c r="BW301" i="1" s="1"/>
  <c r="BQ301" i="1"/>
  <c r="BS302" i="1"/>
  <c r="BR302" i="1"/>
  <c r="BV302" i="1" s="1"/>
  <c r="BW302" i="1" s="1"/>
  <c r="BQ302" i="1"/>
  <c r="AF308" i="1"/>
  <c r="N308" i="1"/>
  <c r="AE308" i="1"/>
  <c r="K308" i="1"/>
  <c r="BS312" i="1"/>
  <c r="BR312" i="1"/>
  <c r="BV312" i="1" s="1"/>
  <c r="BW312" i="1" s="1"/>
  <c r="BQ312" i="1"/>
  <c r="S314" i="1"/>
  <c r="DG314" i="1"/>
  <c r="BH314" i="1" s="1"/>
  <c r="BK314" i="1" s="1"/>
  <c r="T332" i="1"/>
  <c r="U332" i="1" s="1"/>
  <c r="N264" i="1"/>
  <c r="BJ268" i="1"/>
  <c r="T270" i="1"/>
  <c r="U270" i="1" s="1"/>
  <c r="AA278" i="1"/>
  <c r="Q280" i="1"/>
  <c r="O280" i="1" s="1"/>
  <c r="R280" i="1" s="1"/>
  <c r="AA280" i="1"/>
  <c r="T281" i="1"/>
  <c r="U281" i="1" s="1"/>
  <c r="BJ284" i="1"/>
  <c r="BQ296" i="1"/>
  <c r="BS296" i="1"/>
  <c r="V309" i="1"/>
  <c r="Z309" i="1" s="1"/>
  <c r="AC309" i="1"/>
  <c r="AD309" i="1" s="1"/>
  <c r="Q311" i="1"/>
  <c r="O311" i="1" s="1"/>
  <c r="R311" i="1" s="1"/>
  <c r="BS311" i="1"/>
  <c r="BR311" i="1"/>
  <c r="BV311" i="1" s="1"/>
  <c r="BW311" i="1" s="1"/>
  <c r="T316" i="1"/>
  <c r="U316" i="1" s="1"/>
  <c r="DG317" i="1"/>
  <c r="BH317" i="1" s="1"/>
  <c r="BJ317" i="1" s="1"/>
  <c r="S317" i="1"/>
  <c r="AF321" i="1"/>
  <c r="AE321" i="1"/>
  <c r="N321" i="1"/>
  <c r="K321" i="1"/>
  <c r="V324" i="1"/>
  <c r="Z324" i="1" s="1"/>
  <c r="AC324" i="1"/>
  <c r="AB324" i="1"/>
  <c r="Q324" i="1"/>
  <c r="O324" i="1" s="1"/>
  <c r="R324" i="1" s="1"/>
  <c r="AA327" i="1"/>
  <c r="BJ331" i="1"/>
  <c r="BS348" i="1"/>
  <c r="BR348" i="1"/>
  <c r="BV348" i="1" s="1"/>
  <c r="BW348" i="1" s="1"/>
  <c r="BQ348" i="1"/>
  <c r="AB252" i="1"/>
  <c r="DG256" i="1"/>
  <c r="BH256" i="1" s="1"/>
  <c r="BJ256" i="1" s="1"/>
  <c r="AT269" i="1"/>
  <c r="N269" i="1"/>
  <c r="K269" i="1"/>
  <c r="K272" i="1"/>
  <c r="AT272" i="1"/>
  <c r="T273" i="1"/>
  <c r="U273" i="1" s="1"/>
  <c r="BJ281" i="1"/>
  <c r="T283" i="1"/>
  <c r="U283" i="1" s="1"/>
  <c r="BK289" i="1"/>
  <c r="BR296" i="1"/>
  <c r="BV296" i="1" s="1"/>
  <c r="BW296" i="1" s="1"/>
  <c r="BK299" i="1"/>
  <c r="S308" i="1"/>
  <c r="DG308" i="1"/>
  <c r="BH308" i="1" s="1"/>
  <c r="BJ308" i="1" s="1"/>
  <c r="T310" i="1"/>
  <c r="U310" i="1" s="1"/>
  <c r="BQ311" i="1"/>
  <c r="K317" i="1"/>
  <c r="AT317" i="1"/>
  <c r="AF317" i="1"/>
  <c r="AE317" i="1"/>
  <c r="N317" i="1"/>
  <c r="BR321" i="1"/>
  <c r="BV321" i="1" s="1"/>
  <c r="BW321" i="1" s="1"/>
  <c r="BQ321" i="1"/>
  <c r="BS321" i="1"/>
  <c r="AE327" i="1"/>
  <c r="K327" i="1"/>
  <c r="N327" i="1"/>
  <c r="BK253" i="1"/>
  <c r="AB259" i="1"/>
  <c r="BK266" i="1"/>
  <c r="AB267" i="1"/>
  <c r="BQ269" i="1"/>
  <c r="BS269" i="1"/>
  <c r="W270" i="1"/>
  <c r="BJ270" i="1"/>
  <c r="BQ272" i="1"/>
  <c r="BS272" i="1"/>
  <c r="BJ273" i="1"/>
  <c r="BK279" i="1"/>
  <c r="K280" i="1"/>
  <c r="AF280" i="1"/>
  <c r="N280" i="1"/>
  <c r="AF285" i="1"/>
  <c r="AE285" i="1"/>
  <c r="T288" i="1"/>
  <c r="U288" i="1" s="1"/>
  <c r="Q301" i="1"/>
  <c r="O301" i="1" s="1"/>
  <c r="R301" i="1" s="1"/>
  <c r="L301" i="1" s="1"/>
  <c r="M301" i="1" s="1"/>
  <c r="AA301" i="1"/>
  <c r="DG302" i="1"/>
  <c r="BH302" i="1" s="1"/>
  <c r="BK302" i="1" s="1"/>
  <c r="S306" i="1"/>
  <c r="DG306" i="1"/>
  <c r="BH306" i="1" s="1"/>
  <c r="BK306" i="1" s="1"/>
  <c r="BK308" i="1"/>
  <c r="BK322" i="1"/>
  <c r="BS323" i="1"/>
  <c r="BR323" i="1"/>
  <c r="BV323" i="1" s="1"/>
  <c r="BW323" i="1" s="1"/>
  <c r="BQ323" i="1"/>
  <c r="BS351" i="1"/>
  <c r="BR351" i="1"/>
  <c r="BV351" i="1" s="1"/>
  <c r="BW351" i="1" s="1"/>
  <c r="BQ351" i="1"/>
  <c r="BS352" i="1"/>
  <c r="BR352" i="1"/>
  <c r="BV352" i="1" s="1"/>
  <c r="BW352" i="1" s="1"/>
  <c r="BQ352" i="1"/>
  <c r="AB282" i="1"/>
  <c r="BJ283" i="1"/>
  <c r="DG283" i="1"/>
  <c r="BH283" i="1" s="1"/>
  <c r="BK283" i="1" s="1"/>
  <c r="Q287" i="1"/>
  <c r="O287" i="1" s="1"/>
  <c r="R287" i="1" s="1"/>
  <c r="L287" i="1" s="1"/>
  <c r="M287" i="1" s="1"/>
  <c r="K301" i="1"/>
  <c r="N301" i="1"/>
  <c r="BJ311" i="1"/>
  <c r="T313" i="1"/>
  <c r="U313" i="1" s="1"/>
  <c r="Q326" i="1"/>
  <c r="O326" i="1" s="1"/>
  <c r="R326" i="1" s="1"/>
  <c r="L326" i="1" s="1"/>
  <c r="M326" i="1" s="1"/>
  <c r="T326" i="1"/>
  <c r="U326" i="1" s="1"/>
  <c r="AB328" i="1"/>
  <c r="BK331" i="1"/>
  <c r="T343" i="1"/>
  <c r="U343" i="1" s="1"/>
  <c r="BQ347" i="1"/>
  <c r="BS347" i="1"/>
  <c r="BR347" i="1"/>
  <c r="BV347" i="1" s="1"/>
  <c r="BW347" i="1" s="1"/>
  <c r="BQ279" i="1"/>
  <c r="AF293" i="1"/>
  <c r="AE293" i="1"/>
  <c r="BR294" i="1"/>
  <c r="BV294" i="1" s="1"/>
  <c r="BW294" i="1" s="1"/>
  <c r="BQ294" i="1"/>
  <c r="BS294" i="1"/>
  <c r="BJ295" i="1"/>
  <c r="N298" i="1"/>
  <c r="W299" i="1"/>
  <c r="K302" i="1"/>
  <c r="AF302" i="1"/>
  <c r="AE302" i="1"/>
  <c r="AT302" i="1"/>
  <c r="T302" i="1"/>
  <c r="U302" i="1" s="1"/>
  <c r="BK309" i="1"/>
  <c r="BR317" i="1"/>
  <c r="BV317" i="1" s="1"/>
  <c r="BW317" i="1" s="1"/>
  <c r="BQ317" i="1"/>
  <c r="BS317" i="1"/>
  <c r="BS350" i="1"/>
  <c r="BQ350" i="1"/>
  <c r="BR350" i="1"/>
  <c r="BV350" i="1" s="1"/>
  <c r="BW350" i="1" s="1"/>
  <c r="N265" i="1"/>
  <c r="AT275" i="1"/>
  <c r="S278" i="1"/>
  <c r="BR279" i="1"/>
  <c r="BV279" i="1" s="1"/>
  <c r="BW279" i="1" s="1"/>
  <c r="K283" i="1"/>
  <c r="AF283" i="1"/>
  <c r="AE283" i="1"/>
  <c r="BQ293" i="1"/>
  <c r="BR293" i="1"/>
  <c r="BV293" i="1" s="1"/>
  <c r="BW293" i="1" s="1"/>
  <c r="K298" i="1"/>
  <c r="AF298" i="1"/>
  <c r="AE298" i="1"/>
  <c r="DG298" i="1"/>
  <c r="BH298" i="1" s="1"/>
  <c r="BJ298" i="1" s="1"/>
  <c r="S298" i="1"/>
  <c r="BK300" i="1"/>
  <c r="AE301" i="1"/>
  <c r="T305" i="1"/>
  <c r="U305" i="1" s="1"/>
  <c r="BS316" i="1"/>
  <c r="BR316" i="1"/>
  <c r="BV316" i="1" s="1"/>
  <c r="BW316" i="1" s="1"/>
  <c r="BQ316" i="1"/>
  <c r="AT324" i="1"/>
  <c r="N324" i="1"/>
  <c r="K324" i="1"/>
  <c r="AA334" i="1"/>
  <c r="AA342" i="1"/>
  <c r="AA344" i="1"/>
  <c r="BK351" i="1"/>
  <c r="N267" i="1"/>
  <c r="DG278" i="1"/>
  <c r="BH278" i="1" s="1"/>
  <c r="BJ278" i="1" s="1"/>
  <c r="AT283" i="1"/>
  <c r="BJ285" i="1"/>
  <c r="AA287" i="1"/>
  <c r="AF292" i="1"/>
  <c r="AE292" i="1"/>
  <c r="BJ293" i="1"/>
  <c r="T293" i="1"/>
  <c r="U293" i="1" s="1"/>
  <c r="BQ298" i="1"/>
  <c r="BR298" i="1"/>
  <c r="BV298" i="1" s="1"/>
  <c r="BW298" i="1" s="1"/>
  <c r="AF301" i="1"/>
  <c r="BJ302" i="1"/>
  <c r="AF304" i="1"/>
  <c r="AE304" i="1"/>
  <c r="AT304" i="1"/>
  <c r="DG305" i="1"/>
  <c r="BH305" i="1" s="1"/>
  <c r="BJ305" i="1" s="1"/>
  <c r="BK310" i="1"/>
  <c r="AF310" i="1"/>
  <c r="N310" i="1"/>
  <c r="AE310" i="1"/>
  <c r="K310" i="1"/>
  <c r="K313" i="1"/>
  <c r="AF313" i="1"/>
  <c r="AE313" i="1"/>
  <c r="AT313" i="1"/>
  <c r="BQ319" i="1"/>
  <c r="AA351" i="1"/>
  <c r="AB271" i="1"/>
  <c r="T285" i="1"/>
  <c r="U285" i="1" s="1"/>
  <c r="K289" i="1"/>
  <c r="AF289" i="1"/>
  <c r="AT289" i="1"/>
  <c r="AF290" i="1"/>
  <c r="AE290" i="1"/>
  <c r="N292" i="1"/>
  <c r="AT292" i="1"/>
  <c r="T292" i="1"/>
  <c r="U292" i="1" s="1"/>
  <c r="AB301" i="1"/>
  <c r="W302" i="1"/>
  <c r="BS303" i="1"/>
  <c r="BR303" i="1"/>
  <c r="BV303" i="1" s="1"/>
  <c r="BW303" i="1" s="1"/>
  <c r="BQ303" i="1"/>
  <c r="N304" i="1"/>
  <c r="BR305" i="1"/>
  <c r="BV305" i="1" s="1"/>
  <c r="BW305" i="1" s="1"/>
  <c r="BQ305" i="1"/>
  <c r="BS305" i="1"/>
  <c r="AA306" i="1"/>
  <c r="AT310" i="1"/>
  <c r="AD324" i="1"/>
  <c r="AA326" i="1"/>
  <c r="T349" i="1"/>
  <c r="U349" i="1" s="1"/>
  <c r="AT294" i="1"/>
  <c r="N294" i="1"/>
  <c r="T304" i="1"/>
  <c r="U304" i="1" s="1"/>
  <c r="Q304" i="1" s="1"/>
  <c r="O304" i="1" s="1"/>
  <c r="R304" i="1" s="1"/>
  <c r="L304" i="1" s="1"/>
  <c r="M304" i="1" s="1"/>
  <c r="AB310" i="1"/>
  <c r="BS314" i="1"/>
  <c r="BR314" i="1"/>
  <c r="BV314" i="1" s="1"/>
  <c r="BW314" i="1" s="1"/>
  <c r="BQ314" i="1"/>
  <c r="BQ324" i="1"/>
  <c r="BS324" i="1"/>
  <c r="BR326" i="1"/>
  <c r="BV326" i="1" s="1"/>
  <c r="BW326" i="1" s="1"/>
  <c r="BS326" i="1"/>
  <c r="BQ326" i="1"/>
  <c r="BQ328" i="1"/>
  <c r="BS328" i="1"/>
  <c r="AA335" i="1"/>
  <c r="Q335" i="1"/>
  <c r="O335" i="1" s="1"/>
  <c r="R335" i="1" s="1"/>
  <c r="L335" i="1" s="1"/>
  <c r="M335" i="1" s="1"/>
  <c r="S336" i="1"/>
  <c r="BR336" i="1"/>
  <c r="BV336" i="1" s="1"/>
  <c r="BW336" i="1" s="1"/>
  <c r="BS336" i="1"/>
  <c r="BQ336" i="1"/>
  <c r="BS338" i="1"/>
  <c r="BQ338" i="1"/>
  <c r="BR338" i="1"/>
  <c r="BV338" i="1" s="1"/>
  <c r="BW338" i="1" s="1"/>
  <c r="T344" i="1"/>
  <c r="U344" i="1" s="1"/>
  <c r="W350" i="1"/>
  <c r="T327" i="1"/>
  <c r="U327" i="1" s="1"/>
  <c r="AB327" i="1" s="1"/>
  <c r="BK332" i="1"/>
  <c r="K333" i="1"/>
  <c r="AE333" i="1"/>
  <c r="AB340" i="1"/>
  <c r="BJ340" i="1"/>
  <c r="BR342" i="1"/>
  <c r="BV342" i="1" s="1"/>
  <c r="BW342" i="1" s="1"/>
  <c r="BS342" i="1"/>
  <c r="BQ342" i="1"/>
  <c r="BR345" i="1"/>
  <c r="BV345" i="1" s="1"/>
  <c r="BW345" i="1" s="1"/>
  <c r="BQ345" i="1"/>
  <c r="BS345" i="1"/>
  <c r="DG351" i="1"/>
  <c r="BH351" i="1" s="1"/>
  <c r="BJ351" i="1" s="1"/>
  <c r="S351" i="1"/>
  <c r="BK291" i="1"/>
  <c r="AE294" i="1"/>
  <c r="K300" i="1"/>
  <c r="AF300" i="1"/>
  <c r="BJ306" i="1"/>
  <c r="BR307" i="1"/>
  <c r="BV307" i="1" s="1"/>
  <c r="BW307" i="1" s="1"/>
  <c r="BK321" i="1"/>
  <c r="S323" i="1"/>
  <c r="DG323" i="1"/>
  <c r="BH323" i="1" s="1"/>
  <c r="BK323" i="1" s="1"/>
  <c r="T328" i="1"/>
  <c r="U328" i="1" s="1"/>
  <c r="DG330" i="1"/>
  <c r="BH330" i="1" s="1"/>
  <c r="BJ330" i="1" s="1"/>
  <c r="S330" i="1"/>
  <c r="AT333" i="1"/>
  <c r="T334" i="1"/>
  <c r="U334" i="1" s="1"/>
  <c r="Q334" i="1" s="1"/>
  <c r="O334" i="1" s="1"/>
  <c r="R334" i="1" s="1"/>
  <c r="L334" i="1" s="1"/>
  <c r="M334" i="1" s="1"/>
  <c r="BK335" i="1"/>
  <c r="AF367" i="1"/>
  <c r="AE367" i="1"/>
  <c r="N367" i="1"/>
  <c r="K367" i="1"/>
  <c r="AT367" i="1"/>
  <c r="BS373" i="1"/>
  <c r="BR373" i="1"/>
  <c r="BV373" i="1" s="1"/>
  <c r="BW373" i="1" s="1"/>
  <c r="BQ373" i="1"/>
  <c r="AA377" i="1"/>
  <c r="S379" i="1"/>
  <c r="DG379" i="1"/>
  <c r="BH379" i="1" s="1"/>
  <c r="BK379" i="1" s="1"/>
  <c r="N284" i="1"/>
  <c r="AT288" i="1"/>
  <c r="S290" i="1"/>
  <c r="DG291" i="1"/>
  <c r="BH291" i="1" s="1"/>
  <c r="BJ291" i="1" s="1"/>
  <c r="AF294" i="1"/>
  <c r="AT296" i="1"/>
  <c r="N296" i="1"/>
  <c r="S297" i="1"/>
  <c r="W300" i="1"/>
  <c r="AT300" i="1"/>
  <c r="BS307" i="1"/>
  <c r="K311" i="1"/>
  <c r="AF311" i="1"/>
  <c r="AE311" i="1"/>
  <c r="AB319" i="1"/>
  <c r="W321" i="1"/>
  <c r="AA325" i="1"/>
  <c r="BR329" i="1"/>
  <c r="BV329" i="1" s="1"/>
  <c r="BW329" i="1" s="1"/>
  <c r="DG334" i="1"/>
  <c r="BH334" i="1" s="1"/>
  <c r="K336" i="1"/>
  <c r="AE336" i="1"/>
  <c r="N336" i="1"/>
  <c r="AF336" i="1"/>
  <c r="AC341" i="1"/>
  <c r="AD341" i="1" s="1"/>
  <c r="V341" i="1"/>
  <c r="Z341" i="1" s="1"/>
  <c r="N286" i="1"/>
  <c r="AA290" i="1"/>
  <c r="DG292" i="1"/>
  <c r="BH292" i="1" s="1"/>
  <c r="BJ292" i="1" s="1"/>
  <c r="K309" i="1"/>
  <c r="L309" i="1" s="1"/>
  <c r="M309" i="1" s="1"/>
  <c r="AF309" i="1"/>
  <c r="BS315" i="1"/>
  <c r="BR315" i="1"/>
  <c r="BV315" i="1" s="1"/>
  <c r="BW315" i="1" s="1"/>
  <c r="BQ315" i="1"/>
  <c r="BS318" i="1"/>
  <c r="BQ318" i="1"/>
  <c r="BR318" i="1"/>
  <c r="BV318" i="1" s="1"/>
  <c r="BW318" i="1" s="1"/>
  <c r="Q319" i="1"/>
  <c r="O319" i="1" s="1"/>
  <c r="R319" i="1" s="1"/>
  <c r="L319" i="1" s="1"/>
  <c r="M319" i="1" s="1"/>
  <c r="K319" i="1"/>
  <c r="AF319" i="1"/>
  <c r="N319" i="1"/>
  <c r="BR322" i="1"/>
  <c r="BV322" i="1" s="1"/>
  <c r="BW322" i="1" s="1"/>
  <c r="BQ322" i="1"/>
  <c r="AE323" i="1"/>
  <c r="K323" i="1"/>
  <c r="AT323" i="1"/>
  <c r="BK325" i="1"/>
  <c r="BS329" i="1"/>
  <c r="K332" i="1"/>
  <c r="AF332" i="1"/>
  <c r="AE332" i="1"/>
  <c r="N332" i="1"/>
  <c r="AA337" i="1"/>
  <c r="BQ341" i="1"/>
  <c r="BR341" i="1"/>
  <c r="BV341" i="1" s="1"/>
  <c r="BW341" i="1" s="1"/>
  <c r="BS341" i="1"/>
  <c r="S342" i="1"/>
  <c r="DG342" i="1"/>
  <c r="BH342" i="1" s="1"/>
  <c r="BJ342" i="1" s="1"/>
  <c r="W289" i="1"/>
  <c r="K295" i="1"/>
  <c r="BJ304" i="1"/>
  <c r="AT307" i="1"/>
  <c r="N307" i="1"/>
  <c r="K307" i="1"/>
  <c r="W311" i="1"/>
  <c r="AB312" i="1"/>
  <c r="DG313" i="1"/>
  <c r="BH313" i="1" s="1"/>
  <c r="BJ313" i="1" s="1"/>
  <c r="AA318" i="1"/>
  <c r="T320" i="1"/>
  <c r="U320" i="1" s="1"/>
  <c r="AB322" i="1"/>
  <c r="BS322" i="1"/>
  <c r="AF326" i="1"/>
  <c r="AE326" i="1"/>
  <c r="Q329" i="1"/>
  <c r="O329" i="1" s="1"/>
  <c r="R329" i="1" s="1"/>
  <c r="L329" i="1" s="1"/>
  <c r="M329" i="1" s="1"/>
  <c r="BR332" i="1"/>
  <c r="BV332" i="1" s="1"/>
  <c r="BW332" i="1" s="1"/>
  <c r="BQ332" i="1"/>
  <c r="Q338" i="1"/>
  <c r="O338" i="1" s="1"/>
  <c r="R338" i="1" s="1"/>
  <c r="AA338" i="1"/>
  <c r="Q339" i="1"/>
  <c r="O339" i="1" s="1"/>
  <c r="R339" i="1" s="1"/>
  <c r="AA339" i="1"/>
  <c r="N339" i="1"/>
  <c r="AE339" i="1"/>
  <c r="K339" i="1"/>
  <c r="AT339" i="1"/>
  <c r="V368" i="1"/>
  <c r="Z368" i="1" s="1"/>
  <c r="AC368" i="1"/>
  <c r="AD368" i="1" s="1"/>
  <c r="AB368" i="1"/>
  <c r="Q368" i="1"/>
  <c r="O368" i="1" s="1"/>
  <c r="R368" i="1" s="1"/>
  <c r="L368" i="1" s="1"/>
  <c r="M368" i="1" s="1"/>
  <c r="BK340" i="1"/>
  <c r="BK347" i="1"/>
  <c r="AB358" i="1"/>
  <c r="BS320" i="1"/>
  <c r="BR320" i="1"/>
  <c r="BV320" i="1" s="1"/>
  <c r="BW320" i="1" s="1"/>
  <c r="Q332" i="1"/>
  <c r="O332" i="1" s="1"/>
  <c r="R332" i="1" s="1"/>
  <c r="L332" i="1" s="1"/>
  <c r="M332" i="1" s="1"/>
  <c r="AA332" i="1"/>
  <c r="BS334" i="1"/>
  <c r="BR334" i="1"/>
  <c r="BV334" i="1" s="1"/>
  <c r="BW334" i="1" s="1"/>
  <c r="K337" i="1"/>
  <c r="AF337" i="1"/>
  <c r="AT337" i="1"/>
  <c r="AE337" i="1"/>
  <c r="AB339" i="1"/>
  <c r="AT341" i="1"/>
  <c r="N341" i="1"/>
  <c r="AF341" i="1"/>
  <c r="K341" i="1"/>
  <c r="AA356" i="1"/>
  <c r="AF358" i="1"/>
  <c r="AE358" i="1"/>
  <c r="K358" i="1"/>
  <c r="N358" i="1"/>
  <c r="AT358" i="1"/>
  <c r="Q375" i="1"/>
  <c r="O375" i="1" s="1"/>
  <c r="R375" i="1" s="1"/>
  <c r="L375" i="1" s="1"/>
  <c r="M375" i="1" s="1"/>
  <c r="AA375" i="1"/>
  <c r="T375" i="1"/>
  <c r="U375" i="1" s="1"/>
  <c r="N303" i="1"/>
  <c r="N314" i="1"/>
  <c r="BQ320" i="1"/>
  <c r="AT325" i="1"/>
  <c r="N330" i="1"/>
  <c r="AF330" i="1"/>
  <c r="BQ334" i="1"/>
  <c r="BK336" i="1"/>
  <c r="N337" i="1"/>
  <c r="BQ340" i="1"/>
  <c r="BR340" i="1"/>
  <c r="BV340" i="1" s="1"/>
  <c r="BW340" i="1" s="1"/>
  <c r="AB347" i="1"/>
  <c r="AA353" i="1"/>
  <c r="T353" i="1"/>
  <c r="U353" i="1" s="1"/>
  <c r="N305" i="1"/>
  <c r="AT316" i="1"/>
  <c r="AT318" i="1"/>
  <c r="N318" i="1"/>
  <c r="AD319" i="1"/>
  <c r="K328" i="1"/>
  <c r="AF328" i="1"/>
  <c r="N328" i="1"/>
  <c r="T329" i="1"/>
  <c r="U329" i="1" s="1"/>
  <c r="AF329" i="1"/>
  <c r="AE329" i="1"/>
  <c r="K329" i="1"/>
  <c r="AT330" i="1"/>
  <c r="BS331" i="1"/>
  <c r="BQ331" i="1"/>
  <c r="DG333" i="1"/>
  <c r="BH333" i="1" s="1"/>
  <c r="BK333" i="1" s="1"/>
  <c r="S333" i="1"/>
  <c r="BQ335" i="1"/>
  <c r="T339" i="1"/>
  <c r="U339" i="1" s="1"/>
  <c r="BS340" i="1"/>
  <c r="AB341" i="1"/>
  <c r="AF342" i="1"/>
  <c r="AE342" i="1"/>
  <c r="N342" i="1"/>
  <c r="AT342" i="1"/>
  <c r="K342" i="1"/>
  <c r="AA343" i="1"/>
  <c r="BS344" i="1"/>
  <c r="BR344" i="1"/>
  <c r="BV344" i="1" s="1"/>
  <c r="BW344" i="1" s="1"/>
  <c r="BS346" i="1"/>
  <c r="BR346" i="1"/>
  <c r="BV346" i="1" s="1"/>
  <c r="BW346" i="1" s="1"/>
  <c r="BQ346" i="1"/>
  <c r="T347" i="1"/>
  <c r="U347" i="1" s="1"/>
  <c r="AA348" i="1"/>
  <c r="AA350" i="1"/>
  <c r="AA322" i="1"/>
  <c r="S325" i="1"/>
  <c r="BR331" i="1"/>
  <c r="BV331" i="1" s="1"/>
  <c r="BW331" i="1" s="1"/>
  <c r="BS335" i="1"/>
  <c r="S337" i="1"/>
  <c r="BQ344" i="1"/>
  <c r="BK348" i="1"/>
  <c r="AT348" i="1"/>
  <c r="N348" i="1"/>
  <c r="AF348" i="1"/>
  <c r="AE348" i="1"/>
  <c r="T352" i="1"/>
  <c r="U352" i="1" s="1"/>
  <c r="S355" i="1"/>
  <c r="DG355" i="1"/>
  <c r="BH355" i="1" s="1"/>
  <c r="BJ355" i="1" s="1"/>
  <c r="BQ359" i="1"/>
  <c r="BS359" i="1"/>
  <c r="BR359" i="1"/>
  <c r="BV359" i="1" s="1"/>
  <c r="BW359" i="1" s="1"/>
  <c r="BS376" i="1"/>
  <c r="BR376" i="1"/>
  <c r="BV376" i="1" s="1"/>
  <c r="BW376" i="1" s="1"/>
  <c r="BQ376" i="1"/>
  <c r="AF338" i="1"/>
  <c r="AE338" i="1"/>
  <c r="K345" i="1"/>
  <c r="AF345" i="1"/>
  <c r="AT345" i="1"/>
  <c r="AB349" i="1"/>
  <c r="AF349" i="1"/>
  <c r="K349" i="1"/>
  <c r="T350" i="1"/>
  <c r="U350" i="1" s="1"/>
  <c r="BK357" i="1"/>
  <c r="K360" i="1"/>
  <c r="AF360" i="1"/>
  <c r="AE360" i="1"/>
  <c r="BK366" i="1"/>
  <c r="S366" i="1"/>
  <c r="DG366" i="1"/>
  <c r="BH366" i="1" s="1"/>
  <c r="DG377" i="1"/>
  <c r="BH377" i="1" s="1"/>
  <c r="BJ377" i="1" s="1"/>
  <c r="S377" i="1"/>
  <c r="T363" i="1"/>
  <c r="U363" i="1" s="1"/>
  <c r="AB363" i="1" s="1"/>
  <c r="T364" i="1"/>
  <c r="U364" i="1" s="1"/>
  <c r="AF378" i="1"/>
  <c r="AE378" i="1"/>
  <c r="K378" i="1"/>
  <c r="AT378" i="1"/>
  <c r="K372" i="1"/>
  <c r="AF372" i="1"/>
  <c r="AE372" i="1"/>
  <c r="AT372" i="1"/>
  <c r="N372" i="1"/>
  <c r="AC373" i="1"/>
  <c r="AD373" i="1" s="1"/>
  <c r="AB373" i="1"/>
  <c r="V373" i="1"/>
  <c r="Z373" i="1" s="1"/>
  <c r="BR378" i="1"/>
  <c r="BV378" i="1" s="1"/>
  <c r="BW378" i="1" s="1"/>
  <c r="BQ378" i="1"/>
  <c r="AC362" i="1"/>
  <c r="AB362" i="1"/>
  <c r="AD362" i="1" s="1"/>
  <c r="V362" i="1"/>
  <c r="Z362" i="1" s="1"/>
  <c r="BS363" i="1"/>
  <c r="BR363" i="1"/>
  <c r="BV363" i="1" s="1"/>
  <c r="BW363" i="1" s="1"/>
  <c r="BQ363" i="1"/>
  <c r="AA371" i="1"/>
  <c r="DG373" i="1"/>
  <c r="BH373" i="1" s="1"/>
  <c r="T359" i="1"/>
  <c r="U359" i="1" s="1"/>
  <c r="AF362" i="1"/>
  <c r="N362" i="1"/>
  <c r="AE362" i="1"/>
  <c r="AT362" i="1"/>
  <c r="DG362" i="1"/>
  <c r="BH362" i="1" s="1"/>
  <c r="BJ362" i="1" s="1"/>
  <c r="N378" i="1"/>
  <c r="T358" i="1"/>
  <c r="U358" i="1" s="1"/>
  <c r="Q358" i="1" s="1"/>
  <c r="O358" i="1" s="1"/>
  <c r="R358" i="1" s="1"/>
  <c r="L358" i="1" s="1"/>
  <c r="M358" i="1" s="1"/>
  <c r="BS378" i="1"/>
  <c r="BR380" i="1"/>
  <c r="BV380" i="1" s="1"/>
  <c r="BW380" i="1" s="1"/>
  <c r="W331" i="1"/>
  <c r="K338" i="1"/>
  <c r="T338" i="1"/>
  <c r="U338" i="1" s="1"/>
  <c r="Q346" i="1"/>
  <c r="O346" i="1" s="1"/>
  <c r="R346" i="1" s="1"/>
  <c r="L346" i="1" s="1"/>
  <c r="M346" i="1" s="1"/>
  <c r="AA346" i="1"/>
  <c r="BK350" i="1"/>
  <c r="BK358" i="1"/>
  <c r="DG358" i="1"/>
  <c r="BH358" i="1" s="1"/>
  <c r="BK362" i="1"/>
  <c r="BJ369" i="1"/>
  <c r="BK372" i="1"/>
  <c r="Q374" i="1"/>
  <c r="O374" i="1" s="1"/>
  <c r="R374" i="1" s="1"/>
  <c r="L374" i="1" s="1"/>
  <c r="M374" i="1" s="1"/>
  <c r="AA374" i="1"/>
  <c r="K374" i="1"/>
  <c r="AF374" i="1"/>
  <c r="AE374" i="1"/>
  <c r="N374" i="1"/>
  <c r="BS380" i="1"/>
  <c r="AA358" i="1"/>
  <c r="K362" i="1"/>
  <c r="Q364" i="1"/>
  <c r="O364" i="1" s="1"/>
  <c r="R364" i="1" s="1"/>
  <c r="L364" i="1" s="1"/>
  <c r="M364" i="1" s="1"/>
  <c r="AA364" i="1"/>
  <c r="Q365" i="1"/>
  <c r="O365" i="1" s="1"/>
  <c r="R365" i="1" s="1"/>
  <c r="L365" i="1" s="1"/>
  <c r="M365" i="1" s="1"/>
  <c r="AA365" i="1"/>
  <c r="AT374" i="1"/>
  <c r="BR337" i="1"/>
  <c r="BV337" i="1" s="1"/>
  <c r="BW337" i="1" s="1"/>
  <c r="N338" i="1"/>
  <c r="Q341" i="1"/>
  <c r="O341" i="1" s="1"/>
  <c r="R341" i="1" s="1"/>
  <c r="L341" i="1" s="1"/>
  <c r="M341" i="1" s="1"/>
  <c r="AA341" i="1"/>
  <c r="K343" i="1"/>
  <c r="AT343" i="1"/>
  <c r="AF343" i="1"/>
  <c r="N343" i="1"/>
  <c r="AE345" i="1"/>
  <c r="K347" i="1"/>
  <c r="AF347" i="1"/>
  <c r="AE347" i="1"/>
  <c r="AT347" i="1"/>
  <c r="N347" i="1"/>
  <c r="AE349" i="1"/>
  <c r="BR349" i="1"/>
  <c r="BV349" i="1" s="1"/>
  <c r="BW349" i="1" s="1"/>
  <c r="BQ349" i="1"/>
  <c r="K350" i="1"/>
  <c r="AT350" i="1"/>
  <c r="AA354" i="1"/>
  <c r="K364" i="1"/>
  <c r="AT364" i="1"/>
  <c r="AF364" i="1"/>
  <c r="AE364" i="1"/>
  <c r="AA382" i="1"/>
  <c r="T382" i="1"/>
  <c r="U382" i="1" s="1"/>
  <c r="BK338" i="1"/>
  <c r="BK342" i="1"/>
  <c r="BS343" i="1"/>
  <c r="BR343" i="1"/>
  <c r="BV343" i="1" s="1"/>
  <c r="BW343" i="1" s="1"/>
  <c r="BK345" i="1"/>
  <c r="DG347" i="1"/>
  <c r="BH347" i="1" s="1"/>
  <c r="BJ347" i="1" s="1"/>
  <c r="N349" i="1"/>
  <c r="AF354" i="1"/>
  <c r="AE354" i="1"/>
  <c r="K354" i="1"/>
  <c r="AT354" i="1"/>
  <c r="AA360" i="1"/>
  <c r="BS371" i="1"/>
  <c r="BQ371" i="1"/>
  <c r="BR371" i="1"/>
  <c r="BV371" i="1" s="1"/>
  <c r="BW371" i="1" s="1"/>
  <c r="W372" i="1"/>
  <c r="AE356" i="1"/>
  <c r="K356" i="1"/>
  <c r="N356" i="1"/>
  <c r="BQ357" i="1"/>
  <c r="BR357" i="1"/>
  <c r="BV357" i="1" s="1"/>
  <c r="BW357" i="1" s="1"/>
  <c r="DG357" i="1"/>
  <c r="BH357" i="1" s="1"/>
  <c r="BJ357" i="1" s="1"/>
  <c r="S357" i="1"/>
  <c r="AB359" i="1"/>
  <c r="Q362" i="1"/>
  <c r="O362" i="1" s="1"/>
  <c r="R362" i="1" s="1"/>
  <c r="AA362" i="1"/>
  <c r="T367" i="1"/>
  <c r="U367" i="1" s="1"/>
  <c r="V383" i="1"/>
  <c r="Z383" i="1" s="1"/>
  <c r="AB383" i="1"/>
  <c r="Q383" i="1"/>
  <c r="O383" i="1" s="1"/>
  <c r="R383" i="1" s="1"/>
  <c r="T346" i="1"/>
  <c r="U346" i="1" s="1"/>
  <c r="AB346" i="1" s="1"/>
  <c r="S348" i="1"/>
  <c r="AT356" i="1"/>
  <c r="W361" i="1"/>
  <c r="BJ363" i="1"/>
  <c r="BS364" i="1"/>
  <c r="BR364" i="1"/>
  <c r="BV364" i="1" s="1"/>
  <c r="BW364" i="1" s="1"/>
  <c r="T365" i="1"/>
  <c r="U365" i="1" s="1"/>
  <c r="BS369" i="1"/>
  <c r="BR369" i="1"/>
  <c r="BV369" i="1" s="1"/>
  <c r="BW369" i="1" s="1"/>
  <c r="BQ369" i="1"/>
  <c r="T372" i="1"/>
  <c r="U372" i="1" s="1"/>
  <c r="Q372" i="1" s="1"/>
  <c r="O372" i="1" s="1"/>
  <c r="R372" i="1" s="1"/>
  <c r="L372" i="1" s="1"/>
  <c r="M372" i="1" s="1"/>
  <c r="BS375" i="1"/>
  <c r="BR375" i="1"/>
  <c r="BV375" i="1" s="1"/>
  <c r="BW375" i="1" s="1"/>
  <c r="BQ375" i="1"/>
  <c r="AB350" i="1"/>
  <c r="W353" i="1"/>
  <c r="BR367" i="1"/>
  <c r="BV367" i="1" s="1"/>
  <c r="BW367" i="1" s="1"/>
  <c r="BQ367" i="1"/>
  <c r="BK375" i="1"/>
  <c r="BK355" i="1"/>
  <c r="BR358" i="1"/>
  <c r="BV358" i="1" s="1"/>
  <c r="BW358" i="1" s="1"/>
  <c r="BQ358" i="1"/>
  <c r="BK363" i="1"/>
  <c r="BJ366" i="1"/>
  <c r="BR372" i="1"/>
  <c r="BV372" i="1" s="1"/>
  <c r="BW372" i="1" s="1"/>
  <c r="BQ372" i="1"/>
  <c r="BS372" i="1"/>
  <c r="AT375" i="1"/>
  <c r="N375" i="1"/>
  <c r="K375" i="1"/>
  <c r="BR379" i="1"/>
  <c r="BV379" i="1" s="1"/>
  <c r="BW379" i="1" s="1"/>
  <c r="BQ379" i="1"/>
  <c r="BS379" i="1"/>
  <c r="BJ380" i="1"/>
  <c r="W345" i="1"/>
  <c r="AF356" i="1"/>
  <c r="BJ358" i="1"/>
  <c r="K361" i="1"/>
  <c r="AF361" i="1"/>
  <c r="AE361" i="1"/>
  <c r="N361" i="1"/>
  <c r="K365" i="1"/>
  <c r="AF365" i="1"/>
  <c r="AE365" i="1"/>
  <c r="N365" i="1"/>
  <c r="AB367" i="1"/>
  <c r="AA372" i="1"/>
  <c r="BJ372" i="1"/>
  <c r="BK374" i="1"/>
  <c r="BJ379" i="1"/>
  <c r="AB380" i="1"/>
  <c r="BS382" i="1"/>
  <c r="BQ382" i="1"/>
  <c r="BR382" i="1"/>
  <c r="BV382" i="1" s="1"/>
  <c r="BW382" i="1" s="1"/>
  <c r="BK354" i="1"/>
  <c r="AT357" i="1"/>
  <c r="N357" i="1"/>
  <c r="K357" i="1"/>
  <c r="BS366" i="1"/>
  <c r="BR366" i="1"/>
  <c r="BV366" i="1" s="1"/>
  <c r="BW366" i="1" s="1"/>
  <c r="BQ366" i="1"/>
  <c r="BJ367" i="1"/>
  <c r="S369" i="1"/>
  <c r="T376" i="1"/>
  <c r="U376" i="1" s="1"/>
  <c r="BS377" i="1"/>
  <c r="BR377" i="1"/>
  <c r="BV377" i="1" s="1"/>
  <c r="BW377" i="1" s="1"/>
  <c r="BQ377" i="1"/>
  <c r="Q380" i="1"/>
  <c r="O380" i="1" s="1"/>
  <c r="R380" i="1" s="1"/>
  <c r="AA380" i="1"/>
  <c r="AF382" i="1"/>
  <c r="N382" i="1"/>
  <c r="AE382" i="1"/>
  <c r="Q349" i="1"/>
  <c r="O349" i="1" s="1"/>
  <c r="R349" i="1" s="1"/>
  <c r="K352" i="1"/>
  <c r="AF352" i="1"/>
  <c r="BJ354" i="1"/>
  <c r="BS362" i="1"/>
  <c r="BQ362" i="1"/>
  <c r="BK370" i="1"/>
  <c r="Q373" i="1"/>
  <c r="O373" i="1" s="1"/>
  <c r="R373" i="1" s="1"/>
  <c r="L373" i="1" s="1"/>
  <c r="M373" i="1" s="1"/>
  <c r="AA373" i="1"/>
  <c r="AE380" i="1"/>
  <c r="N380" i="1"/>
  <c r="AF380" i="1"/>
  <c r="K380" i="1"/>
  <c r="T380" i="1"/>
  <c r="U380" i="1" s="1"/>
  <c r="S381" i="1"/>
  <c r="AT382" i="1"/>
  <c r="K383" i="1"/>
  <c r="AF383" i="1"/>
  <c r="BS353" i="1"/>
  <c r="BR353" i="1"/>
  <c r="BV353" i="1" s="1"/>
  <c r="BW353" i="1" s="1"/>
  <c r="S356" i="1"/>
  <c r="AE357" i="1"/>
  <c r="BK361" i="1"/>
  <c r="AT370" i="1"/>
  <c r="N370" i="1"/>
  <c r="K370" i="1"/>
  <c r="AE370" i="1"/>
  <c r="T374" i="1"/>
  <c r="U374" i="1" s="1"/>
  <c r="BR374" i="1"/>
  <c r="BV374" i="1" s="1"/>
  <c r="BW374" i="1" s="1"/>
  <c r="BQ374" i="1"/>
  <c r="BK376" i="1"/>
  <c r="AT380" i="1"/>
  <c r="DG380" i="1"/>
  <c r="BH380" i="1" s="1"/>
  <c r="BK380" i="1" s="1"/>
  <c r="K353" i="1"/>
  <c r="BQ353" i="1"/>
  <c r="T354" i="1"/>
  <c r="U354" i="1" s="1"/>
  <c r="DG356" i="1"/>
  <c r="BH356" i="1" s="1"/>
  <c r="BJ356" i="1" s="1"/>
  <c r="AF357" i="1"/>
  <c r="S370" i="1"/>
  <c r="W374" i="1"/>
  <c r="BJ374" i="1"/>
  <c r="DG382" i="1"/>
  <c r="BH382" i="1" s="1"/>
  <c r="BJ382" i="1" s="1"/>
  <c r="AD383" i="1"/>
  <c r="K363" i="1"/>
  <c r="AF363" i="1"/>
  <c r="BK365" i="1"/>
  <c r="AT368" i="1"/>
  <c r="N368" i="1"/>
  <c r="AT363" i="1"/>
  <c r="BR368" i="1"/>
  <c r="BV368" i="1" s="1"/>
  <c r="BW368" i="1" s="1"/>
  <c r="BQ368" i="1"/>
  <c r="K376" i="1"/>
  <c r="AF376" i="1"/>
  <c r="AE376" i="1"/>
  <c r="BJ378" i="1"/>
  <c r="AT381" i="1"/>
  <c r="N381" i="1"/>
  <c r="K381" i="1"/>
  <c r="N355" i="1"/>
  <c r="S360" i="1"/>
  <c r="AT369" i="1"/>
  <c r="AT376" i="1"/>
  <c r="T378" i="1"/>
  <c r="U378" i="1" s="1"/>
  <c r="AB378" i="1" s="1"/>
  <c r="AT359" i="1"/>
  <c r="N359" i="1"/>
  <c r="DG360" i="1"/>
  <c r="BH360" i="1" s="1"/>
  <c r="BJ360" i="1" s="1"/>
  <c r="S361" i="1"/>
  <c r="AT366" i="1"/>
  <c r="N366" i="1"/>
  <c r="BK367" i="1"/>
  <c r="K368" i="1"/>
  <c r="S371" i="1"/>
  <c r="BK383" i="1"/>
  <c r="N377" i="1"/>
  <c r="N379" i="1"/>
  <c r="T360" i="1" l="1"/>
  <c r="U360" i="1" s="1"/>
  <c r="V376" i="1"/>
  <c r="Z376" i="1" s="1"/>
  <c r="AC376" i="1"/>
  <c r="AB376" i="1"/>
  <c r="V365" i="1"/>
  <c r="Z365" i="1" s="1"/>
  <c r="AC365" i="1"/>
  <c r="AB365" i="1"/>
  <c r="V352" i="1"/>
  <c r="Z352" i="1" s="1"/>
  <c r="AC352" i="1"/>
  <c r="Q352" i="1"/>
  <c r="O352" i="1" s="1"/>
  <c r="R352" i="1" s="1"/>
  <c r="L352" i="1" s="1"/>
  <c r="M352" i="1" s="1"/>
  <c r="V353" i="1"/>
  <c r="Z353" i="1" s="1"/>
  <c r="AB353" i="1"/>
  <c r="AC353" i="1"/>
  <c r="AD353" i="1" s="1"/>
  <c r="AB375" i="1"/>
  <c r="V375" i="1"/>
  <c r="Z375" i="1" s="1"/>
  <c r="AC375" i="1"/>
  <c r="AD375" i="1" s="1"/>
  <c r="T290" i="1"/>
  <c r="U290" i="1" s="1"/>
  <c r="BJ323" i="1"/>
  <c r="V305" i="1"/>
  <c r="Z305" i="1" s="1"/>
  <c r="AC305" i="1"/>
  <c r="AD305" i="1" s="1"/>
  <c r="AB305" i="1"/>
  <c r="V343" i="1"/>
  <c r="Z343" i="1" s="1"/>
  <c r="AB343" i="1"/>
  <c r="AC343" i="1"/>
  <c r="AD343" i="1" s="1"/>
  <c r="Q327" i="1"/>
  <c r="O327" i="1" s="1"/>
  <c r="R327" i="1" s="1"/>
  <c r="L327" i="1" s="1"/>
  <c r="M327" i="1" s="1"/>
  <c r="V332" i="1"/>
  <c r="Z332" i="1" s="1"/>
  <c r="AC332" i="1"/>
  <c r="V345" i="1"/>
  <c r="Z345" i="1" s="1"/>
  <c r="AC345" i="1"/>
  <c r="AD345" i="1" s="1"/>
  <c r="AC287" i="1"/>
  <c r="V287" i="1"/>
  <c r="Z287" i="1" s="1"/>
  <c r="BJ237" i="1"/>
  <c r="BK237" i="1"/>
  <c r="T331" i="1"/>
  <c r="U331" i="1" s="1"/>
  <c r="V217" i="1"/>
  <c r="Z217" i="1" s="1"/>
  <c r="AC217" i="1"/>
  <c r="Q217" i="1"/>
  <c r="O217" i="1" s="1"/>
  <c r="R217" i="1" s="1"/>
  <c r="L217" i="1" s="1"/>
  <c r="M217" i="1" s="1"/>
  <c r="V222" i="1"/>
  <c r="Z222" i="1" s="1"/>
  <c r="AC222" i="1"/>
  <c r="AD222" i="1" s="1"/>
  <c r="AC235" i="1"/>
  <c r="V235" i="1"/>
  <c r="Z235" i="1" s="1"/>
  <c r="AC312" i="1"/>
  <c r="AD312" i="1" s="1"/>
  <c r="V312" i="1"/>
  <c r="Z312" i="1" s="1"/>
  <c r="V195" i="1"/>
  <c r="Z195" i="1" s="1"/>
  <c r="AC195" i="1"/>
  <c r="AD195" i="1" s="1"/>
  <c r="Q195" i="1"/>
  <c r="O195" i="1" s="1"/>
  <c r="R195" i="1" s="1"/>
  <c r="L195" i="1" s="1"/>
  <c r="M195" i="1" s="1"/>
  <c r="V183" i="1"/>
  <c r="Z183" i="1" s="1"/>
  <c r="AC183" i="1"/>
  <c r="Q183" i="1"/>
  <c r="O183" i="1" s="1"/>
  <c r="R183" i="1" s="1"/>
  <c r="L183" i="1" s="1"/>
  <c r="M183" i="1" s="1"/>
  <c r="T147" i="1"/>
  <c r="U147" i="1" s="1"/>
  <c r="AB235" i="1"/>
  <c r="T226" i="1"/>
  <c r="U226" i="1" s="1"/>
  <c r="T179" i="1"/>
  <c r="U179" i="1" s="1"/>
  <c r="T114" i="1"/>
  <c r="U114" i="1" s="1"/>
  <c r="V165" i="1"/>
  <c r="Z165" i="1" s="1"/>
  <c r="AC165" i="1"/>
  <c r="V141" i="1"/>
  <c r="Z141" i="1" s="1"/>
  <c r="Q141" i="1"/>
  <c r="O141" i="1" s="1"/>
  <c r="R141" i="1" s="1"/>
  <c r="L141" i="1" s="1"/>
  <c r="M141" i="1" s="1"/>
  <c r="AC141" i="1"/>
  <c r="AD141" i="1" s="1"/>
  <c r="AB141" i="1"/>
  <c r="AB195" i="1"/>
  <c r="T94" i="1"/>
  <c r="U94" i="1" s="1"/>
  <c r="AC115" i="1"/>
  <c r="AB115" i="1"/>
  <c r="V115" i="1"/>
  <c r="Z115" i="1" s="1"/>
  <c r="V112" i="1"/>
  <c r="Z112" i="1" s="1"/>
  <c r="AC112" i="1"/>
  <c r="AD112" i="1" s="1"/>
  <c r="AB112" i="1"/>
  <c r="V162" i="1"/>
  <c r="Z162" i="1" s="1"/>
  <c r="AC162" i="1"/>
  <c r="T119" i="1"/>
  <c r="U119" i="1" s="1"/>
  <c r="V111" i="1"/>
  <c r="Z111" i="1" s="1"/>
  <c r="AC111" i="1"/>
  <c r="AD111" i="1" s="1"/>
  <c r="T68" i="1"/>
  <c r="U68" i="1" s="1"/>
  <c r="T45" i="1"/>
  <c r="U45" i="1" s="1"/>
  <c r="T43" i="1"/>
  <c r="U43" i="1" s="1"/>
  <c r="V58" i="1"/>
  <c r="Z58" i="1" s="1"/>
  <c r="AC58" i="1"/>
  <c r="AD58" i="1" s="1"/>
  <c r="AC21" i="1"/>
  <c r="Q21" i="1"/>
  <c r="O21" i="1" s="1"/>
  <c r="R21" i="1" s="1"/>
  <c r="L21" i="1" s="1"/>
  <c r="M21" i="1" s="1"/>
  <c r="V21" i="1"/>
  <c r="Z21" i="1" s="1"/>
  <c r="AC135" i="1"/>
  <c r="AD135" i="1" s="1"/>
  <c r="V135" i="1"/>
  <c r="Z135" i="1" s="1"/>
  <c r="V34" i="1"/>
  <c r="Z34" i="1" s="1"/>
  <c r="AC34" i="1"/>
  <c r="AD34" i="1" s="1"/>
  <c r="AC124" i="1"/>
  <c r="V124" i="1"/>
  <c r="Z124" i="1" s="1"/>
  <c r="V62" i="1"/>
  <c r="Z62" i="1" s="1"/>
  <c r="AC62" i="1"/>
  <c r="AB62" i="1"/>
  <c r="T81" i="1"/>
  <c r="U81" i="1" s="1"/>
  <c r="AC70" i="1"/>
  <c r="V70" i="1"/>
  <c r="Z70" i="1" s="1"/>
  <c r="T77" i="1"/>
  <c r="U77" i="1" s="1"/>
  <c r="L349" i="1"/>
  <c r="M349" i="1" s="1"/>
  <c r="T369" i="1"/>
  <c r="U369" i="1" s="1"/>
  <c r="AC338" i="1"/>
  <c r="V338" i="1"/>
  <c r="Z338" i="1" s="1"/>
  <c r="T325" i="1"/>
  <c r="U325" i="1" s="1"/>
  <c r="AC339" i="1"/>
  <c r="AD339" i="1" s="1"/>
  <c r="V339" i="1"/>
  <c r="Z339" i="1" s="1"/>
  <c r="AC329" i="1"/>
  <c r="AD329" i="1" s="1"/>
  <c r="V329" i="1"/>
  <c r="Z329" i="1" s="1"/>
  <c r="AB329" i="1"/>
  <c r="Q353" i="1"/>
  <c r="O353" i="1" s="1"/>
  <c r="R353" i="1" s="1"/>
  <c r="L353" i="1" s="1"/>
  <c r="M353" i="1" s="1"/>
  <c r="T323" i="1"/>
  <c r="U323" i="1" s="1"/>
  <c r="T336" i="1"/>
  <c r="U336" i="1" s="1"/>
  <c r="L324" i="1"/>
  <c r="M324" i="1" s="1"/>
  <c r="AC316" i="1"/>
  <c r="AD316" i="1" s="1"/>
  <c r="V316" i="1"/>
  <c r="Z316" i="1" s="1"/>
  <c r="V281" i="1"/>
  <c r="Z281" i="1" s="1"/>
  <c r="AB281" i="1"/>
  <c r="AC281" i="1"/>
  <c r="AB316" i="1"/>
  <c r="BK330" i="1"/>
  <c r="L259" i="1"/>
  <c r="M259" i="1" s="1"/>
  <c r="AC275" i="1"/>
  <c r="V275" i="1"/>
  <c r="Z275" i="1" s="1"/>
  <c r="T199" i="1"/>
  <c r="U199" i="1" s="1"/>
  <c r="AC284" i="1"/>
  <c r="AB284" i="1"/>
  <c r="V284" i="1"/>
  <c r="Z284" i="1" s="1"/>
  <c r="L253" i="1"/>
  <c r="M253" i="1" s="1"/>
  <c r="T189" i="1"/>
  <c r="U189" i="1" s="1"/>
  <c r="AC255" i="1"/>
  <c r="AD255" i="1" s="1"/>
  <c r="V255" i="1"/>
  <c r="Z255" i="1" s="1"/>
  <c r="BK305" i="1"/>
  <c r="T200" i="1"/>
  <c r="U200" i="1" s="1"/>
  <c r="T191" i="1"/>
  <c r="U191" i="1" s="1"/>
  <c r="T272" i="1"/>
  <c r="U272" i="1" s="1"/>
  <c r="V142" i="1"/>
  <c r="Z142" i="1" s="1"/>
  <c r="AC142" i="1"/>
  <c r="AB142" i="1"/>
  <c r="AB172" i="1"/>
  <c r="V202" i="1"/>
  <c r="Z202" i="1" s="1"/>
  <c r="AC202" i="1"/>
  <c r="AB202" i="1"/>
  <c r="AB183" i="1"/>
  <c r="AB275" i="1"/>
  <c r="Q193" i="1"/>
  <c r="O193" i="1" s="1"/>
  <c r="R193" i="1" s="1"/>
  <c r="L193" i="1" s="1"/>
  <c r="M193" i="1" s="1"/>
  <c r="AD271" i="1"/>
  <c r="AB135" i="1"/>
  <c r="AD188" i="1"/>
  <c r="AD159" i="1"/>
  <c r="AC161" i="1"/>
  <c r="V161" i="1"/>
  <c r="Z161" i="1" s="1"/>
  <c r="Q165" i="1"/>
  <c r="O165" i="1" s="1"/>
  <c r="R165" i="1" s="1"/>
  <c r="L165" i="1" s="1"/>
  <c r="M165" i="1" s="1"/>
  <c r="V132" i="1"/>
  <c r="Z132" i="1" s="1"/>
  <c r="AC132" i="1"/>
  <c r="V150" i="1"/>
  <c r="Z150" i="1" s="1"/>
  <c r="AC150" i="1"/>
  <c r="AD150" i="1" s="1"/>
  <c r="Q150" i="1"/>
  <c r="O150" i="1" s="1"/>
  <c r="R150" i="1" s="1"/>
  <c r="L150" i="1" s="1"/>
  <c r="M150" i="1" s="1"/>
  <c r="AC149" i="1"/>
  <c r="AD149" i="1" s="1"/>
  <c r="V149" i="1"/>
  <c r="Z149" i="1" s="1"/>
  <c r="BJ34" i="1"/>
  <c r="T48" i="1"/>
  <c r="U48" i="1" s="1"/>
  <c r="AC64" i="1"/>
  <c r="AD64" i="1" s="1"/>
  <c r="V64" i="1"/>
  <c r="Z64" i="1" s="1"/>
  <c r="Q64" i="1"/>
  <c r="O64" i="1" s="1"/>
  <c r="R64" i="1" s="1"/>
  <c r="L64" i="1" s="1"/>
  <c r="M64" i="1" s="1"/>
  <c r="BJ61" i="1"/>
  <c r="BK61" i="1"/>
  <c r="L20" i="1"/>
  <c r="M20" i="1" s="1"/>
  <c r="AC33" i="1"/>
  <c r="AD33" i="1" s="1"/>
  <c r="V33" i="1"/>
  <c r="Z33" i="1" s="1"/>
  <c r="V264" i="1"/>
  <c r="Z264" i="1" s="1"/>
  <c r="AC264" i="1"/>
  <c r="AD264" i="1" s="1"/>
  <c r="Q264" i="1"/>
  <c r="O264" i="1" s="1"/>
  <c r="R264" i="1" s="1"/>
  <c r="L264" i="1" s="1"/>
  <c r="M264" i="1" s="1"/>
  <c r="T196" i="1"/>
  <c r="U196" i="1" s="1"/>
  <c r="AC194" i="1"/>
  <c r="AD194" i="1" s="1"/>
  <c r="V194" i="1"/>
  <c r="Z194" i="1" s="1"/>
  <c r="AB296" i="1"/>
  <c r="Q296" i="1"/>
  <c r="O296" i="1" s="1"/>
  <c r="R296" i="1" s="1"/>
  <c r="L296" i="1" s="1"/>
  <c r="M296" i="1" s="1"/>
  <c r="AC296" i="1"/>
  <c r="V296" i="1"/>
  <c r="Z296" i="1" s="1"/>
  <c r="Q312" i="1"/>
  <c r="O312" i="1" s="1"/>
  <c r="R312" i="1" s="1"/>
  <c r="L312" i="1" s="1"/>
  <c r="M312" i="1" s="1"/>
  <c r="V216" i="1"/>
  <c r="Z216" i="1" s="1"/>
  <c r="AC216" i="1"/>
  <c r="BK272" i="1"/>
  <c r="BJ272" i="1"/>
  <c r="AC154" i="1"/>
  <c r="V154" i="1"/>
  <c r="Z154" i="1" s="1"/>
  <c r="AB154" i="1"/>
  <c r="AC167" i="1"/>
  <c r="V167" i="1"/>
  <c r="Z167" i="1" s="1"/>
  <c r="AC240" i="1"/>
  <c r="V240" i="1"/>
  <c r="Z240" i="1" s="1"/>
  <c r="Q222" i="1"/>
  <c r="O222" i="1" s="1"/>
  <c r="R222" i="1" s="1"/>
  <c r="L222" i="1" s="1"/>
  <c r="M222" i="1" s="1"/>
  <c r="AB111" i="1"/>
  <c r="T88" i="1"/>
  <c r="U88" i="1" s="1"/>
  <c r="V84" i="1"/>
  <c r="Z84" i="1" s="1"/>
  <c r="AC84" i="1"/>
  <c r="AD84" i="1" s="1"/>
  <c r="AC182" i="1"/>
  <c r="AD182" i="1" s="1"/>
  <c r="AB182" i="1"/>
  <c r="V182" i="1"/>
  <c r="Z182" i="1" s="1"/>
  <c r="BK131" i="1"/>
  <c r="AC102" i="1"/>
  <c r="V102" i="1"/>
  <c r="Z102" i="1" s="1"/>
  <c r="V137" i="1"/>
  <c r="Z137" i="1" s="1"/>
  <c r="AB137" i="1"/>
  <c r="AC137" i="1"/>
  <c r="AD137" i="1" s="1"/>
  <c r="T109" i="1"/>
  <c r="U109" i="1" s="1"/>
  <c r="AC52" i="1"/>
  <c r="AD52" i="1" s="1"/>
  <c r="V52" i="1"/>
  <c r="Z52" i="1" s="1"/>
  <c r="AB52" i="1"/>
  <c r="V87" i="1"/>
  <c r="Z87" i="1" s="1"/>
  <c r="AC87" i="1"/>
  <c r="V91" i="1"/>
  <c r="Z91" i="1" s="1"/>
  <c r="AC91" i="1"/>
  <c r="V93" i="1"/>
  <c r="Z93" i="1" s="1"/>
  <c r="AC93" i="1"/>
  <c r="AB93" i="1"/>
  <c r="Q93" i="1"/>
  <c r="O93" i="1" s="1"/>
  <c r="R93" i="1" s="1"/>
  <c r="L93" i="1" s="1"/>
  <c r="M93" i="1" s="1"/>
  <c r="AC76" i="1"/>
  <c r="AD76" i="1" s="1"/>
  <c r="V76" i="1"/>
  <c r="Z76" i="1" s="1"/>
  <c r="T61" i="1"/>
  <c r="U61" i="1" s="1"/>
  <c r="AC36" i="1"/>
  <c r="V36" i="1"/>
  <c r="Z36" i="1" s="1"/>
  <c r="AC35" i="1"/>
  <c r="AB35" i="1"/>
  <c r="V35" i="1"/>
  <c r="Z35" i="1" s="1"/>
  <c r="T361" i="1"/>
  <c r="U361" i="1" s="1"/>
  <c r="V350" i="1"/>
  <c r="Z350" i="1" s="1"/>
  <c r="AC350" i="1"/>
  <c r="AD350" i="1" s="1"/>
  <c r="Q343" i="1"/>
  <c r="O343" i="1" s="1"/>
  <c r="R343" i="1" s="1"/>
  <c r="L343" i="1" s="1"/>
  <c r="M343" i="1" s="1"/>
  <c r="T333" i="1"/>
  <c r="U333" i="1" s="1"/>
  <c r="AB352" i="1"/>
  <c r="BK317" i="1"/>
  <c r="AC326" i="1"/>
  <c r="V326" i="1"/>
  <c r="Z326" i="1" s="1"/>
  <c r="AB326" i="1"/>
  <c r="L280" i="1"/>
  <c r="M280" i="1" s="1"/>
  <c r="T314" i="1"/>
  <c r="U314" i="1" s="1"/>
  <c r="AC299" i="1"/>
  <c r="AD299" i="1" s="1"/>
  <c r="V299" i="1"/>
  <c r="Z299" i="1" s="1"/>
  <c r="L262" i="1"/>
  <c r="M262" i="1" s="1"/>
  <c r="AC246" i="1"/>
  <c r="V246" i="1"/>
  <c r="Z246" i="1" s="1"/>
  <c r="AB246" i="1"/>
  <c r="AB194" i="1"/>
  <c r="T289" i="1"/>
  <c r="U289" i="1" s="1"/>
  <c r="AC220" i="1"/>
  <c r="AD220" i="1" s="1"/>
  <c r="V220" i="1"/>
  <c r="Z220" i="1" s="1"/>
  <c r="Q220" i="1"/>
  <c r="O220" i="1" s="1"/>
  <c r="R220" i="1" s="1"/>
  <c r="L220" i="1" s="1"/>
  <c r="M220" i="1" s="1"/>
  <c r="AB220" i="1"/>
  <c r="AC249" i="1"/>
  <c r="V249" i="1"/>
  <c r="Z249" i="1" s="1"/>
  <c r="AB249" i="1"/>
  <c r="AC171" i="1"/>
  <c r="V171" i="1"/>
  <c r="Z171" i="1" s="1"/>
  <c r="AB171" i="1"/>
  <c r="AB124" i="1"/>
  <c r="Q162" i="1"/>
  <c r="O162" i="1" s="1"/>
  <c r="R162" i="1" s="1"/>
  <c r="L162" i="1" s="1"/>
  <c r="M162" i="1" s="1"/>
  <c r="L161" i="1"/>
  <c r="M161" i="1" s="1"/>
  <c r="Q135" i="1"/>
  <c r="O135" i="1" s="1"/>
  <c r="R135" i="1" s="1"/>
  <c r="L135" i="1" s="1"/>
  <c r="M135" i="1" s="1"/>
  <c r="Q124" i="1"/>
  <c r="O124" i="1" s="1"/>
  <c r="R124" i="1" s="1"/>
  <c r="L124" i="1" s="1"/>
  <c r="M124" i="1" s="1"/>
  <c r="AC106" i="1"/>
  <c r="V106" i="1"/>
  <c r="Z106" i="1" s="1"/>
  <c r="AB106" i="1"/>
  <c r="Q106" i="1"/>
  <c r="O106" i="1" s="1"/>
  <c r="R106" i="1" s="1"/>
  <c r="L106" i="1" s="1"/>
  <c r="M106" i="1" s="1"/>
  <c r="V148" i="1"/>
  <c r="Z148" i="1" s="1"/>
  <c r="AC148" i="1"/>
  <c r="AB148" i="1"/>
  <c r="T110" i="1"/>
  <c r="U110" i="1" s="1"/>
  <c r="T56" i="1"/>
  <c r="U56" i="1" s="1"/>
  <c r="Q84" i="1"/>
  <c r="O84" i="1" s="1"/>
  <c r="R84" i="1" s="1"/>
  <c r="L84" i="1" s="1"/>
  <c r="M84" i="1" s="1"/>
  <c r="L149" i="1"/>
  <c r="M149" i="1" s="1"/>
  <c r="T223" i="1"/>
  <c r="U223" i="1" s="1"/>
  <c r="AC46" i="1"/>
  <c r="AB46" i="1"/>
  <c r="V46" i="1"/>
  <c r="Z46" i="1" s="1"/>
  <c r="Q91" i="1"/>
  <c r="O91" i="1" s="1"/>
  <c r="R91" i="1" s="1"/>
  <c r="L91" i="1" s="1"/>
  <c r="M91" i="1" s="1"/>
  <c r="Q62" i="1"/>
  <c r="O62" i="1" s="1"/>
  <c r="R62" i="1" s="1"/>
  <c r="L62" i="1" s="1"/>
  <c r="M62" i="1" s="1"/>
  <c r="AC100" i="1"/>
  <c r="V100" i="1"/>
  <c r="Z100" i="1" s="1"/>
  <c r="AC41" i="1"/>
  <c r="AD41" i="1" s="1"/>
  <c r="AB41" i="1"/>
  <c r="V41" i="1"/>
  <c r="Z41" i="1" s="1"/>
  <c r="Q35" i="1"/>
  <c r="O35" i="1" s="1"/>
  <c r="R35" i="1" s="1"/>
  <c r="L35" i="1" s="1"/>
  <c r="M35" i="1" s="1"/>
  <c r="T377" i="1"/>
  <c r="U377" i="1" s="1"/>
  <c r="L339" i="1"/>
  <c r="M339" i="1" s="1"/>
  <c r="T379" i="1"/>
  <c r="U379" i="1" s="1"/>
  <c r="AC344" i="1"/>
  <c r="AD344" i="1" s="1"/>
  <c r="AB344" i="1"/>
  <c r="V344" i="1"/>
  <c r="Z344" i="1" s="1"/>
  <c r="BJ314" i="1"/>
  <c r="V302" i="1"/>
  <c r="Z302" i="1" s="1"/>
  <c r="Q302" i="1"/>
  <c r="O302" i="1" s="1"/>
  <c r="R302" i="1" s="1"/>
  <c r="L302" i="1" s="1"/>
  <c r="M302" i="1" s="1"/>
  <c r="AC302" i="1"/>
  <c r="AB302" i="1"/>
  <c r="L311" i="1"/>
  <c r="M311" i="1" s="1"/>
  <c r="V279" i="1"/>
  <c r="Z279" i="1" s="1"/>
  <c r="AC279" i="1"/>
  <c r="AD279" i="1" s="1"/>
  <c r="V251" i="1"/>
  <c r="Z251" i="1" s="1"/>
  <c r="Q251" i="1"/>
  <c r="O251" i="1" s="1"/>
  <c r="R251" i="1" s="1"/>
  <c r="L251" i="1" s="1"/>
  <c r="M251" i="1" s="1"/>
  <c r="AB251" i="1"/>
  <c r="AC251" i="1"/>
  <c r="Q345" i="1"/>
  <c r="O345" i="1" s="1"/>
  <c r="R345" i="1" s="1"/>
  <c r="L345" i="1" s="1"/>
  <c r="M345" i="1" s="1"/>
  <c r="L271" i="1"/>
  <c r="M271" i="1" s="1"/>
  <c r="BJ238" i="1"/>
  <c r="V300" i="1"/>
  <c r="Z300" i="1" s="1"/>
  <c r="AC300" i="1"/>
  <c r="AD300" i="1" s="1"/>
  <c r="Q300" i="1"/>
  <c r="O300" i="1" s="1"/>
  <c r="R300" i="1" s="1"/>
  <c r="L300" i="1" s="1"/>
  <c r="M300" i="1" s="1"/>
  <c r="T185" i="1"/>
  <c r="U185" i="1" s="1"/>
  <c r="BK282" i="1"/>
  <c r="AC172" i="1"/>
  <c r="AD172" i="1" s="1"/>
  <c r="V172" i="1"/>
  <c r="Z172" i="1" s="1"/>
  <c r="AB167" i="1"/>
  <c r="L281" i="1"/>
  <c r="M281" i="1" s="1"/>
  <c r="T201" i="1"/>
  <c r="U201" i="1" s="1"/>
  <c r="L213" i="1"/>
  <c r="M213" i="1" s="1"/>
  <c r="V170" i="1"/>
  <c r="Z170" i="1" s="1"/>
  <c r="AC170" i="1"/>
  <c r="AD170" i="1" s="1"/>
  <c r="AC176" i="1"/>
  <c r="AD176" i="1" s="1"/>
  <c r="AB176" i="1"/>
  <c r="V176" i="1"/>
  <c r="Z176" i="1" s="1"/>
  <c r="AB170" i="1"/>
  <c r="AC53" i="1"/>
  <c r="AD53" i="1" s="1"/>
  <c r="V53" i="1"/>
  <c r="Z53" i="1" s="1"/>
  <c r="T123" i="1"/>
  <c r="U123" i="1" s="1"/>
  <c r="T79" i="1"/>
  <c r="U79" i="1" s="1"/>
  <c r="T108" i="1"/>
  <c r="U108" i="1" s="1"/>
  <c r="V95" i="1"/>
  <c r="Z95" i="1" s="1"/>
  <c r="Q95" i="1"/>
  <c r="O95" i="1" s="1"/>
  <c r="R95" i="1" s="1"/>
  <c r="L95" i="1" s="1"/>
  <c r="M95" i="1" s="1"/>
  <c r="AC95" i="1"/>
  <c r="AB95" i="1"/>
  <c r="Q34" i="1"/>
  <c r="O34" i="1" s="1"/>
  <c r="R34" i="1" s="1"/>
  <c r="L34" i="1" s="1"/>
  <c r="M34" i="1" s="1"/>
  <c r="V151" i="1"/>
  <c r="Z151" i="1" s="1"/>
  <c r="AC151" i="1"/>
  <c r="AD151" i="1" s="1"/>
  <c r="Q111" i="1"/>
  <c r="O111" i="1" s="1"/>
  <c r="R111" i="1" s="1"/>
  <c r="L111" i="1" s="1"/>
  <c r="M111" i="1" s="1"/>
  <c r="AC42" i="1"/>
  <c r="AD42" i="1" s="1"/>
  <c r="V42" i="1"/>
  <c r="Z42" i="1" s="1"/>
  <c r="V19" i="1"/>
  <c r="Z19" i="1" s="1"/>
  <c r="AC19" i="1"/>
  <c r="AD19" i="1" s="1"/>
  <c r="AC63" i="1"/>
  <c r="AD63" i="1" s="1"/>
  <c r="AB63" i="1"/>
  <c r="V63" i="1"/>
  <c r="Z63" i="1" s="1"/>
  <c r="L60" i="1"/>
  <c r="M60" i="1" s="1"/>
  <c r="V38" i="1"/>
  <c r="Z38" i="1" s="1"/>
  <c r="AC38" i="1"/>
  <c r="Q38" i="1"/>
  <c r="O38" i="1" s="1"/>
  <c r="R38" i="1" s="1"/>
  <c r="L38" i="1" s="1"/>
  <c r="M38" i="1" s="1"/>
  <c r="Q36" i="1"/>
  <c r="O36" i="1" s="1"/>
  <c r="R36" i="1" s="1"/>
  <c r="L36" i="1" s="1"/>
  <c r="M36" i="1" s="1"/>
  <c r="AB21" i="1"/>
  <c r="AC327" i="1"/>
  <c r="AD327" i="1" s="1"/>
  <c r="V327" i="1"/>
  <c r="Z327" i="1" s="1"/>
  <c r="AB345" i="1"/>
  <c r="BK356" i="1"/>
  <c r="BK259" i="1"/>
  <c r="BJ259" i="1"/>
  <c r="V295" i="1"/>
  <c r="Z295" i="1" s="1"/>
  <c r="AC295" i="1"/>
  <c r="AD295" i="1" s="1"/>
  <c r="Q295" i="1"/>
  <c r="O295" i="1" s="1"/>
  <c r="R295" i="1" s="1"/>
  <c r="L295" i="1" s="1"/>
  <c r="M295" i="1" s="1"/>
  <c r="V260" i="1"/>
  <c r="Z260" i="1" s="1"/>
  <c r="AC260" i="1"/>
  <c r="AD260" i="1" s="1"/>
  <c r="Q260" i="1"/>
  <c r="O260" i="1" s="1"/>
  <c r="R260" i="1" s="1"/>
  <c r="L260" i="1" s="1"/>
  <c r="M260" i="1" s="1"/>
  <c r="AC321" i="1"/>
  <c r="AD321" i="1" s="1"/>
  <c r="V321" i="1"/>
  <c r="Z321" i="1" s="1"/>
  <c r="Q321" i="1"/>
  <c r="O321" i="1" s="1"/>
  <c r="R321" i="1" s="1"/>
  <c r="L321" i="1" s="1"/>
  <c r="M321" i="1" s="1"/>
  <c r="AB260" i="1"/>
  <c r="AC250" i="1"/>
  <c r="AD250" i="1" s="1"/>
  <c r="V250" i="1"/>
  <c r="Z250" i="1" s="1"/>
  <c r="V238" i="1"/>
  <c r="Z238" i="1" s="1"/>
  <c r="AB238" i="1"/>
  <c r="Q238" i="1"/>
  <c r="O238" i="1" s="1"/>
  <c r="R238" i="1" s="1"/>
  <c r="L238" i="1" s="1"/>
  <c r="M238" i="1" s="1"/>
  <c r="AC238" i="1"/>
  <c r="V318" i="1"/>
  <c r="Z318" i="1" s="1"/>
  <c r="AC318" i="1"/>
  <c r="Q305" i="1"/>
  <c r="O305" i="1" s="1"/>
  <c r="R305" i="1" s="1"/>
  <c r="L305" i="1" s="1"/>
  <c r="M305" i="1" s="1"/>
  <c r="L204" i="1"/>
  <c r="M204" i="1" s="1"/>
  <c r="BJ167" i="1"/>
  <c r="Q194" i="1"/>
  <c r="O194" i="1" s="1"/>
  <c r="R194" i="1" s="1"/>
  <c r="L194" i="1" s="1"/>
  <c r="M194" i="1" s="1"/>
  <c r="V227" i="1"/>
  <c r="Z227" i="1" s="1"/>
  <c r="AC227" i="1"/>
  <c r="AD227" i="1" s="1"/>
  <c r="V224" i="1"/>
  <c r="Z224" i="1" s="1"/>
  <c r="AC224" i="1"/>
  <c r="AD224" i="1" s="1"/>
  <c r="AB224" i="1"/>
  <c r="Q224" i="1"/>
  <c r="O224" i="1" s="1"/>
  <c r="R224" i="1" s="1"/>
  <c r="L224" i="1" s="1"/>
  <c r="M224" i="1" s="1"/>
  <c r="V163" i="1"/>
  <c r="Z163" i="1" s="1"/>
  <c r="AC163" i="1"/>
  <c r="AD163" i="1" s="1"/>
  <c r="BJ189" i="1"/>
  <c r="Q166" i="1"/>
  <c r="O166" i="1" s="1"/>
  <c r="R166" i="1" s="1"/>
  <c r="L166" i="1" s="1"/>
  <c r="M166" i="1" s="1"/>
  <c r="Q176" i="1"/>
  <c r="O176" i="1" s="1"/>
  <c r="R176" i="1" s="1"/>
  <c r="L176" i="1" s="1"/>
  <c r="M176" i="1" s="1"/>
  <c r="L178" i="1"/>
  <c r="M178" i="1" s="1"/>
  <c r="AC118" i="1"/>
  <c r="AD118" i="1" s="1"/>
  <c r="V118" i="1"/>
  <c r="Z118" i="1" s="1"/>
  <c r="V73" i="1"/>
  <c r="Z73" i="1" s="1"/>
  <c r="AC73" i="1"/>
  <c r="AC138" i="1"/>
  <c r="AD138" i="1" s="1"/>
  <c r="V138" i="1"/>
  <c r="Z138" i="1" s="1"/>
  <c r="AC86" i="1"/>
  <c r="AD86" i="1" s="1"/>
  <c r="V86" i="1"/>
  <c r="Z86" i="1" s="1"/>
  <c r="AC145" i="1"/>
  <c r="V145" i="1"/>
  <c r="Z145" i="1" s="1"/>
  <c r="Q182" i="1"/>
  <c r="O182" i="1" s="1"/>
  <c r="R182" i="1" s="1"/>
  <c r="L182" i="1" s="1"/>
  <c r="M182" i="1" s="1"/>
  <c r="V28" i="1"/>
  <c r="Z28" i="1" s="1"/>
  <c r="AC28" i="1"/>
  <c r="T89" i="1"/>
  <c r="U89" i="1" s="1"/>
  <c r="AC83" i="1"/>
  <c r="V83" i="1"/>
  <c r="Z83" i="1" s="1"/>
  <c r="V80" i="1"/>
  <c r="Z80" i="1" s="1"/>
  <c r="AC80" i="1"/>
  <c r="Q80" i="1"/>
  <c r="O80" i="1" s="1"/>
  <c r="R80" i="1" s="1"/>
  <c r="L80" i="1" s="1"/>
  <c r="M80" i="1" s="1"/>
  <c r="AB84" i="1"/>
  <c r="V26" i="1"/>
  <c r="Z26" i="1" s="1"/>
  <c r="AC26" i="1"/>
  <c r="AB26" i="1"/>
  <c r="Q167" i="1"/>
  <c r="O167" i="1" s="1"/>
  <c r="R167" i="1" s="1"/>
  <c r="L167" i="1" s="1"/>
  <c r="M167" i="1" s="1"/>
  <c r="AB29" i="1"/>
  <c r="V29" i="1"/>
  <c r="Z29" i="1" s="1"/>
  <c r="AC29" i="1"/>
  <c r="AB34" i="1"/>
  <c r="AB164" i="1"/>
  <c r="AC164" i="1"/>
  <c r="AD164" i="1" s="1"/>
  <c r="V164" i="1"/>
  <c r="Z164" i="1" s="1"/>
  <c r="L168" i="1"/>
  <c r="M168" i="1" s="1"/>
  <c r="BK113" i="1"/>
  <c r="V146" i="1"/>
  <c r="Z146" i="1" s="1"/>
  <c r="AC146" i="1"/>
  <c r="AD146" i="1" s="1"/>
  <c r="AC116" i="1"/>
  <c r="AD116" i="1" s="1"/>
  <c r="V116" i="1"/>
  <c r="Z116" i="1" s="1"/>
  <c r="AB116" i="1"/>
  <c r="AD198" i="1"/>
  <c r="AC127" i="1"/>
  <c r="V127" i="1"/>
  <c r="Z127" i="1" s="1"/>
  <c r="Q146" i="1"/>
  <c r="O146" i="1" s="1"/>
  <c r="R146" i="1" s="1"/>
  <c r="L146" i="1" s="1"/>
  <c r="M146" i="1" s="1"/>
  <c r="AC178" i="1"/>
  <c r="V178" i="1"/>
  <c r="Z178" i="1" s="1"/>
  <c r="T236" i="1"/>
  <c r="U236" i="1" s="1"/>
  <c r="AC75" i="1"/>
  <c r="AD75" i="1" s="1"/>
  <c r="Q75" i="1"/>
  <c r="O75" i="1" s="1"/>
  <c r="R75" i="1" s="1"/>
  <c r="L75" i="1" s="1"/>
  <c r="M75" i="1" s="1"/>
  <c r="V75" i="1"/>
  <c r="Z75" i="1" s="1"/>
  <c r="AB75" i="1"/>
  <c r="BK200" i="1"/>
  <c r="Q86" i="1"/>
  <c r="O86" i="1" s="1"/>
  <c r="R86" i="1" s="1"/>
  <c r="L86" i="1" s="1"/>
  <c r="M86" i="1" s="1"/>
  <c r="Q53" i="1"/>
  <c r="O53" i="1" s="1"/>
  <c r="R53" i="1" s="1"/>
  <c r="L53" i="1" s="1"/>
  <c r="M53" i="1" s="1"/>
  <c r="AB91" i="1"/>
  <c r="BJ44" i="1"/>
  <c r="BK44" i="1"/>
  <c r="T23" i="1"/>
  <c r="U23" i="1" s="1"/>
  <c r="AB39" i="1"/>
  <c r="AC39" i="1"/>
  <c r="V39" i="1"/>
  <c r="Z39" i="1" s="1"/>
  <c r="T97" i="1"/>
  <c r="U97" i="1" s="1"/>
  <c r="AC27" i="1"/>
  <c r="AD27" i="1" s="1"/>
  <c r="V27" i="1"/>
  <c r="Z27" i="1" s="1"/>
  <c r="BJ56" i="1"/>
  <c r="T356" i="1"/>
  <c r="U356" i="1" s="1"/>
  <c r="AC382" i="1"/>
  <c r="V382" i="1"/>
  <c r="Z382" i="1" s="1"/>
  <c r="BJ333" i="1"/>
  <c r="AC320" i="1"/>
  <c r="V320" i="1"/>
  <c r="Z320" i="1" s="1"/>
  <c r="AB320" i="1"/>
  <c r="BK278" i="1"/>
  <c r="L380" i="1"/>
  <c r="M380" i="1" s="1"/>
  <c r="BK377" i="1"/>
  <c r="T297" i="1"/>
  <c r="U297" i="1" s="1"/>
  <c r="V313" i="1"/>
  <c r="Z313" i="1" s="1"/>
  <c r="Q313" i="1"/>
  <c r="O313" i="1" s="1"/>
  <c r="R313" i="1" s="1"/>
  <c r="L313" i="1" s="1"/>
  <c r="M313" i="1" s="1"/>
  <c r="AC313" i="1"/>
  <c r="AD313" i="1" s="1"/>
  <c r="T190" i="1"/>
  <c r="U190" i="1" s="1"/>
  <c r="AB222" i="1"/>
  <c r="AC225" i="1"/>
  <c r="AD225" i="1" s="1"/>
  <c r="V225" i="1"/>
  <c r="Z225" i="1" s="1"/>
  <c r="AC192" i="1"/>
  <c r="AD192" i="1" s="1"/>
  <c r="V192" i="1"/>
  <c r="Z192" i="1" s="1"/>
  <c r="AC354" i="1"/>
  <c r="AD354" i="1" s="1"/>
  <c r="AB354" i="1"/>
  <c r="V354" i="1"/>
  <c r="Z354" i="1" s="1"/>
  <c r="BK382" i="1"/>
  <c r="T348" i="1"/>
  <c r="U348" i="1" s="1"/>
  <c r="L362" i="1"/>
  <c r="M362" i="1" s="1"/>
  <c r="V359" i="1"/>
  <c r="Z359" i="1" s="1"/>
  <c r="AC359" i="1"/>
  <c r="AD359" i="1" s="1"/>
  <c r="Q359" i="1"/>
  <c r="O359" i="1" s="1"/>
  <c r="R359" i="1" s="1"/>
  <c r="L359" i="1" s="1"/>
  <c r="M359" i="1" s="1"/>
  <c r="Q318" i="1"/>
  <c r="O318" i="1" s="1"/>
  <c r="R318" i="1" s="1"/>
  <c r="L318" i="1" s="1"/>
  <c r="M318" i="1" s="1"/>
  <c r="T330" i="1"/>
  <c r="U330" i="1" s="1"/>
  <c r="BK294" i="1"/>
  <c r="AC285" i="1"/>
  <c r="AD285" i="1" s="1"/>
  <c r="V285" i="1"/>
  <c r="Z285" i="1" s="1"/>
  <c r="Q285" i="1"/>
  <c r="O285" i="1" s="1"/>
  <c r="R285" i="1" s="1"/>
  <c r="L285" i="1" s="1"/>
  <c r="M285" i="1" s="1"/>
  <c r="AC310" i="1"/>
  <c r="AD310" i="1" s="1"/>
  <c r="V310" i="1"/>
  <c r="Z310" i="1" s="1"/>
  <c r="AC270" i="1"/>
  <c r="V270" i="1"/>
  <c r="Z270" i="1" s="1"/>
  <c r="AB270" i="1"/>
  <c r="V311" i="1"/>
  <c r="Z311" i="1" s="1"/>
  <c r="AC311" i="1"/>
  <c r="AB311" i="1"/>
  <c r="T286" i="1"/>
  <c r="U286" i="1" s="1"/>
  <c r="Q250" i="1"/>
  <c r="O250" i="1" s="1"/>
  <c r="R250" i="1" s="1"/>
  <c r="L250" i="1" s="1"/>
  <c r="M250" i="1" s="1"/>
  <c r="T243" i="1"/>
  <c r="U243" i="1" s="1"/>
  <c r="T294" i="1"/>
  <c r="U294" i="1" s="1"/>
  <c r="T254" i="1"/>
  <c r="U254" i="1" s="1"/>
  <c r="V241" i="1"/>
  <c r="Z241" i="1" s="1"/>
  <c r="AB241" i="1"/>
  <c r="AC241" i="1"/>
  <c r="Q241" i="1"/>
  <c r="O241" i="1" s="1"/>
  <c r="R241" i="1" s="1"/>
  <c r="L241" i="1" s="1"/>
  <c r="M241" i="1" s="1"/>
  <c r="AC242" i="1"/>
  <c r="V242" i="1"/>
  <c r="Z242" i="1" s="1"/>
  <c r="T269" i="1"/>
  <c r="U269" i="1" s="1"/>
  <c r="AB178" i="1"/>
  <c r="BK239" i="1"/>
  <c r="AC230" i="1"/>
  <c r="AD230" i="1" s="1"/>
  <c r="AB230" i="1"/>
  <c r="V230" i="1"/>
  <c r="Z230" i="1" s="1"/>
  <c r="BJ163" i="1"/>
  <c r="AB225" i="1"/>
  <c r="V126" i="1"/>
  <c r="Z126" i="1" s="1"/>
  <c r="Q126" i="1"/>
  <c r="O126" i="1" s="1"/>
  <c r="R126" i="1" s="1"/>
  <c r="L126" i="1" s="1"/>
  <c r="M126" i="1" s="1"/>
  <c r="AC126" i="1"/>
  <c r="AB126" i="1"/>
  <c r="Q192" i="1"/>
  <c r="O192" i="1" s="1"/>
  <c r="R192" i="1" s="1"/>
  <c r="L192" i="1" s="1"/>
  <c r="M192" i="1" s="1"/>
  <c r="AC186" i="1"/>
  <c r="AD186" i="1" s="1"/>
  <c r="V186" i="1"/>
  <c r="Z186" i="1" s="1"/>
  <c r="AB186" i="1"/>
  <c r="Q186" i="1"/>
  <c r="O186" i="1" s="1"/>
  <c r="R186" i="1" s="1"/>
  <c r="L186" i="1" s="1"/>
  <c r="M186" i="1" s="1"/>
  <c r="V173" i="1"/>
  <c r="Z173" i="1" s="1"/>
  <c r="AC173" i="1"/>
  <c r="AD173" i="1" s="1"/>
  <c r="V130" i="1"/>
  <c r="Z130" i="1" s="1"/>
  <c r="AC130" i="1"/>
  <c r="AD130" i="1" s="1"/>
  <c r="AB100" i="1"/>
  <c r="AB83" i="1"/>
  <c r="Q170" i="1"/>
  <c r="O170" i="1" s="1"/>
  <c r="R170" i="1" s="1"/>
  <c r="L170" i="1" s="1"/>
  <c r="M170" i="1" s="1"/>
  <c r="V120" i="1"/>
  <c r="Z120" i="1" s="1"/>
  <c r="AB120" i="1"/>
  <c r="AC120" i="1"/>
  <c r="AC122" i="1"/>
  <c r="AD122" i="1" s="1"/>
  <c r="V122" i="1"/>
  <c r="Z122" i="1" s="1"/>
  <c r="V121" i="1"/>
  <c r="Z121" i="1" s="1"/>
  <c r="AC121" i="1"/>
  <c r="AD121" i="1" s="1"/>
  <c r="Q120" i="1"/>
  <c r="O120" i="1" s="1"/>
  <c r="R120" i="1" s="1"/>
  <c r="L120" i="1" s="1"/>
  <c r="M120" i="1" s="1"/>
  <c r="AC248" i="1"/>
  <c r="AD248" i="1" s="1"/>
  <c r="V248" i="1"/>
  <c r="Z248" i="1" s="1"/>
  <c r="Q121" i="1"/>
  <c r="O121" i="1" s="1"/>
  <c r="R121" i="1" s="1"/>
  <c r="L121" i="1" s="1"/>
  <c r="M121" i="1" s="1"/>
  <c r="BK55" i="1"/>
  <c r="Q52" i="1"/>
  <c r="O52" i="1" s="1"/>
  <c r="R52" i="1" s="1"/>
  <c r="L52" i="1" s="1"/>
  <c r="M52" i="1" s="1"/>
  <c r="Q70" i="1"/>
  <c r="O70" i="1" s="1"/>
  <c r="R70" i="1" s="1"/>
  <c r="L70" i="1" s="1"/>
  <c r="M70" i="1" s="1"/>
  <c r="T44" i="1"/>
  <c r="U44" i="1" s="1"/>
  <c r="BJ182" i="1"/>
  <c r="V82" i="1"/>
  <c r="Z82" i="1" s="1"/>
  <c r="AC82" i="1"/>
  <c r="AB82" i="1"/>
  <c r="L59" i="1"/>
  <c r="M59" i="1" s="1"/>
  <c r="AD213" i="1"/>
  <c r="AB102" i="1"/>
  <c r="T157" i="1"/>
  <c r="U157" i="1" s="1"/>
  <c r="V17" i="1"/>
  <c r="Z17" i="1" s="1"/>
  <c r="AC17" i="1"/>
  <c r="AB17" i="1"/>
  <c r="AC59" i="1"/>
  <c r="AD59" i="1" s="1"/>
  <c r="V59" i="1"/>
  <c r="Z59" i="1" s="1"/>
  <c r="BK157" i="1"/>
  <c r="Q42" i="1"/>
  <c r="O42" i="1" s="1"/>
  <c r="R42" i="1" s="1"/>
  <c r="L42" i="1" s="1"/>
  <c r="M42" i="1" s="1"/>
  <c r="AB18" i="1"/>
  <c r="AC18" i="1"/>
  <c r="AD18" i="1" s="1"/>
  <c r="V18" i="1"/>
  <c r="Z18" i="1" s="1"/>
  <c r="AB80" i="1"/>
  <c r="Q29" i="1"/>
  <c r="O29" i="1" s="1"/>
  <c r="R29" i="1" s="1"/>
  <c r="L29" i="1" s="1"/>
  <c r="M29" i="1" s="1"/>
  <c r="BK29" i="1"/>
  <c r="T370" i="1"/>
  <c r="U370" i="1" s="1"/>
  <c r="V363" i="1"/>
  <c r="Z363" i="1" s="1"/>
  <c r="AC363" i="1"/>
  <c r="AD363" i="1" s="1"/>
  <c r="Q363" i="1"/>
  <c r="O363" i="1" s="1"/>
  <c r="R363" i="1" s="1"/>
  <c r="L363" i="1" s="1"/>
  <c r="M363" i="1" s="1"/>
  <c r="AC367" i="1"/>
  <c r="AD367" i="1" s="1"/>
  <c r="Q367" i="1"/>
  <c r="O367" i="1" s="1"/>
  <c r="R367" i="1" s="1"/>
  <c r="L367" i="1" s="1"/>
  <c r="M367" i="1" s="1"/>
  <c r="V367" i="1"/>
  <c r="Z367" i="1" s="1"/>
  <c r="Q382" i="1"/>
  <c r="O382" i="1" s="1"/>
  <c r="R382" i="1" s="1"/>
  <c r="L382" i="1" s="1"/>
  <c r="M382" i="1" s="1"/>
  <c r="Q350" i="1"/>
  <c r="O350" i="1" s="1"/>
  <c r="R350" i="1" s="1"/>
  <c r="L350" i="1" s="1"/>
  <c r="M350" i="1" s="1"/>
  <c r="BJ334" i="1"/>
  <c r="BK334" i="1"/>
  <c r="V283" i="1"/>
  <c r="Z283" i="1" s="1"/>
  <c r="AC283" i="1"/>
  <c r="AB283" i="1"/>
  <c r="AC304" i="1"/>
  <c r="V304" i="1"/>
  <c r="Z304" i="1" s="1"/>
  <c r="AB304" i="1"/>
  <c r="V193" i="1"/>
  <c r="Z193" i="1" s="1"/>
  <c r="AC193" i="1"/>
  <c r="AD193" i="1" s="1"/>
  <c r="V262" i="1"/>
  <c r="Z262" i="1" s="1"/>
  <c r="AC262" i="1"/>
  <c r="AB262" i="1"/>
  <c r="V152" i="1"/>
  <c r="Z152" i="1" s="1"/>
  <c r="AC152" i="1"/>
  <c r="Q152" i="1"/>
  <c r="O152" i="1" s="1"/>
  <c r="R152" i="1" s="1"/>
  <c r="L152" i="1" s="1"/>
  <c r="M152" i="1" s="1"/>
  <c r="V234" i="1"/>
  <c r="Z234" i="1" s="1"/>
  <c r="AC234" i="1"/>
  <c r="AD234" i="1" s="1"/>
  <c r="AB382" i="1"/>
  <c r="AC378" i="1"/>
  <c r="AD378" i="1" s="1"/>
  <c r="V378" i="1"/>
  <c r="Z378" i="1" s="1"/>
  <c r="T381" i="1"/>
  <c r="U381" i="1" s="1"/>
  <c r="Q378" i="1"/>
  <c r="O378" i="1" s="1"/>
  <c r="R378" i="1" s="1"/>
  <c r="L378" i="1" s="1"/>
  <c r="M378" i="1" s="1"/>
  <c r="AC346" i="1"/>
  <c r="AD346" i="1" s="1"/>
  <c r="V346" i="1"/>
  <c r="Z346" i="1" s="1"/>
  <c r="BK373" i="1"/>
  <c r="BJ373" i="1"/>
  <c r="T366" i="1"/>
  <c r="U366" i="1" s="1"/>
  <c r="T337" i="1"/>
  <c r="U337" i="1" s="1"/>
  <c r="V347" i="1"/>
  <c r="Z347" i="1" s="1"/>
  <c r="AC347" i="1"/>
  <c r="AD347" i="1" s="1"/>
  <c r="AB318" i="1"/>
  <c r="Q347" i="1"/>
  <c r="O347" i="1" s="1"/>
  <c r="R347" i="1" s="1"/>
  <c r="L347" i="1" s="1"/>
  <c r="M347" i="1" s="1"/>
  <c r="AC292" i="1"/>
  <c r="V292" i="1"/>
  <c r="Z292" i="1" s="1"/>
  <c r="AB292" i="1"/>
  <c r="AC273" i="1"/>
  <c r="V273" i="1"/>
  <c r="Z273" i="1" s="1"/>
  <c r="AB273" i="1"/>
  <c r="BK298" i="1"/>
  <c r="T307" i="1"/>
  <c r="U307" i="1" s="1"/>
  <c r="BK313" i="1"/>
  <c r="Q283" i="1"/>
  <c r="O283" i="1" s="1"/>
  <c r="R283" i="1" s="1"/>
  <c r="L283" i="1" s="1"/>
  <c r="M283" i="1" s="1"/>
  <c r="AC266" i="1"/>
  <c r="AD266" i="1" s="1"/>
  <c r="V266" i="1"/>
  <c r="Z266" i="1" s="1"/>
  <c r="Q266" i="1"/>
  <c r="O266" i="1" s="1"/>
  <c r="R266" i="1" s="1"/>
  <c r="L266" i="1" s="1"/>
  <c r="M266" i="1" s="1"/>
  <c r="AC252" i="1"/>
  <c r="AD252" i="1" s="1"/>
  <c r="V252" i="1"/>
  <c r="Z252" i="1" s="1"/>
  <c r="V244" i="1"/>
  <c r="Z244" i="1" s="1"/>
  <c r="AC244" i="1"/>
  <c r="AD244" i="1" s="1"/>
  <c r="T212" i="1"/>
  <c r="U212" i="1" s="1"/>
  <c r="T276" i="1"/>
  <c r="U276" i="1" s="1"/>
  <c r="AC237" i="1"/>
  <c r="AD237" i="1" s="1"/>
  <c r="V237" i="1"/>
  <c r="Z237" i="1" s="1"/>
  <c r="AC221" i="1"/>
  <c r="AD221" i="1" s="1"/>
  <c r="V221" i="1"/>
  <c r="Z221" i="1" s="1"/>
  <c r="T239" i="1"/>
  <c r="U239" i="1" s="1"/>
  <c r="BJ269" i="1"/>
  <c r="BK269" i="1"/>
  <c r="AB244" i="1"/>
  <c r="AC258" i="1"/>
  <c r="AB258" i="1"/>
  <c r="V258" i="1"/>
  <c r="Z258" i="1" s="1"/>
  <c r="Q320" i="1"/>
  <c r="O320" i="1" s="1"/>
  <c r="R320" i="1" s="1"/>
  <c r="L320" i="1" s="1"/>
  <c r="M320" i="1" s="1"/>
  <c r="AC280" i="1"/>
  <c r="AB280" i="1"/>
  <c r="V280" i="1"/>
  <c r="Z280" i="1" s="1"/>
  <c r="T156" i="1"/>
  <c r="U156" i="1" s="1"/>
  <c r="Q225" i="1"/>
  <c r="O225" i="1" s="1"/>
  <c r="R225" i="1" s="1"/>
  <c r="L225" i="1" s="1"/>
  <c r="M225" i="1" s="1"/>
  <c r="T136" i="1"/>
  <c r="U136" i="1" s="1"/>
  <c r="V205" i="1"/>
  <c r="Z205" i="1" s="1"/>
  <c r="AC205" i="1"/>
  <c r="AD205" i="1" s="1"/>
  <c r="Q252" i="1"/>
  <c r="O252" i="1" s="1"/>
  <c r="R252" i="1" s="1"/>
  <c r="L252" i="1" s="1"/>
  <c r="M252" i="1" s="1"/>
  <c r="BK201" i="1"/>
  <c r="V133" i="1"/>
  <c r="Z133" i="1" s="1"/>
  <c r="AC133" i="1"/>
  <c r="AD133" i="1" s="1"/>
  <c r="T233" i="1"/>
  <c r="U233" i="1" s="1"/>
  <c r="V177" i="1"/>
  <c r="Z177" i="1" s="1"/>
  <c r="AC177" i="1"/>
  <c r="AB177" i="1"/>
  <c r="Q177" i="1"/>
  <c r="O177" i="1" s="1"/>
  <c r="R177" i="1" s="1"/>
  <c r="L177" i="1" s="1"/>
  <c r="M177" i="1" s="1"/>
  <c r="AB146" i="1"/>
  <c r="AB162" i="1"/>
  <c r="BK153" i="1"/>
  <c r="T129" i="1"/>
  <c r="U129" i="1" s="1"/>
  <c r="L78" i="1"/>
  <c r="M78" i="1" s="1"/>
  <c r="T55" i="1"/>
  <c r="U55" i="1" s="1"/>
  <c r="AB138" i="1"/>
  <c r="T117" i="1"/>
  <c r="U117" i="1" s="1"/>
  <c r="AC229" i="1"/>
  <c r="AD229" i="1" s="1"/>
  <c r="V229" i="1"/>
  <c r="Z229" i="1" s="1"/>
  <c r="AB132" i="1"/>
  <c r="T105" i="1"/>
  <c r="U105" i="1" s="1"/>
  <c r="L125" i="1"/>
  <c r="M125" i="1" s="1"/>
  <c r="V37" i="1"/>
  <c r="Z37" i="1" s="1"/>
  <c r="AC37" i="1"/>
  <c r="AD37" i="1" s="1"/>
  <c r="L32" i="1"/>
  <c r="M32" i="1" s="1"/>
  <c r="AB229" i="1"/>
  <c r="Q83" i="1"/>
  <c r="O83" i="1" s="1"/>
  <c r="R83" i="1" s="1"/>
  <c r="L83" i="1" s="1"/>
  <c r="M83" i="1" s="1"/>
  <c r="T66" i="1"/>
  <c r="U66" i="1" s="1"/>
  <c r="AC103" i="1"/>
  <c r="AB103" i="1"/>
  <c r="V103" i="1"/>
  <c r="Z103" i="1" s="1"/>
  <c r="V69" i="1"/>
  <c r="Z69" i="1" s="1"/>
  <c r="AC69" i="1"/>
  <c r="AB69" i="1"/>
  <c r="Q112" i="1"/>
  <c r="O112" i="1" s="1"/>
  <c r="R112" i="1" s="1"/>
  <c r="L112" i="1" s="1"/>
  <c r="M112" i="1" s="1"/>
  <c r="T104" i="1"/>
  <c r="U104" i="1" s="1"/>
  <c r="T65" i="1"/>
  <c r="U65" i="1" s="1"/>
  <c r="AC32" i="1"/>
  <c r="AD32" i="1" s="1"/>
  <c r="V32" i="1"/>
  <c r="Z32" i="1" s="1"/>
  <c r="AB38" i="1"/>
  <c r="AB36" i="1"/>
  <c r="AB32" i="1"/>
  <c r="T298" i="1"/>
  <c r="U298" i="1" s="1"/>
  <c r="BK360" i="1"/>
  <c r="T306" i="1"/>
  <c r="U306" i="1" s="1"/>
  <c r="V322" i="1"/>
  <c r="Z322" i="1" s="1"/>
  <c r="AC322" i="1"/>
  <c r="AD322" i="1" s="1"/>
  <c r="V374" i="1"/>
  <c r="Z374" i="1" s="1"/>
  <c r="AC374" i="1"/>
  <c r="AB374" i="1"/>
  <c r="T257" i="1"/>
  <c r="U257" i="1" s="1"/>
  <c r="V315" i="1"/>
  <c r="Z315" i="1" s="1"/>
  <c r="AC315" i="1"/>
  <c r="AD315" i="1" s="1"/>
  <c r="Q315" i="1"/>
  <c r="O315" i="1" s="1"/>
  <c r="R315" i="1" s="1"/>
  <c r="L315" i="1" s="1"/>
  <c r="M315" i="1" s="1"/>
  <c r="T371" i="1"/>
  <c r="U371" i="1" s="1"/>
  <c r="L383" i="1"/>
  <c r="M383" i="1" s="1"/>
  <c r="T357" i="1"/>
  <c r="U357" i="1" s="1"/>
  <c r="AC358" i="1"/>
  <c r="AD358" i="1" s="1"/>
  <c r="V358" i="1"/>
  <c r="Z358" i="1" s="1"/>
  <c r="AB332" i="1"/>
  <c r="V328" i="1"/>
  <c r="Z328" i="1" s="1"/>
  <c r="AC328" i="1"/>
  <c r="AD328" i="1" s="1"/>
  <c r="Q328" i="1"/>
  <c r="O328" i="1" s="1"/>
  <c r="R328" i="1" s="1"/>
  <c r="L328" i="1" s="1"/>
  <c r="M328" i="1" s="1"/>
  <c r="T351" i="1"/>
  <c r="U351" i="1" s="1"/>
  <c r="AC293" i="1"/>
  <c r="V293" i="1"/>
  <c r="Z293" i="1" s="1"/>
  <c r="AB293" i="1"/>
  <c r="Q344" i="1"/>
  <c r="O344" i="1" s="1"/>
  <c r="R344" i="1" s="1"/>
  <c r="L344" i="1" s="1"/>
  <c r="M344" i="1" s="1"/>
  <c r="AC288" i="1"/>
  <c r="AD288" i="1" s="1"/>
  <c r="V288" i="1"/>
  <c r="Z288" i="1" s="1"/>
  <c r="Q288" i="1"/>
  <c r="O288" i="1" s="1"/>
  <c r="R288" i="1" s="1"/>
  <c r="L288" i="1" s="1"/>
  <c r="M288" i="1" s="1"/>
  <c r="AB288" i="1"/>
  <c r="AB295" i="1"/>
  <c r="Q293" i="1"/>
  <c r="O293" i="1" s="1"/>
  <c r="R293" i="1" s="1"/>
  <c r="L293" i="1" s="1"/>
  <c r="M293" i="1" s="1"/>
  <c r="T268" i="1"/>
  <c r="U268" i="1" s="1"/>
  <c r="AB338" i="1"/>
  <c r="AC340" i="1"/>
  <c r="AD340" i="1" s="1"/>
  <c r="V340" i="1"/>
  <c r="Z340" i="1" s="1"/>
  <c r="Q340" i="1"/>
  <c r="O340" i="1" s="1"/>
  <c r="R340" i="1" s="1"/>
  <c r="L340" i="1" s="1"/>
  <c r="M340" i="1" s="1"/>
  <c r="BJ307" i="1"/>
  <c r="BK307" i="1"/>
  <c r="L282" i="1"/>
  <c r="M282" i="1" s="1"/>
  <c r="Q273" i="1"/>
  <c r="O273" i="1" s="1"/>
  <c r="R273" i="1" s="1"/>
  <c r="L273" i="1" s="1"/>
  <c r="M273" i="1" s="1"/>
  <c r="T263" i="1"/>
  <c r="U263" i="1" s="1"/>
  <c r="AB287" i="1"/>
  <c r="AC256" i="1"/>
  <c r="AD256" i="1" s="1"/>
  <c r="V256" i="1"/>
  <c r="Z256" i="1" s="1"/>
  <c r="Q237" i="1"/>
  <c r="O237" i="1" s="1"/>
  <c r="R237" i="1" s="1"/>
  <c r="L237" i="1" s="1"/>
  <c r="M237" i="1" s="1"/>
  <c r="BJ286" i="1"/>
  <c r="AD247" i="1"/>
  <c r="V215" i="1"/>
  <c r="Z215" i="1" s="1"/>
  <c r="AC215" i="1"/>
  <c r="AD215" i="1" s="1"/>
  <c r="Q215" i="1"/>
  <c r="O215" i="1" s="1"/>
  <c r="R215" i="1" s="1"/>
  <c r="L215" i="1" s="1"/>
  <c r="M215" i="1" s="1"/>
  <c r="AB242" i="1"/>
  <c r="AC207" i="1"/>
  <c r="V207" i="1"/>
  <c r="Z207" i="1" s="1"/>
  <c r="AB207" i="1"/>
  <c r="T180" i="1"/>
  <c r="U180" i="1" s="1"/>
  <c r="L205" i="1"/>
  <c r="M205" i="1" s="1"/>
  <c r="Q258" i="1"/>
  <c r="O258" i="1" s="1"/>
  <c r="R258" i="1" s="1"/>
  <c r="L258" i="1" s="1"/>
  <c r="M258" i="1" s="1"/>
  <c r="AC187" i="1"/>
  <c r="AD187" i="1" s="1"/>
  <c r="AB187" i="1"/>
  <c r="V187" i="1"/>
  <c r="Z187" i="1" s="1"/>
  <c r="Q187" i="1"/>
  <c r="O187" i="1" s="1"/>
  <c r="R187" i="1" s="1"/>
  <c r="L187" i="1" s="1"/>
  <c r="M187" i="1" s="1"/>
  <c r="AB216" i="1"/>
  <c r="Q230" i="1"/>
  <c r="O230" i="1" s="1"/>
  <c r="R230" i="1" s="1"/>
  <c r="L230" i="1" s="1"/>
  <c r="M230" i="1" s="1"/>
  <c r="V175" i="1"/>
  <c r="Z175" i="1" s="1"/>
  <c r="AB175" i="1"/>
  <c r="AC175" i="1"/>
  <c r="AD175" i="1" s="1"/>
  <c r="V181" i="1"/>
  <c r="Z181" i="1" s="1"/>
  <c r="AC181" i="1"/>
  <c r="AD181" i="1" s="1"/>
  <c r="Q249" i="1"/>
  <c r="O249" i="1" s="1"/>
  <c r="R249" i="1" s="1"/>
  <c r="L249" i="1" s="1"/>
  <c r="M249" i="1" s="1"/>
  <c r="T158" i="1"/>
  <c r="U158" i="1" s="1"/>
  <c r="V139" i="1"/>
  <c r="Z139" i="1" s="1"/>
  <c r="AC139" i="1"/>
  <c r="AB139" i="1"/>
  <c r="Q118" i="1"/>
  <c r="O118" i="1" s="1"/>
  <c r="R118" i="1" s="1"/>
  <c r="L118" i="1" s="1"/>
  <c r="M118" i="1" s="1"/>
  <c r="AB145" i="1"/>
  <c r="AB165" i="1"/>
  <c r="Q171" i="1"/>
  <c r="O171" i="1" s="1"/>
  <c r="R171" i="1" s="1"/>
  <c r="L171" i="1" s="1"/>
  <c r="M171" i="1" s="1"/>
  <c r="AB127" i="1"/>
  <c r="V60" i="1"/>
  <c r="Z60" i="1" s="1"/>
  <c r="AC60" i="1"/>
  <c r="AB60" i="1"/>
  <c r="BK223" i="1"/>
  <c r="T134" i="1"/>
  <c r="U134" i="1" s="1"/>
  <c r="Q116" i="1"/>
  <c r="O116" i="1" s="1"/>
  <c r="R116" i="1" s="1"/>
  <c r="L116" i="1" s="1"/>
  <c r="M116" i="1" s="1"/>
  <c r="T72" i="1"/>
  <c r="U72" i="1" s="1"/>
  <c r="V113" i="1"/>
  <c r="Z113" i="1" s="1"/>
  <c r="AC113" i="1"/>
  <c r="AD113" i="1" s="1"/>
  <c r="Q113" i="1"/>
  <c r="O113" i="1" s="1"/>
  <c r="R113" i="1" s="1"/>
  <c r="L113" i="1" s="1"/>
  <c r="M113" i="1" s="1"/>
  <c r="AB76" i="1"/>
  <c r="AC92" i="1"/>
  <c r="AD92" i="1" s="1"/>
  <c r="V92" i="1"/>
  <c r="Z92" i="1" s="1"/>
  <c r="Q115" i="1"/>
  <c r="O115" i="1" s="1"/>
  <c r="R115" i="1" s="1"/>
  <c r="L115" i="1" s="1"/>
  <c r="M115" i="1" s="1"/>
  <c r="Q102" i="1"/>
  <c r="O102" i="1" s="1"/>
  <c r="R102" i="1" s="1"/>
  <c r="L102" i="1" s="1"/>
  <c r="M102" i="1" s="1"/>
  <c r="AB70" i="1"/>
  <c r="V125" i="1"/>
  <c r="Z125" i="1" s="1"/>
  <c r="AC125" i="1"/>
  <c r="AD125" i="1" s="1"/>
  <c r="AB125" i="1"/>
  <c r="Q173" i="1"/>
  <c r="O173" i="1" s="1"/>
  <c r="R173" i="1" s="1"/>
  <c r="L173" i="1" s="1"/>
  <c r="M173" i="1" s="1"/>
  <c r="AB131" i="1"/>
  <c r="AC131" i="1"/>
  <c r="V131" i="1"/>
  <c r="Z131" i="1" s="1"/>
  <c r="AB73" i="1"/>
  <c r="BK119" i="1"/>
  <c r="AB87" i="1"/>
  <c r="V98" i="1"/>
  <c r="Z98" i="1" s="1"/>
  <c r="AC98" i="1"/>
  <c r="AD98" i="1" s="1"/>
  <c r="Q98" i="1"/>
  <c r="O98" i="1" s="1"/>
  <c r="R98" i="1" s="1"/>
  <c r="L98" i="1" s="1"/>
  <c r="M98" i="1" s="1"/>
  <c r="V51" i="1"/>
  <c r="Z51" i="1" s="1"/>
  <c r="AC51" i="1"/>
  <c r="AD51" i="1" s="1"/>
  <c r="Q51" i="1"/>
  <c r="O51" i="1" s="1"/>
  <c r="R51" i="1" s="1"/>
  <c r="L51" i="1" s="1"/>
  <c r="M51" i="1" s="1"/>
  <c r="L18" i="1"/>
  <c r="M18" i="1" s="1"/>
  <c r="L24" i="1"/>
  <c r="M24" i="1" s="1"/>
  <c r="Q76" i="1"/>
  <c r="O76" i="1" s="1"/>
  <c r="R76" i="1" s="1"/>
  <c r="L76" i="1" s="1"/>
  <c r="M76" i="1" s="1"/>
  <c r="AD67" i="1"/>
  <c r="Q73" i="1"/>
  <c r="O73" i="1" s="1"/>
  <c r="R73" i="1" s="1"/>
  <c r="L73" i="1" s="1"/>
  <c r="M73" i="1" s="1"/>
  <c r="Q27" i="1"/>
  <c r="O27" i="1" s="1"/>
  <c r="R27" i="1" s="1"/>
  <c r="L27" i="1" s="1"/>
  <c r="M27" i="1" s="1"/>
  <c r="Q26" i="1"/>
  <c r="O26" i="1" s="1"/>
  <c r="R26" i="1" s="1"/>
  <c r="L26" i="1" s="1"/>
  <c r="M26" i="1" s="1"/>
  <c r="T278" i="1"/>
  <c r="U278" i="1" s="1"/>
  <c r="AC334" i="1"/>
  <c r="AB334" i="1"/>
  <c r="V334" i="1"/>
  <c r="Z334" i="1" s="1"/>
  <c r="V372" i="1"/>
  <c r="Z372" i="1" s="1"/>
  <c r="AC372" i="1"/>
  <c r="AB372" i="1"/>
  <c r="L338" i="1"/>
  <c r="M338" i="1" s="1"/>
  <c r="AC265" i="1"/>
  <c r="AB265" i="1"/>
  <c r="V265" i="1"/>
  <c r="Z265" i="1" s="1"/>
  <c r="AC261" i="1"/>
  <c r="V261" i="1"/>
  <c r="Z261" i="1" s="1"/>
  <c r="V291" i="1"/>
  <c r="Z291" i="1" s="1"/>
  <c r="AC291" i="1"/>
  <c r="AB291" i="1"/>
  <c r="AC231" i="1"/>
  <c r="AD231" i="1" s="1"/>
  <c r="V231" i="1"/>
  <c r="Z231" i="1" s="1"/>
  <c r="V166" i="1"/>
  <c r="Z166" i="1" s="1"/>
  <c r="AC166" i="1"/>
  <c r="AD166" i="1" s="1"/>
  <c r="Q376" i="1"/>
  <c r="O376" i="1" s="1"/>
  <c r="R376" i="1" s="1"/>
  <c r="L376" i="1" s="1"/>
  <c r="M376" i="1" s="1"/>
  <c r="AC380" i="1"/>
  <c r="AD380" i="1" s="1"/>
  <c r="V380" i="1"/>
  <c r="Z380" i="1" s="1"/>
  <c r="Q354" i="1"/>
  <c r="O354" i="1" s="1"/>
  <c r="R354" i="1" s="1"/>
  <c r="L354" i="1" s="1"/>
  <c r="M354" i="1" s="1"/>
  <c r="AB364" i="1"/>
  <c r="AC364" i="1"/>
  <c r="V364" i="1"/>
  <c r="Z364" i="1" s="1"/>
  <c r="T355" i="1"/>
  <c r="U355" i="1" s="1"/>
  <c r="T342" i="1"/>
  <c r="U342" i="1" s="1"/>
  <c r="V349" i="1"/>
  <c r="Z349" i="1" s="1"/>
  <c r="AC349" i="1"/>
  <c r="AD349" i="1" s="1"/>
  <c r="T308" i="1"/>
  <c r="U308" i="1" s="1"/>
  <c r="T317" i="1"/>
  <c r="U317" i="1" s="1"/>
  <c r="AB261" i="1"/>
  <c r="BJ245" i="1"/>
  <c r="BK245" i="1"/>
  <c r="AC259" i="1"/>
  <c r="AD259" i="1" s="1"/>
  <c r="V259" i="1"/>
  <c r="Z259" i="1" s="1"/>
  <c r="T232" i="1"/>
  <c r="U232" i="1" s="1"/>
  <c r="Q256" i="1"/>
  <c r="O256" i="1" s="1"/>
  <c r="R256" i="1" s="1"/>
  <c r="L256" i="1" s="1"/>
  <c r="M256" i="1" s="1"/>
  <c r="V277" i="1"/>
  <c r="Z277" i="1" s="1"/>
  <c r="AC277" i="1"/>
  <c r="AD277" i="1" s="1"/>
  <c r="Q277" i="1"/>
  <c r="O277" i="1" s="1"/>
  <c r="R277" i="1" s="1"/>
  <c r="L277" i="1" s="1"/>
  <c r="M277" i="1" s="1"/>
  <c r="AB240" i="1"/>
  <c r="AC274" i="1"/>
  <c r="AD274" i="1" s="1"/>
  <c r="V274" i="1"/>
  <c r="Z274" i="1" s="1"/>
  <c r="V218" i="1"/>
  <c r="Z218" i="1" s="1"/>
  <c r="AC218" i="1"/>
  <c r="Q218" i="1"/>
  <c r="O218" i="1" s="1"/>
  <c r="R218" i="1" s="1"/>
  <c r="L218" i="1" s="1"/>
  <c r="M218" i="1" s="1"/>
  <c r="AB218" i="1"/>
  <c r="Q235" i="1"/>
  <c r="O235" i="1" s="1"/>
  <c r="R235" i="1" s="1"/>
  <c r="L235" i="1" s="1"/>
  <c r="M235" i="1" s="1"/>
  <c r="V204" i="1"/>
  <c r="Z204" i="1" s="1"/>
  <c r="AC204" i="1"/>
  <c r="AD204" i="1" s="1"/>
  <c r="AB204" i="1"/>
  <c r="V206" i="1"/>
  <c r="Z206" i="1" s="1"/>
  <c r="AC206" i="1"/>
  <c r="AB206" i="1"/>
  <c r="T174" i="1"/>
  <c r="U174" i="1" s="1"/>
  <c r="Q246" i="1"/>
  <c r="O246" i="1" s="1"/>
  <c r="R246" i="1" s="1"/>
  <c r="L246" i="1" s="1"/>
  <c r="M246" i="1" s="1"/>
  <c r="T184" i="1"/>
  <c r="U184" i="1" s="1"/>
  <c r="AB217" i="1"/>
  <c r="AB152" i="1"/>
  <c r="AC197" i="1"/>
  <c r="AB197" i="1"/>
  <c r="V197" i="1"/>
  <c r="Z197" i="1" s="1"/>
  <c r="V140" i="1"/>
  <c r="Z140" i="1" s="1"/>
  <c r="AC140" i="1"/>
  <c r="AD140" i="1" s="1"/>
  <c r="AB161" i="1"/>
  <c r="T209" i="1"/>
  <c r="U209" i="1" s="1"/>
  <c r="T169" i="1"/>
  <c r="U169" i="1" s="1"/>
  <c r="Q145" i="1"/>
  <c r="O145" i="1" s="1"/>
  <c r="R145" i="1" s="1"/>
  <c r="L145" i="1" s="1"/>
  <c r="M145" i="1" s="1"/>
  <c r="AB133" i="1"/>
  <c r="Q139" i="1"/>
  <c r="O139" i="1" s="1"/>
  <c r="R139" i="1" s="1"/>
  <c r="L139" i="1" s="1"/>
  <c r="M139" i="1" s="1"/>
  <c r="AC210" i="1"/>
  <c r="AD210" i="1" s="1"/>
  <c r="V210" i="1"/>
  <c r="Z210" i="1" s="1"/>
  <c r="Q229" i="1"/>
  <c r="O229" i="1" s="1"/>
  <c r="R229" i="1" s="1"/>
  <c r="L229" i="1" s="1"/>
  <c r="M229" i="1" s="1"/>
  <c r="Q163" i="1"/>
  <c r="O163" i="1" s="1"/>
  <c r="R163" i="1" s="1"/>
  <c r="L163" i="1" s="1"/>
  <c r="M163" i="1" s="1"/>
  <c r="V30" i="1"/>
  <c r="Z30" i="1" s="1"/>
  <c r="AC30" i="1"/>
  <c r="AD30" i="1" s="1"/>
  <c r="Q82" i="1"/>
  <c r="O82" i="1" s="1"/>
  <c r="R82" i="1" s="1"/>
  <c r="L82" i="1" s="1"/>
  <c r="M82" i="1" s="1"/>
  <c r="Q103" i="1"/>
  <c r="O103" i="1" s="1"/>
  <c r="R103" i="1" s="1"/>
  <c r="L103" i="1" s="1"/>
  <c r="M103" i="1" s="1"/>
  <c r="V107" i="1"/>
  <c r="Z107" i="1" s="1"/>
  <c r="AC107" i="1"/>
  <c r="AD107" i="1" s="1"/>
  <c r="Q107" i="1"/>
  <c r="O107" i="1" s="1"/>
  <c r="R107" i="1" s="1"/>
  <c r="L107" i="1" s="1"/>
  <c r="M107" i="1" s="1"/>
  <c r="BK65" i="1"/>
  <c r="V40" i="1"/>
  <c r="Z40" i="1" s="1"/>
  <c r="AC40" i="1"/>
  <c r="AB40" i="1"/>
  <c r="Q40" i="1"/>
  <c r="O40" i="1" s="1"/>
  <c r="R40" i="1" s="1"/>
  <c r="L40" i="1" s="1"/>
  <c r="M40" i="1" s="1"/>
  <c r="Q30" i="1"/>
  <c r="O30" i="1" s="1"/>
  <c r="R30" i="1" s="1"/>
  <c r="L30" i="1" s="1"/>
  <c r="M30" i="1" s="1"/>
  <c r="Q122" i="1"/>
  <c r="O122" i="1" s="1"/>
  <c r="R122" i="1" s="1"/>
  <c r="L122" i="1" s="1"/>
  <c r="M122" i="1" s="1"/>
  <c r="AC96" i="1"/>
  <c r="AD96" i="1" s="1"/>
  <c r="V96" i="1"/>
  <c r="Z96" i="1" s="1"/>
  <c r="V71" i="1"/>
  <c r="Z71" i="1" s="1"/>
  <c r="Q71" i="1"/>
  <c r="O71" i="1" s="1"/>
  <c r="R71" i="1" s="1"/>
  <c r="L71" i="1" s="1"/>
  <c r="M71" i="1" s="1"/>
  <c r="AC71" i="1"/>
  <c r="AD71" i="1" s="1"/>
  <c r="T50" i="1"/>
  <c r="U50" i="1" s="1"/>
  <c r="Q46" i="1"/>
  <c r="O46" i="1" s="1"/>
  <c r="R46" i="1" s="1"/>
  <c r="L46" i="1" s="1"/>
  <c r="M46" i="1" s="1"/>
  <c r="AB28" i="1"/>
  <c r="L67" i="1"/>
  <c r="M67" i="1" s="1"/>
  <c r="Q19" i="1"/>
  <c r="O19" i="1" s="1"/>
  <c r="R19" i="1" s="1"/>
  <c r="L19" i="1" s="1"/>
  <c r="M19" i="1" s="1"/>
  <c r="AC105" i="1" l="1"/>
  <c r="V105" i="1"/>
  <c r="Z105" i="1" s="1"/>
  <c r="Q105" i="1"/>
  <c r="O105" i="1" s="1"/>
  <c r="R105" i="1" s="1"/>
  <c r="L105" i="1" s="1"/>
  <c r="M105" i="1" s="1"/>
  <c r="AB105" i="1"/>
  <c r="V174" i="1"/>
  <c r="Z174" i="1" s="1"/>
  <c r="AC174" i="1"/>
  <c r="AB174" i="1"/>
  <c r="Q174" i="1"/>
  <c r="O174" i="1" s="1"/>
  <c r="R174" i="1" s="1"/>
  <c r="L174" i="1" s="1"/>
  <c r="M174" i="1" s="1"/>
  <c r="AD334" i="1"/>
  <c r="V298" i="1"/>
  <c r="Z298" i="1" s="1"/>
  <c r="AB298" i="1"/>
  <c r="AC298" i="1"/>
  <c r="Q298" i="1"/>
  <c r="O298" i="1" s="1"/>
  <c r="R298" i="1" s="1"/>
  <c r="L298" i="1" s="1"/>
  <c r="M298" i="1" s="1"/>
  <c r="V307" i="1"/>
  <c r="Z307" i="1" s="1"/>
  <c r="AC307" i="1"/>
  <c r="AB307" i="1"/>
  <c r="Q307" i="1"/>
  <c r="O307" i="1" s="1"/>
  <c r="R307" i="1" s="1"/>
  <c r="L307" i="1" s="1"/>
  <c r="M307" i="1" s="1"/>
  <c r="V381" i="1"/>
  <c r="Z381" i="1" s="1"/>
  <c r="AC381" i="1"/>
  <c r="AD381" i="1" s="1"/>
  <c r="Q381" i="1"/>
  <c r="O381" i="1" s="1"/>
  <c r="R381" i="1" s="1"/>
  <c r="L381" i="1" s="1"/>
  <c r="M381" i="1" s="1"/>
  <c r="AB381" i="1"/>
  <c r="AC44" i="1"/>
  <c r="AD44" i="1" s="1"/>
  <c r="V44" i="1"/>
  <c r="Z44" i="1" s="1"/>
  <c r="Q44" i="1"/>
  <c r="O44" i="1" s="1"/>
  <c r="R44" i="1" s="1"/>
  <c r="L44" i="1" s="1"/>
  <c r="M44" i="1" s="1"/>
  <c r="AB44" i="1"/>
  <c r="AD83" i="1"/>
  <c r="V108" i="1"/>
  <c r="Z108" i="1" s="1"/>
  <c r="AC108" i="1"/>
  <c r="AB108" i="1"/>
  <c r="Q108" i="1"/>
  <c r="O108" i="1" s="1"/>
  <c r="R108" i="1" s="1"/>
  <c r="L108" i="1" s="1"/>
  <c r="M108" i="1" s="1"/>
  <c r="AD100" i="1"/>
  <c r="V56" i="1"/>
  <c r="Z56" i="1" s="1"/>
  <c r="AC56" i="1"/>
  <c r="AD56" i="1" s="1"/>
  <c r="AB56" i="1"/>
  <c r="Q56" i="1"/>
  <c r="O56" i="1" s="1"/>
  <c r="R56" i="1" s="1"/>
  <c r="L56" i="1" s="1"/>
  <c r="M56" i="1" s="1"/>
  <c r="AD296" i="1"/>
  <c r="AC189" i="1"/>
  <c r="V189" i="1"/>
  <c r="Z189" i="1" s="1"/>
  <c r="AB189" i="1"/>
  <c r="Q189" i="1"/>
  <c r="O189" i="1" s="1"/>
  <c r="R189" i="1" s="1"/>
  <c r="L189" i="1" s="1"/>
  <c r="M189" i="1" s="1"/>
  <c r="AC369" i="1"/>
  <c r="AD369" i="1" s="1"/>
  <c r="V369" i="1"/>
  <c r="Z369" i="1" s="1"/>
  <c r="AB369" i="1"/>
  <c r="Q369" i="1"/>
  <c r="O369" i="1" s="1"/>
  <c r="R369" i="1" s="1"/>
  <c r="L369" i="1" s="1"/>
  <c r="M369" i="1" s="1"/>
  <c r="AC43" i="1"/>
  <c r="V43" i="1"/>
  <c r="Z43" i="1" s="1"/>
  <c r="Q43" i="1"/>
  <c r="O43" i="1" s="1"/>
  <c r="R43" i="1" s="1"/>
  <c r="L43" i="1" s="1"/>
  <c r="M43" i="1" s="1"/>
  <c r="AB43" i="1"/>
  <c r="AC209" i="1"/>
  <c r="AB209" i="1"/>
  <c r="V209" i="1"/>
  <c r="Z209" i="1" s="1"/>
  <c r="Q209" i="1"/>
  <c r="O209" i="1" s="1"/>
  <c r="R209" i="1" s="1"/>
  <c r="L209" i="1" s="1"/>
  <c r="M209" i="1" s="1"/>
  <c r="V337" i="1"/>
  <c r="Z337" i="1" s="1"/>
  <c r="AB337" i="1"/>
  <c r="AC337" i="1"/>
  <c r="AD337" i="1" s="1"/>
  <c r="Q337" i="1"/>
  <c r="O337" i="1" s="1"/>
  <c r="R337" i="1" s="1"/>
  <c r="L337" i="1" s="1"/>
  <c r="M337" i="1" s="1"/>
  <c r="AC232" i="1"/>
  <c r="AD232" i="1" s="1"/>
  <c r="V232" i="1"/>
  <c r="Z232" i="1" s="1"/>
  <c r="AB232" i="1"/>
  <c r="Q232" i="1"/>
  <c r="O232" i="1" s="1"/>
  <c r="R232" i="1" s="1"/>
  <c r="L232" i="1" s="1"/>
  <c r="M232" i="1" s="1"/>
  <c r="AC356" i="1"/>
  <c r="V356" i="1"/>
  <c r="Z356" i="1" s="1"/>
  <c r="AB356" i="1"/>
  <c r="Q356" i="1"/>
  <c r="O356" i="1" s="1"/>
  <c r="R356" i="1" s="1"/>
  <c r="L356" i="1" s="1"/>
  <c r="M356" i="1" s="1"/>
  <c r="AD28" i="1"/>
  <c r="AD273" i="1"/>
  <c r="AD40" i="1"/>
  <c r="AD293" i="1"/>
  <c r="V317" i="1"/>
  <c r="Z317" i="1" s="1"/>
  <c r="Q317" i="1"/>
  <c r="O317" i="1" s="1"/>
  <c r="R317" i="1" s="1"/>
  <c r="L317" i="1" s="1"/>
  <c r="M317" i="1" s="1"/>
  <c r="AB317" i="1"/>
  <c r="AC317" i="1"/>
  <c r="AD317" i="1" s="1"/>
  <c r="AC169" i="1"/>
  <c r="AD169" i="1" s="1"/>
  <c r="V169" i="1"/>
  <c r="Z169" i="1" s="1"/>
  <c r="Q169" i="1"/>
  <c r="O169" i="1" s="1"/>
  <c r="R169" i="1" s="1"/>
  <c r="L169" i="1" s="1"/>
  <c r="M169" i="1" s="1"/>
  <c r="AB169" i="1"/>
  <c r="AC308" i="1"/>
  <c r="AD308" i="1" s="1"/>
  <c r="V308" i="1"/>
  <c r="Z308" i="1" s="1"/>
  <c r="AB308" i="1"/>
  <c r="Q308" i="1"/>
  <c r="O308" i="1" s="1"/>
  <c r="R308" i="1" s="1"/>
  <c r="L308" i="1" s="1"/>
  <c r="M308" i="1" s="1"/>
  <c r="AC184" i="1"/>
  <c r="V184" i="1"/>
  <c r="Z184" i="1" s="1"/>
  <c r="Q184" i="1"/>
  <c r="O184" i="1" s="1"/>
  <c r="R184" i="1" s="1"/>
  <c r="L184" i="1" s="1"/>
  <c r="M184" i="1" s="1"/>
  <c r="AB184" i="1"/>
  <c r="AD261" i="1"/>
  <c r="AC278" i="1"/>
  <c r="AD278" i="1" s="1"/>
  <c r="V278" i="1"/>
  <c r="Z278" i="1" s="1"/>
  <c r="Q278" i="1"/>
  <c r="O278" i="1" s="1"/>
  <c r="R278" i="1" s="1"/>
  <c r="L278" i="1" s="1"/>
  <c r="M278" i="1" s="1"/>
  <c r="AB278" i="1"/>
  <c r="AC257" i="1"/>
  <c r="V257" i="1"/>
  <c r="Z257" i="1" s="1"/>
  <c r="Q257" i="1"/>
  <c r="O257" i="1" s="1"/>
  <c r="R257" i="1" s="1"/>
  <c r="L257" i="1" s="1"/>
  <c r="M257" i="1" s="1"/>
  <c r="AB257" i="1"/>
  <c r="AD69" i="1"/>
  <c r="AC55" i="1"/>
  <c r="AD55" i="1" s="1"/>
  <c r="V55" i="1"/>
  <c r="Z55" i="1" s="1"/>
  <c r="AB55" i="1"/>
  <c r="Q55" i="1"/>
  <c r="O55" i="1" s="1"/>
  <c r="R55" i="1" s="1"/>
  <c r="L55" i="1" s="1"/>
  <c r="M55" i="1" s="1"/>
  <c r="AC233" i="1"/>
  <c r="AD233" i="1" s="1"/>
  <c r="V233" i="1"/>
  <c r="Z233" i="1" s="1"/>
  <c r="AB233" i="1"/>
  <c r="Q233" i="1"/>
  <c r="O233" i="1" s="1"/>
  <c r="R233" i="1" s="1"/>
  <c r="L233" i="1" s="1"/>
  <c r="M233" i="1" s="1"/>
  <c r="AD120" i="1"/>
  <c r="AD311" i="1"/>
  <c r="AC330" i="1"/>
  <c r="V330" i="1"/>
  <c r="Z330" i="1" s="1"/>
  <c r="AB330" i="1"/>
  <c r="Q330" i="1"/>
  <c r="O330" i="1" s="1"/>
  <c r="R330" i="1" s="1"/>
  <c r="L330" i="1" s="1"/>
  <c r="M330" i="1" s="1"/>
  <c r="AD382" i="1"/>
  <c r="AD73" i="1"/>
  <c r="AD238" i="1"/>
  <c r="V185" i="1"/>
  <c r="Z185" i="1" s="1"/>
  <c r="AC185" i="1"/>
  <c r="Q185" i="1"/>
  <c r="O185" i="1" s="1"/>
  <c r="R185" i="1" s="1"/>
  <c r="L185" i="1" s="1"/>
  <c r="M185" i="1" s="1"/>
  <c r="AB185" i="1"/>
  <c r="V110" i="1"/>
  <c r="Z110" i="1" s="1"/>
  <c r="AB110" i="1"/>
  <c r="AC110" i="1"/>
  <c r="AD110" i="1" s="1"/>
  <c r="Q110" i="1"/>
  <c r="O110" i="1" s="1"/>
  <c r="R110" i="1" s="1"/>
  <c r="L110" i="1" s="1"/>
  <c r="M110" i="1" s="1"/>
  <c r="AC314" i="1"/>
  <c r="AD314" i="1" s="1"/>
  <c r="V314" i="1"/>
  <c r="Z314" i="1" s="1"/>
  <c r="AB314" i="1"/>
  <c r="Q314" i="1"/>
  <c r="O314" i="1" s="1"/>
  <c r="R314" i="1" s="1"/>
  <c r="L314" i="1" s="1"/>
  <c r="M314" i="1" s="1"/>
  <c r="AD167" i="1"/>
  <c r="AD281" i="1"/>
  <c r="AD124" i="1"/>
  <c r="AC147" i="1"/>
  <c r="V147" i="1"/>
  <c r="Z147" i="1" s="1"/>
  <c r="AB147" i="1"/>
  <c r="Q147" i="1"/>
  <c r="O147" i="1" s="1"/>
  <c r="R147" i="1" s="1"/>
  <c r="L147" i="1" s="1"/>
  <c r="M147" i="1" s="1"/>
  <c r="AD235" i="1"/>
  <c r="AD287" i="1"/>
  <c r="AD352" i="1"/>
  <c r="V272" i="1"/>
  <c r="Z272" i="1" s="1"/>
  <c r="Q272" i="1"/>
  <c r="O272" i="1" s="1"/>
  <c r="R272" i="1" s="1"/>
  <c r="L272" i="1" s="1"/>
  <c r="M272" i="1" s="1"/>
  <c r="AC272" i="1"/>
  <c r="AB272" i="1"/>
  <c r="V45" i="1"/>
  <c r="Z45" i="1" s="1"/>
  <c r="AB45" i="1"/>
  <c r="AC45" i="1"/>
  <c r="AD45" i="1" s="1"/>
  <c r="Q45" i="1"/>
  <c r="O45" i="1" s="1"/>
  <c r="R45" i="1" s="1"/>
  <c r="L45" i="1" s="1"/>
  <c r="M45" i="1" s="1"/>
  <c r="V89" i="1"/>
  <c r="Z89" i="1" s="1"/>
  <c r="AC89" i="1"/>
  <c r="AD89" i="1" s="1"/>
  <c r="AB89" i="1"/>
  <c r="Q89" i="1"/>
  <c r="O89" i="1" s="1"/>
  <c r="R89" i="1" s="1"/>
  <c r="L89" i="1" s="1"/>
  <c r="M89" i="1" s="1"/>
  <c r="V361" i="1"/>
  <c r="Z361" i="1" s="1"/>
  <c r="AC361" i="1"/>
  <c r="AB361" i="1"/>
  <c r="Q361" i="1"/>
  <c r="O361" i="1" s="1"/>
  <c r="R361" i="1" s="1"/>
  <c r="L361" i="1" s="1"/>
  <c r="M361" i="1" s="1"/>
  <c r="AC191" i="1"/>
  <c r="AD191" i="1" s="1"/>
  <c r="V191" i="1"/>
  <c r="Z191" i="1" s="1"/>
  <c r="Q191" i="1"/>
  <c r="O191" i="1" s="1"/>
  <c r="R191" i="1" s="1"/>
  <c r="L191" i="1" s="1"/>
  <c r="M191" i="1" s="1"/>
  <c r="AB191" i="1"/>
  <c r="AC77" i="1"/>
  <c r="AD77" i="1" s="1"/>
  <c r="V77" i="1"/>
  <c r="Z77" i="1" s="1"/>
  <c r="AB77" i="1"/>
  <c r="Q77" i="1"/>
  <c r="O77" i="1" s="1"/>
  <c r="R77" i="1" s="1"/>
  <c r="L77" i="1" s="1"/>
  <c r="M77" i="1" s="1"/>
  <c r="AD165" i="1"/>
  <c r="AD26" i="1"/>
  <c r="AD38" i="1"/>
  <c r="AC201" i="1"/>
  <c r="AB201" i="1"/>
  <c r="V201" i="1"/>
  <c r="Z201" i="1" s="1"/>
  <c r="Q201" i="1"/>
  <c r="O201" i="1" s="1"/>
  <c r="R201" i="1" s="1"/>
  <c r="L201" i="1" s="1"/>
  <c r="M201" i="1" s="1"/>
  <c r="AC377" i="1"/>
  <c r="AD377" i="1" s="1"/>
  <c r="AB377" i="1"/>
  <c r="V377" i="1"/>
  <c r="Z377" i="1" s="1"/>
  <c r="Q377" i="1"/>
  <c r="O377" i="1" s="1"/>
  <c r="R377" i="1" s="1"/>
  <c r="L377" i="1" s="1"/>
  <c r="M377" i="1" s="1"/>
  <c r="AD148" i="1"/>
  <c r="V289" i="1"/>
  <c r="Z289" i="1" s="1"/>
  <c r="Q289" i="1"/>
  <c r="O289" i="1" s="1"/>
  <c r="R289" i="1" s="1"/>
  <c r="L289" i="1" s="1"/>
  <c r="M289" i="1" s="1"/>
  <c r="AB289" i="1"/>
  <c r="AC289" i="1"/>
  <c r="AD289" i="1" s="1"/>
  <c r="V109" i="1"/>
  <c r="Z109" i="1" s="1"/>
  <c r="AC109" i="1"/>
  <c r="AB109" i="1"/>
  <c r="Q109" i="1"/>
  <c r="O109" i="1" s="1"/>
  <c r="R109" i="1" s="1"/>
  <c r="L109" i="1" s="1"/>
  <c r="M109" i="1" s="1"/>
  <c r="AD154" i="1"/>
  <c r="AD132" i="1"/>
  <c r="AD284" i="1"/>
  <c r="AC68" i="1"/>
  <c r="AB68" i="1"/>
  <c r="V68" i="1"/>
  <c r="Z68" i="1" s="1"/>
  <c r="Q68" i="1"/>
  <c r="O68" i="1" s="1"/>
  <c r="R68" i="1" s="1"/>
  <c r="L68" i="1" s="1"/>
  <c r="M68" i="1" s="1"/>
  <c r="AD183" i="1"/>
  <c r="AD332" i="1"/>
  <c r="V290" i="1"/>
  <c r="Z290" i="1" s="1"/>
  <c r="AC290" i="1"/>
  <c r="AB290" i="1"/>
  <c r="Q290" i="1"/>
  <c r="O290" i="1" s="1"/>
  <c r="R290" i="1" s="1"/>
  <c r="L290" i="1" s="1"/>
  <c r="M290" i="1" s="1"/>
  <c r="AD365" i="1"/>
  <c r="AC297" i="1"/>
  <c r="V297" i="1"/>
  <c r="Z297" i="1" s="1"/>
  <c r="AB297" i="1"/>
  <c r="Q297" i="1"/>
  <c r="O297" i="1" s="1"/>
  <c r="R297" i="1" s="1"/>
  <c r="L297" i="1" s="1"/>
  <c r="M297" i="1" s="1"/>
  <c r="AC123" i="1"/>
  <c r="V123" i="1"/>
  <c r="Z123" i="1" s="1"/>
  <c r="AB123" i="1"/>
  <c r="Q123" i="1"/>
  <c r="O123" i="1" s="1"/>
  <c r="R123" i="1" s="1"/>
  <c r="L123" i="1" s="1"/>
  <c r="M123" i="1" s="1"/>
  <c r="AD302" i="1"/>
  <c r="AD46" i="1"/>
  <c r="AD93" i="1"/>
  <c r="V196" i="1"/>
  <c r="Z196" i="1" s="1"/>
  <c r="AC196" i="1"/>
  <c r="Q196" i="1"/>
  <c r="O196" i="1" s="1"/>
  <c r="R196" i="1" s="1"/>
  <c r="L196" i="1" s="1"/>
  <c r="M196" i="1" s="1"/>
  <c r="AB196" i="1"/>
  <c r="AD70" i="1"/>
  <c r="AC114" i="1"/>
  <c r="AD114" i="1" s="1"/>
  <c r="V114" i="1"/>
  <c r="Z114" i="1" s="1"/>
  <c r="AB114" i="1"/>
  <c r="Q114" i="1"/>
  <c r="O114" i="1" s="1"/>
  <c r="R114" i="1" s="1"/>
  <c r="L114" i="1" s="1"/>
  <c r="M114" i="1" s="1"/>
  <c r="AD217" i="1"/>
  <c r="AC23" i="1"/>
  <c r="V23" i="1"/>
  <c r="Z23" i="1" s="1"/>
  <c r="Q23" i="1"/>
  <c r="O23" i="1" s="1"/>
  <c r="R23" i="1" s="1"/>
  <c r="L23" i="1" s="1"/>
  <c r="M23" i="1" s="1"/>
  <c r="AB23" i="1"/>
  <c r="AC88" i="1"/>
  <c r="V88" i="1"/>
  <c r="Z88" i="1" s="1"/>
  <c r="Q88" i="1"/>
  <c r="O88" i="1" s="1"/>
  <c r="R88" i="1" s="1"/>
  <c r="L88" i="1" s="1"/>
  <c r="M88" i="1" s="1"/>
  <c r="AB88" i="1"/>
  <c r="AD202" i="1"/>
  <c r="V200" i="1"/>
  <c r="Z200" i="1" s="1"/>
  <c r="AC200" i="1"/>
  <c r="Q200" i="1"/>
  <c r="O200" i="1" s="1"/>
  <c r="R200" i="1" s="1"/>
  <c r="L200" i="1" s="1"/>
  <c r="M200" i="1" s="1"/>
  <c r="AB200" i="1"/>
  <c r="AC199" i="1"/>
  <c r="V199" i="1"/>
  <c r="Z199" i="1" s="1"/>
  <c r="AB199" i="1"/>
  <c r="Q199" i="1"/>
  <c r="O199" i="1" s="1"/>
  <c r="R199" i="1" s="1"/>
  <c r="L199" i="1" s="1"/>
  <c r="M199" i="1" s="1"/>
  <c r="AC325" i="1"/>
  <c r="AD325" i="1" s="1"/>
  <c r="V325" i="1"/>
  <c r="Z325" i="1" s="1"/>
  <c r="AB325" i="1"/>
  <c r="Q325" i="1"/>
  <c r="O325" i="1" s="1"/>
  <c r="R325" i="1" s="1"/>
  <c r="L325" i="1" s="1"/>
  <c r="M325" i="1" s="1"/>
  <c r="AD115" i="1"/>
  <c r="AB239" i="1"/>
  <c r="AC239" i="1"/>
  <c r="AD239" i="1" s="1"/>
  <c r="V239" i="1"/>
  <c r="Z239" i="1" s="1"/>
  <c r="Q239" i="1"/>
  <c r="O239" i="1" s="1"/>
  <c r="R239" i="1" s="1"/>
  <c r="L239" i="1" s="1"/>
  <c r="M239" i="1" s="1"/>
  <c r="AC236" i="1"/>
  <c r="V236" i="1"/>
  <c r="Z236" i="1" s="1"/>
  <c r="Q236" i="1"/>
  <c r="O236" i="1" s="1"/>
  <c r="R236" i="1" s="1"/>
  <c r="L236" i="1" s="1"/>
  <c r="M236" i="1" s="1"/>
  <c r="AB236" i="1"/>
  <c r="AC50" i="1"/>
  <c r="V50" i="1"/>
  <c r="Z50" i="1" s="1"/>
  <c r="Q50" i="1"/>
  <c r="O50" i="1" s="1"/>
  <c r="R50" i="1" s="1"/>
  <c r="L50" i="1" s="1"/>
  <c r="M50" i="1" s="1"/>
  <c r="AB50" i="1"/>
  <c r="AD304" i="1"/>
  <c r="V294" i="1"/>
  <c r="Z294" i="1" s="1"/>
  <c r="AC294" i="1"/>
  <c r="AD294" i="1" s="1"/>
  <c r="Q294" i="1"/>
  <c r="O294" i="1" s="1"/>
  <c r="R294" i="1" s="1"/>
  <c r="L294" i="1" s="1"/>
  <c r="M294" i="1" s="1"/>
  <c r="AB294" i="1"/>
  <c r="AC268" i="1"/>
  <c r="AD268" i="1" s="1"/>
  <c r="V268" i="1"/>
  <c r="Z268" i="1" s="1"/>
  <c r="Q268" i="1"/>
  <c r="O268" i="1" s="1"/>
  <c r="R268" i="1" s="1"/>
  <c r="L268" i="1" s="1"/>
  <c r="M268" i="1" s="1"/>
  <c r="AB268" i="1"/>
  <c r="AC65" i="1"/>
  <c r="V65" i="1"/>
  <c r="Z65" i="1" s="1"/>
  <c r="Q65" i="1"/>
  <c r="O65" i="1" s="1"/>
  <c r="R65" i="1" s="1"/>
  <c r="L65" i="1" s="1"/>
  <c r="M65" i="1" s="1"/>
  <c r="AB65" i="1"/>
  <c r="AD126" i="1"/>
  <c r="AD171" i="1"/>
  <c r="AD206" i="1"/>
  <c r="AC355" i="1"/>
  <c r="AD355" i="1" s="1"/>
  <c r="V355" i="1"/>
  <c r="Z355" i="1" s="1"/>
  <c r="Q355" i="1"/>
  <c r="O355" i="1" s="1"/>
  <c r="R355" i="1" s="1"/>
  <c r="L355" i="1" s="1"/>
  <c r="M355" i="1" s="1"/>
  <c r="AB355" i="1"/>
  <c r="AD372" i="1"/>
  <c r="AC66" i="1"/>
  <c r="V66" i="1"/>
  <c r="Z66" i="1" s="1"/>
  <c r="Q66" i="1"/>
  <c r="O66" i="1" s="1"/>
  <c r="R66" i="1" s="1"/>
  <c r="L66" i="1" s="1"/>
  <c r="M66" i="1" s="1"/>
  <c r="AB66" i="1"/>
  <c r="AD292" i="1"/>
  <c r="AD152" i="1"/>
  <c r="AD283" i="1"/>
  <c r="AD82" i="1"/>
  <c r="AD145" i="1"/>
  <c r="AD35" i="1"/>
  <c r="AD91" i="1"/>
  <c r="AD216" i="1"/>
  <c r="AC336" i="1"/>
  <c r="V336" i="1"/>
  <c r="Z336" i="1" s="1"/>
  <c r="Q336" i="1"/>
  <c r="O336" i="1" s="1"/>
  <c r="R336" i="1" s="1"/>
  <c r="L336" i="1" s="1"/>
  <c r="M336" i="1" s="1"/>
  <c r="AB336" i="1"/>
  <c r="AC81" i="1"/>
  <c r="V81" i="1"/>
  <c r="Z81" i="1" s="1"/>
  <c r="AB81" i="1"/>
  <c r="Q81" i="1"/>
  <c r="O81" i="1" s="1"/>
  <c r="R81" i="1" s="1"/>
  <c r="L81" i="1" s="1"/>
  <c r="M81" i="1" s="1"/>
  <c r="V94" i="1"/>
  <c r="Z94" i="1" s="1"/>
  <c r="AC94" i="1"/>
  <c r="Q94" i="1"/>
  <c r="O94" i="1" s="1"/>
  <c r="R94" i="1" s="1"/>
  <c r="L94" i="1" s="1"/>
  <c r="M94" i="1" s="1"/>
  <c r="AB94" i="1"/>
  <c r="V179" i="1"/>
  <c r="Z179" i="1" s="1"/>
  <c r="AC179" i="1"/>
  <c r="AB179" i="1"/>
  <c r="Q179" i="1"/>
  <c r="O179" i="1" s="1"/>
  <c r="R179" i="1" s="1"/>
  <c r="L179" i="1" s="1"/>
  <c r="M179" i="1" s="1"/>
  <c r="AC331" i="1"/>
  <c r="AB331" i="1"/>
  <c r="V331" i="1"/>
  <c r="Z331" i="1" s="1"/>
  <c r="Q331" i="1"/>
  <c r="O331" i="1" s="1"/>
  <c r="R331" i="1" s="1"/>
  <c r="L331" i="1" s="1"/>
  <c r="M331" i="1" s="1"/>
  <c r="AD376" i="1"/>
  <c r="V180" i="1"/>
  <c r="Z180" i="1" s="1"/>
  <c r="AC180" i="1"/>
  <c r="Q180" i="1"/>
  <c r="O180" i="1" s="1"/>
  <c r="R180" i="1" s="1"/>
  <c r="L180" i="1" s="1"/>
  <c r="M180" i="1" s="1"/>
  <c r="AB180" i="1"/>
  <c r="AC156" i="1"/>
  <c r="V156" i="1"/>
  <c r="Z156" i="1" s="1"/>
  <c r="Q156" i="1"/>
  <c r="O156" i="1" s="1"/>
  <c r="R156" i="1" s="1"/>
  <c r="L156" i="1" s="1"/>
  <c r="M156" i="1" s="1"/>
  <c r="AB156" i="1"/>
  <c r="V157" i="1"/>
  <c r="Z157" i="1" s="1"/>
  <c r="AC157" i="1"/>
  <c r="AD157" i="1" s="1"/>
  <c r="Q157" i="1"/>
  <c r="O157" i="1" s="1"/>
  <c r="R157" i="1" s="1"/>
  <c r="L157" i="1" s="1"/>
  <c r="M157" i="1" s="1"/>
  <c r="AB157" i="1"/>
  <c r="AC254" i="1"/>
  <c r="AB254" i="1"/>
  <c r="V254" i="1"/>
  <c r="Z254" i="1" s="1"/>
  <c r="Q254" i="1"/>
  <c r="O254" i="1" s="1"/>
  <c r="R254" i="1" s="1"/>
  <c r="L254" i="1" s="1"/>
  <c r="M254" i="1" s="1"/>
  <c r="AD218" i="1"/>
  <c r="AC342" i="1"/>
  <c r="AD342" i="1" s="1"/>
  <c r="V342" i="1"/>
  <c r="Z342" i="1" s="1"/>
  <c r="AB342" i="1"/>
  <c r="Q342" i="1"/>
  <c r="O342" i="1" s="1"/>
  <c r="R342" i="1" s="1"/>
  <c r="L342" i="1" s="1"/>
  <c r="M342" i="1" s="1"/>
  <c r="AD265" i="1"/>
  <c r="V129" i="1"/>
  <c r="Z129" i="1" s="1"/>
  <c r="AC129" i="1"/>
  <c r="Q129" i="1"/>
  <c r="O129" i="1" s="1"/>
  <c r="R129" i="1" s="1"/>
  <c r="L129" i="1" s="1"/>
  <c r="M129" i="1" s="1"/>
  <c r="AB129" i="1"/>
  <c r="V366" i="1"/>
  <c r="Z366" i="1" s="1"/>
  <c r="AC366" i="1"/>
  <c r="AB366" i="1"/>
  <c r="Q366" i="1"/>
  <c r="O366" i="1" s="1"/>
  <c r="R366" i="1" s="1"/>
  <c r="L366" i="1" s="1"/>
  <c r="M366" i="1" s="1"/>
  <c r="AD103" i="1"/>
  <c r="AD280" i="1"/>
  <c r="AD270" i="1"/>
  <c r="AD178" i="1"/>
  <c r="AD139" i="1"/>
  <c r="AC263" i="1"/>
  <c r="AD263" i="1" s="1"/>
  <c r="V263" i="1"/>
  <c r="Z263" i="1" s="1"/>
  <c r="Q263" i="1"/>
  <c r="O263" i="1" s="1"/>
  <c r="R263" i="1" s="1"/>
  <c r="L263" i="1" s="1"/>
  <c r="M263" i="1" s="1"/>
  <c r="AB263" i="1"/>
  <c r="AC371" i="1"/>
  <c r="AD371" i="1" s="1"/>
  <c r="V371" i="1"/>
  <c r="Z371" i="1" s="1"/>
  <c r="Q371" i="1"/>
  <c r="O371" i="1" s="1"/>
  <c r="R371" i="1" s="1"/>
  <c r="L371" i="1" s="1"/>
  <c r="M371" i="1" s="1"/>
  <c r="AB371" i="1"/>
  <c r="V269" i="1"/>
  <c r="Z269" i="1" s="1"/>
  <c r="AC269" i="1"/>
  <c r="AB269" i="1"/>
  <c r="Q269" i="1"/>
  <c r="O269" i="1" s="1"/>
  <c r="R269" i="1" s="1"/>
  <c r="L269" i="1" s="1"/>
  <c r="M269" i="1" s="1"/>
  <c r="AC223" i="1"/>
  <c r="AB223" i="1"/>
  <c r="V223" i="1"/>
  <c r="Z223" i="1" s="1"/>
  <c r="Q223" i="1"/>
  <c r="O223" i="1" s="1"/>
  <c r="R223" i="1" s="1"/>
  <c r="L223" i="1" s="1"/>
  <c r="M223" i="1" s="1"/>
  <c r="AC158" i="1"/>
  <c r="AD158" i="1" s="1"/>
  <c r="V158" i="1"/>
  <c r="Z158" i="1" s="1"/>
  <c r="AB158" i="1"/>
  <c r="Q158" i="1"/>
  <c r="O158" i="1" s="1"/>
  <c r="R158" i="1" s="1"/>
  <c r="L158" i="1" s="1"/>
  <c r="M158" i="1" s="1"/>
  <c r="AC306" i="1"/>
  <c r="V306" i="1"/>
  <c r="Z306" i="1" s="1"/>
  <c r="Q306" i="1"/>
  <c r="O306" i="1" s="1"/>
  <c r="R306" i="1" s="1"/>
  <c r="L306" i="1" s="1"/>
  <c r="M306" i="1" s="1"/>
  <c r="AB306" i="1"/>
  <c r="AC104" i="1"/>
  <c r="V104" i="1"/>
  <c r="Z104" i="1" s="1"/>
  <c r="Q104" i="1"/>
  <c r="O104" i="1" s="1"/>
  <c r="R104" i="1" s="1"/>
  <c r="L104" i="1" s="1"/>
  <c r="M104" i="1" s="1"/>
  <c r="AB104" i="1"/>
  <c r="V370" i="1"/>
  <c r="Z370" i="1" s="1"/>
  <c r="AC370" i="1"/>
  <c r="AB370" i="1"/>
  <c r="Q370" i="1"/>
  <c r="O370" i="1" s="1"/>
  <c r="R370" i="1" s="1"/>
  <c r="L370" i="1" s="1"/>
  <c r="M370" i="1" s="1"/>
  <c r="AD242" i="1"/>
  <c r="AC348" i="1"/>
  <c r="AB348" i="1"/>
  <c r="V348" i="1"/>
  <c r="Z348" i="1" s="1"/>
  <c r="Q348" i="1"/>
  <c r="O348" i="1" s="1"/>
  <c r="R348" i="1" s="1"/>
  <c r="L348" i="1" s="1"/>
  <c r="M348" i="1" s="1"/>
  <c r="V97" i="1"/>
  <c r="Z97" i="1" s="1"/>
  <c r="AC97" i="1"/>
  <c r="AD97" i="1" s="1"/>
  <c r="Q97" i="1"/>
  <c r="O97" i="1" s="1"/>
  <c r="R97" i="1" s="1"/>
  <c r="L97" i="1" s="1"/>
  <c r="M97" i="1" s="1"/>
  <c r="AB97" i="1"/>
  <c r="AD127" i="1"/>
  <c r="AD80" i="1"/>
  <c r="AD95" i="1"/>
  <c r="AD251" i="1"/>
  <c r="AD246" i="1"/>
  <c r="AC48" i="1"/>
  <c r="AD48" i="1" s="1"/>
  <c r="V48" i="1"/>
  <c r="Z48" i="1" s="1"/>
  <c r="AB48" i="1"/>
  <c r="Q48" i="1"/>
  <c r="O48" i="1" s="1"/>
  <c r="R48" i="1" s="1"/>
  <c r="L48" i="1" s="1"/>
  <c r="M48" i="1" s="1"/>
  <c r="AD161" i="1"/>
  <c r="AD275" i="1"/>
  <c r="AD21" i="1"/>
  <c r="V72" i="1"/>
  <c r="Z72" i="1" s="1"/>
  <c r="AC72" i="1"/>
  <c r="AB72" i="1"/>
  <c r="Q72" i="1"/>
  <c r="O72" i="1" s="1"/>
  <c r="R72" i="1" s="1"/>
  <c r="L72" i="1" s="1"/>
  <c r="M72" i="1" s="1"/>
  <c r="AC79" i="1"/>
  <c r="AD79" i="1" s="1"/>
  <c r="AB79" i="1"/>
  <c r="V79" i="1"/>
  <c r="Z79" i="1" s="1"/>
  <c r="Q79" i="1"/>
  <c r="O79" i="1" s="1"/>
  <c r="R79" i="1" s="1"/>
  <c r="L79" i="1" s="1"/>
  <c r="M79" i="1" s="1"/>
  <c r="V379" i="1"/>
  <c r="Z379" i="1" s="1"/>
  <c r="AC379" i="1"/>
  <c r="AB379" i="1"/>
  <c r="Q379" i="1"/>
  <c r="O379" i="1" s="1"/>
  <c r="R379" i="1" s="1"/>
  <c r="L379" i="1" s="1"/>
  <c r="M379" i="1" s="1"/>
  <c r="AD374" i="1"/>
  <c r="V357" i="1"/>
  <c r="Z357" i="1" s="1"/>
  <c r="AC357" i="1"/>
  <c r="AB357" i="1"/>
  <c r="Q357" i="1"/>
  <c r="O357" i="1" s="1"/>
  <c r="R357" i="1" s="1"/>
  <c r="L357" i="1" s="1"/>
  <c r="M357" i="1" s="1"/>
  <c r="AC134" i="1"/>
  <c r="AD134" i="1" s="1"/>
  <c r="V134" i="1"/>
  <c r="Z134" i="1" s="1"/>
  <c r="AB134" i="1"/>
  <c r="Q134" i="1"/>
  <c r="O134" i="1" s="1"/>
  <c r="R134" i="1" s="1"/>
  <c r="L134" i="1" s="1"/>
  <c r="M134" i="1" s="1"/>
  <c r="AD207" i="1"/>
  <c r="AC351" i="1"/>
  <c r="V351" i="1"/>
  <c r="Z351" i="1" s="1"/>
  <c r="AB351" i="1"/>
  <c r="Q351" i="1"/>
  <c r="O351" i="1" s="1"/>
  <c r="R351" i="1" s="1"/>
  <c r="L351" i="1" s="1"/>
  <c r="M351" i="1" s="1"/>
  <c r="AC243" i="1"/>
  <c r="AD243" i="1" s="1"/>
  <c r="V243" i="1"/>
  <c r="Z243" i="1" s="1"/>
  <c r="AB243" i="1"/>
  <c r="Q243" i="1"/>
  <c r="O243" i="1" s="1"/>
  <c r="R243" i="1" s="1"/>
  <c r="L243" i="1" s="1"/>
  <c r="M243" i="1" s="1"/>
  <c r="AD326" i="1"/>
  <c r="AD197" i="1"/>
  <c r="AD364" i="1"/>
  <c r="AD291" i="1"/>
  <c r="AD131" i="1"/>
  <c r="AD60" i="1"/>
  <c r="V117" i="1"/>
  <c r="Z117" i="1" s="1"/>
  <c r="AC117" i="1"/>
  <c r="AD117" i="1" s="1"/>
  <c r="Q117" i="1"/>
  <c r="O117" i="1" s="1"/>
  <c r="R117" i="1" s="1"/>
  <c r="L117" i="1" s="1"/>
  <c r="M117" i="1" s="1"/>
  <c r="AB117" i="1"/>
  <c r="AC136" i="1"/>
  <c r="AD136" i="1" s="1"/>
  <c r="V136" i="1"/>
  <c r="Z136" i="1" s="1"/>
  <c r="AB136" i="1"/>
  <c r="Q136" i="1"/>
  <c r="O136" i="1" s="1"/>
  <c r="R136" i="1" s="1"/>
  <c r="L136" i="1" s="1"/>
  <c r="M136" i="1" s="1"/>
  <c r="AD258" i="1"/>
  <c r="V276" i="1"/>
  <c r="Z276" i="1" s="1"/>
  <c r="AC276" i="1"/>
  <c r="Q276" i="1"/>
  <c r="O276" i="1" s="1"/>
  <c r="R276" i="1" s="1"/>
  <c r="L276" i="1" s="1"/>
  <c r="M276" i="1" s="1"/>
  <c r="AB276" i="1"/>
  <c r="V190" i="1"/>
  <c r="Z190" i="1" s="1"/>
  <c r="AC190" i="1"/>
  <c r="AB190" i="1"/>
  <c r="Q190" i="1"/>
  <c r="O190" i="1" s="1"/>
  <c r="R190" i="1" s="1"/>
  <c r="L190" i="1" s="1"/>
  <c r="M190" i="1" s="1"/>
  <c r="AD320" i="1"/>
  <c r="AD106" i="1"/>
  <c r="AD249" i="1"/>
  <c r="V333" i="1"/>
  <c r="Z333" i="1" s="1"/>
  <c r="AC333" i="1"/>
  <c r="AB333" i="1"/>
  <c r="Q333" i="1"/>
  <c r="O333" i="1" s="1"/>
  <c r="R333" i="1" s="1"/>
  <c r="L333" i="1" s="1"/>
  <c r="M333" i="1" s="1"/>
  <c r="AD36" i="1"/>
  <c r="AD87" i="1"/>
  <c r="AD102" i="1"/>
  <c r="AD338" i="1"/>
  <c r="AD62" i="1"/>
  <c r="V119" i="1"/>
  <c r="Z119" i="1" s="1"/>
  <c r="AC119" i="1"/>
  <c r="AB119" i="1"/>
  <c r="Q119" i="1"/>
  <c r="O119" i="1" s="1"/>
  <c r="R119" i="1" s="1"/>
  <c r="L119" i="1" s="1"/>
  <c r="M119" i="1" s="1"/>
  <c r="V226" i="1"/>
  <c r="Z226" i="1" s="1"/>
  <c r="AC226" i="1"/>
  <c r="AD226" i="1" s="1"/>
  <c r="AB226" i="1"/>
  <c r="Q226" i="1"/>
  <c r="O226" i="1" s="1"/>
  <c r="R226" i="1" s="1"/>
  <c r="L226" i="1" s="1"/>
  <c r="M226" i="1" s="1"/>
  <c r="AC360" i="1"/>
  <c r="AD360" i="1" s="1"/>
  <c r="V360" i="1"/>
  <c r="Z360" i="1" s="1"/>
  <c r="AB360" i="1"/>
  <c r="Q360" i="1"/>
  <c r="O360" i="1" s="1"/>
  <c r="R360" i="1" s="1"/>
  <c r="L360" i="1" s="1"/>
  <c r="M360" i="1" s="1"/>
  <c r="AD177" i="1"/>
  <c r="AC212" i="1"/>
  <c r="V212" i="1"/>
  <c r="Z212" i="1" s="1"/>
  <c r="Q212" i="1"/>
  <c r="O212" i="1" s="1"/>
  <c r="R212" i="1" s="1"/>
  <c r="L212" i="1" s="1"/>
  <c r="M212" i="1" s="1"/>
  <c r="AB212" i="1"/>
  <c r="AD262" i="1"/>
  <c r="AD17" i="1"/>
  <c r="AD241" i="1"/>
  <c r="V286" i="1"/>
  <c r="Z286" i="1" s="1"/>
  <c r="AC286" i="1"/>
  <c r="AB286" i="1"/>
  <c r="Q286" i="1"/>
  <c r="O286" i="1" s="1"/>
  <c r="R286" i="1" s="1"/>
  <c r="L286" i="1" s="1"/>
  <c r="M286" i="1" s="1"/>
  <c r="AD39" i="1"/>
  <c r="AD29" i="1"/>
  <c r="AD318" i="1"/>
  <c r="AC61" i="1"/>
  <c r="V61" i="1"/>
  <c r="Z61" i="1" s="1"/>
  <c r="Q61" i="1"/>
  <c r="O61" i="1" s="1"/>
  <c r="R61" i="1" s="1"/>
  <c r="L61" i="1" s="1"/>
  <c r="M61" i="1" s="1"/>
  <c r="AB61" i="1"/>
  <c r="AD240" i="1"/>
  <c r="AD142" i="1"/>
  <c r="V323" i="1"/>
  <c r="Z323" i="1" s="1"/>
  <c r="AC323" i="1"/>
  <c r="Q323" i="1"/>
  <c r="O323" i="1" s="1"/>
  <c r="R323" i="1" s="1"/>
  <c r="L323" i="1" s="1"/>
  <c r="M323" i="1" s="1"/>
  <c r="AB323" i="1"/>
  <c r="AD162" i="1"/>
  <c r="AD190" i="1" l="1"/>
  <c r="AD331" i="1"/>
  <c r="AD109" i="1"/>
  <c r="AD366" i="1"/>
  <c r="AD81" i="1"/>
  <c r="AD123" i="1"/>
  <c r="AD357" i="1"/>
  <c r="AD201" i="1"/>
  <c r="AD276" i="1"/>
  <c r="AD199" i="1"/>
  <c r="AD196" i="1"/>
  <c r="AD356" i="1"/>
  <c r="AD108" i="1"/>
  <c r="AD212" i="1"/>
  <c r="AD297" i="1"/>
  <c r="AD209" i="1"/>
  <c r="AD323" i="1"/>
  <c r="AD119" i="1"/>
  <c r="AD351" i="1"/>
  <c r="AD306" i="1"/>
  <c r="AD269" i="1"/>
  <c r="AD66" i="1"/>
  <c r="AD23" i="1"/>
  <c r="AD361" i="1"/>
  <c r="AD272" i="1"/>
  <c r="AD184" i="1"/>
  <c r="AD189" i="1"/>
  <c r="AD307" i="1"/>
  <c r="AD88" i="1"/>
  <c r="AD348" i="1"/>
  <c r="AD129" i="1"/>
  <c r="AD94" i="1"/>
  <c r="AD65" i="1"/>
  <c r="AD200" i="1"/>
  <c r="AD185" i="1"/>
  <c r="AD333" i="1"/>
  <c r="AD147" i="1"/>
  <c r="AD330" i="1"/>
  <c r="AD174" i="1"/>
  <c r="AD72" i="1"/>
  <c r="AD180" i="1"/>
  <c r="AD68" i="1"/>
  <c r="AD286" i="1"/>
  <c r="AD379" i="1"/>
  <c r="AD370" i="1"/>
  <c r="AD257" i="1"/>
  <c r="AD61" i="1"/>
  <c r="AD104" i="1"/>
  <c r="AD156" i="1"/>
  <c r="AD236" i="1"/>
  <c r="AD223" i="1"/>
  <c r="AD179" i="1"/>
  <c r="AD254" i="1"/>
  <c r="AD336" i="1"/>
  <c r="AD50" i="1"/>
  <c r="AD290" i="1"/>
  <c r="AD43" i="1"/>
  <c r="AD298" i="1"/>
  <c r="AD105" i="1"/>
</calcChain>
</file>

<file path=xl/sharedStrings.xml><?xml version="1.0" encoding="utf-8"?>
<sst xmlns="http://schemas.openxmlformats.org/spreadsheetml/2006/main" count="13387" uniqueCount="1167">
  <si>
    <t>File opened</t>
  </si>
  <si>
    <t>2025-06-19 08:03:42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</si>
  <si>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</si>
  <si>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</si>
  <si>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</si>
  <si>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</si>
  <si>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</si>
  <si>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</si>
  <si>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</si>
  <si>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</si>
  <si>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</si>
  <si>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</si>
  <si>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</si>
  <si>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</si>
  <si>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</si>
  <si>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</si>
  <si>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</si>
  <si>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Thu Jun 19 07:50</t>
  </si>
  <si>
    <t>H2O rangematch</t>
  </si>
  <si>
    <t>Thu Jun 19 07:42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</si>
  <si>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</si>
  <si>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</si>
  <si>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</si>
  <si>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</si>
  <si>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</si>
  <si>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</si>
  <si>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</si>
  <si>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</si>
  <si>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</si>
  <si>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08:03:42</t>
  </si>
  <si>
    <t>Stability Definition:	ΔCO2 (Meas2): Slp&lt;0.1 Per=20	ΔH2O (Meas2): Slp&lt;0.5 Per=20</t>
  </si>
  <si>
    <t>08:58:35</t>
  </si>
  <si>
    <t>1_Amb_Unlim_R2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</si>
  <si>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</si>
  <si>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</si>
  <si>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</si>
  <si>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</si>
  <si>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</si>
  <si>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</si>
  <si>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</si>
  <si>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</si>
  <si>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</si>
  <si>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</si>
  <si>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</si>
  <si>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</si>
  <si>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</si>
  <si>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</si>
  <si>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</si>
  <si>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</si>
  <si>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</si>
  <si>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</si>
  <si>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</si>
  <si>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</si>
  <si>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</si>
  <si>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</si>
  <si>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</si>
  <si>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</si>
  <si>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</si>
  <si>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</si>
  <si>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</si>
  <si>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</si>
  <si>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</si>
  <si>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</si>
  <si>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</si>
  <si>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</si>
  <si>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</si>
  <si>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</si>
  <si>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</si>
  <si>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</si>
  <si>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</si>
  <si>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</si>
  <si>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</si>
  <si>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</si>
  <si>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</si>
  <si>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</si>
  <si>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</si>
  <si>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</si>
  <si>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</si>
  <si>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</si>
  <si>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</si>
  <si>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</si>
  <si>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</si>
  <si>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</si>
  <si>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</si>
  <si>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</si>
  <si>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</si>
  <si>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</si>
  <si>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</si>
  <si>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</si>
  <si>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</si>
  <si>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</si>
  <si>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</si>
  <si>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</si>
  <si>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</si>
  <si>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</si>
  <si>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</si>
  <si>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</si>
  <si>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</si>
  <si>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</si>
  <si>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</si>
  <si>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</si>
  <si>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</si>
  <si>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</si>
  <si>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</si>
  <si>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</si>
  <si>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</si>
  <si>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</si>
  <si>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</si>
  <si>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</si>
  <si>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</si>
  <si>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</si>
  <si>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</si>
  <si>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</si>
  <si>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</si>
  <si>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</si>
  <si>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</si>
  <si>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</si>
  <si>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</si>
  <si>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</si>
  <si>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</si>
  <si>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</si>
  <si>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</si>
  <si>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</si>
  <si>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</si>
  <si>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</si>
  <si>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</si>
  <si>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</si>
  <si>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</si>
  <si>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</si>
  <si>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</si>
  <si>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</si>
  <si>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</si>
  <si>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</si>
  <si>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</si>
  <si>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</si>
  <si>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</si>
  <si>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</si>
  <si>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</si>
  <si>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</si>
  <si>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</si>
  <si>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</si>
  <si>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</si>
  <si>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</si>
  <si>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</si>
  <si>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</si>
  <si>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</si>
  <si>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</si>
  <si>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</si>
  <si>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</si>
  <si>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</si>
  <si>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</si>
  <si>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</si>
  <si>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</si>
  <si>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</si>
  <si>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</si>
  <si>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</si>
  <si>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</si>
  <si>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</si>
  <si>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</si>
  <si>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</si>
  <si>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</si>
  <si>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</si>
  <si>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</si>
  <si>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</si>
  <si>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</si>
  <si>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</si>
  <si>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</si>
  <si>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</si>
  <si>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</si>
  <si>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</si>
  <si>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</si>
  <si>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</si>
  <si>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</si>
  <si>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</si>
  <si>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</si>
  <si>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</si>
  <si>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</si>
  <si>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</si>
  <si>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</si>
  <si>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</si>
  <si>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</si>
  <si>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</si>
  <si>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</si>
  <si>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</si>
  <si>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</si>
  <si>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</si>
  <si>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</si>
  <si>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</si>
  <si>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</si>
  <si>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</si>
  <si>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</si>
  <si>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</si>
  <si>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</si>
  <si>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</si>
  <si>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</si>
  <si>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</si>
  <si>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</si>
  <si>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</si>
  <si>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</si>
  <si>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</si>
  <si>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</si>
  <si>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</si>
  <si>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</si>
  <si>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</si>
  <si>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</si>
  <si>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</si>
  <si>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</si>
  <si>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</si>
  <si>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</si>
  <si>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</si>
  <si>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</si>
  <si>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</si>
  <si>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</si>
  <si>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</si>
  <si>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</si>
  <si>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</si>
  <si>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</si>
  <si>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</si>
  <si>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</si>
  <si>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</si>
  <si>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</si>
  <si>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</si>
  <si>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</si>
  <si>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</si>
  <si>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</si>
  <si>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</si>
  <si>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</si>
  <si>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</si>
  <si>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</si>
  <si>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</si>
  <si>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</si>
  <si>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</si>
  <si>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</si>
  <si>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</si>
  <si>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</si>
  <si>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</si>
  <si>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</si>
  <si>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</si>
  <si>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</si>
  <si>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</si>
  <si>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</si>
  <si>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</si>
  <si>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</si>
  <si>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</si>
  <si>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</si>
  <si>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</si>
  <si>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</si>
  <si>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</si>
  <si>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</si>
  <si>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</si>
  <si>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</si>
  <si>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</si>
  <si>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</si>
  <si>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</si>
  <si>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</si>
  <si>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</si>
  <si>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</si>
  <si>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</si>
  <si>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</si>
  <si>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</si>
  <si>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</si>
  <si>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</si>
  <si>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</si>
  <si>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</si>
  <si>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</si>
  <si>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</si>
  <si>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</si>
  <si>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</si>
  <si>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</si>
  <si>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</si>
  <si>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</si>
  <si>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</si>
  <si>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</si>
  <si>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</si>
  <si>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</si>
  <si>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</si>
  <si>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</si>
  <si>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</si>
  <si>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</si>
  <si>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</si>
  <si>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</si>
  <si>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</si>
  <si>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</si>
  <si>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</si>
  <si>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</si>
  <si>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</si>
  <si>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</si>
  <si>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</si>
  <si>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</si>
  <si>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</si>
  <si>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</si>
  <si>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</si>
  <si>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</si>
  <si>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</si>
  <si>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</si>
  <si>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</si>
  <si>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</si>
  <si>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</si>
  <si>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</si>
  <si>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</si>
  <si>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</si>
  <si>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</si>
  <si>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</si>
  <si>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</si>
  <si>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</si>
  <si>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</si>
  <si>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</si>
  <si>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</si>
  <si>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</si>
  <si>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</si>
  <si>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</si>
  <si>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</si>
  <si>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</si>
  <si>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</si>
  <si>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</si>
  <si>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</si>
  <si>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</si>
  <si>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</si>
  <si>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</si>
  <si>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</si>
  <si>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</si>
  <si>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</si>
  <si>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</si>
  <si>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</si>
  <si>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</si>
  <si>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</si>
  <si>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</si>
  <si>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</si>
  <si>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</si>
  <si>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</si>
  <si>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</si>
  <si>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</si>
  <si>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</si>
  <si>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</si>
  <si>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</si>
  <si>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</si>
  <si>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</si>
  <si>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</si>
  <si>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</si>
  <si>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</si>
  <si>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</si>
  <si>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</si>
  <si>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</si>
  <si>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</si>
  <si>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</si>
  <si>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</si>
  <si>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</si>
  <si>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</si>
  <si>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</si>
  <si>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</si>
  <si>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</si>
  <si>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</si>
  <si>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</si>
  <si>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</si>
  <si>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</si>
  <si>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</si>
  <si>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</si>
  <si>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</si>
  <si>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</si>
  <si>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</si>
  <si>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</si>
  <si>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</si>
  <si>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</si>
  <si>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</si>
  <si>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</si>
  <si>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</si>
  <si>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</si>
  <si>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</si>
  <si>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</si>
  <si>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</si>
  <si>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</si>
  <si>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</si>
  <si>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</si>
  <si>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</si>
  <si>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</si>
  <si>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</si>
  <si>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</si>
  <si>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</si>
  <si>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</si>
  <si>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</si>
  <si>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</si>
  <si>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</si>
  <si>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</si>
  <si>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</si>
  <si>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</si>
  <si>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</si>
  <si>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</si>
  <si>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</si>
  <si>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</si>
  <si>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</si>
  <si>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</si>
  <si>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</si>
  <si>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</si>
  <si>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</si>
  <si>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</si>
  <si>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</si>
  <si>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</si>
  <si>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</si>
  <si>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</si>
  <si>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</si>
  <si>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</si>
  <si>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</si>
  <si>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</si>
  <si>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</si>
  <si>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</si>
  <si>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</si>
  <si>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</si>
  <si>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</si>
  <si>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</si>
  <si>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</si>
  <si>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</si>
  <si>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</si>
  <si>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</si>
  <si>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</si>
  <si>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</si>
  <si>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</si>
  <si>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</si>
  <si>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</si>
  <si>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</si>
  <si>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</si>
  <si>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</si>
  <si>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</si>
  <si>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</si>
  <si>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</si>
  <si>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</si>
  <si>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</si>
  <si>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</si>
  <si>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-</t>
  </si>
  <si>
    <t>0: Broadleaf</t>
  </si>
  <si>
    <t>--:--:--</t>
  </si>
  <si>
    <t>1/2</t>
  </si>
  <si>
    <t>11111111</t>
  </si>
  <si>
    <t>oooooooo</t>
  </si>
  <si>
    <t>on</t>
  </si>
  <si>
    <t>2/2</t>
  </si>
  <si>
    <t>0/2</t>
  </si>
  <si>
    <t>Time Elapsed</t>
  </si>
  <si>
    <t>20250624 09:00:06</t>
  </si>
  <si>
    <t>09:00:06</t>
  </si>
  <si>
    <t>20250624 09:00:07</t>
  </si>
  <si>
    <t>09:00:07</t>
  </si>
  <si>
    <t>20250624 09:00:37</t>
  </si>
  <si>
    <t>09:00:37</t>
  </si>
  <si>
    <t>20250624 09:01:07</t>
  </si>
  <si>
    <t>09:01:07</t>
  </si>
  <si>
    <t>20250624 09:01:37</t>
  </si>
  <si>
    <t>09:01:37</t>
  </si>
  <si>
    <t>20250624 09:02:07</t>
  </si>
  <si>
    <t>09:02:07</t>
  </si>
  <si>
    <t>20250624 09:02:37</t>
  </si>
  <si>
    <t>09:02:37</t>
  </si>
  <si>
    <t>20250624 09:03:07</t>
  </si>
  <si>
    <t>09:03:07</t>
  </si>
  <si>
    <t>20250624 09:03:37</t>
  </si>
  <si>
    <t>09:03:37</t>
  </si>
  <si>
    <t>20250624 09:04:07</t>
  </si>
  <si>
    <t>09:04:07</t>
  </si>
  <si>
    <t>20250624 09:04:37</t>
  </si>
  <si>
    <t>09:04:37</t>
  </si>
  <si>
    <t>20250624 09:05:07</t>
  </si>
  <si>
    <t>09:05:07</t>
  </si>
  <si>
    <t>20250624 09:05:36</t>
  </si>
  <si>
    <t>09:05:36</t>
  </si>
  <si>
    <t>20250624 09:06:06</t>
  </si>
  <si>
    <t>09:06:06</t>
  </si>
  <si>
    <t>20250624 09:06:36</t>
  </si>
  <si>
    <t>09:06:36</t>
  </si>
  <si>
    <t>20250624 09:07:06</t>
  </si>
  <si>
    <t>09:07:06</t>
  </si>
  <si>
    <t>20250624 09:07:36</t>
  </si>
  <si>
    <t>09:07:36</t>
  </si>
  <si>
    <t>20250624 09:08:06</t>
  </si>
  <si>
    <t>09:08:06</t>
  </si>
  <si>
    <t>20250624 09:08:36</t>
  </si>
  <si>
    <t>09:08:36</t>
  </si>
  <si>
    <t>20250624 09:09:06</t>
  </si>
  <si>
    <t>09:09:06</t>
  </si>
  <si>
    <t>20250624 09:09:36</t>
  </si>
  <si>
    <t>09:09:36</t>
  </si>
  <si>
    <t>20250624 09:10:06</t>
  </si>
  <si>
    <t>09:10:06</t>
  </si>
  <si>
    <t>20250624 09:10:36</t>
  </si>
  <si>
    <t>09:10:36</t>
  </si>
  <si>
    <t>20250624 09:11:06</t>
  </si>
  <si>
    <t>09:11:06</t>
  </si>
  <si>
    <t>20250624 09:11:36</t>
  </si>
  <si>
    <t>09:11:36</t>
  </si>
  <si>
    <t>20250624 09:12:06</t>
  </si>
  <si>
    <t>09:12:06</t>
  </si>
  <si>
    <t>20250624 09:12:36</t>
  </si>
  <si>
    <t>09:12:36</t>
  </si>
  <si>
    <t>20250624 09:13:06</t>
  </si>
  <si>
    <t>09:13:06</t>
  </si>
  <si>
    <t>20250624 09:13:36</t>
  </si>
  <si>
    <t>09:13:36</t>
  </si>
  <si>
    <t>20250624 09:14:06</t>
  </si>
  <si>
    <t>09:14:06</t>
  </si>
  <si>
    <t>20250624 09:14:36</t>
  </si>
  <si>
    <t>09:14:36</t>
  </si>
  <si>
    <t>20250624 09:15:06</t>
  </si>
  <si>
    <t>09:15:06</t>
  </si>
  <si>
    <t>20250624 09:15:36</t>
  </si>
  <si>
    <t>09:15:36</t>
  </si>
  <si>
    <t>20250624 09:16:06</t>
  </si>
  <si>
    <t>09:16:06</t>
  </si>
  <si>
    <t>20250624 09:16:36</t>
  </si>
  <si>
    <t>09:16:36</t>
  </si>
  <si>
    <t>20250624 09:17:06</t>
  </si>
  <si>
    <t>09:17:06</t>
  </si>
  <si>
    <t>20250624 09:17:36</t>
  </si>
  <si>
    <t>09:17:36</t>
  </si>
  <si>
    <t>20250624 09:18:06</t>
  </si>
  <si>
    <t>09:18:06</t>
  </si>
  <si>
    <t>20250624 09:18:36</t>
  </si>
  <si>
    <t>09:18:36</t>
  </si>
  <si>
    <t>20250624 09:19:06</t>
  </si>
  <si>
    <t>09:19:06</t>
  </si>
  <si>
    <t>20250624 09:19:36</t>
  </si>
  <si>
    <t>09:19:36</t>
  </si>
  <si>
    <t>20250624 09:20:06</t>
  </si>
  <si>
    <t>09:20:06</t>
  </si>
  <si>
    <t>20250624 09:20:36</t>
  </si>
  <si>
    <t>09:20:36</t>
  </si>
  <si>
    <t>20250624 09:21:06</t>
  </si>
  <si>
    <t>09:21:06</t>
  </si>
  <si>
    <t>20250624 09:21:36</t>
  </si>
  <si>
    <t>09:21:36</t>
  </si>
  <si>
    <t>20250624 09:22:06</t>
  </si>
  <si>
    <t>09:22:06</t>
  </si>
  <si>
    <t>20250624 09:22:36</t>
  </si>
  <si>
    <t>09:22:36</t>
  </si>
  <si>
    <t>20250624 09:23:06</t>
  </si>
  <si>
    <t>09:23:06</t>
  </si>
  <si>
    <t>20250624 09:23:36</t>
  </si>
  <si>
    <t>09:23:36</t>
  </si>
  <si>
    <t>20250624 09:24:06</t>
  </si>
  <si>
    <t>09:24:06</t>
  </si>
  <si>
    <t>20250624 09:24:36</t>
  </si>
  <si>
    <t>09:24:36</t>
  </si>
  <si>
    <t>20250624 09:25:06</t>
  </si>
  <si>
    <t>09:25:06</t>
  </si>
  <si>
    <t>20250624 09:25:36</t>
  </si>
  <si>
    <t>09:25:36</t>
  </si>
  <si>
    <t>20250624 09:26:06</t>
  </si>
  <si>
    <t>09:26:06</t>
  </si>
  <si>
    <t>20250624 09:26:36</t>
  </si>
  <si>
    <t>09:26:36</t>
  </si>
  <si>
    <t>20250624 09:27:06</t>
  </si>
  <si>
    <t>09:27:06</t>
  </si>
  <si>
    <t>20250624 09:27:36</t>
  </si>
  <si>
    <t>09:27:36</t>
  </si>
  <si>
    <t>20250624 09:28:06</t>
  </si>
  <si>
    <t>09:28:06</t>
  </si>
  <si>
    <t>20250624 09:28:36</t>
  </si>
  <si>
    <t>09:28:36</t>
  </si>
  <si>
    <t>20250624 09:29:06</t>
  </si>
  <si>
    <t>09:29:06</t>
  </si>
  <si>
    <t>20250624 09:29:36</t>
  </si>
  <si>
    <t>09:29:36</t>
  </si>
  <si>
    <t>20250624 09:30:06</t>
  </si>
  <si>
    <t>09:30:06</t>
  </si>
  <si>
    <t>20250624 09:30:36</t>
  </si>
  <si>
    <t>09:30:36</t>
  </si>
  <si>
    <t>20250624 09:31:06</t>
  </si>
  <si>
    <t>09:31:06</t>
  </si>
  <si>
    <t>20250624 09:31:36</t>
  </si>
  <si>
    <t>09:31:36</t>
  </si>
  <si>
    <t>20250624 09:32:06</t>
  </si>
  <si>
    <t>09:32:06</t>
  </si>
  <si>
    <t>20250624 09:32:36</t>
  </si>
  <si>
    <t>09:32:36</t>
  </si>
  <si>
    <t>20250624 09:33:06</t>
  </si>
  <si>
    <t>09:33:06</t>
  </si>
  <si>
    <t>20250624 09:33:36</t>
  </si>
  <si>
    <t>09:33:36</t>
  </si>
  <si>
    <t>20250624 09:34:06</t>
  </si>
  <si>
    <t>09:34:06</t>
  </si>
  <si>
    <t>20250624 09:34:36</t>
  </si>
  <si>
    <t>09:34:36</t>
  </si>
  <si>
    <t>20250624 09:35:06</t>
  </si>
  <si>
    <t>09:35:06</t>
  </si>
  <si>
    <t>20250624 09:35:36</t>
  </si>
  <si>
    <t>09:35:36</t>
  </si>
  <si>
    <t>20250624 09:36:06</t>
  </si>
  <si>
    <t>09:36:06</t>
  </si>
  <si>
    <t>20250624 09:36:36</t>
  </si>
  <si>
    <t>09:36:36</t>
  </si>
  <si>
    <t>20250624 09:37:06</t>
  </si>
  <si>
    <t>09:37:06</t>
  </si>
  <si>
    <t>20250624 09:37:36</t>
  </si>
  <si>
    <t>09:37:36</t>
  </si>
  <si>
    <t>20250624 09:38:06</t>
  </si>
  <si>
    <t>09:38:06</t>
  </si>
  <si>
    <t>20250624 09:38:36</t>
  </si>
  <si>
    <t>09:38:36</t>
  </si>
  <si>
    <t>20250624 09:39:06</t>
  </si>
  <si>
    <t>09:39:06</t>
  </si>
  <si>
    <t>20250624 09:39:36</t>
  </si>
  <si>
    <t>09:39:36</t>
  </si>
  <si>
    <t>20250624 09:40:06</t>
  </si>
  <si>
    <t>09:40:06</t>
  </si>
  <si>
    <t>20250624 09:40:36</t>
  </si>
  <si>
    <t>09:40:36</t>
  </si>
  <si>
    <t>20250624 09:41:06</t>
  </si>
  <si>
    <t>09:41:06</t>
  </si>
  <si>
    <t>20250624 09:41:36</t>
  </si>
  <si>
    <t>09:41:36</t>
  </si>
  <si>
    <t>20250624 09:42:06</t>
  </si>
  <si>
    <t>09:42:06</t>
  </si>
  <si>
    <t>20250624 09:42:36</t>
  </si>
  <si>
    <t>09:42:36</t>
  </si>
  <si>
    <t>20250624 09:43:06</t>
  </si>
  <si>
    <t>09:43:06</t>
  </si>
  <si>
    <t>20250624 09:43:36</t>
  </si>
  <si>
    <t>09:43:36</t>
  </si>
  <si>
    <t>20250624 09:44:06</t>
  </si>
  <si>
    <t>09:44:06</t>
  </si>
  <si>
    <t>20250624 09:44:36</t>
  </si>
  <si>
    <t>09:44:36</t>
  </si>
  <si>
    <t>20250624 09:45:06</t>
  </si>
  <si>
    <t>09:45:06</t>
  </si>
  <si>
    <t>20250624 09:45:36</t>
  </si>
  <si>
    <t>09:45:36</t>
  </si>
  <si>
    <t>20250624 09:46:06</t>
  </si>
  <si>
    <t>09:46:06</t>
  </si>
  <si>
    <t>20250624 09:46:36</t>
  </si>
  <si>
    <t>09:46:36</t>
  </si>
  <si>
    <t>20250624 09:47:06</t>
  </si>
  <si>
    <t>09:47:06</t>
  </si>
  <si>
    <t>20250624 09:47:36</t>
  </si>
  <si>
    <t>09:47:36</t>
  </si>
  <si>
    <t>20250624 09:48:06</t>
  </si>
  <si>
    <t>09:48:06</t>
  </si>
  <si>
    <t>20250624 09:48:36</t>
  </si>
  <si>
    <t>09:48:36</t>
  </si>
  <si>
    <t>20250624 09:49:06</t>
  </si>
  <si>
    <t>09:49:06</t>
  </si>
  <si>
    <t>20250624 09:49:36</t>
  </si>
  <si>
    <t>09:49:36</t>
  </si>
  <si>
    <t>20250624 09:50:06</t>
  </si>
  <si>
    <t>09:50:06</t>
  </si>
  <si>
    <t>20250624 09:50:36</t>
  </si>
  <si>
    <t>09:50:36</t>
  </si>
  <si>
    <t>20250624 09:51:06</t>
  </si>
  <si>
    <t>09:51:06</t>
  </si>
  <si>
    <t>20250624 09:51:36</t>
  </si>
  <si>
    <t>09:51:36</t>
  </si>
  <si>
    <t>20250624 09:52:06</t>
  </si>
  <si>
    <t>09:52:06</t>
  </si>
  <si>
    <t>20250624 09:52:36</t>
  </si>
  <si>
    <t>09:52:36</t>
  </si>
  <si>
    <t>20250624 09:53:06</t>
  </si>
  <si>
    <t>09:53:06</t>
  </si>
  <si>
    <t>20250624 09:53:36</t>
  </si>
  <si>
    <t>09:53:36</t>
  </si>
  <si>
    <t>20250624 09:54:06</t>
  </si>
  <si>
    <t>09:54:06</t>
  </si>
  <si>
    <t>20250624 09:54:36</t>
  </si>
  <si>
    <t>09:54:36</t>
  </si>
  <si>
    <t>20250624 09:55:06</t>
  </si>
  <si>
    <t>09:55:06</t>
  </si>
  <si>
    <t>20250624 09:55:36</t>
  </si>
  <si>
    <t>09:55:36</t>
  </si>
  <si>
    <t>20250624 09:56:06</t>
  </si>
  <si>
    <t>09:56:06</t>
  </si>
  <si>
    <t>20250624 09:56:36</t>
  </si>
  <si>
    <t>09:56:36</t>
  </si>
  <si>
    <t>20250624 09:57:06</t>
  </si>
  <si>
    <t>09:57:06</t>
  </si>
  <si>
    <t>20250624 09:57:36</t>
  </si>
  <si>
    <t>09:57:36</t>
  </si>
  <si>
    <t>20250624 09:58:06</t>
  </si>
  <si>
    <t>09:58:06</t>
  </si>
  <si>
    <t>20250624 09:58:36</t>
  </si>
  <si>
    <t>09:58:36</t>
  </si>
  <si>
    <t>20250624 09:59:06</t>
  </si>
  <si>
    <t>09:59:06</t>
  </si>
  <si>
    <t>20250624 09:59:36</t>
  </si>
  <si>
    <t>09:59:36</t>
  </si>
  <si>
    <t>20250624 10:00:06</t>
  </si>
  <si>
    <t>10:00:06</t>
  </si>
  <si>
    <t>20250624 10:00:07</t>
  </si>
  <si>
    <t>10:00:07</t>
  </si>
  <si>
    <t>20250624 10:00:37</t>
  </si>
  <si>
    <t>10:00:37</t>
  </si>
  <si>
    <t>20250624 10:01:07</t>
  </si>
  <si>
    <t>10:01:07</t>
  </si>
  <si>
    <t>20250624 10:01:37</t>
  </si>
  <si>
    <t>10:01:37</t>
  </si>
  <si>
    <t>20250624 10:02:07</t>
  </si>
  <si>
    <t>10:02:07</t>
  </si>
  <si>
    <t>20250624 10:02:37</t>
  </si>
  <si>
    <t>10:02:37</t>
  </si>
  <si>
    <t>20250624 10:03:07</t>
  </si>
  <si>
    <t>10:03:07</t>
  </si>
  <si>
    <t>20250624 10:03:37</t>
  </si>
  <si>
    <t>10:03:37</t>
  </si>
  <si>
    <t>20250624 10:04:07</t>
  </si>
  <si>
    <t>10:04:07</t>
  </si>
  <si>
    <t>20250624 10:04:37</t>
  </si>
  <si>
    <t>10:04:37</t>
  </si>
  <si>
    <t>20250624 10:05:07</t>
  </si>
  <si>
    <t>10:05:07</t>
  </si>
  <si>
    <t>20250624 10:05:37</t>
  </si>
  <si>
    <t>10:05:37</t>
  </si>
  <si>
    <t>20250624 10:06:07</t>
  </si>
  <si>
    <t>10:06:07</t>
  </si>
  <si>
    <t>20250624 10:06:37</t>
  </si>
  <si>
    <t>10:06:37</t>
  </si>
  <si>
    <t>20250624 10:07:07</t>
  </si>
  <si>
    <t>10:07:07</t>
  </si>
  <si>
    <t>20250624 10:07:37</t>
  </si>
  <si>
    <t>10:07:37</t>
  </si>
  <si>
    <t>20250624 10:08:07</t>
  </si>
  <si>
    <t>10:08:07</t>
  </si>
  <si>
    <t>20250624 10:08:37</t>
  </si>
  <si>
    <t>10:08:37</t>
  </si>
  <si>
    <t>20250624 10:09:07</t>
  </si>
  <si>
    <t>10:09:07</t>
  </si>
  <si>
    <t>20250624 10:09:37</t>
  </si>
  <si>
    <t>10:09:37</t>
  </si>
  <si>
    <t>20250624 10:10:07</t>
  </si>
  <si>
    <t>10:10:07</t>
  </si>
  <si>
    <t>20250624 10:10:37</t>
  </si>
  <si>
    <t>10:10:37</t>
  </si>
  <si>
    <t>20250624 10:11:06</t>
  </si>
  <si>
    <t>10:11:06</t>
  </si>
  <si>
    <t>20250624 10:11:36</t>
  </si>
  <si>
    <t>10:11:36</t>
  </si>
  <si>
    <t>20250624 10:12:06</t>
  </si>
  <si>
    <t>10:12:06</t>
  </si>
  <si>
    <t>20250624 10:12:36</t>
  </si>
  <si>
    <t>10:12:36</t>
  </si>
  <si>
    <t>20250624 10:13:06</t>
  </si>
  <si>
    <t>10:13:06</t>
  </si>
  <si>
    <t>20250624 10:13:36</t>
  </si>
  <si>
    <t>10:13:36</t>
  </si>
  <si>
    <t>20250624 10:14:06</t>
  </si>
  <si>
    <t>10:14:06</t>
  </si>
  <si>
    <t>20250624 10:14:36</t>
  </si>
  <si>
    <t>10:14:36</t>
  </si>
  <si>
    <t>20250624 10:15:06</t>
  </si>
  <si>
    <t>10:15:06</t>
  </si>
  <si>
    <t>20250624 10:15:36</t>
  </si>
  <si>
    <t>10:15:36</t>
  </si>
  <si>
    <t>20250624 10:16:06</t>
  </si>
  <si>
    <t>10:16:06</t>
  </si>
  <si>
    <t>20250624 10:16:36</t>
  </si>
  <si>
    <t>10:16:36</t>
  </si>
  <si>
    <t>20250624 10:17:06</t>
  </si>
  <si>
    <t>10:17:06</t>
  </si>
  <si>
    <t>20250624 10:17:36</t>
  </si>
  <si>
    <t>10:17:36</t>
  </si>
  <si>
    <t>20250624 10:18:06</t>
  </si>
  <si>
    <t>10:18:06</t>
  </si>
  <si>
    <t>20250624 10:18:36</t>
  </si>
  <si>
    <t>10:18:36</t>
  </si>
  <si>
    <t>20250624 10:19:06</t>
  </si>
  <si>
    <t>10:19:06</t>
  </si>
  <si>
    <t>20250624 10:19:36</t>
  </si>
  <si>
    <t>10:19:36</t>
  </si>
  <si>
    <t>20250624 10:20:06</t>
  </si>
  <si>
    <t>10:20:06</t>
  </si>
  <si>
    <t>20250624 10:20:36</t>
  </si>
  <si>
    <t>10:20:36</t>
  </si>
  <si>
    <t>20250624 10:21:06</t>
  </si>
  <si>
    <t>10:21:06</t>
  </si>
  <si>
    <t>20250624 10:21:36</t>
  </si>
  <si>
    <t>10:21:36</t>
  </si>
  <si>
    <t>20250624 10:22:06</t>
  </si>
  <si>
    <t>10:22:06</t>
  </si>
  <si>
    <t>20250624 10:22:36</t>
  </si>
  <si>
    <t>10:22:36</t>
  </si>
  <si>
    <t>20250624 10:23:06</t>
  </si>
  <si>
    <t>10:23:06</t>
  </si>
  <si>
    <t>20250624 10:23:36</t>
  </si>
  <si>
    <t>10:23:36</t>
  </si>
  <si>
    <t>20250624 10:24:06</t>
  </si>
  <si>
    <t>10:24:06</t>
  </si>
  <si>
    <t>20250624 10:24:36</t>
  </si>
  <si>
    <t>10:24:36</t>
  </si>
  <si>
    <t>20250624 10:25:06</t>
  </si>
  <si>
    <t>10:25:06</t>
  </si>
  <si>
    <t>20250624 10:25:36</t>
  </si>
  <si>
    <t>10:25:36</t>
  </si>
  <si>
    <t>20250624 10:26:06</t>
  </si>
  <si>
    <t>10:26:06</t>
  </si>
  <si>
    <t>20250624 10:26:36</t>
  </si>
  <si>
    <t>10:26:36</t>
  </si>
  <si>
    <t>20250624 10:27:06</t>
  </si>
  <si>
    <t>10:27:06</t>
  </si>
  <si>
    <t>20250624 10:27:36</t>
  </si>
  <si>
    <t>10:27:36</t>
  </si>
  <si>
    <t>20250624 10:28:06</t>
  </si>
  <si>
    <t>10:28:06</t>
  </si>
  <si>
    <t>20250624 10:28:36</t>
  </si>
  <si>
    <t>10:28:36</t>
  </si>
  <si>
    <t>20250624 10:29:06</t>
  </si>
  <si>
    <t>10:29:06</t>
  </si>
  <si>
    <t>20250624 10:29:36</t>
  </si>
  <si>
    <t>10:29:36</t>
  </si>
  <si>
    <t>20250624 10:30:06</t>
  </si>
  <si>
    <t>10:30:06</t>
  </si>
  <si>
    <t>20250624 10:30:36</t>
  </si>
  <si>
    <t>10:30:36</t>
  </si>
  <si>
    <t>20250624 10:31:06</t>
  </si>
  <si>
    <t>10:31:06</t>
  </si>
  <si>
    <t>20250624 10:31:36</t>
  </si>
  <si>
    <t>10:31:36</t>
  </si>
  <si>
    <t>20250624 10:32:06</t>
  </si>
  <si>
    <t>10:32:06</t>
  </si>
  <si>
    <t>20250624 10:32:36</t>
  </si>
  <si>
    <t>10:32:36</t>
  </si>
  <si>
    <t>20250624 10:33:06</t>
  </si>
  <si>
    <t>10:33:06</t>
  </si>
  <si>
    <t>20250624 10:33:36</t>
  </si>
  <si>
    <t>10:33:36</t>
  </si>
  <si>
    <t>20250624 10:34:06</t>
  </si>
  <si>
    <t>10:34:06</t>
  </si>
  <si>
    <t>20250624 10:34:36</t>
  </si>
  <si>
    <t>10:34:36</t>
  </si>
  <si>
    <t>20250624 10:35:06</t>
  </si>
  <si>
    <t>10:35:06</t>
  </si>
  <si>
    <t>20250624 10:35:36</t>
  </si>
  <si>
    <t>10:35:36</t>
  </si>
  <si>
    <t>20250624 10:36:06</t>
  </si>
  <si>
    <t>10:36:06</t>
  </si>
  <si>
    <t>20250624 10:36:36</t>
  </si>
  <si>
    <t>10:36:36</t>
  </si>
  <si>
    <t>20250624 10:37:06</t>
  </si>
  <si>
    <t>10:37:06</t>
  </si>
  <si>
    <t>20250624 10:37:36</t>
  </si>
  <si>
    <t>10:37:36</t>
  </si>
  <si>
    <t>20250624 10:38:06</t>
  </si>
  <si>
    <t>10:38:06</t>
  </si>
  <si>
    <t>20250624 10:38:36</t>
  </si>
  <si>
    <t>10:38:36</t>
  </si>
  <si>
    <t>20250624 10:39:06</t>
  </si>
  <si>
    <t>10:39:06</t>
  </si>
  <si>
    <t>20250624 10:39:36</t>
  </si>
  <si>
    <t>10:39:36</t>
  </si>
  <si>
    <t>20250624 10:40:06</t>
  </si>
  <si>
    <t>10:40:06</t>
  </si>
  <si>
    <t>20250624 10:40:36</t>
  </si>
  <si>
    <t>10:40:36</t>
  </si>
  <si>
    <t>20250624 10:41:06</t>
  </si>
  <si>
    <t>10:41:06</t>
  </si>
  <si>
    <t>20250624 10:41:36</t>
  </si>
  <si>
    <t>10:41:36</t>
  </si>
  <si>
    <t>20250624 10:42:06</t>
  </si>
  <si>
    <t>10:42:06</t>
  </si>
  <si>
    <t>20250624 10:42:36</t>
  </si>
  <si>
    <t>10:42:36</t>
  </si>
  <si>
    <t>20250624 10:43:06</t>
  </si>
  <si>
    <t>10:43:06</t>
  </si>
  <si>
    <t>20250624 10:43:36</t>
  </si>
  <si>
    <t>10:43:36</t>
  </si>
  <si>
    <t>20250624 10:44:06</t>
  </si>
  <si>
    <t>10:44:06</t>
  </si>
  <si>
    <t>20250624 10:44:36</t>
  </si>
  <si>
    <t>10:44:36</t>
  </si>
  <si>
    <t>20250624 10:45:06</t>
  </si>
  <si>
    <t>10:45:06</t>
  </si>
  <si>
    <t>20250624 10:45:36</t>
  </si>
  <si>
    <t>10:45:36</t>
  </si>
  <si>
    <t>20250624 10:46:06</t>
  </si>
  <si>
    <t>10:46:06</t>
  </si>
  <si>
    <t>20250624 10:46:36</t>
  </si>
  <si>
    <t>10:46:36</t>
  </si>
  <si>
    <t>20250624 10:47:06</t>
  </si>
  <si>
    <t>10:47:06</t>
  </si>
  <si>
    <t>20250624 10:47:36</t>
  </si>
  <si>
    <t>10:47:36</t>
  </si>
  <si>
    <t>20250624 10:48:06</t>
  </si>
  <si>
    <t>10:48:06</t>
  </si>
  <si>
    <t>20250624 10:48:36</t>
  </si>
  <si>
    <t>10:48:36</t>
  </si>
  <si>
    <t>20250624 10:49:06</t>
  </si>
  <si>
    <t>10:49:06</t>
  </si>
  <si>
    <t>20250624 10:49:36</t>
  </si>
  <si>
    <t>10:49:36</t>
  </si>
  <si>
    <t>20250624 10:50:06</t>
  </si>
  <si>
    <t>10:50:06</t>
  </si>
  <si>
    <t>20250624 10:50:36</t>
  </si>
  <si>
    <t>10:50:36</t>
  </si>
  <si>
    <t>20250624 10:51:06</t>
  </si>
  <si>
    <t>10:51:06</t>
  </si>
  <si>
    <t>20250624 10:51:36</t>
  </si>
  <si>
    <t>10:51:36</t>
  </si>
  <si>
    <t>20250624 10:52:06</t>
  </si>
  <si>
    <t>10:52:06</t>
  </si>
  <si>
    <t>20250624 10:52:36</t>
  </si>
  <si>
    <t>10:52:36</t>
  </si>
  <si>
    <t>20250624 10:53:06</t>
  </si>
  <si>
    <t>10:53:06</t>
  </si>
  <si>
    <t>20250624 10:53:36</t>
  </si>
  <si>
    <t>10:53:36</t>
  </si>
  <si>
    <t>20250624 10:54:06</t>
  </si>
  <si>
    <t>10:54:06</t>
  </si>
  <si>
    <t>20250624 10:54:36</t>
  </si>
  <si>
    <t>10:54:36</t>
  </si>
  <si>
    <t>20250624 10:55:06</t>
  </si>
  <si>
    <t>10:55:06</t>
  </si>
  <si>
    <t>20250624 10:55:36</t>
  </si>
  <si>
    <t>10:55:36</t>
  </si>
  <si>
    <t>20250624 10:56:06</t>
  </si>
  <si>
    <t>10:56:06</t>
  </si>
  <si>
    <t>20250624 10:56:36</t>
  </si>
  <si>
    <t>10:56:36</t>
  </si>
  <si>
    <t>20250624 10:57:06</t>
  </si>
  <si>
    <t>10:57:06</t>
  </si>
  <si>
    <t>20250624 10:57:36</t>
  </si>
  <si>
    <t>10:57:36</t>
  </si>
  <si>
    <t>20250624 10:58:06</t>
  </si>
  <si>
    <t>10:58:06</t>
  </si>
  <si>
    <t>20250624 10:58:36</t>
  </si>
  <si>
    <t>10:58:36</t>
  </si>
  <si>
    <t>20250624 10:59:06</t>
  </si>
  <si>
    <t>10:59:06</t>
  </si>
  <si>
    <t>20250624 10:59:36</t>
  </si>
  <si>
    <t>10:59:36</t>
  </si>
  <si>
    <t>20250624 11:00:06</t>
  </si>
  <si>
    <t>11:00:06</t>
  </si>
  <si>
    <t>20250624 11:00:07</t>
  </si>
  <si>
    <t>11:00:07</t>
  </si>
  <si>
    <t>20250624 11:00:37</t>
  </si>
  <si>
    <t>11:00:37</t>
  </si>
  <si>
    <t>20250624 11:01:07</t>
  </si>
  <si>
    <t>11:01:07</t>
  </si>
  <si>
    <t>20250624 11:01:37</t>
  </si>
  <si>
    <t>11:01:37</t>
  </si>
  <si>
    <t>20250624 11:02:07</t>
  </si>
  <si>
    <t>11:02:07</t>
  </si>
  <si>
    <t>20250624 11:02:37</t>
  </si>
  <si>
    <t>11:02:37</t>
  </si>
  <si>
    <t>20250624 11:03:07</t>
  </si>
  <si>
    <t>11:03:07</t>
  </si>
  <si>
    <t>20250624 11:03:37</t>
  </si>
  <si>
    <t>11:03:37</t>
  </si>
  <si>
    <t>20250624 11:04:07</t>
  </si>
  <si>
    <t>11:04:07</t>
  </si>
  <si>
    <t>20250624 11:04:37</t>
  </si>
  <si>
    <t>11:04:37</t>
  </si>
  <si>
    <t>20250624 11:05:07</t>
  </si>
  <si>
    <t>11:05:07</t>
  </si>
  <si>
    <t>20250624 11:05:37</t>
  </si>
  <si>
    <t>11:05:37</t>
  </si>
  <si>
    <t>20250624 11:06:07</t>
  </si>
  <si>
    <t>11:06:07</t>
  </si>
  <si>
    <t>20250624 11:06:37</t>
  </si>
  <si>
    <t>11:06:37</t>
  </si>
  <si>
    <t>20250624 11:07:07</t>
  </si>
  <si>
    <t>11:07:07</t>
  </si>
  <si>
    <t>20250624 11:07:37</t>
  </si>
  <si>
    <t>11:07:37</t>
  </si>
  <si>
    <t>20250624 11:08:07</t>
  </si>
  <si>
    <t>11:08:07</t>
  </si>
  <si>
    <t>20250624 11:08:37</t>
  </si>
  <si>
    <t>11:08:37</t>
  </si>
  <si>
    <t>20250624 11:09:07</t>
  </si>
  <si>
    <t>11:09:07</t>
  </si>
  <si>
    <t>20250624 11:09:37</t>
  </si>
  <si>
    <t>11:09:37</t>
  </si>
  <si>
    <t>20250624 11:10:07</t>
  </si>
  <si>
    <t>11:10:07</t>
  </si>
  <si>
    <t>20250624 11:10:37</t>
  </si>
  <si>
    <t>11:10:37</t>
  </si>
  <si>
    <t>20250624 11:11:07</t>
  </si>
  <si>
    <t>11:11:07</t>
  </si>
  <si>
    <t>20250624 11:11:37</t>
  </si>
  <si>
    <t>11:11:37</t>
  </si>
  <si>
    <t>20250624 11:12:07</t>
  </si>
  <si>
    <t>11:12:07</t>
  </si>
  <si>
    <t>20250624 11:12:37</t>
  </si>
  <si>
    <t>11:12:37</t>
  </si>
  <si>
    <t>20250624 11:13:07</t>
  </si>
  <si>
    <t>11:13:07</t>
  </si>
  <si>
    <t>20250624 11:13:37</t>
  </si>
  <si>
    <t>11:13:37</t>
  </si>
  <si>
    <t>20250624 11:14:07</t>
  </si>
  <si>
    <t>11:14:07</t>
  </si>
  <si>
    <t>20250624 11:14:37</t>
  </si>
  <si>
    <t>11:14:37</t>
  </si>
  <si>
    <t>20250624 11:15:07</t>
  </si>
  <si>
    <t>11:15:07</t>
  </si>
  <si>
    <t>20250624 11:15:37</t>
  </si>
  <si>
    <t>11:15:37</t>
  </si>
  <si>
    <t>20250624 11:16:07</t>
  </si>
  <si>
    <t>11:16:07</t>
  </si>
  <si>
    <t>20250624 11:16:37</t>
  </si>
  <si>
    <t>11:16:37</t>
  </si>
  <si>
    <t>20250624 11:17:07</t>
  </si>
  <si>
    <t>11:17:07</t>
  </si>
  <si>
    <t>20250624 11:17:37</t>
  </si>
  <si>
    <t>11:17:37</t>
  </si>
  <si>
    <t>20250624 11:18:07</t>
  </si>
  <si>
    <t>11:18:07</t>
  </si>
  <si>
    <t>20250624 11:18:37</t>
  </si>
  <si>
    <t>11:18:37</t>
  </si>
  <si>
    <t>20250624 11:19:07</t>
  </si>
  <si>
    <t>11:19:07</t>
  </si>
  <si>
    <t>20250624 11:19:37</t>
  </si>
  <si>
    <t>11:19:37</t>
  </si>
  <si>
    <t>20250624 11:20:07</t>
  </si>
  <si>
    <t>11:20:07</t>
  </si>
  <si>
    <t>20250624 11:20:37</t>
  </si>
  <si>
    <t>11:20:37</t>
  </si>
  <si>
    <t>20250624 11:21:07</t>
  </si>
  <si>
    <t>11:21:07</t>
  </si>
  <si>
    <t>20250624 11:21:37</t>
  </si>
  <si>
    <t>11:21:37</t>
  </si>
  <si>
    <t>20250624 11:22:07</t>
  </si>
  <si>
    <t>11:22:07</t>
  </si>
  <si>
    <t>20250624 11:22:37</t>
  </si>
  <si>
    <t>11:22:37</t>
  </si>
  <si>
    <t>20250624 11:23:07</t>
  </si>
  <si>
    <t>11:23:07</t>
  </si>
  <si>
    <t>20250624 11:23:37</t>
  </si>
  <si>
    <t>11:23:37</t>
  </si>
  <si>
    <t>20250624 11:24:07</t>
  </si>
  <si>
    <t>11:24:07</t>
  </si>
  <si>
    <t>20250624 11:24:37</t>
  </si>
  <si>
    <t>11:24:37</t>
  </si>
  <si>
    <t>20250624 11:25:07</t>
  </si>
  <si>
    <t>11:25:07</t>
  </si>
  <si>
    <t>20250624 11:25:37</t>
  </si>
  <si>
    <t>11:25:37</t>
  </si>
  <si>
    <t>20250624 11:26:07</t>
  </si>
  <si>
    <t>11:26:07</t>
  </si>
  <si>
    <t>20250624 11:26:37</t>
  </si>
  <si>
    <t>11:26:37</t>
  </si>
  <si>
    <t>20250624 11:27:07</t>
  </si>
  <si>
    <t>11:27:07</t>
  </si>
  <si>
    <t>20250624 11:27:37</t>
  </si>
  <si>
    <t>11:27:37</t>
  </si>
  <si>
    <t>20250624 11:28:07</t>
  </si>
  <si>
    <t>11:28:07</t>
  </si>
  <si>
    <t>20250624 11:28:37</t>
  </si>
  <si>
    <t>11:28:37</t>
  </si>
  <si>
    <t>20250624 11:29:07</t>
  </si>
  <si>
    <t>11:29:07</t>
  </si>
  <si>
    <t>20250624 11:29:37</t>
  </si>
  <si>
    <t>11:29:37</t>
  </si>
  <si>
    <t>20250624 11:30:07</t>
  </si>
  <si>
    <t>11:30:07</t>
  </si>
  <si>
    <t>20250624 11:30:37</t>
  </si>
  <si>
    <t>11:30:37</t>
  </si>
  <si>
    <t>20250624 11:31:07</t>
  </si>
  <si>
    <t>11:31:07</t>
  </si>
  <si>
    <t>20250624 11:31:37</t>
  </si>
  <si>
    <t>11:31:37</t>
  </si>
  <si>
    <t>20250624 11:32:07</t>
  </si>
  <si>
    <t>11:32:07</t>
  </si>
  <si>
    <t>20250624 11:32:37</t>
  </si>
  <si>
    <t>11:32:37</t>
  </si>
  <si>
    <t>20250624 11:33:07</t>
  </si>
  <si>
    <t>11:33:07</t>
  </si>
  <si>
    <t>20250624 11:33:37</t>
  </si>
  <si>
    <t>11:33:37</t>
  </si>
  <si>
    <t>20250624 11:34:07</t>
  </si>
  <si>
    <t>11:34:07</t>
  </si>
  <si>
    <t>20250624 11:34:37</t>
  </si>
  <si>
    <t>11:34:37</t>
  </si>
  <si>
    <t>20250624 11:35:07</t>
  </si>
  <si>
    <t>11:35:07</t>
  </si>
  <si>
    <t>20250624 11:35:37</t>
  </si>
  <si>
    <t>11:35:37</t>
  </si>
  <si>
    <t>20250624 11:36:07</t>
  </si>
  <si>
    <t>11:36:07</t>
  </si>
  <si>
    <t>20250624 11:36:37</t>
  </si>
  <si>
    <t>11:36:37</t>
  </si>
  <si>
    <t>20250624 11:37:07</t>
  </si>
  <si>
    <t>11:37:07</t>
  </si>
  <si>
    <t>20250624 11:37:37</t>
  </si>
  <si>
    <t>11:37:37</t>
  </si>
  <si>
    <t>20250624 11:38:07</t>
  </si>
  <si>
    <t>11:38:07</t>
  </si>
  <si>
    <t>20250624 11:38:37</t>
  </si>
  <si>
    <t>11:38:37</t>
  </si>
  <si>
    <t>20250624 11:39:07</t>
  </si>
  <si>
    <t>11:39:07</t>
  </si>
  <si>
    <t>20250624 11:39:37</t>
  </si>
  <si>
    <t>11:39:37</t>
  </si>
  <si>
    <t>20250624 11:40:07</t>
  </si>
  <si>
    <t>11:40:07</t>
  </si>
  <si>
    <t>20250624 11:40:37</t>
  </si>
  <si>
    <t>11:40:37</t>
  </si>
  <si>
    <t>20250624 11:41:07</t>
  </si>
  <si>
    <t>11:41:07</t>
  </si>
  <si>
    <t>20250624 11:41:37</t>
  </si>
  <si>
    <t>11:41:37</t>
  </si>
  <si>
    <t>20250624 11:42:07</t>
  </si>
  <si>
    <t>11:42:07</t>
  </si>
  <si>
    <t>20250624 11:42:37</t>
  </si>
  <si>
    <t>11:42:37</t>
  </si>
  <si>
    <t>20250624 11:43:07</t>
  </si>
  <si>
    <t>11:43:07</t>
  </si>
  <si>
    <t>20250624 11:43:37</t>
  </si>
  <si>
    <t>11:43:37</t>
  </si>
  <si>
    <t>20250624 11:44:07</t>
  </si>
  <si>
    <t>11:44:07</t>
  </si>
  <si>
    <t>20250624 11:44:37</t>
  </si>
  <si>
    <t>11:44:37</t>
  </si>
  <si>
    <t>20250624 11:45:07</t>
  </si>
  <si>
    <t>11:45:07</t>
  </si>
  <si>
    <t>20250624 11:45:37</t>
  </si>
  <si>
    <t>11:45:37</t>
  </si>
  <si>
    <t>20250624 11:46:07</t>
  </si>
  <si>
    <t>11:46:07</t>
  </si>
  <si>
    <t>20250624 11:46:37</t>
  </si>
  <si>
    <t>11:46:37</t>
  </si>
  <si>
    <t>20250624 11:47:07</t>
  </si>
  <si>
    <t>11:47:07</t>
  </si>
  <si>
    <t>20250624 11:47:37</t>
  </si>
  <si>
    <t>11:47:37</t>
  </si>
  <si>
    <t>20250624 11:48:07</t>
  </si>
  <si>
    <t>11:48:07</t>
  </si>
  <si>
    <t>20250624 11:48:37</t>
  </si>
  <si>
    <t>11:48:37</t>
  </si>
  <si>
    <t>20250624 11:49:07</t>
  </si>
  <si>
    <t>11:49:07</t>
  </si>
  <si>
    <t>20250624 11:49:37</t>
  </si>
  <si>
    <t>11:49:37</t>
  </si>
  <si>
    <t>20250624 11:50:07</t>
  </si>
  <si>
    <t>11:50:07</t>
  </si>
  <si>
    <t>20250624 11:50:37</t>
  </si>
  <si>
    <t>11:50:37</t>
  </si>
  <si>
    <t>20250624 11:51:07</t>
  </si>
  <si>
    <t>11:51:07</t>
  </si>
  <si>
    <t>20250624 11:51:37</t>
  </si>
  <si>
    <t>11:51:37</t>
  </si>
  <si>
    <t>20250624 11:52:07</t>
  </si>
  <si>
    <t>11:52:07</t>
  </si>
  <si>
    <t>20250624 11:52:37</t>
  </si>
  <si>
    <t>11:52:37</t>
  </si>
  <si>
    <t>20250624 11:53:07</t>
  </si>
  <si>
    <t>11:53:07</t>
  </si>
  <si>
    <t>20250624 11:53:36</t>
  </si>
  <si>
    <t>11:53:36</t>
  </si>
  <si>
    <t>20250624 11:54:06</t>
  </si>
  <si>
    <t>11:54:06</t>
  </si>
  <si>
    <t>20250624 11:54:36</t>
  </si>
  <si>
    <t>11:54:36</t>
  </si>
  <si>
    <t>20250624 11:55:06</t>
  </si>
  <si>
    <t>11:55:06</t>
  </si>
  <si>
    <t>20250624 11:55:36</t>
  </si>
  <si>
    <t>11:55:36</t>
  </si>
  <si>
    <t>20250624 11:56:06</t>
  </si>
  <si>
    <t>11:56:06</t>
  </si>
  <si>
    <t>20250624 11:56:36</t>
  </si>
  <si>
    <t>11:56:36</t>
  </si>
  <si>
    <t>20250624 11:57:06</t>
  </si>
  <si>
    <t>11:57:06</t>
  </si>
  <si>
    <t>20250624 11:57:36</t>
  </si>
  <si>
    <t>11:57:36</t>
  </si>
  <si>
    <t>20250624 11:58:06</t>
  </si>
  <si>
    <t>11:58:06</t>
  </si>
  <si>
    <t>20250624 11:58:36</t>
  </si>
  <si>
    <t>11:58:36</t>
  </si>
  <si>
    <t>20250624 11:59:06</t>
  </si>
  <si>
    <t>11:59:06</t>
  </si>
  <si>
    <t>20250624 11:59:36</t>
  </si>
  <si>
    <t>11:59:36</t>
  </si>
  <si>
    <t>20250624 12:00:06</t>
  </si>
  <si>
    <t>12:00:06</t>
  </si>
  <si>
    <t>20250624 12:00:07</t>
  </si>
  <si>
    <t>12:00:07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</si>
</sst>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17.25585028437699</c:v>
                </c:pt>
                <c:pt idx="1">
                  <c:v>-0.19402542679777754</c:v>
                </c:pt>
                <c:pt idx="2">
                  <c:v>-1.8711923126576302</c:v>
                </c:pt>
                <c:pt idx="3">
                  <c:v>-4.4758418877417254</c:v>
                </c:pt>
                <c:pt idx="4">
                  <c:v>-4.9825472450520412</c:v>
                </c:pt>
                <c:pt idx="5">
                  <c:v>-4.5697384043946441</c:v>
                </c:pt>
                <c:pt idx="6">
                  <c:v>-4.2522480220777892</c:v>
                </c:pt>
                <c:pt idx="7">
                  <c:v>-4.1892421873136874</c:v>
                </c:pt>
                <c:pt idx="8">
                  <c:v>-4.016425681578963</c:v>
                </c:pt>
                <c:pt idx="9">
                  <c:v>-3.7042214602803547</c:v>
                </c:pt>
                <c:pt idx="10">
                  <c:v>-3.5762831526260146</c:v>
                </c:pt>
                <c:pt idx="11">
                  <c:v>-3.2115950359448737</c:v>
                </c:pt>
                <c:pt idx="12">
                  <c:v>-2.8915188299379619</c:v>
                </c:pt>
                <c:pt idx="13">
                  <c:v>-2.842018241393323</c:v>
                </c:pt>
                <c:pt idx="14">
                  <c:v>-2.707228732789019</c:v>
                </c:pt>
                <c:pt idx="15">
                  <c:v>-2.4074207470265256</c:v>
                </c:pt>
                <c:pt idx="16">
                  <c:v>-2.5697500899837622</c:v>
                </c:pt>
                <c:pt idx="17">
                  <c:v>-2.4829065881559313</c:v>
                </c:pt>
                <c:pt idx="18">
                  <c:v>-2.1699461426212587</c:v>
                </c:pt>
                <c:pt idx="19">
                  <c:v>-2.0652473439950296</c:v>
                </c:pt>
                <c:pt idx="20">
                  <c:v>-1.8728793243302375</c:v>
                </c:pt>
                <c:pt idx="21">
                  <c:v>-1.8058213805370158</c:v>
                </c:pt>
                <c:pt idx="22">
                  <c:v>-1.6065983067289622</c:v>
                </c:pt>
                <c:pt idx="23">
                  <c:v>-1.5803400066148308</c:v>
                </c:pt>
                <c:pt idx="24">
                  <c:v>-1.4155608878171777</c:v>
                </c:pt>
                <c:pt idx="25">
                  <c:v>-1.3608293051901861</c:v>
                </c:pt>
                <c:pt idx="26">
                  <c:v>-1.0559091698790688</c:v>
                </c:pt>
                <c:pt idx="27">
                  <c:v>-1.293739827922131</c:v>
                </c:pt>
                <c:pt idx="28">
                  <c:v>-1.4966287414134121</c:v>
                </c:pt>
                <c:pt idx="29">
                  <c:v>-1.0796805086722239</c:v>
                </c:pt>
                <c:pt idx="30">
                  <c:v>-1.0133787729954691</c:v>
                </c:pt>
                <c:pt idx="31">
                  <c:v>-1.0657809069714594</c:v>
                </c:pt>
                <c:pt idx="32">
                  <c:v>-0.7662489252674537</c:v>
                </c:pt>
                <c:pt idx="33">
                  <c:v>-0.76076351482791282</c:v>
                </c:pt>
                <c:pt idx="34">
                  <c:v>-0.82765037360178662</c:v>
                </c:pt>
                <c:pt idx="35">
                  <c:v>-0.89723169262583979</c:v>
                </c:pt>
                <c:pt idx="36">
                  <c:v>-0.81478205331932574</c:v>
                </c:pt>
                <c:pt idx="37">
                  <c:v>-0.79820763256904603</c:v>
                </c:pt>
                <c:pt idx="38">
                  <c:v>-0.94856674319461387</c:v>
                </c:pt>
                <c:pt idx="39">
                  <c:v>-0.77033302542434834</c:v>
                </c:pt>
                <c:pt idx="40">
                  <c:v>-0.70945258501343744</c:v>
                </c:pt>
                <c:pt idx="41">
                  <c:v>-0.5818300405869844</c:v>
                </c:pt>
                <c:pt idx="42">
                  <c:v>-0.72572384938201828</c:v>
                </c:pt>
                <c:pt idx="43">
                  <c:v>-0.65765765737277559</c:v>
                </c:pt>
                <c:pt idx="44">
                  <c:v>-0.64080017709633041</c:v>
                </c:pt>
                <c:pt idx="45">
                  <c:v>-0.90177004070914268</c:v>
                </c:pt>
                <c:pt idx="46">
                  <c:v>-0.54587423259100309</c:v>
                </c:pt>
                <c:pt idx="47">
                  <c:v>-0.98194776053865807</c:v>
                </c:pt>
                <c:pt idx="48">
                  <c:v>-0.81603911443263633</c:v>
                </c:pt>
                <c:pt idx="49">
                  <c:v>-0.78362495002968657</c:v>
                </c:pt>
                <c:pt idx="50">
                  <c:v>-0.51276628890836196</c:v>
                </c:pt>
                <c:pt idx="51">
                  <c:v>-0.55482995049423445</c:v>
                </c:pt>
                <c:pt idx="52">
                  <c:v>-0.87107823486390668</c:v>
                </c:pt>
                <c:pt idx="53">
                  <c:v>-0.75226796935564921</c:v>
                </c:pt>
                <c:pt idx="54">
                  <c:v>-0.87721409939912443</c:v>
                </c:pt>
                <c:pt idx="55">
                  <c:v>-0.79260446919245331</c:v>
                </c:pt>
                <c:pt idx="56">
                  <c:v>-0.75966328653024906</c:v>
                </c:pt>
                <c:pt idx="57">
                  <c:v>-0.7999698312352167</c:v>
                </c:pt>
                <c:pt idx="58">
                  <c:v>-0.80316986043286254</c:v>
                </c:pt>
                <c:pt idx="59">
                  <c:v>-1.0487159713131047</c:v>
                </c:pt>
                <c:pt idx="60">
                  <c:v>-0.81181019501985241</c:v>
                </c:pt>
                <c:pt idx="61">
                  <c:v>-0.67956157960745833</c:v>
                </c:pt>
                <c:pt idx="62">
                  <c:v>-0.89263535893560442</c:v>
                </c:pt>
                <c:pt idx="63">
                  <c:v>-0.85306850540518542</c:v>
                </c:pt>
                <c:pt idx="64">
                  <c:v>-1.1172412308067317</c:v>
                </c:pt>
                <c:pt idx="65">
                  <c:v>-0.78875229971506655</c:v>
                </c:pt>
                <c:pt idx="66">
                  <c:v>-0.88038326507064524</c:v>
                </c:pt>
                <c:pt idx="67">
                  <c:v>-0.77954131156205198</c:v>
                </c:pt>
                <c:pt idx="68">
                  <c:v>-0.73080138656205273</c:v>
                </c:pt>
                <c:pt idx="69">
                  <c:v>-0.98069888218661916</c:v>
                </c:pt>
                <c:pt idx="70">
                  <c:v>-1.0951371061747956</c:v>
                </c:pt>
                <c:pt idx="71">
                  <c:v>-0.93695101239648204</c:v>
                </c:pt>
                <c:pt idx="72">
                  <c:v>-0.93816404726393587</c:v>
                </c:pt>
                <c:pt idx="73">
                  <c:v>-0.91520055238802489</c:v>
                </c:pt>
                <c:pt idx="74">
                  <c:v>-0.67690509190512183</c:v>
                </c:pt>
                <c:pt idx="75">
                  <c:v>-1.0310189504456393</c:v>
                </c:pt>
                <c:pt idx="76">
                  <c:v>-1.0863977346806812</c:v>
                </c:pt>
                <c:pt idx="77">
                  <c:v>-0.90550457764029013</c:v>
                </c:pt>
                <c:pt idx="78">
                  <c:v>-1.0785554483014068</c:v>
                </c:pt>
                <c:pt idx="79">
                  <c:v>-1.0084176812135979</c:v>
                </c:pt>
                <c:pt idx="80">
                  <c:v>-0.97937413625899816</c:v>
                </c:pt>
                <c:pt idx="81">
                  <c:v>-0.91448585672522598</c:v>
                </c:pt>
                <c:pt idx="82">
                  <c:v>-0.87030812890373965</c:v>
                </c:pt>
                <c:pt idx="83">
                  <c:v>-0.90539864780307178</c:v>
                </c:pt>
                <c:pt idx="84">
                  <c:v>-1.0818396428365984</c:v>
                </c:pt>
                <c:pt idx="85">
                  <c:v>-1.0253302740381987</c:v>
                </c:pt>
                <c:pt idx="86">
                  <c:v>-1.1134934948391257</c:v>
                </c:pt>
                <c:pt idx="87">
                  <c:v>-0.84463966959927572</c:v>
                </c:pt>
                <c:pt idx="88">
                  <c:v>-0.89040489560297298</c:v>
                </c:pt>
                <c:pt idx="89">
                  <c:v>-0.92353227450920328</c:v>
                </c:pt>
                <c:pt idx="90">
                  <c:v>-1.0291605100624648</c:v>
                </c:pt>
                <c:pt idx="91">
                  <c:v>-1.1718221631554817</c:v>
                </c:pt>
                <c:pt idx="92">
                  <c:v>-1.4912432909092517</c:v>
                </c:pt>
                <c:pt idx="93">
                  <c:v>-1.1213340692322022</c:v>
                </c:pt>
                <c:pt idx="94">
                  <c:v>-1.1231988644456736</c:v>
                </c:pt>
                <c:pt idx="95">
                  <c:v>-1.1543664907739182</c:v>
                </c:pt>
                <c:pt idx="96">
                  <c:v>-0.96154920944586031</c:v>
                </c:pt>
                <c:pt idx="97">
                  <c:v>-0.97114318365243013</c:v>
                </c:pt>
                <c:pt idx="98">
                  <c:v>-1.0257064945004362</c:v>
                </c:pt>
                <c:pt idx="99">
                  <c:v>-0.91420525233529604</c:v>
                </c:pt>
                <c:pt idx="100">
                  <c:v>-0.63482227110293521</c:v>
                </c:pt>
                <c:pt idx="101">
                  <c:v>-0.8840046988370206</c:v>
                </c:pt>
                <c:pt idx="102">
                  <c:v>-0.90449979671020198</c:v>
                </c:pt>
                <c:pt idx="103">
                  <c:v>-1.0234885445544768</c:v>
                </c:pt>
                <c:pt idx="104">
                  <c:v>-0.8606813746845754</c:v>
                </c:pt>
                <c:pt idx="105">
                  <c:v>-0.88578799595019897</c:v>
                </c:pt>
                <c:pt idx="106">
                  <c:v>-0.76388979848841587</c:v>
                </c:pt>
                <c:pt idx="107">
                  <c:v>-0.80240898882881695</c:v>
                </c:pt>
                <c:pt idx="108">
                  <c:v>-0.99664875937156272</c:v>
                </c:pt>
                <c:pt idx="109">
                  <c:v>-1.2946169743582709</c:v>
                </c:pt>
                <c:pt idx="110">
                  <c:v>-0.91897011189705913</c:v>
                </c:pt>
                <c:pt idx="111">
                  <c:v>-0.75224672795856695</c:v>
                </c:pt>
                <c:pt idx="112">
                  <c:v>-0.84574376682281815</c:v>
                </c:pt>
                <c:pt idx="113">
                  <c:v>-0.90318046071921532</c:v>
                </c:pt>
                <c:pt idx="114">
                  <c:v>-1.089391157175176</c:v>
                </c:pt>
                <c:pt idx="115">
                  <c:v>-0.90031493477297897</c:v>
                </c:pt>
                <c:pt idx="116">
                  <c:v>-0.80329330361271933</c:v>
                </c:pt>
                <c:pt idx="117">
                  <c:v>-0.84317015051685096</c:v>
                </c:pt>
                <c:pt idx="118">
                  <c:v>-0.65840415128501673</c:v>
                </c:pt>
                <c:pt idx="119">
                  <c:v>-0.88931944709877131</c:v>
                </c:pt>
                <c:pt idx="120">
                  <c:v>-1.1012541925916675</c:v>
                </c:pt>
                <c:pt idx="121">
                  <c:v>-1.1069415930265527</c:v>
                </c:pt>
                <c:pt idx="122">
                  <c:v>-1.1085638335822379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4-C041-8E19-0DEFC821A93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Data'!$L$4:$L$126</c:f>
            </c:numRef>
          </c:yVal>
          <c:smooth val="0"/>
          <c:extLst>
            <c:ext xmlns:c16="http://schemas.microsoft.com/office/drawing/2014/chart" uri="{C3380CC4-5D6E-409C-BE32-E72D297353CC}">
              <c16:uniqueId val="{00000001-A554-C041-8E19-0DEFC821A93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Data'!$M$4:$M$126</c:f>
            </c:numRef>
          </c:yVal>
          <c:smooth val="0"/>
          <c:extLst>
            <c:ext xmlns:c16="http://schemas.microsoft.com/office/drawing/2014/chart" uri="{C3380CC4-5D6E-409C-BE32-E72D297353CC}">
              <c16:uniqueId val="{00000002-A554-C041-8E19-0DEFC821A93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Data'!$N$4:$N$126</c:f>
            </c:numRef>
          </c:yVal>
          <c:smooth val="0"/>
          <c:extLst>
            <c:ext xmlns:c16="http://schemas.microsoft.com/office/drawing/2014/chart" uri="{C3380CC4-5D6E-409C-BE32-E72D297353CC}">
              <c16:uniqueId val="{00000003-A554-C041-8E19-0DEFC821A93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Data'!$O$4:$O$126</c:f>
            </c:numRef>
          </c:yVal>
          <c:smooth val="0"/>
          <c:extLst>
            <c:ext xmlns:c16="http://schemas.microsoft.com/office/drawing/2014/chart" uri="{C3380CC4-5D6E-409C-BE32-E72D297353CC}">
              <c16:uniqueId val="{00000004-A554-C041-8E19-0DEFC821A936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0.48120795788146381</c:v>
                </c:pt>
                <c:pt idx="1">
                  <c:v>0.43478760654622756</c:v>
                </c:pt>
                <c:pt idx="2">
                  <c:v>0.42202653708907512</c:v>
                </c:pt>
                <c:pt idx="3">
                  <c:v>0.40088921875649347</c:v>
                </c:pt>
                <c:pt idx="4">
                  <c:v>0.38692009137955558</c:v>
                </c:pt>
                <c:pt idx="5">
                  <c:v>0.36642482786728203</c:v>
                </c:pt>
                <c:pt idx="6">
                  <c:v>0.3436502769914801</c:v>
                </c:pt>
                <c:pt idx="7">
                  <c:v>0.32733532803599896</c:v>
                </c:pt>
                <c:pt idx="8">
                  <c:v>0.31081642243057594</c:v>
                </c:pt>
                <c:pt idx="9">
                  <c:v>0.28866342088346197</c:v>
                </c:pt>
                <c:pt idx="10">
                  <c:v>0.26521785335421261</c:v>
                </c:pt>
                <c:pt idx="11">
                  <c:v>0.23707481861997717</c:v>
                </c:pt>
                <c:pt idx="12">
                  <c:v>0.20144775926030367</c:v>
                </c:pt>
                <c:pt idx="13">
                  <c:v>0.16223137994151668</c:v>
                </c:pt>
                <c:pt idx="14">
                  <c:v>0.13389781987865576</c:v>
                </c:pt>
                <c:pt idx="15">
                  <c:v>0.10890710019901589</c:v>
                </c:pt>
                <c:pt idx="16">
                  <c:v>8.1980839679871575E-2</c:v>
                </c:pt>
                <c:pt idx="17">
                  <c:v>7.5582937587487534E-2</c:v>
                </c:pt>
                <c:pt idx="18">
                  <c:v>5.9211126494659233E-2</c:v>
                </c:pt>
                <c:pt idx="19">
                  <c:v>5.5898061388704921E-2</c:v>
                </c:pt>
                <c:pt idx="20">
                  <c:v>4.9080208435593825E-2</c:v>
                </c:pt>
                <c:pt idx="21">
                  <c:v>4.2149107465207183E-2</c:v>
                </c:pt>
                <c:pt idx="22">
                  <c:v>3.399536041579046E-2</c:v>
                </c:pt>
                <c:pt idx="23">
                  <c:v>3.0702188121435853E-2</c:v>
                </c:pt>
                <c:pt idx="24">
                  <c:v>2.6436726486497523E-2</c:v>
                </c:pt>
                <c:pt idx="25">
                  <c:v>2.2582997513224935E-2</c:v>
                </c:pt>
                <c:pt idx="26">
                  <c:v>1.8939465799307026E-2</c:v>
                </c:pt>
                <c:pt idx="27">
                  <c:v>1.8444703311881454E-2</c:v>
                </c:pt>
                <c:pt idx="28">
                  <c:v>1.6173285255286871E-2</c:v>
                </c:pt>
                <c:pt idx="29">
                  <c:v>1.0427093363632954E-2</c:v>
                </c:pt>
                <c:pt idx="30">
                  <c:v>1.1989869846648921E-2</c:v>
                </c:pt>
                <c:pt idx="31">
                  <c:v>1.2178033876146577E-2</c:v>
                </c:pt>
                <c:pt idx="32">
                  <c:v>1.0327758879556946E-2</c:v>
                </c:pt>
                <c:pt idx="33">
                  <c:v>9.7556454318503249E-3</c:v>
                </c:pt>
                <c:pt idx="34">
                  <c:v>1.0225211643487697E-2</c:v>
                </c:pt>
                <c:pt idx="35">
                  <c:v>9.9690179526243563E-3</c:v>
                </c:pt>
                <c:pt idx="36">
                  <c:v>9.5091287914411404E-3</c:v>
                </c:pt>
                <c:pt idx="37">
                  <c:v>9.2755054981041637E-3</c:v>
                </c:pt>
                <c:pt idx="38">
                  <c:v>1.0216810793508703E-2</c:v>
                </c:pt>
                <c:pt idx="39">
                  <c:v>9.5380243315889464E-3</c:v>
                </c:pt>
                <c:pt idx="40">
                  <c:v>9.4278164560099714E-3</c:v>
                </c:pt>
                <c:pt idx="41">
                  <c:v>8.8973426276756605E-3</c:v>
                </c:pt>
                <c:pt idx="42">
                  <c:v>9.0461352218833974E-3</c:v>
                </c:pt>
                <c:pt idx="43">
                  <c:v>1.1819367679624979E-2</c:v>
                </c:pt>
                <c:pt idx="44">
                  <c:v>8.9469635563560693E-3</c:v>
                </c:pt>
                <c:pt idx="45">
                  <c:v>9.1443227658928108E-3</c:v>
                </c:pt>
                <c:pt idx="46">
                  <c:v>5.9272366266585668E-3</c:v>
                </c:pt>
                <c:pt idx="47">
                  <c:v>1.0286339788226068E-2</c:v>
                </c:pt>
                <c:pt idx="48">
                  <c:v>5.8920454181759759E-3</c:v>
                </c:pt>
                <c:pt idx="49">
                  <c:v>6.005924481028469E-3</c:v>
                </c:pt>
                <c:pt idx="50">
                  <c:v>3.4323456557452934E-3</c:v>
                </c:pt>
                <c:pt idx="51">
                  <c:v>7.5914989762725866E-3</c:v>
                </c:pt>
                <c:pt idx="52">
                  <c:v>7.6403473726774423E-3</c:v>
                </c:pt>
                <c:pt idx="53">
                  <c:v>7.9468794173392591E-3</c:v>
                </c:pt>
                <c:pt idx="54">
                  <c:v>7.0097447911250284E-3</c:v>
                </c:pt>
                <c:pt idx="55">
                  <c:v>7.2410332826555422E-3</c:v>
                </c:pt>
                <c:pt idx="56">
                  <c:v>8.3365321009912022E-3</c:v>
                </c:pt>
                <c:pt idx="57">
                  <c:v>7.887256692645523E-3</c:v>
                </c:pt>
                <c:pt idx="58">
                  <c:v>6.4450087061371361E-3</c:v>
                </c:pt>
                <c:pt idx="59">
                  <c:v>7.2630812516713758E-3</c:v>
                </c:pt>
                <c:pt idx="60">
                  <c:v>9.6598538926908183E-3</c:v>
                </c:pt>
                <c:pt idx="61">
                  <c:v>9.4106309831038012E-3</c:v>
                </c:pt>
                <c:pt idx="62">
                  <c:v>6.2921065513549656E-3</c:v>
                </c:pt>
                <c:pt idx="63">
                  <c:v>5.612879067560912E-3</c:v>
                </c:pt>
                <c:pt idx="64">
                  <c:v>9.6870068392138006E-3</c:v>
                </c:pt>
                <c:pt idx="65">
                  <c:v>7.9517274897511446E-3</c:v>
                </c:pt>
                <c:pt idx="66">
                  <c:v>8.3724741371039961E-3</c:v>
                </c:pt>
                <c:pt idx="67">
                  <c:v>8.4271729218918373E-3</c:v>
                </c:pt>
                <c:pt idx="68">
                  <c:v>8.2775357714135137E-3</c:v>
                </c:pt>
                <c:pt idx="69">
                  <c:v>7.3877026783548874E-3</c:v>
                </c:pt>
                <c:pt idx="70">
                  <c:v>7.7681911975906225E-3</c:v>
                </c:pt>
                <c:pt idx="71">
                  <c:v>7.8564582282441807E-3</c:v>
                </c:pt>
                <c:pt idx="72">
                  <c:v>8.2110952175622268E-3</c:v>
                </c:pt>
                <c:pt idx="73">
                  <c:v>4.4020688949091809E-3</c:v>
                </c:pt>
                <c:pt idx="74">
                  <c:v>7.3840162691024367E-3</c:v>
                </c:pt>
                <c:pt idx="75">
                  <c:v>7.6709271608575713E-3</c:v>
                </c:pt>
                <c:pt idx="76">
                  <c:v>7.0945910974434005E-3</c:v>
                </c:pt>
                <c:pt idx="77">
                  <c:v>6.7122895372526198E-3</c:v>
                </c:pt>
                <c:pt idx="78">
                  <c:v>6.7703956067222612E-3</c:v>
                </c:pt>
                <c:pt idx="79">
                  <c:v>7.3514340176505481E-3</c:v>
                </c:pt>
                <c:pt idx="80">
                  <c:v>6.8690889587354718E-3</c:v>
                </c:pt>
                <c:pt idx="81">
                  <c:v>6.4892706339846106E-3</c:v>
                </c:pt>
                <c:pt idx="82">
                  <c:v>6.5716732657442028E-3</c:v>
                </c:pt>
                <c:pt idx="83">
                  <c:v>6.7238639578814045E-3</c:v>
                </c:pt>
                <c:pt idx="84">
                  <c:v>6.1197580950132268E-3</c:v>
                </c:pt>
                <c:pt idx="85">
                  <c:v>6.9006852282511161E-3</c:v>
                </c:pt>
                <c:pt idx="86">
                  <c:v>7.5247856790979194E-3</c:v>
                </c:pt>
                <c:pt idx="87">
                  <c:v>6.6348151011897099E-3</c:v>
                </c:pt>
                <c:pt idx="88">
                  <c:v>6.6113219562766489E-3</c:v>
                </c:pt>
                <c:pt idx="89">
                  <c:v>7.0500800780150469E-3</c:v>
                </c:pt>
                <c:pt idx="90">
                  <c:v>6.6050987395966376E-3</c:v>
                </c:pt>
                <c:pt idx="91">
                  <c:v>6.4256097373744129E-3</c:v>
                </c:pt>
                <c:pt idx="92">
                  <c:v>7.0705227270059044E-3</c:v>
                </c:pt>
                <c:pt idx="93">
                  <c:v>7.2895814772063897E-3</c:v>
                </c:pt>
                <c:pt idx="94">
                  <c:v>6.6761398924460981E-3</c:v>
                </c:pt>
                <c:pt idx="95">
                  <c:v>6.6877212934911218E-3</c:v>
                </c:pt>
                <c:pt idx="96">
                  <c:v>6.9692661312814449E-3</c:v>
                </c:pt>
                <c:pt idx="97">
                  <c:v>7.2556682758017346E-3</c:v>
                </c:pt>
                <c:pt idx="98">
                  <c:v>6.3152663282129203E-3</c:v>
                </c:pt>
                <c:pt idx="99">
                  <c:v>6.5725421091715518E-3</c:v>
                </c:pt>
                <c:pt idx="100">
                  <c:v>7.4182824534266148E-3</c:v>
                </c:pt>
                <c:pt idx="101">
                  <c:v>6.4987885127022341E-3</c:v>
                </c:pt>
                <c:pt idx="102">
                  <c:v>6.4853580975799277E-3</c:v>
                </c:pt>
                <c:pt idx="103">
                  <c:v>6.5058449301022342E-3</c:v>
                </c:pt>
                <c:pt idx="104">
                  <c:v>7.1830262336390971E-3</c:v>
                </c:pt>
                <c:pt idx="105">
                  <c:v>6.3476208018686834E-3</c:v>
                </c:pt>
                <c:pt idx="106">
                  <c:v>6.8636404127162135E-3</c:v>
                </c:pt>
                <c:pt idx="107">
                  <c:v>7.11886837259909E-3</c:v>
                </c:pt>
                <c:pt idx="108">
                  <c:v>7.2220092532018039E-3</c:v>
                </c:pt>
                <c:pt idx="109">
                  <c:v>6.7402828413523569E-3</c:v>
                </c:pt>
                <c:pt idx="110">
                  <c:v>6.7067416291425744E-3</c:v>
                </c:pt>
                <c:pt idx="111">
                  <c:v>6.7253498487094459E-3</c:v>
                </c:pt>
                <c:pt idx="112">
                  <c:v>6.4725680543823863E-3</c:v>
                </c:pt>
                <c:pt idx="113">
                  <c:v>6.1465156620636729E-3</c:v>
                </c:pt>
                <c:pt idx="114">
                  <c:v>9.706168829550374E-3</c:v>
                </c:pt>
                <c:pt idx="115">
                  <c:v>9.4327276845095568E-3</c:v>
                </c:pt>
                <c:pt idx="116">
                  <c:v>7.6797768562962606E-3</c:v>
                </c:pt>
                <c:pt idx="117">
                  <c:v>7.6185337771531841E-3</c:v>
                </c:pt>
                <c:pt idx="118">
                  <c:v>7.4191727452505895E-3</c:v>
                </c:pt>
                <c:pt idx="119">
                  <c:v>6.1181780233186553E-3</c:v>
                </c:pt>
                <c:pt idx="120">
                  <c:v>4.0138095050764799E-3</c:v>
                </c:pt>
                <c:pt idx="121">
                  <c:v>4.1321778235611792E-3</c:v>
                </c:pt>
                <c:pt idx="122">
                  <c:v>4.3072278792311413E-3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54-C041-8E19-0DEFC821A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15536"/>
        <c:axId val="415817248"/>
      </c:scatterChart>
      <c:valAx>
        <c:axId val="41581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17248"/>
        <c:crosses val="autoZero"/>
        <c:crossBetween val="midCat"/>
      </c:valAx>
      <c:valAx>
        <c:axId val="4158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1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L01_Heat_Limited_Rep</a:t>
            </a:r>
            <a:r>
              <a:rPr lang="en-GB" baseline="0"/>
              <a:t> 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0.48120795788146381</c:v>
                </c:pt>
                <c:pt idx="1">
                  <c:v>0.43478760654622756</c:v>
                </c:pt>
                <c:pt idx="2">
                  <c:v>0.42202653708907512</c:v>
                </c:pt>
                <c:pt idx="3">
                  <c:v>0.40088921875649347</c:v>
                </c:pt>
                <c:pt idx="4">
                  <c:v>0.38692009137955558</c:v>
                </c:pt>
                <c:pt idx="5">
                  <c:v>0.36642482786728203</c:v>
                </c:pt>
                <c:pt idx="6">
                  <c:v>0.3436502769914801</c:v>
                </c:pt>
                <c:pt idx="7">
                  <c:v>0.32733532803599896</c:v>
                </c:pt>
                <c:pt idx="8">
                  <c:v>0.31081642243057594</c:v>
                </c:pt>
                <c:pt idx="9">
                  <c:v>0.28866342088346197</c:v>
                </c:pt>
                <c:pt idx="10">
                  <c:v>0.26521785335421261</c:v>
                </c:pt>
                <c:pt idx="11">
                  <c:v>0.23707481861997717</c:v>
                </c:pt>
                <c:pt idx="12">
                  <c:v>0.20144775926030367</c:v>
                </c:pt>
                <c:pt idx="13">
                  <c:v>0.16223137994151668</c:v>
                </c:pt>
                <c:pt idx="14">
                  <c:v>0.13389781987865576</c:v>
                </c:pt>
                <c:pt idx="15">
                  <c:v>0.10890710019901589</c:v>
                </c:pt>
                <c:pt idx="16">
                  <c:v>8.1980839679871575E-2</c:v>
                </c:pt>
                <c:pt idx="17">
                  <c:v>7.5582937587487534E-2</c:v>
                </c:pt>
                <c:pt idx="18">
                  <c:v>5.9211126494659233E-2</c:v>
                </c:pt>
                <c:pt idx="19">
                  <c:v>5.5898061388704921E-2</c:v>
                </c:pt>
                <c:pt idx="20">
                  <c:v>4.9080208435593825E-2</c:v>
                </c:pt>
                <c:pt idx="21">
                  <c:v>4.2149107465207183E-2</c:v>
                </c:pt>
                <c:pt idx="22">
                  <c:v>3.399536041579046E-2</c:v>
                </c:pt>
                <c:pt idx="23">
                  <c:v>3.0702188121435853E-2</c:v>
                </c:pt>
                <c:pt idx="24">
                  <c:v>2.6436726486497523E-2</c:v>
                </c:pt>
                <c:pt idx="25">
                  <c:v>2.2582997513224935E-2</c:v>
                </c:pt>
                <c:pt idx="26">
                  <c:v>1.8939465799307026E-2</c:v>
                </c:pt>
                <c:pt idx="27">
                  <c:v>1.8444703311881454E-2</c:v>
                </c:pt>
                <c:pt idx="28">
                  <c:v>1.6173285255286871E-2</c:v>
                </c:pt>
                <c:pt idx="29">
                  <c:v>1.0427093363632954E-2</c:v>
                </c:pt>
                <c:pt idx="30">
                  <c:v>1.1989869846648921E-2</c:v>
                </c:pt>
                <c:pt idx="31">
                  <c:v>1.2178033876146577E-2</c:v>
                </c:pt>
                <c:pt idx="32">
                  <c:v>1.0327758879556946E-2</c:v>
                </c:pt>
                <c:pt idx="33">
                  <c:v>9.7556454318503249E-3</c:v>
                </c:pt>
                <c:pt idx="34">
                  <c:v>1.0225211643487697E-2</c:v>
                </c:pt>
                <c:pt idx="35">
                  <c:v>9.9690179526243563E-3</c:v>
                </c:pt>
                <c:pt idx="36">
                  <c:v>9.5091287914411404E-3</c:v>
                </c:pt>
                <c:pt idx="37">
                  <c:v>9.2755054981041637E-3</c:v>
                </c:pt>
                <c:pt idx="38">
                  <c:v>1.0216810793508703E-2</c:v>
                </c:pt>
                <c:pt idx="39">
                  <c:v>9.5380243315889464E-3</c:v>
                </c:pt>
                <c:pt idx="40">
                  <c:v>9.4278164560099714E-3</c:v>
                </c:pt>
                <c:pt idx="41">
                  <c:v>8.8973426276756605E-3</c:v>
                </c:pt>
                <c:pt idx="42">
                  <c:v>9.0461352218833974E-3</c:v>
                </c:pt>
                <c:pt idx="43">
                  <c:v>1.1819367679624979E-2</c:v>
                </c:pt>
                <c:pt idx="44">
                  <c:v>8.9469635563560693E-3</c:v>
                </c:pt>
                <c:pt idx="45">
                  <c:v>9.1443227658928108E-3</c:v>
                </c:pt>
                <c:pt idx="46">
                  <c:v>5.9272366266585668E-3</c:v>
                </c:pt>
                <c:pt idx="47">
                  <c:v>1.0286339788226068E-2</c:v>
                </c:pt>
                <c:pt idx="48">
                  <c:v>5.8920454181759759E-3</c:v>
                </c:pt>
                <c:pt idx="49">
                  <c:v>6.005924481028469E-3</c:v>
                </c:pt>
                <c:pt idx="50">
                  <c:v>3.4323456557452934E-3</c:v>
                </c:pt>
                <c:pt idx="51">
                  <c:v>7.5914989762725866E-3</c:v>
                </c:pt>
                <c:pt idx="52">
                  <c:v>7.6403473726774423E-3</c:v>
                </c:pt>
                <c:pt idx="53">
                  <c:v>7.9468794173392591E-3</c:v>
                </c:pt>
                <c:pt idx="54">
                  <c:v>7.0097447911250284E-3</c:v>
                </c:pt>
                <c:pt idx="55">
                  <c:v>7.2410332826555422E-3</c:v>
                </c:pt>
                <c:pt idx="56">
                  <c:v>8.3365321009912022E-3</c:v>
                </c:pt>
                <c:pt idx="57">
                  <c:v>7.887256692645523E-3</c:v>
                </c:pt>
                <c:pt idx="58">
                  <c:v>6.4450087061371361E-3</c:v>
                </c:pt>
                <c:pt idx="59">
                  <c:v>7.2630812516713758E-3</c:v>
                </c:pt>
                <c:pt idx="60">
                  <c:v>9.6598538926908183E-3</c:v>
                </c:pt>
                <c:pt idx="61">
                  <c:v>9.4106309831038012E-3</c:v>
                </c:pt>
                <c:pt idx="62">
                  <c:v>6.2921065513549656E-3</c:v>
                </c:pt>
                <c:pt idx="63">
                  <c:v>5.612879067560912E-3</c:v>
                </c:pt>
                <c:pt idx="64">
                  <c:v>9.6870068392138006E-3</c:v>
                </c:pt>
                <c:pt idx="65">
                  <c:v>7.9517274897511446E-3</c:v>
                </c:pt>
                <c:pt idx="66">
                  <c:v>8.3724741371039961E-3</c:v>
                </c:pt>
                <c:pt idx="67">
                  <c:v>8.4271729218918373E-3</c:v>
                </c:pt>
                <c:pt idx="68">
                  <c:v>8.2775357714135137E-3</c:v>
                </c:pt>
                <c:pt idx="69">
                  <c:v>7.3877026783548874E-3</c:v>
                </c:pt>
                <c:pt idx="70">
                  <c:v>7.7681911975906225E-3</c:v>
                </c:pt>
                <c:pt idx="71">
                  <c:v>7.8564582282441807E-3</c:v>
                </c:pt>
                <c:pt idx="72">
                  <c:v>8.2110952175622268E-3</c:v>
                </c:pt>
                <c:pt idx="73">
                  <c:v>4.4020688949091809E-3</c:v>
                </c:pt>
                <c:pt idx="74">
                  <c:v>7.3840162691024367E-3</c:v>
                </c:pt>
                <c:pt idx="75">
                  <c:v>7.6709271608575713E-3</c:v>
                </c:pt>
                <c:pt idx="76">
                  <c:v>7.0945910974434005E-3</c:v>
                </c:pt>
                <c:pt idx="77">
                  <c:v>6.7122895372526198E-3</c:v>
                </c:pt>
                <c:pt idx="78">
                  <c:v>6.7703956067222612E-3</c:v>
                </c:pt>
                <c:pt idx="79">
                  <c:v>7.3514340176505481E-3</c:v>
                </c:pt>
                <c:pt idx="80">
                  <c:v>6.8690889587354718E-3</c:v>
                </c:pt>
                <c:pt idx="81">
                  <c:v>6.4892706339846106E-3</c:v>
                </c:pt>
                <c:pt idx="82">
                  <c:v>6.5716732657442028E-3</c:v>
                </c:pt>
                <c:pt idx="83">
                  <c:v>6.7238639578814045E-3</c:v>
                </c:pt>
                <c:pt idx="84">
                  <c:v>6.1197580950132268E-3</c:v>
                </c:pt>
                <c:pt idx="85">
                  <c:v>6.9006852282511161E-3</c:v>
                </c:pt>
                <c:pt idx="86">
                  <c:v>7.5247856790979194E-3</c:v>
                </c:pt>
                <c:pt idx="87">
                  <c:v>6.6348151011897099E-3</c:v>
                </c:pt>
                <c:pt idx="88">
                  <c:v>6.6113219562766489E-3</c:v>
                </c:pt>
                <c:pt idx="89">
                  <c:v>7.0500800780150469E-3</c:v>
                </c:pt>
                <c:pt idx="90">
                  <c:v>6.6050987395966376E-3</c:v>
                </c:pt>
                <c:pt idx="91">
                  <c:v>6.4256097373744129E-3</c:v>
                </c:pt>
                <c:pt idx="92">
                  <c:v>7.0705227270059044E-3</c:v>
                </c:pt>
                <c:pt idx="93">
                  <c:v>7.2895814772063897E-3</c:v>
                </c:pt>
                <c:pt idx="94">
                  <c:v>6.6761398924460981E-3</c:v>
                </c:pt>
                <c:pt idx="95">
                  <c:v>6.6877212934911218E-3</c:v>
                </c:pt>
                <c:pt idx="96">
                  <c:v>6.9692661312814449E-3</c:v>
                </c:pt>
                <c:pt idx="97">
                  <c:v>7.2556682758017346E-3</c:v>
                </c:pt>
                <c:pt idx="98">
                  <c:v>6.3152663282129203E-3</c:v>
                </c:pt>
                <c:pt idx="99">
                  <c:v>6.5725421091715518E-3</c:v>
                </c:pt>
                <c:pt idx="100">
                  <c:v>7.4182824534266148E-3</c:v>
                </c:pt>
                <c:pt idx="101">
                  <c:v>6.4987885127022341E-3</c:v>
                </c:pt>
                <c:pt idx="102">
                  <c:v>6.4853580975799277E-3</c:v>
                </c:pt>
                <c:pt idx="103">
                  <c:v>6.5058449301022342E-3</c:v>
                </c:pt>
                <c:pt idx="104">
                  <c:v>7.1830262336390971E-3</c:v>
                </c:pt>
                <c:pt idx="105">
                  <c:v>6.3476208018686834E-3</c:v>
                </c:pt>
                <c:pt idx="106">
                  <c:v>6.8636404127162135E-3</c:v>
                </c:pt>
                <c:pt idx="107">
                  <c:v>7.11886837259909E-3</c:v>
                </c:pt>
                <c:pt idx="108">
                  <c:v>7.2220092532018039E-3</c:v>
                </c:pt>
                <c:pt idx="109">
                  <c:v>6.7402828413523569E-3</c:v>
                </c:pt>
                <c:pt idx="110">
                  <c:v>6.7067416291425744E-3</c:v>
                </c:pt>
                <c:pt idx="111">
                  <c:v>6.7253498487094459E-3</c:v>
                </c:pt>
                <c:pt idx="112">
                  <c:v>6.4725680543823863E-3</c:v>
                </c:pt>
                <c:pt idx="113">
                  <c:v>6.1465156620636729E-3</c:v>
                </c:pt>
                <c:pt idx="114">
                  <c:v>9.706168829550374E-3</c:v>
                </c:pt>
                <c:pt idx="115">
                  <c:v>9.4327276845095568E-3</c:v>
                </c:pt>
                <c:pt idx="116">
                  <c:v>7.6797768562962606E-3</c:v>
                </c:pt>
                <c:pt idx="117">
                  <c:v>7.6185337771531841E-3</c:v>
                </c:pt>
                <c:pt idx="118">
                  <c:v>7.4191727452505895E-3</c:v>
                </c:pt>
                <c:pt idx="119">
                  <c:v>6.1181780233186553E-3</c:v>
                </c:pt>
                <c:pt idx="120">
                  <c:v>4.0138095050764799E-3</c:v>
                </c:pt>
                <c:pt idx="121">
                  <c:v>4.1321778235611792E-3</c:v>
                </c:pt>
                <c:pt idx="122">
                  <c:v>4.3072278792311413E-3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0-174D-8748-8E4FCAB6ACB6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69.000000000000071</c:v>
                </c:pt>
                <c:pt idx="18">
                  <c:v>69.500000000000071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70.983333333333377</c:v>
                </c:pt>
                <c:pt idx="22">
                  <c:v>71.483333333333377</c:v>
                </c:pt>
                <c:pt idx="23">
                  <c:v>71.983333333333363</c:v>
                </c:pt>
                <c:pt idx="24">
                  <c:v>72.483333333333363</c:v>
                </c:pt>
                <c:pt idx="25">
                  <c:v>72.983333333333363</c:v>
                </c:pt>
                <c:pt idx="26">
                  <c:v>73.483333333333363</c:v>
                </c:pt>
                <c:pt idx="27">
                  <c:v>73.983333333333363</c:v>
                </c:pt>
                <c:pt idx="28">
                  <c:v>74.483333333333363</c:v>
                </c:pt>
                <c:pt idx="29">
                  <c:v>74.983333333333363</c:v>
                </c:pt>
                <c:pt idx="30">
                  <c:v>75.483333333333348</c:v>
                </c:pt>
                <c:pt idx="31">
                  <c:v>75.983333333333348</c:v>
                </c:pt>
                <c:pt idx="32">
                  <c:v>76.483333333333348</c:v>
                </c:pt>
                <c:pt idx="33">
                  <c:v>76.983333333333348</c:v>
                </c:pt>
                <c:pt idx="34">
                  <c:v>77.483333333333348</c:v>
                </c:pt>
                <c:pt idx="35">
                  <c:v>77.983333333333348</c:v>
                </c:pt>
                <c:pt idx="36">
                  <c:v>78.483333333333348</c:v>
                </c:pt>
                <c:pt idx="37">
                  <c:v>78.983333333333348</c:v>
                </c:pt>
                <c:pt idx="38">
                  <c:v>79.483333333333348</c:v>
                </c:pt>
                <c:pt idx="39">
                  <c:v>79.983333333333334</c:v>
                </c:pt>
                <c:pt idx="40">
                  <c:v>80.483333333333334</c:v>
                </c:pt>
                <c:pt idx="41">
                  <c:v>80.983333333333334</c:v>
                </c:pt>
                <c:pt idx="42">
                  <c:v>81.483333333333334</c:v>
                </c:pt>
                <c:pt idx="43">
                  <c:v>81.983333333333334</c:v>
                </c:pt>
                <c:pt idx="44">
                  <c:v>82.483333333333334</c:v>
                </c:pt>
                <c:pt idx="45">
                  <c:v>82.983333333333334</c:v>
                </c:pt>
                <c:pt idx="46">
                  <c:v>83.483333333333405</c:v>
                </c:pt>
                <c:pt idx="47">
                  <c:v>83.983333333333405</c:v>
                </c:pt>
                <c:pt idx="48">
                  <c:v>84.483333333333405</c:v>
                </c:pt>
                <c:pt idx="49">
                  <c:v>84.983333333333405</c:v>
                </c:pt>
                <c:pt idx="50">
                  <c:v>85.483333333333405</c:v>
                </c:pt>
                <c:pt idx="51">
                  <c:v>85.983333333333405</c:v>
                </c:pt>
                <c:pt idx="52">
                  <c:v>86.483333333333391</c:v>
                </c:pt>
                <c:pt idx="53">
                  <c:v>86.983333333333391</c:v>
                </c:pt>
                <c:pt idx="54">
                  <c:v>87.483333333333391</c:v>
                </c:pt>
                <c:pt idx="55">
                  <c:v>87.983333333333391</c:v>
                </c:pt>
                <c:pt idx="56">
                  <c:v>88.483333333333391</c:v>
                </c:pt>
                <c:pt idx="57">
                  <c:v>88.983333333333391</c:v>
                </c:pt>
                <c:pt idx="58">
                  <c:v>89.483333333333391</c:v>
                </c:pt>
                <c:pt idx="59">
                  <c:v>89.983333333333377</c:v>
                </c:pt>
                <c:pt idx="60">
                  <c:v>90.483333333333377</c:v>
                </c:pt>
                <c:pt idx="61">
                  <c:v>90.983333333333377</c:v>
                </c:pt>
                <c:pt idx="62">
                  <c:v>91.483333333333377</c:v>
                </c:pt>
                <c:pt idx="63">
                  <c:v>91.983333333333377</c:v>
                </c:pt>
                <c:pt idx="64">
                  <c:v>92.483333333333377</c:v>
                </c:pt>
                <c:pt idx="65">
                  <c:v>92.983333333333377</c:v>
                </c:pt>
                <c:pt idx="66">
                  <c:v>93.483333333333377</c:v>
                </c:pt>
                <c:pt idx="67">
                  <c:v>93.983333333333377</c:v>
                </c:pt>
                <c:pt idx="68">
                  <c:v>94.483333333333363</c:v>
                </c:pt>
                <c:pt idx="69">
                  <c:v>94.983333333333363</c:v>
                </c:pt>
                <c:pt idx="70">
                  <c:v>95.483333333333363</c:v>
                </c:pt>
                <c:pt idx="71">
                  <c:v>95.983333333333363</c:v>
                </c:pt>
                <c:pt idx="72">
                  <c:v>96.483333333333363</c:v>
                </c:pt>
                <c:pt idx="73">
                  <c:v>96.983333333333363</c:v>
                </c:pt>
                <c:pt idx="74">
                  <c:v>97.483333333333363</c:v>
                </c:pt>
                <c:pt idx="75">
                  <c:v>97.983333333333348</c:v>
                </c:pt>
                <c:pt idx="76">
                  <c:v>98.483333333333348</c:v>
                </c:pt>
                <c:pt idx="77">
                  <c:v>98.983333333333348</c:v>
                </c:pt>
                <c:pt idx="78">
                  <c:v>99.483333333333348</c:v>
                </c:pt>
                <c:pt idx="79">
                  <c:v>99.983333333333348</c:v>
                </c:pt>
                <c:pt idx="80">
                  <c:v>100.48333333333335</c:v>
                </c:pt>
                <c:pt idx="81">
                  <c:v>100.98333333333335</c:v>
                </c:pt>
                <c:pt idx="82">
                  <c:v>101.48333333333335</c:v>
                </c:pt>
                <c:pt idx="83">
                  <c:v>101.98333333333335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105.98333333333341</c:v>
                </c:pt>
                <c:pt idx="92">
                  <c:v>106.48333333333341</c:v>
                </c:pt>
                <c:pt idx="93">
                  <c:v>106.98333333333341</c:v>
                </c:pt>
                <c:pt idx="94">
                  <c:v>107.48333333333341</c:v>
                </c:pt>
                <c:pt idx="95">
                  <c:v>107.98333333333341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120.00000000000006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1.3001323304647195E-2</c:v>
                </c:pt>
                <c:pt idx="1">
                  <c:v>9.3811382393335706E-4</c:v>
                </c:pt>
                <c:pt idx="2">
                  <c:v>-2.3179418582894924E-3</c:v>
                </c:pt>
                <c:pt idx="3">
                  <c:v>-4.9420150966173252E-4</c:v>
                </c:pt>
                <c:pt idx="4">
                  <c:v>-1.1262429608932731E-3</c:v>
                </c:pt>
                <c:pt idx="5">
                  <c:v>5.9480644781439284E-3</c:v>
                </c:pt>
                <c:pt idx="6">
                  <c:v>-9.732710780586772E-4</c:v>
                </c:pt>
                <c:pt idx="7">
                  <c:v>-4.3871555107008865E-4</c:v>
                </c:pt>
                <c:pt idx="8">
                  <c:v>7.3308707320091874E-3</c:v>
                </c:pt>
                <c:pt idx="9">
                  <c:v>1.0357070702300054E-2</c:v>
                </c:pt>
                <c:pt idx="10">
                  <c:v>6.8272306327279864E-3</c:v>
                </c:pt>
                <c:pt idx="11">
                  <c:v>1.4212064064565049E-2</c:v>
                </c:pt>
                <c:pt idx="12">
                  <c:v>3.0091846652508671E-2</c:v>
                </c:pt>
                <c:pt idx="13">
                  <c:v>4.3807395462797882E-2</c:v>
                </c:pt>
                <c:pt idx="14">
                  <c:v>6.7976539763654656E-2</c:v>
                </c:pt>
                <c:pt idx="15">
                  <c:v>0.10237663853414646</c:v>
                </c:pt>
                <c:pt idx="16">
                  <c:v>0.12861856040580988</c:v>
                </c:pt>
                <c:pt idx="17">
                  <c:v>0.16134075402886336</c:v>
                </c:pt>
                <c:pt idx="18">
                  <c:v>0.18498738440858478</c:v>
                </c:pt>
                <c:pt idx="19">
                  <c:v>0.20815733130655217</c:v>
                </c:pt>
                <c:pt idx="20">
                  <c:v>0.22184211808887996</c:v>
                </c:pt>
                <c:pt idx="21">
                  <c:v>0.23547323229442588</c:v>
                </c:pt>
                <c:pt idx="22">
                  <c:v>0.24591712540332586</c:v>
                </c:pt>
                <c:pt idx="23">
                  <c:v>0.25550205453791358</c:v>
                </c:pt>
                <c:pt idx="24">
                  <c:v>0.26864249758225006</c:v>
                </c:pt>
                <c:pt idx="25">
                  <c:v>0.28070000644266691</c:v>
                </c:pt>
                <c:pt idx="26">
                  <c:v>0.28571582010539337</c:v>
                </c:pt>
                <c:pt idx="27">
                  <c:v>0.29105559319746938</c:v>
                </c:pt>
                <c:pt idx="28">
                  <c:v>0.29539440664273581</c:v>
                </c:pt>
                <c:pt idx="29">
                  <c:v>0.29869896241783622</c:v>
                </c:pt>
                <c:pt idx="30">
                  <c:v>0.30210353674977236</c:v>
                </c:pt>
                <c:pt idx="31">
                  <c:v>0.31389096672128619</c:v>
                </c:pt>
                <c:pt idx="32">
                  <c:v>0.31250733232952471</c:v>
                </c:pt>
                <c:pt idx="33">
                  <c:v>0.31494296739793615</c:v>
                </c:pt>
                <c:pt idx="34">
                  <c:v>0.31688802341254052</c:v>
                </c:pt>
                <c:pt idx="35">
                  <c:v>0.31933536866865642</c:v>
                </c:pt>
                <c:pt idx="36">
                  <c:v>0.32066968628365761</c:v>
                </c:pt>
                <c:pt idx="37">
                  <c:v>0.32341020496004269</c:v>
                </c:pt>
                <c:pt idx="38">
                  <c:v>0.32496279613886725</c:v>
                </c:pt>
                <c:pt idx="39">
                  <c:v>0.32679901566149228</c:v>
                </c:pt>
                <c:pt idx="40">
                  <c:v>0.32814296215906635</c:v>
                </c:pt>
                <c:pt idx="41">
                  <c:v>0.33011275912480453</c:v>
                </c:pt>
                <c:pt idx="42">
                  <c:v>0.33492377419218661</c:v>
                </c:pt>
                <c:pt idx="43">
                  <c:v>0.33533771165155302</c:v>
                </c:pt>
                <c:pt idx="44">
                  <c:v>0.33644871492799411</c:v>
                </c:pt>
                <c:pt idx="45">
                  <c:v>0.33787499635954482</c:v>
                </c:pt>
                <c:pt idx="46">
                  <c:v>0.33929620116444148</c:v>
                </c:pt>
                <c:pt idx="47">
                  <c:v>0.34103683594324263</c:v>
                </c:pt>
                <c:pt idx="48">
                  <c:v>0.34270700851309654</c:v>
                </c:pt>
                <c:pt idx="49">
                  <c:v>0.34566606407534961</c:v>
                </c:pt>
                <c:pt idx="50">
                  <c:v>0.34901649971577281</c:v>
                </c:pt>
                <c:pt idx="51">
                  <c:v>0.34963368511705661</c:v>
                </c:pt>
                <c:pt idx="52">
                  <c:v>0.35027174368109593</c:v>
                </c:pt>
                <c:pt idx="53">
                  <c:v>0.35186995394753295</c:v>
                </c:pt>
                <c:pt idx="54">
                  <c:v>0.35234117129607218</c:v>
                </c:pt>
                <c:pt idx="55">
                  <c:v>0.35601196971268562</c:v>
                </c:pt>
                <c:pt idx="56">
                  <c:v>0.35804067470616019</c:v>
                </c:pt>
                <c:pt idx="57">
                  <c:v>0.36121659937862788</c:v>
                </c:pt>
                <c:pt idx="58">
                  <c:v>0.35931838436733132</c:v>
                </c:pt>
                <c:pt idx="59">
                  <c:v>0.35969092957919241</c:v>
                </c:pt>
                <c:pt idx="60">
                  <c:v>0.36144752664954982</c:v>
                </c:pt>
                <c:pt idx="61">
                  <c:v>0.36164593224743974</c:v>
                </c:pt>
                <c:pt idx="62">
                  <c:v>0.3612431395456398</c:v>
                </c:pt>
                <c:pt idx="63">
                  <c:v>0.36229226170793055</c:v>
                </c:pt>
                <c:pt idx="64">
                  <c:v>0.36134295218516443</c:v>
                </c:pt>
                <c:pt idx="65">
                  <c:v>0.36129233918147829</c:v>
                </c:pt>
                <c:pt idx="66">
                  <c:v>0.36121049643213837</c:v>
                </c:pt>
                <c:pt idx="67">
                  <c:v>0.36049039384245385</c:v>
                </c:pt>
                <c:pt idx="68">
                  <c:v>0.36023271087761999</c:v>
                </c:pt>
                <c:pt idx="69">
                  <c:v>0.35948487487671082</c:v>
                </c:pt>
                <c:pt idx="70">
                  <c:v>0.35755877350003906</c:v>
                </c:pt>
                <c:pt idx="71">
                  <c:v>0.35684050261948602</c:v>
                </c:pt>
                <c:pt idx="72">
                  <c:v>0.3550904847230214</c:v>
                </c:pt>
                <c:pt idx="73">
                  <c:v>0.35323677788798596</c:v>
                </c:pt>
                <c:pt idx="74">
                  <c:v>0.35217787612021306</c:v>
                </c:pt>
                <c:pt idx="75">
                  <c:v>0.35124171625080258</c:v>
                </c:pt>
                <c:pt idx="76">
                  <c:v>0.34879541443224232</c:v>
                </c:pt>
                <c:pt idx="77">
                  <c:v>0.34779417995763717</c:v>
                </c:pt>
                <c:pt idx="78">
                  <c:v>0.3459575748843936</c:v>
                </c:pt>
                <c:pt idx="79">
                  <c:v>0.34341392717344871</c:v>
                </c:pt>
                <c:pt idx="80">
                  <c:v>0.33478500616534868</c:v>
                </c:pt>
                <c:pt idx="81">
                  <c:v>0.33892497370152352</c:v>
                </c:pt>
                <c:pt idx="82">
                  <c:v>0.33721635995086147</c:v>
                </c:pt>
                <c:pt idx="83">
                  <c:v>0.33704567307270822</c:v>
                </c:pt>
                <c:pt idx="84">
                  <c:v>0.33460487342464179</c:v>
                </c:pt>
                <c:pt idx="85">
                  <c:v>0.33301011875699643</c:v>
                </c:pt>
                <c:pt idx="86">
                  <c:v>0.33109199041592807</c:v>
                </c:pt>
                <c:pt idx="87">
                  <c:v>0.3292148254539512</c:v>
                </c:pt>
                <c:pt idx="88">
                  <c:v>0.3286314451271225</c:v>
                </c:pt>
                <c:pt idx="89">
                  <c:v>0.32426646637817419</c:v>
                </c:pt>
                <c:pt idx="90">
                  <c:v>0.32563259769821157</c:v>
                </c:pt>
                <c:pt idx="91">
                  <c:v>0.32446578085948169</c:v>
                </c:pt>
                <c:pt idx="92">
                  <c:v>0.32304840391938106</c:v>
                </c:pt>
                <c:pt idx="93">
                  <c:v>0.32204877324830294</c:v>
                </c:pt>
                <c:pt idx="94">
                  <c:v>0.3214694240188517</c:v>
                </c:pt>
                <c:pt idx="95">
                  <c:v>0.32051857981692361</c:v>
                </c:pt>
                <c:pt idx="96">
                  <c:v>0.32062963663983318</c:v>
                </c:pt>
                <c:pt idx="97">
                  <c:v>0.31951471805819343</c:v>
                </c:pt>
                <c:pt idx="98">
                  <c:v>0.31875416261154421</c:v>
                </c:pt>
                <c:pt idx="99">
                  <c:v>0.31867652676655372</c:v>
                </c:pt>
                <c:pt idx="100">
                  <c:v>0.31842664663518672</c:v>
                </c:pt>
                <c:pt idx="101">
                  <c:v>0.310654276769538</c:v>
                </c:pt>
                <c:pt idx="102">
                  <c:v>0.31672402178548292</c:v>
                </c:pt>
                <c:pt idx="103">
                  <c:v>0.31680315716086532</c:v>
                </c:pt>
                <c:pt idx="104">
                  <c:v>0.31695196194666586</c:v>
                </c:pt>
                <c:pt idx="105">
                  <c:v>0.31700233182579557</c:v>
                </c:pt>
                <c:pt idx="106">
                  <c:v>0.31658860793469995</c:v>
                </c:pt>
                <c:pt idx="107">
                  <c:v>0.31617595207365501</c:v>
                </c:pt>
                <c:pt idx="108">
                  <c:v>0.31568057098154967</c:v>
                </c:pt>
                <c:pt idx="109">
                  <c:v>0.31472558932692729</c:v>
                </c:pt>
                <c:pt idx="110">
                  <c:v>0.31532150968045658</c:v>
                </c:pt>
                <c:pt idx="111">
                  <c:v>0.31555652583194077</c:v>
                </c:pt>
                <c:pt idx="112">
                  <c:v>0.31553858689376058</c:v>
                </c:pt>
                <c:pt idx="113">
                  <c:v>0.31563331039512388</c:v>
                </c:pt>
                <c:pt idx="114">
                  <c:v>0.31436068469522099</c:v>
                </c:pt>
                <c:pt idx="115">
                  <c:v>0.3133551175882297</c:v>
                </c:pt>
                <c:pt idx="116">
                  <c:v>0.31585979144220161</c:v>
                </c:pt>
                <c:pt idx="117">
                  <c:v>0.31493947539586437</c:v>
                </c:pt>
                <c:pt idx="118">
                  <c:v>0.31475376868713389</c:v>
                </c:pt>
                <c:pt idx="119">
                  <c:v>0.31435967139619447</c:v>
                </c:pt>
                <c:pt idx="120">
                  <c:v>0.31431234625012627</c:v>
                </c:pt>
                <c:pt idx="121">
                  <c:v>0.31425107759735793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00-174D-8748-8E4FCAB6ACB6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120.50000000000006</c:v>
                </c:pt>
                <c:pt idx="1">
                  <c:v>121.00000000000006</c:v>
                </c:pt>
                <c:pt idx="2">
                  <c:v>121.50000000000004</c:v>
                </c:pt>
                <c:pt idx="3">
                  <c:v>122.00000000000004</c:v>
                </c:pt>
                <c:pt idx="4">
                  <c:v>122.50000000000004</c:v>
                </c:pt>
                <c:pt idx="5">
                  <c:v>123.00000000000004</c:v>
                </c:pt>
                <c:pt idx="6">
                  <c:v>123.50000000000004</c:v>
                </c:pt>
                <c:pt idx="7">
                  <c:v>124.00000000000004</c:v>
                </c:pt>
                <c:pt idx="8">
                  <c:v>124.50000000000004</c:v>
                </c:pt>
                <c:pt idx="9">
                  <c:v>125.00000000000003</c:v>
                </c:pt>
                <c:pt idx="10">
                  <c:v>125.50000000000003</c:v>
                </c:pt>
                <c:pt idx="11">
                  <c:v>126.00000000000003</c:v>
                </c:pt>
                <c:pt idx="12">
                  <c:v>126.50000000000003</c:v>
                </c:pt>
                <c:pt idx="13">
                  <c:v>127.00000000000003</c:v>
                </c:pt>
                <c:pt idx="14">
                  <c:v>127.50000000000003</c:v>
                </c:pt>
                <c:pt idx="15">
                  <c:v>128.00000000000003</c:v>
                </c:pt>
                <c:pt idx="16">
                  <c:v>128.50000000000003</c:v>
                </c:pt>
                <c:pt idx="17">
                  <c:v>129.00000000000003</c:v>
                </c:pt>
                <c:pt idx="18">
                  <c:v>129.50000000000003</c:v>
                </c:pt>
                <c:pt idx="19">
                  <c:v>130.00000000000003</c:v>
                </c:pt>
                <c:pt idx="20">
                  <c:v>130.50000000000003</c:v>
                </c:pt>
                <c:pt idx="21">
                  <c:v>131</c:v>
                </c:pt>
                <c:pt idx="22">
                  <c:v>131.5</c:v>
                </c:pt>
                <c:pt idx="23">
                  <c:v>132</c:v>
                </c:pt>
                <c:pt idx="24">
                  <c:v>132.5</c:v>
                </c:pt>
                <c:pt idx="25">
                  <c:v>133</c:v>
                </c:pt>
                <c:pt idx="26">
                  <c:v>133.5</c:v>
                </c:pt>
                <c:pt idx="27">
                  <c:v>134</c:v>
                </c:pt>
                <c:pt idx="28">
                  <c:v>134.5</c:v>
                </c:pt>
                <c:pt idx="29">
                  <c:v>135</c:v>
                </c:pt>
                <c:pt idx="30">
                  <c:v>135.5</c:v>
                </c:pt>
                <c:pt idx="31">
                  <c:v>136</c:v>
                </c:pt>
                <c:pt idx="32">
                  <c:v>136.50000000000009</c:v>
                </c:pt>
                <c:pt idx="33">
                  <c:v>137.00000000000009</c:v>
                </c:pt>
                <c:pt idx="34">
                  <c:v>137.50000000000006</c:v>
                </c:pt>
                <c:pt idx="35">
                  <c:v>138.00000000000006</c:v>
                </c:pt>
                <c:pt idx="36">
                  <c:v>138.50000000000006</c:v>
                </c:pt>
                <c:pt idx="37">
                  <c:v>139.00000000000006</c:v>
                </c:pt>
                <c:pt idx="38">
                  <c:v>139.50000000000006</c:v>
                </c:pt>
                <c:pt idx="39">
                  <c:v>140.00000000000006</c:v>
                </c:pt>
                <c:pt idx="40">
                  <c:v>140.50000000000006</c:v>
                </c:pt>
                <c:pt idx="41">
                  <c:v>141.00000000000006</c:v>
                </c:pt>
                <c:pt idx="42">
                  <c:v>141.50000000000006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159.00000000000009</c:v>
                </c:pt>
                <c:pt idx="78">
                  <c:v>159.50000000000009</c:v>
                </c:pt>
                <c:pt idx="79">
                  <c:v>160.00000000000006</c:v>
                </c:pt>
                <c:pt idx="80">
                  <c:v>160.50000000000006</c:v>
                </c:pt>
                <c:pt idx="81">
                  <c:v>161.00000000000006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173.48333333333341</c:v>
                </c:pt>
                <c:pt idx="107">
                  <c:v>173.98333333333341</c:v>
                </c:pt>
                <c:pt idx="108">
                  <c:v>174.48333333333341</c:v>
                </c:pt>
                <c:pt idx="109">
                  <c:v>174.98333333333341</c:v>
                </c:pt>
                <c:pt idx="110">
                  <c:v>175.48333333333341</c:v>
                </c:pt>
                <c:pt idx="111">
                  <c:v>175.98333333333341</c:v>
                </c:pt>
                <c:pt idx="112">
                  <c:v>176.48333333333341</c:v>
                </c:pt>
                <c:pt idx="113">
                  <c:v>176.98333333333341</c:v>
                </c:pt>
                <c:pt idx="114">
                  <c:v>177.48333333333341</c:v>
                </c:pt>
                <c:pt idx="115">
                  <c:v>177.98333333333341</c:v>
                </c:pt>
                <c:pt idx="116">
                  <c:v>178.48333333333338</c:v>
                </c:pt>
                <c:pt idx="117">
                  <c:v>178.98333333333338</c:v>
                </c:pt>
                <c:pt idx="118">
                  <c:v>179.48333333333338</c:v>
                </c:pt>
                <c:pt idx="119">
                  <c:v>179.98333333333338</c:v>
                </c:pt>
                <c:pt idx="120">
                  <c:v>180</c:v>
                </c:pt>
              </c:numCache>
            </c:numRef>
          </c:xVal>
          <c:yVal>
            <c:numRef>
              <c:f>'Sorted Data'!$P$249:$P$369</c:f>
              <c:numCache>
                <c:formatCode>General</c:formatCode>
                <c:ptCount val="121"/>
                <c:pt idx="0">
                  <c:v>0.27701712816517304</c:v>
                </c:pt>
                <c:pt idx="1">
                  <c:v>0.27920667196762794</c:v>
                </c:pt>
                <c:pt idx="2">
                  <c:v>0.27029982133586128</c:v>
                </c:pt>
                <c:pt idx="3">
                  <c:v>0.2509676736773771</c:v>
                </c:pt>
                <c:pt idx="4">
                  <c:v>0.22847607233929013</c:v>
                </c:pt>
                <c:pt idx="5">
                  <c:v>0.21647774818100132</c:v>
                </c:pt>
                <c:pt idx="6">
                  <c:v>0.1960069974004989</c:v>
                </c:pt>
                <c:pt idx="7">
                  <c:v>0.18800372449780561</c:v>
                </c:pt>
                <c:pt idx="8">
                  <c:v>0.17195611162645291</c:v>
                </c:pt>
                <c:pt idx="9">
                  <c:v>0.16711991967033527</c:v>
                </c:pt>
                <c:pt idx="10">
                  <c:v>0.16051028590898206</c:v>
                </c:pt>
                <c:pt idx="11">
                  <c:v>0.15442724881382863</c:v>
                </c:pt>
                <c:pt idx="12">
                  <c:v>0.14352247723266279</c:v>
                </c:pt>
                <c:pt idx="13">
                  <c:v>0.13432668120354671</c:v>
                </c:pt>
                <c:pt idx="14">
                  <c:v>0.12335877271471658</c:v>
                </c:pt>
                <c:pt idx="15">
                  <c:v>0.11266469892204863</c:v>
                </c:pt>
                <c:pt idx="16">
                  <c:v>9.5256836355433264E-2</c:v>
                </c:pt>
                <c:pt idx="17">
                  <c:v>7.8982758486032367E-2</c:v>
                </c:pt>
                <c:pt idx="18">
                  <c:v>7.2163138470297317E-2</c:v>
                </c:pt>
                <c:pt idx="19">
                  <c:v>6.1837078045473108E-2</c:v>
                </c:pt>
                <c:pt idx="20">
                  <c:v>5.3086702144051139E-2</c:v>
                </c:pt>
                <c:pt idx="21">
                  <c:v>3.9955835536594139E-2</c:v>
                </c:pt>
                <c:pt idx="22">
                  <c:v>3.9564379222574116E-2</c:v>
                </c:pt>
                <c:pt idx="23">
                  <c:v>3.0857255343370416E-2</c:v>
                </c:pt>
                <c:pt idx="24">
                  <c:v>2.8470805937152562E-2</c:v>
                </c:pt>
                <c:pt idx="25">
                  <c:v>2.4857652020348408E-2</c:v>
                </c:pt>
                <c:pt idx="26">
                  <c:v>1.8423429467189622E-2</c:v>
                </c:pt>
                <c:pt idx="27">
                  <c:v>1.4465195649771318E-2</c:v>
                </c:pt>
                <c:pt idx="28">
                  <c:v>1.5506298431206333E-2</c:v>
                </c:pt>
                <c:pt idx="29">
                  <c:v>1.4529165289032137E-2</c:v>
                </c:pt>
                <c:pt idx="30">
                  <c:v>1.2849795606139656E-2</c:v>
                </c:pt>
                <c:pt idx="31">
                  <c:v>1.1351445783942902E-2</c:v>
                </c:pt>
                <c:pt idx="32">
                  <c:v>1.1299445444743884E-2</c:v>
                </c:pt>
                <c:pt idx="33">
                  <c:v>9.8635100426630404E-3</c:v>
                </c:pt>
                <c:pt idx="34">
                  <c:v>8.1952100880518606E-3</c:v>
                </c:pt>
                <c:pt idx="35">
                  <c:v>8.2434554567891397E-3</c:v>
                </c:pt>
                <c:pt idx="36">
                  <c:v>8.8732669463411715E-3</c:v>
                </c:pt>
                <c:pt idx="37">
                  <c:v>7.6983352568150715E-3</c:v>
                </c:pt>
                <c:pt idx="38">
                  <c:v>7.0996339882273881E-3</c:v>
                </c:pt>
                <c:pt idx="39">
                  <c:v>7.7009723564489697E-3</c:v>
                </c:pt>
                <c:pt idx="40">
                  <c:v>7.8221791722887842E-3</c:v>
                </c:pt>
                <c:pt idx="41">
                  <c:v>7.6281297058727743E-3</c:v>
                </c:pt>
                <c:pt idx="42">
                  <c:v>6.3756976910314452E-3</c:v>
                </c:pt>
                <c:pt idx="43">
                  <c:v>7.3498861816520111E-3</c:v>
                </c:pt>
                <c:pt idx="44">
                  <c:v>6.8482992363106798E-3</c:v>
                </c:pt>
                <c:pt idx="45">
                  <c:v>6.6877828797844803E-3</c:v>
                </c:pt>
                <c:pt idx="46">
                  <c:v>6.6295779856366957E-3</c:v>
                </c:pt>
                <c:pt idx="47">
                  <c:v>7.2826861030444974E-3</c:v>
                </c:pt>
                <c:pt idx="48">
                  <c:v>5.7914312821321446E-3</c:v>
                </c:pt>
                <c:pt idx="49">
                  <c:v>6.2272962174142231E-3</c:v>
                </c:pt>
                <c:pt idx="50">
                  <c:v>6.810517236351986E-3</c:v>
                </c:pt>
                <c:pt idx="51">
                  <c:v>6.3894682545430348E-3</c:v>
                </c:pt>
                <c:pt idx="52">
                  <c:v>6.1912611652918748E-3</c:v>
                </c:pt>
                <c:pt idx="53">
                  <c:v>6.7574378232660584E-3</c:v>
                </c:pt>
                <c:pt idx="54">
                  <c:v>6.7384883921545102E-3</c:v>
                </c:pt>
                <c:pt idx="55">
                  <c:v>6.22577044985305E-3</c:v>
                </c:pt>
                <c:pt idx="56">
                  <c:v>6.2202709592432395E-3</c:v>
                </c:pt>
                <c:pt idx="57">
                  <c:v>6.2170041518037501E-3</c:v>
                </c:pt>
                <c:pt idx="58">
                  <c:v>6.006232832013487E-3</c:v>
                </c:pt>
                <c:pt idx="59">
                  <c:v>5.7192714595309425E-3</c:v>
                </c:pt>
                <c:pt idx="60">
                  <c:v>6.3667966339530689E-3</c:v>
                </c:pt>
                <c:pt idx="61">
                  <c:v>5.8430265243903153E-3</c:v>
                </c:pt>
                <c:pt idx="62">
                  <c:v>6.1368944308297264E-3</c:v>
                </c:pt>
                <c:pt idx="63">
                  <c:v>6.5384970045931643E-3</c:v>
                </c:pt>
                <c:pt idx="64">
                  <c:v>6.9349248314124912E-3</c:v>
                </c:pt>
                <c:pt idx="65">
                  <c:v>6.2464621287165985E-3</c:v>
                </c:pt>
                <c:pt idx="66">
                  <c:v>6.2037287119635033E-3</c:v>
                </c:pt>
                <c:pt idx="67">
                  <c:v>6.8848537891101139E-3</c:v>
                </c:pt>
                <c:pt idx="68">
                  <c:v>6.3464643661938613E-3</c:v>
                </c:pt>
                <c:pt idx="69">
                  <c:v>2.6719309877937824E-3</c:v>
                </c:pt>
                <c:pt idx="70">
                  <c:v>4.3972766278016617E-3</c:v>
                </c:pt>
                <c:pt idx="71">
                  <c:v>5.9021443172277777E-3</c:v>
                </c:pt>
                <c:pt idx="72">
                  <c:v>4.4577546388440284E-3</c:v>
                </c:pt>
                <c:pt idx="73">
                  <c:v>5.2382010620755379E-3</c:v>
                </c:pt>
                <c:pt idx="74">
                  <c:v>5.4330361709059027E-3</c:v>
                </c:pt>
                <c:pt idx="75">
                  <c:v>5.8016427977652862E-3</c:v>
                </c:pt>
                <c:pt idx="76">
                  <c:v>5.3184190403563845E-3</c:v>
                </c:pt>
                <c:pt idx="77">
                  <c:v>5.2493806362395225E-3</c:v>
                </c:pt>
                <c:pt idx="78">
                  <c:v>5.6985171778735919E-3</c:v>
                </c:pt>
                <c:pt idx="79">
                  <c:v>5.2240274036016469E-3</c:v>
                </c:pt>
                <c:pt idx="80">
                  <c:v>5.0980983449373666E-3</c:v>
                </c:pt>
                <c:pt idx="81">
                  <c:v>5.8315521617370364E-3</c:v>
                </c:pt>
                <c:pt idx="82">
                  <c:v>5.7979626171725928E-3</c:v>
                </c:pt>
                <c:pt idx="83">
                  <c:v>5.8475365826551389E-3</c:v>
                </c:pt>
                <c:pt idx="84">
                  <c:v>6.0035076586461367E-3</c:v>
                </c:pt>
                <c:pt idx="85">
                  <c:v>6.0795985119538407E-3</c:v>
                </c:pt>
                <c:pt idx="86">
                  <c:v>5.6086834780306148E-3</c:v>
                </c:pt>
                <c:pt idx="87">
                  <c:v>5.4701053937608194E-3</c:v>
                </c:pt>
                <c:pt idx="88">
                  <c:v>5.8032110538370008E-3</c:v>
                </c:pt>
                <c:pt idx="89">
                  <c:v>6.1232840388038634E-3</c:v>
                </c:pt>
                <c:pt idx="90">
                  <c:v>5.8007329640195381E-3</c:v>
                </c:pt>
                <c:pt idx="91">
                  <c:v>5.3564609676508097E-3</c:v>
                </c:pt>
                <c:pt idx="92">
                  <c:v>6.1857110700202457E-3</c:v>
                </c:pt>
                <c:pt idx="93">
                  <c:v>5.563271184284741E-3</c:v>
                </c:pt>
                <c:pt idx="94">
                  <c:v>5.9017152078192124E-3</c:v>
                </c:pt>
                <c:pt idx="95">
                  <c:v>5.7772178139390206E-3</c:v>
                </c:pt>
                <c:pt idx="96">
                  <c:v>6.0238503035514703E-3</c:v>
                </c:pt>
                <c:pt idx="97">
                  <c:v>5.6923619153349536E-3</c:v>
                </c:pt>
                <c:pt idx="98">
                  <c:v>5.2109621378414158E-3</c:v>
                </c:pt>
                <c:pt idx="99">
                  <c:v>1.1060698523850873E-2</c:v>
                </c:pt>
                <c:pt idx="100">
                  <c:v>8.4624285919132382E-3</c:v>
                </c:pt>
                <c:pt idx="101">
                  <c:v>5.5142995775177284E-3</c:v>
                </c:pt>
                <c:pt idx="102">
                  <c:v>6.0112008724287069E-3</c:v>
                </c:pt>
                <c:pt idx="103">
                  <c:v>6.6660583135286803E-3</c:v>
                </c:pt>
                <c:pt idx="104">
                  <c:v>5.7393647757897348E-3</c:v>
                </c:pt>
                <c:pt idx="105">
                  <c:v>6.0905353555617972E-3</c:v>
                </c:pt>
                <c:pt idx="106">
                  <c:v>6.6292536475530562E-3</c:v>
                </c:pt>
                <c:pt idx="107">
                  <c:v>5.913427941575687E-3</c:v>
                </c:pt>
                <c:pt idx="108">
                  <c:v>8.9431093856888293E-3</c:v>
                </c:pt>
                <c:pt idx="109">
                  <c:v>5.9301921921733067E-3</c:v>
                </c:pt>
                <c:pt idx="110">
                  <c:v>8.7919258920806757E-3</c:v>
                </c:pt>
                <c:pt idx="111">
                  <c:v>8.4992344118644987E-3</c:v>
                </c:pt>
                <c:pt idx="112">
                  <c:v>6.0764089424468056E-3</c:v>
                </c:pt>
                <c:pt idx="113">
                  <c:v>6.2780394740825597E-3</c:v>
                </c:pt>
                <c:pt idx="114">
                  <c:v>6.0916667445796123E-3</c:v>
                </c:pt>
                <c:pt idx="115">
                  <c:v>6.3600425664888591E-3</c:v>
                </c:pt>
                <c:pt idx="116">
                  <c:v>5.9197324555403264E-3</c:v>
                </c:pt>
                <c:pt idx="117">
                  <c:v>6.7242890116143645E-3</c:v>
                </c:pt>
                <c:pt idx="118">
                  <c:v>1.6505194454076394E-3</c:v>
                </c:pt>
                <c:pt idx="119">
                  <c:v>4.0977788014936586E-3</c:v>
                </c:pt>
                <c:pt idx="120">
                  <c:v>3.9075491293689372E-3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00-174D-8748-8E4FCAB6A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L01_Heat_Limited_Rep</a:t>
            </a:r>
            <a:r>
              <a:rPr lang="en-GB" baseline="0"/>
              <a:t> 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17.25585028437699</c:v>
                </c:pt>
                <c:pt idx="1">
                  <c:v>-0.19402542679777754</c:v>
                </c:pt>
                <c:pt idx="2">
                  <c:v>-1.8711923126576302</c:v>
                </c:pt>
                <c:pt idx="3">
                  <c:v>-4.4758418877417254</c:v>
                </c:pt>
                <c:pt idx="4">
                  <c:v>-4.9825472450520412</c:v>
                </c:pt>
                <c:pt idx="5">
                  <c:v>-4.5697384043946441</c:v>
                </c:pt>
                <c:pt idx="6">
                  <c:v>-4.2522480220777892</c:v>
                </c:pt>
                <c:pt idx="7">
                  <c:v>-4.1892421873136874</c:v>
                </c:pt>
                <c:pt idx="8">
                  <c:v>-4.016425681578963</c:v>
                </c:pt>
                <c:pt idx="9">
                  <c:v>-3.7042214602803547</c:v>
                </c:pt>
                <c:pt idx="10">
                  <c:v>-3.5762831526260146</c:v>
                </c:pt>
                <c:pt idx="11">
                  <c:v>-3.2115950359448737</c:v>
                </c:pt>
                <c:pt idx="12">
                  <c:v>-2.8915188299379619</c:v>
                </c:pt>
                <c:pt idx="13">
                  <c:v>-2.842018241393323</c:v>
                </c:pt>
                <c:pt idx="14">
                  <c:v>-2.707228732789019</c:v>
                </c:pt>
                <c:pt idx="15">
                  <c:v>-2.4074207470265256</c:v>
                </c:pt>
                <c:pt idx="16">
                  <c:v>-2.5697500899837622</c:v>
                </c:pt>
                <c:pt idx="17">
                  <c:v>-2.4829065881559313</c:v>
                </c:pt>
                <c:pt idx="18">
                  <c:v>-2.1699461426212587</c:v>
                </c:pt>
                <c:pt idx="19">
                  <c:v>-2.0652473439950296</c:v>
                </c:pt>
                <c:pt idx="20">
                  <c:v>-1.8728793243302375</c:v>
                </c:pt>
                <c:pt idx="21">
                  <c:v>-1.8058213805370158</c:v>
                </c:pt>
                <c:pt idx="22">
                  <c:v>-1.6065983067289622</c:v>
                </c:pt>
                <c:pt idx="23">
                  <c:v>-1.5803400066148308</c:v>
                </c:pt>
                <c:pt idx="24">
                  <c:v>-1.4155608878171777</c:v>
                </c:pt>
                <c:pt idx="25">
                  <c:v>-1.3608293051901861</c:v>
                </c:pt>
                <c:pt idx="26">
                  <c:v>-1.0559091698790688</c:v>
                </c:pt>
                <c:pt idx="27">
                  <c:v>-1.293739827922131</c:v>
                </c:pt>
                <c:pt idx="28">
                  <c:v>-1.4966287414134121</c:v>
                </c:pt>
                <c:pt idx="29">
                  <c:v>-1.0796805086722239</c:v>
                </c:pt>
                <c:pt idx="30">
                  <c:v>-1.0133787729954691</c:v>
                </c:pt>
                <c:pt idx="31">
                  <c:v>-1.0657809069714594</c:v>
                </c:pt>
                <c:pt idx="32">
                  <c:v>-0.7662489252674537</c:v>
                </c:pt>
                <c:pt idx="33">
                  <c:v>-0.76076351482791282</c:v>
                </c:pt>
                <c:pt idx="34">
                  <c:v>-0.82765037360178662</c:v>
                </c:pt>
                <c:pt idx="35">
                  <c:v>-0.89723169262583979</c:v>
                </c:pt>
                <c:pt idx="36">
                  <c:v>-0.81478205331932574</c:v>
                </c:pt>
                <c:pt idx="37">
                  <c:v>-0.79820763256904603</c:v>
                </c:pt>
                <c:pt idx="38">
                  <c:v>-0.94856674319461387</c:v>
                </c:pt>
                <c:pt idx="39">
                  <c:v>-0.77033302542434834</c:v>
                </c:pt>
                <c:pt idx="40">
                  <c:v>-0.70945258501343744</c:v>
                </c:pt>
                <c:pt idx="41">
                  <c:v>-0.5818300405869844</c:v>
                </c:pt>
                <c:pt idx="42">
                  <c:v>-0.72572384938201828</c:v>
                </c:pt>
                <c:pt idx="43">
                  <c:v>-0.65765765737277559</c:v>
                </c:pt>
                <c:pt idx="44">
                  <c:v>-0.64080017709633041</c:v>
                </c:pt>
                <c:pt idx="45">
                  <c:v>-0.90177004070914268</c:v>
                </c:pt>
                <c:pt idx="46">
                  <c:v>-0.54587423259100309</c:v>
                </c:pt>
                <c:pt idx="47">
                  <c:v>-0.98194776053865807</c:v>
                </c:pt>
                <c:pt idx="48">
                  <c:v>-0.81603911443263633</c:v>
                </c:pt>
                <c:pt idx="49">
                  <c:v>-0.78362495002968657</c:v>
                </c:pt>
                <c:pt idx="50">
                  <c:v>-0.51276628890836196</c:v>
                </c:pt>
                <c:pt idx="51">
                  <c:v>-0.55482995049423445</c:v>
                </c:pt>
                <c:pt idx="52">
                  <c:v>-0.87107823486390668</c:v>
                </c:pt>
                <c:pt idx="53">
                  <c:v>-0.75226796935564921</c:v>
                </c:pt>
                <c:pt idx="54">
                  <c:v>-0.87721409939912443</c:v>
                </c:pt>
                <c:pt idx="55">
                  <c:v>-0.79260446919245331</c:v>
                </c:pt>
                <c:pt idx="56">
                  <c:v>-0.75966328653024906</c:v>
                </c:pt>
                <c:pt idx="57">
                  <c:v>-0.7999698312352167</c:v>
                </c:pt>
                <c:pt idx="58">
                  <c:v>-0.80316986043286254</c:v>
                </c:pt>
                <c:pt idx="59">
                  <c:v>-1.0487159713131047</c:v>
                </c:pt>
                <c:pt idx="60">
                  <c:v>-0.81181019501985241</c:v>
                </c:pt>
                <c:pt idx="61">
                  <c:v>-0.67956157960745833</c:v>
                </c:pt>
                <c:pt idx="62">
                  <c:v>-0.89263535893560442</c:v>
                </c:pt>
                <c:pt idx="63">
                  <c:v>-0.85306850540518542</c:v>
                </c:pt>
                <c:pt idx="64">
                  <c:v>-1.1172412308067317</c:v>
                </c:pt>
                <c:pt idx="65">
                  <c:v>-0.78875229971506655</c:v>
                </c:pt>
                <c:pt idx="66">
                  <c:v>-0.88038326507064524</c:v>
                </c:pt>
                <c:pt idx="67">
                  <c:v>-0.77954131156205198</c:v>
                </c:pt>
                <c:pt idx="68">
                  <c:v>-0.73080138656205273</c:v>
                </c:pt>
                <c:pt idx="69">
                  <c:v>-0.98069888218661916</c:v>
                </c:pt>
                <c:pt idx="70">
                  <c:v>-1.0951371061747956</c:v>
                </c:pt>
                <c:pt idx="71">
                  <c:v>-0.93695101239648204</c:v>
                </c:pt>
                <c:pt idx="72">
                  <c:v>-0.93816404726393587</c:v>
                </c:pt>
                <c:pt idx="73">
                  <c:v>-0.91520055238802489</c:v>
                </c:pt>
                <c:pt idx="74">
                  <c:v>-0.67690509190512183</c:v>
                </c:pt>
                <c:pt idx="75">
                  <c:v>-1.0310189504456393</c:v>
                </c:pt>
                <c:pt idx="76">
                  <c:v>-1.0863977346806812</c:v>
                </c:pt>
                <c:pt idx="77">
                  <c:v>-0.90550457764029013</c:v>
                </c:pt>
                <c:pt idx="78">
                  <c:v>-1.0785554483014068</c:v>
                </c:pt>
                <c:pt idx="79">
                  <c:v>-1.0084176812135979</c:v>
                </c:pt>
                <c:pt idx="80">
                  <c:v>-0.97937413625899816</c:v>
                </c:pt>
                <c:pt idx="81">
                  <c:v>-0.91448585672522598</c:v>
                </c:pt>
                <c:pt idx="82">
                  <c:v>-0.87030812890373965</c:v>
                </c:pt>
                <c:pt idx="83">
                  <c:v>-0.90539864780307178</c:v>
                </c:pt>
                <c:pt idx="84">
                  <c:v>-1.0818396428365984</c:v>
                </c:pt>
                <c:pt idx="85">
                  <c:v>-1.0253302740381987</c:v>
                </c:pt>
                <c:pt idx="86">
                  <c:v>-1.1134934948391257</c:v>
                </c:pt>
                <c:pt idx="87">
                  <c:v>-0.84463966959927572</c:v>
                </c:pt>
                <c:pt idx="88">
                  <c:v>-0.89040489560297298</c:v>
                </c:pt>
                <c:pt idx="89">
                  <c:v>-0.92353227450920328</c:v>
                </c:pt>
                <c:pt idx="90">
                  <c:v>-1.0291605100624648</c:v>
                </c:pt>
                <c:pt idx="91">
                  <c:v>-1.1718221631554817</c:v>
                </c:pt>
                <c:pt idx="92">
                  <c:v>-1.4912432909092517</c:v>
                </c:pt>
                <c:pt idx="93">
                  <c:v>-1.1213340692322022</c:v>
                </c:pt>
                <c:pt idx="94">
                  <c:v>-1.1231988644456736</c:v>
                </c:pt>
                <c:pt idx="95">
                  <c:v>-1.1543664907739182</c:v>
                </c:pt>
                <c:pt idx="96">
                  <c:v>-0.96154920944586031</c:v>
                </c:pt>
                <c:pt idx="97">
                  <c:v>-0.97114318365243013</c:v>
                </c:pt>
                <c:pt idx="98">
                  <c:v>-1.0257064945004362</c:v>
                </c:pt>
                <c:pt idx="99">
                  <c:v>-0.91420525233529604</c:v>
                </c:pt>
                <c:pt idx="100">
                  <c:v>-0.63482227110293521</c:v>
                </c:pt>
                <c:pt idx="101">
                  <c:v>-0.8840046988370206</c:v>
                </c:pt>
                <c:pt idx="102">
                  <c:v>-0.90449979671020198</c:v>
                </c:pt>
                <c:pt idx="103">
                  <c:v>-1.0234885445544768</c:v>
                </c:pt>
                <c:pt idx="104">
                  <c:v>-0.8606813746845754</c:v>
                </c:pt>
                <c:pt idx="105">
                  <c:v>-0.88578799595019897</c:v>
                </c:pt>
                <c:pt idx="106">
                  <c:v>-0.76388979848841587</c:v>
                </c:pt>
                <c:pt idx="107">
                  <c:v>-0.80240898882881695</c:v>
                </c:pt>
                <c:pt idx="108">
                  <c:v>-0.99664875937156272</c:v>
                </c:pt>
                <c:pt idx="109">
                  <c:v>-1.2946169743582709</c:v>
                </c:pt>
                <c:pt idx="110">
                  <c:v>-0.91897011189705913</c:v>
                </c:pt>
                <c:pt idx="111">
                  <c:v>-0.75224672795856695</c:v>
                </c:pt>
                <c:pt idx="112">
                  <c:v>-0.84574376682281815</c:v>
                </c:pt>
                <c:pt idx="113">
                  <c:v>-0.90318046071921532</c:v>
                </c:pt>
                <c:pt idx="114">
                  <c:v>-1.089391157175176</c:v>
                </c:pt>
                <c:pt idx="115">
                  <c:v>-0.90031493477297897</c:v>
                </c:pt>
                <c:pt idx="116">
                  <c:v>-0.80329330361271933</c:v>
                </c:pt>
                <c:pt idx="117">
                  <c:v>-0.84317015051685096</c:v>
                </c:pt>
                <c:pt idx="118">
                  <c:v>-0.65840415128501673</c:v>
                </c:pt>
                <c:pt idx="119">
                  <c:v>-0.88931944709877131</c:v>
                </c:pt>
                <c:pt idx="120">
                  <c:v>-1.1012541925916675</c:v>
                </c:pt>
                <c:pt idx="121">
                  <c:v>-1.1069415930265527</c:v>
                </c:pt>
                <c:pt idx="122">
                  <c:v>-1.1085638335822379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8-7A44-B877-B7122903EB9E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69.000000000000071</c:v>
                </c:pt>
                <c:pt idx="18">
                  <c:v>69.500000000000071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70.983333333333377</c:v>
                </c:pt>
                <c:pt idx="22">
                  <c:v>71.483333333333377</c:v>
                </c:pt>
                <c:pt idx="23">
                  <c:v>71.983333333333363</c:v>
                </c:pt>
                <c:pt idx="24">
                  <c:v>72.483333333333363</c:v>
                </c:pt>
                <c:pt idx="25">
                  <c:v>72.983333333333363</c:v>
                </c:pt>
                <c:pt idx="26">
                  <c:v>73.483333333333363</c:v>
                </c:pt>
                <c:pt idx="27">
                  <c:v>73.983333333333363</c:v>
                </c:pt>
                <c:pt idx="28">
                  <c:v>74.483333333333363</c:v>
                </c:pt>
                <c:pt idx="29">
                  <c:v>74.983333333333363</c:v>
                </c:pt>
                <c:pt idx="30">
                  <c:v>75.483333333333348</c:v>
                </c:pt>
                <c:pt idx="31">
                  <c:v>75.983333333333348</c:v>
                </c:pt>
                <c:pt idx="32">
                  <c:v>76.483333333333348</c:v>
                </c:pt>
                <c:pt idx="33">
                  <c:v>76.983333333333348</c:v>
                </c:pt>
                <c:pt idx="34">
                  <c:v>77.483333333333348</c:v>
                </c:pt>
                <c:pt idx="35">
                  <c:v>77.983333333333348</c:v>
                </c:pt>
                <c:pt idx="36">
                  <c:v>78.483333333333348</c:v>
                </c:pt>
                <c:pt idx="37">
                  <c:v>78.983333333333348</c:v>
                </c:pt>
                <c:pt idx="38">
                  <c:v>79.483333333333348</c:v>
                </c:pt>
                <c:pt idx="39">
                  <c:v>79.983333333333334</c:v>
                </c:pt>
                <c:pt idx="40">
                  <c:v>80.483333333333334</c:v>
                </c:pt>
                <c:pt idx="41">
                  <c:v>80.983333333333334</c:v>
                </c:pt>
                <c:pt idx="42">
                  <c:v>81.483333333333334</c:v>
                </c:pt>
                <c:pt idx="43">
                  <c:v>81.983333333333334</c:v>
                </c:pt>
                <c:pt idx="44">
                  <c:v>82.483333333333334</c:v>
                </c:pt>
                <c:pt idx="45">
                  <c:v>82.983333333333334</c:v>
                </c:pt>
                <c:pt idx="46">
                  <c:v>83.483333333333405</c:v>
                </c:pt>
                <c:pt idx="47">
                  <c:v>83.983333333333405</c:v>
                </c:pt>
                <c:pt idx="48">
                  <c:v>84.483333333333405</c:v>
                </c:pt>
                <c:pt idx="49">
                  <c:v>84.983333333333405</c:v>
                </c:pt>
                <c:pt idx="50">
                  <c:v>85.483333333333405</c:v>
                </c:pt>
                <c:pt idx="51">
                  <c:v>85.983333333333405</c:v>
                </c:pt>
                <c:pt idx="52">
                  <c:v>86.483333333333391</c:v>
                </c:pt>
                <c:pt idx="53">
                  <c:v>86.983333333333391</c:v>
                </c:pt>
                <c:pt idx="54">
                  <c:v>87.483333333333391</c:v>
                </c:pt>
                <c:pt idx="55">
                  <c:v>87.983333333333391</c:v>
                </c:pt>
                <c:pt idx="56">
                  <c:v>88.483333333333391</c:v>
                </c:pt>
                <c:pt idx="57">
                  <c:v>88.983333333333391</c:v>
                </c:pt>
                <c:pt idx="58">
                  <c:v>89.483333333333391</c:v>
                </c:pt>
                <c:pt idx="59">
                  <c:v>89.983333333333377</c:v>
                </c:pt>
                <c:pt idx="60">
                  <c:v>90.483333333333377</c:v>
                </c:pt>
                <c:pt idx="61">
                  <c:v>90.983333333333377</c:v>
                </c:pt>
                <c:pt idx="62">
                  <c:v>91.483333333333377</c:v>
                </c:pt>
                <c:pt idx="63">
                  <c:v>91.983333333333377</c:v>
                </c:pt>
                <c:pt idx="64">
                  <c:v>92.483333333333377</c:v>
                </c:pt>
                <c:pt idx="65">
                  <c:v>92.983333333333377</c:v>
                </c:pt>
                <c:pt idx="66">
                  <c:v>93.483333333333377</c:v>
                </c:pt>
                <c:pt idx="67">
                  <c:v>93.983333333333377</c:v>
                </c:pt>
                <c:pt idx="68">
                  <c:v>94.483333333333363</c:v>
                </c:pt>
                <c:pt idx="69">
                  <c:v>94.983333333333363</c:v>
                </c:pt>
                <c:pt idx="70">
                  <c:v>95.483333333333363</c:v>
                </c:pt>
                <c:pt idx="71">
                  <c:v>95.983333333333363</c:v>
                </c:pt>
                <c:pt idx="72">
                  <c:v>96.483333333333363</c:v>
                </c:pt>
                <c:pt idx="73">
                  <c:v>96.983333333333363</c:v>
                </c:pt>
                <c:pt idx="74">
                  <c:v>97.483333333333363</c:v>
                </c:pt>
                <c:pt idx="75">
                  <c:v>97.983333333333348</c:v>
                </c:pt>
                <c:pt idx="76">
                  <c:v>98.483333333333348</c:v>
                </c:pt>
                <c:pt idx="77">
                  <c:v>98.983333333333348</c:v>
                </c:pt>
                <c:pt idx="78">
                  <c:v>99.483333333333348</c:v>
                </c:pt>
                <c:pt idx="79">
                  <c:v>99.983333333333348</c:v>
                </c:pt>
                <c:pt idx="80">
                  <c:v>100.48333333333335</c:v>
                </c:pt>
                <c:pt idx="81">
                  <c:v>100.98333333333335</c:v>
                </c:pt>
                <c:pt idx="82">
                  <c:v>101.48333333333335</c:v>
                </c:pt>
                <c:pt idx="83">
                  <c:v>101.98333333333335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105.98333333333341</c:v>
                </c:pt>
                <c:pt idx="92">
                  <c:v>106.48333333333341</c:v>
                </c:pt>
                <c:pt idx="93">
                  <c:v>106.98333333333341</c:v>
                </c:pt>
                <c:pt idx="94">
                  <c:v>107.48333333333341</c:v>
                </c:pt>
                <c:pt idx="95">
                  <c:v>107.98333333333341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120.00000000000006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1.7738822519085411E-2</c:v>
                </c:pt>
                <c:pt idx="1">
                  <c:v>0.59720119523727522</c:v>
                </c:pt>
                <c:pt idx="2">
                  <c:v>0.57904694428192627</c:v>
                </c:pt>
                <c:pt idx="3">
                  <c:v>0.35475134236906758</c:v>
                </c:pt>
                <c:pt idx="4">
                  <c:v>0.57959320720108876</c:v>
                </c:pt>
                <c:pt idx="5">
                  <c:v>-7.407039985474187E-2</c:v>
                </c:pt>
                <c:pt idx="6">
                  <c:v>0.40276321006283516</c:v>
                </c:pt>
                <c:pt idx="7">
                  <c:v>0.64657952684881281</c:v>
                </c:pt>
                <c:pt idx="8">
                  <c:v>0.80872954116998619</c:v>
                </c:pt>
                <c:pt idx="9">
                  <c:v>0.85468721246026924</c:v>
                </c:pt>
                <c:pt idx="10">
                  <c:v>1.3086438255181965</c:v>
                </c:pt>
                <c:pt idx="11">
                  <c:v>2.1876799790645642</c:v>
                </c:pt>
                <c:pt idx="12">
                  <c:v>3.5434397640530002</c:v>
                </c:pt>
                <c:pt idx="13">
                  <c:v>5.3351311250784734</c:v>
                </c:pt>
                <c:pt idx="14">
                  <c:v>7.5375691699120138</c:v>
                </c:pt>
                <c:pt idx="15">
                  <c:v>10.120234211783078</c:v>
                </c:pt>
                <c:pt idx="16">
                  <c:v>12.577521798949398</c:v>
                </c:pt>
                <c:pt idx="17">
                  <c:v>14.624870334830391</c:v>
                </c:pt>
                <c:pt idx="18">
                  <c:v>16.280139429022814</c:v>
                </c:pt>
                <c:pt idx="19">
                  <c:v>18.223711234631185</c:v>
                </c:pt>
                <c:pt idx="20">
                  <c:v>18.861638792143332</c:v>
                </c:pt>
                <c:pt idx="21">
                  <c:v>19.742190098761718</c:v>
                </c:pt>
                <c:pt idx="22">
                  <c:v>20.360903401613861</c:v>
                </c:pt>
                <c:pt idx="23">
                  <c:v>21.097715180779076</c:v>
                </c:pt>
                <c:pt idx="24">
                  <c:v>21.610235706506241</c:v>
                </c:pt>
                <c:pt idx="25">
                  <c:v>21.78549272201456</c:v>
                </c:pt>
                <c:pt idx="26">
                  <c:v>22.134320786312507</c:v>
                </c:pt>
                <c:pt idx="27">
                  <c:v>22.435082968122043</c:v>
                </c:pt>
                <c:pt idx="28">
                  <c:v>22.63911020283016</c:v>
                </c:pt>
                <c:pt idx="29">
                  <c:v>22.859258736552835</c:v>
                </c:pt>
                <c:pt idx="30">
                  <c:v>22.798229733992631</c:v>
                </c:pt>
                <c:pt idx="31">
                  <c:v>23.150245545504813</c:v>
                </c:pt>
                <c:pt idx="32">
                  <c:v>22.97057437306492</c:v>
                </c:pt>
                <c:pt idx="33">
                  <c:v>23.229305950365518</c:v>
                </c:pt>
                <c:pt idx="34">
                  <c:v>23.35592380939449</c:v>
                </c:pt>
                <c:pt idx="35">
                  <c:v>23.695288143925943</c:v>
                </c:pt>
                <c:pt idx="36">
                  <c:v>23.546791947099852</c:v>
                </c:pt>
                <c:pt idx="37">
                  <c:v>23.590330165744472</c:v>
                </c:pt>
                <c:pt idx="38">
                  <c:v>23.729254345631805</c:v>
                </c:pt>
                <c:pt idx="39">
                  <c:v>23.857768714674037</c:v>
                </c:pt>
                <c:pt idx="40">
                  <c:v>24.023242128410786</c:v>
                </c:pt>
                <c:pt idx="41">
                  <c:v>23.677926160696941</c:v>
                </c:pt>
                <c:pt idx="42">
                  <c:v>24.037425513075647</c:v>
                </c:pt>
                <c:pt idx="43">
                  <c:v>24.549366906127268</c:v>
                </c:pt>
                <c:pt idx="44">
                  <c:v>24.025466384426029</c:v>
                </c:pt>
                <c:pt idx="45">
                  <c:v>24.021061908833659</c:v>
                </c:pt>
                <c:pt idx="46">
                  <c:v>24.057830245295733</c:v>
                </c:pt>
                <c:pt idx="47">
                  <c:v>23.990928485332745</c:v>
                </c:pt>
                <c:pt idx="48">
                  <c:v>24.373476700686645</c:v>
                </c:pt>
                <c:pt idx="49">
                  <c:v>24.350508411629797</c:v>
                </c:pt>
                <c:pt idx="50">
                  <c:v>24.511805102331103</c:v>
                </c:pt>
                <c:pt idx="51">
                  <c:v>24.676212488609639</c:v>
                </c:pt>
                <c:pt idx="52">
                  <c:v>24.520588655264554</c:v>
                </c:pt>
                <c:pt idx="53">
                  <c:v>24.116235178944912</c:v>
                </c:pt>
                <c:pt idx="54">
                  <c:v>24.747930816288566</c:v>
                </c:pt>
                <c:pt idx="55">
                  <c:v>24.499353807556012</c:v>
                </c:pt>
                <c:pt idx="56">
                  <c:v>24.460427757093623</c:v>
                </c:pt>
                <c:pt idx="57">
                  <c:v>24.536103987413338</c:v>
                </c:pt>
                <c:pt idx="58">
                  <c:v>24.497108483967487</c:v>
                </c:pt>
                <c:pt idx="59">
                  <c:v>24.689272478475431</c:v>
                </c:pt>
                <c:pt idx="60">
                  <c:v>25.035986433997557</c:v>
                </c:pt>
                <c:pt idx="61">
                  <c:v>24.522024247995844</c:v>
                </c:pt>
                <c:pt idx="62">
                  <c:v>24.726558233647634</c:v>
                </c:pt>
                <c:pt idx="63">
                  <c:v>24.892687188654602</c:v>
                </c:pt>
                <c:pt idx="64">
                  <c:v>24.653226863807298</c:v>
                </c:pt>
                <c:pt idx="65">
                  <c:v>24.887075072013275</c:v>
                </c:pt>
                <c:pt idx="66">
                  <c:v>24.624150080328043</c:v>
                </c:pt>
                <c:pt idx="67">
                  <c:v>24.565780854547739</c:v>
                </c:pt>
                <c:pt idx="68">
                  <c:v>24.529291989082719</c:v>
                </c:pt>
                <c:pt idx="69">
                  <c:v>24.784827861111118</c:v>
                </c:pt>
                <c:pt idx="70">
                  <c:v>24.58546840055455</c:v>
                </c:pt>
                <c:pt idx="71">
                  <c:v>24.568139872412104</c:v>
                </c:pt>
                <c:pt idx="72">
                  <c:v>24.45878123411434</c:v>
                </c:pt>
                <c:pt idx="73">
                  <c:v>24.676548103859261</c:v>
                </c:pt>
                <c:pt idx="74">
                  <c:v>24.610804449772964</c:v>
                </c:pt>
                <c:pt idx="75">
                  <c:v>24.488190674568148</c:v>
                </c:pt>
                <c:pt idx="76">
                  <c:v>24.480332070579614</c:v>
                </c:pt>
                <c:pt idx="77">
                  <c:v>24.382794374364806</c:v>
                </c:pt>
                <c:pt idx="78">
                  <c:v>24.354609312207554</c:v>
                </c:pt>
                <c:pt idx="79">
                  <c:v>24.11557623900412</c:v>
                </c:pt>
                <c:pt idx="80">
                  <c:v>24.454338788842545</c:v>
                </c:pt>
                <c:pt idx="81">
                  <c:v>24.320438779515744</c:v>
                </c:pt>
                <c:pt idx="82">
                  <c:v>24.067400444776421</c:v>
                </c:pt>
                <c:pt idx="83">
                  <c:v>24.17056807040602</c:v>
                </c:pt>
                <c:pt idx="84">
                  <c:v>24.063074110378267</c:v>
                </c:pt>
                <c:pt idx="85">
                  <c:v>24.017884966732407</c:v>
                </c:pt>
                <c:pt idx="86">
                  <c:v>23.962056961948896</c:v>
                </c:pt>
                <c:pt idx="87">
                  <c:v>23.659047764127873</c:v>
                </c:pt>
                <c:pt idx="88">
                  <c:v>23.623871380023203</c:v>
                </c:pt>
                <c:pt idx="89">
                  <c:v>24.085644972621616</c:v>
                </c:pt>
                <c:pt idx="90">
                  <c:v>23.827033918002034</c:v>
                </c:pt>
                <c:pt idx="91">
                  <c:v>23.957143752107424</c:v>
                </c:pt>
                <c:pt idx="92">
                  <c:v>23.824985892155716</c:v>
                </c:pt>
                <c:pt idx="93">
                  <c:v>23.897550588576699</c:v>
                </c:pt>
                <c:pt idx="94">
                  <c:v>23.884145629275501</c:v>
                </c:pt>
                <c:pt idx="95">
                  <c:v>23.269437031629746</c:v>
                </c:pt>
                <c:pt idx="96">
                  <c:v>23.827599781388873</c:v>
                </c:pt>
                <c:pt idx="97">
                  <c:v>23.667795976623999</c:v>
                </c:pt>
                <c:pt idx="98">
                  <c:v>23.591395244855487</c:v>
                </c:pt>
                <c:pt idx="99">
                  <c:v>23.521583637289833</c:v>
                </c:pt>
                <c:pt idx="100">
                  <c:v>23.57978305822683</c:v>
                </c:pt>
                <c:pt idx="101">
                  <c:v>23.820235672431625</c:v>
                </c:pt>
                <c:pt idx="102">
                  <c:v>23.819378156540019</c:v>
                </c:pt>
                <c:pt idx="103">
                  <c:v>23.400914343449347</c:v>
                </c:pt>
                <c:pt idx="104">
                  <c:v>23.757631300387338</c:v>
                </c:pt>
                <c:pt idx="105">
                  <c:v>23.521040394769887</c:v>
                </c:pt>
                <c:pt idx="106">
                  <c:v>23.677964555292778</c:v>
                </c:pt>
                <c:pt idx="107">
                  <c:v>23.793014484288754</c:v>
                </c:pt>
                <c:pt idx="108">
                  <c:v>23.569114068805799</c:v>
                </c:pt>
                <c:pt idx="109">
                  <c:v>23.509559761695044</c:v>
                </c:pt>
                <c:pt idx="110">
                  <c:v>23.536364362518388</c:v>
                </c:pt>
                <c:pt idx="111">
                  <c:v>23.657408993541274</c:v>
                </c:pt>
                <c:pt idx="112">
                  <c:v>23.523577271948295</c:v>
                </c:pt>
                <c:pt idx="113">
                  <c:v>23.680986124976162</c:v>
                </c:pt>
                <c:pt idx="114">
                  <c:v>23.841795871276464</c:v>
                </c:pt>
                <c:pt idx="115">
                  <c:v>23.584161383294841</c:v>
                </c:pt>
                <c:pt idx="116">
                  <c:v>23.43221366792827</c:v>
                </c:pt>
                <c:pt idx="117">
                  <c:v>23.263701390706277</c:v>
                </c:pt>
                <c:pt idx="118">
                  <c:v>23.471818119294628</c:v>
                </c:pt>
                <c:pt idx="119">
                  <c:v>23.419125868665464</c:v>
                </c:pt>
                <c:pt idx="120">
                  <c:v>23.544397134853092</c:v>
                </c:pt>
                <c:pt idx="121">
                  <c:v>23.577672869282338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8-7A44-B877-B7122903EB9E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120.50000000000006</c:v>
                </c:pt>
                <c:pt idx="1">
                  <c:v>121.00000000000006</c:v>
                </c:pt>
                <c:pt idx="2">
                  <c:v>121.50000000000004</c:v>
                </c:pt>
                <c:pt idx="3">
                  <c:v>122.00000000000004</c:v>
                </c:pt>
                <c:pt idx="4">
                  <c:v>122.50000000000004</c:v>
                </c:pt>
                <c:pt idx="5">
                  <c:v>123.00000000000004</c:v>
                </c:pt>
                <c:pt idx="6">
                  <c:v>123.50000000000004</c:v>
                </c:pt>
                <c:pt idx="7">
                  <c:v>124.00000000000004</c:v>
                </c:pt>
                <c:pt idx="8">
                  <c:v>124.50000000000004</c:v>
                </c:pt>
                <c:pt idx="9">
                  <c:v>125.00000000000003</c:v>
                </c:pt>
                <c:pt idx="10">
                  <c:v>125.50000000000003</c:v>
                </c:pt>
                <c:pt idx="11">
                  <c:v>126.00000000000003</c:v>
                </c:pt>
                <c:pt idx="12">
                  <c:v>126.50000000000003</c:v>
                </c:pt>
                <c:pt idx="13">
                  <c:v>127.00000000000003</c:v>
                </c:pt>
                <c:pt idx="14">
                  <c:v>127.50000000000003</c:v>
                </c:pt>
                <c:pt idx="15">
                  <c:v>128.00000000000003</c:v>
                </c:pt>
                <c:pt idx="16">
                  <c:v>128.50000000000003</c:v>
                </c:pt>
                <c:pt idx="17">
                  <c:v>129.00000000000003</c:v>
                </c:pt>
                <c:pt idx="18">
                  <c:v>129.50000000000003</c:v>
                </c:pt>
                <c:pt idx="19">
                  <c:v>130.00000000000003</c:v>
                </c:pt>
                <c:pt idx="20">
                  <c:v>130.50000000000003</c:v>
                </c:pt>
                <c:pt idx="21">
                  <c:v>131</c:v>
                </c:pt>
                <c:pt idx="22">
                  <c:v>131.5</c:v>
                </c:pt>
                <c:pt idx="23">
                  <c:v>132</c:v>
                </c:pt>
                <c:pt idx="24">
                  <c:v>132.5</c:v>
                </c:pt>
                <c:pt idx="25">
                  <c:v>133</c:v>
                </c:pt>
                <c:pt idx="26">
                  <c:v>133.5</c:v>
                </c:pt>
                <c:pt idx="27">
                  <c:v>134</c:v>
                </c:pt>
                <c:pt idx="28">
                  <c:v>134.5</c:v>
                </c:pt>
                <c:pt idx="29">
                  <c:v>135</c:v>
                </c:pt>
                <c:pt idx="30">
                  <c:v>135.5</c:v>
                </c:pt>
                <c:pt idx="31">
                  <c:v>136</c:v>
                </c:pt>
                <c:pt idx="32">
                  <c:v>136.50000000000009</c:v>
                </c:pt>
                <c:pt idx="33">
                  <c:v>137.00000000000009</c:v>
                </c:pt>
                <c:pt idx="34">
                  <c:v>137.50000000000006</c:v>
                </c:pt>
                <c:pt idx="35">
                  <c:v>138.00000000000006</c:v>
                </c:pt>
                <c:pt idx="36">
                  <c:v>138.50000000000006</c:v>
                </c:pt>
                <c:pt idx="37">
                  <c:v>139.00000000000006</c:v>
                </c:pt>
                <c:pt idx="38">
                  <c:v>139.50000000000006</c:v>
                </c:pt>
                <c:pt idx="39">
                  <c:v>140.00000000000006</c:v>
                </c:pt>
                <c:pt idx="40">
                  <c:v>140.50000000000006</c:v>
                </c:pt>
                <c:pt idx="41">
                  <c:v>141.00000000000006</c:v>
                </c:pt>
                <c:pt idx="42">
                  <c:v>141.50000000000006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159.00000000000009</c:v>
                </c:pt>
                <c:pt idx="78">
                  <c:v>159.50000000000009</c:v>
                </c:pt>
                <c:pt idx="79">
                  <c:v>160.00000000000006</c:v>
                </c:pt>
                <c:pt idx="80">
                  <c:v>160.50000000000006</c:v>
                </c:pt>
                <c:pt idx="81">
                  <c:v>161.00000000000006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173.48333333333341</c:v>
                </c:pt>
                <c:pt idx="107">
                  <c:v>173.98333333333341</c:v>
                </c:pt>
                <c:pt idx="108">
                  <c:v>174.48333333333341</c:v>
                </c:pt>
                <c:pt idx="109">
                  <c:v>174.98333333333341</c:v>
                </c:pt>
                <c:pt idx="110">
                  <c:v>175.48333333333341</c:v>
                </c:pt>
                <c:pt idx="111">
                  <c:v>175.98333333333341</c:v>
                </c:pt>
                <c:pt idx="112">
                  <c:v>176.48333333333341</c:v>
                </c:pt>
                <c:pt idx="113">
                  <c:v>176.98333333333341</c:v>
                </c:pt>
                <c:pt idx="114">
                  <c:v>177.48333333333341</c:v>
                </c:pt>
                <c:pt idx="115">
                  <c:v>177.98333333333341</c:v>
                </c:pt>
                <c:pt idx="116">
                  <c:v>178.48333333333338</c:v>
                </c:pt>
                <c:pt idx="117">
                  <c:v>178.98333333333338</c:v>
                </c:pt>
                <c:pt idx="118">
                  <c:v>179.48333333333338</c:v>
                </c:pt>
                <c:pt idx="119">
                  <c:v>179.98333333333338</c:v>
                </c:pt>
                <c:pt idx="120">
                  <c:v>180</c:v>
                </c:pt>
              </c:numCache>
            </c:numRef>
          </c:xVal>
          <c:yVal>
            <c:numRef>
              <c:f>'Sorted Data'!$K$249:$K$369</c:f>
              <c:numCache>
                <c:formatCode>General</c:formatCode>
                <c:ptCount val="121"/>
                <c:pt idx="0">
                  <c:v>-0.39937853610774399</c:v>
                </c:pt>
                <c:pt idx="1">
                  <c:v>-0.42279258486079163</c:v>
                </c:pt>
                <c:pt idx="2">
                  <c:v>-1.1100807550768055</c:v>
                </c:pt>
                <c:pt idx="3">
                  <c:v>-1.473351362494302</c:v>
                </c:pt>
                <c:pt idx="4">
                  <c:v>-2.6491307491701304</c:v>
                </c:pt>
                <c:pt idx="5">
                  <c:v>-2.0761029543709713</c:v>
                </c:pt>
                <c:pt idx="6">
                  <c:v>-1.9681531916999457</c:v>
                </c:pt>
                <c:pt idx="7">
                  <c:v>-2.5774113950601487</c:v>
                </c:pt>
                <c:pt idx="8">
                  <c:v>-2.339709428669543</c:v>
                </c:pt>
                <c:pt idx="9">
                  <c:v>-2.2972470145786508</c:v>
                </c:pt>
                <c:pt idx="10">
                  <c:v>-2.4102662822816092</c:v>
                </c:pt>
                <c:pt idx="11">
                  <c:v>-2.592031981536723</c:v>
                </c:pt>
                <c:pt idx="12">
                  <c:v>-2.1216335206992714</c:v>
                </c:pt>
                <c:pt idx="13">
                  <c:v>-2.1902136236527392</c:v>
                </c:pt>
                <c:pt idx="14">
                  <c:v>-2.113409820067492</c:v>
                </c:pt>
                <c:pt idx="15">
                  <c:v>-1.8640110102581371</c:v>
                </c:pt>
                <c:pt idx="16">
                  <c:v>-0.9626176079768568</c:v>
                </c:pt>
                <c:pt idx="17">
                  <c:v>-2.0009219509295249</c:v>
                </c:pt>
                <c:pt idx="18">
                  <c:v>-1.7404076739963676</c:v>
                </c:pt>
                <c:pt idx="19">
                  <c:v>-2.0085060035385958</c:v>
                </c:pt>
                <c:pt idx="20">
                  <c:v>-1.5746341927120837</c:v>
                </c:pt>
                <c:pt idx="21">
                  <c:v>-1.6660446678735166</c:v>
                </c:pt>
                <c:pt idx="22">
                  <c:v>-1.7463635882601711</c:v>
                </c:pt>
                <c:pt idx="23">
                  <c:v>-1.754279818086528</c:v>
                </c:pt>
                <c:pt idx="24">
                  <c:v>-1.555318922689509</c:v>
                </c:pt>
                <c:pt idx="25">
                  <c:v>-1.3367813345640929</c:v>
                </c:pt>
                <c:pt idx="26">
                  <c:v>-1.4391140542642773</c:v>
                </c:pt>
                <c:pt idx="27">
                  <c:v>-1.211964734250303</c:v>
                </c:pt>
                <c:pt idx="28">
                  <c:v>-1.1083549540766731</c:v>
                </c:pt>
                <c:pt idx="29">
                  <c:v>-1.1001631449490195</c:v>
                </c:pt>
                <c:pt idx="30">
                  <c:v>-0.77592921072322407</c:v>
                </c:pt>
                <c:pt idx="31">
                  <c:v>-0.65461288579190169</c:v>
                </c:pt>
                <c:pt idx="32">
                  <c:v>-0.73140009856368016</c:v>
                </c:pt>
                <c:pt idx="33">
                  <c:v>-0.75413735648324054</c:v>
                </c:pt>
                <c:pt idx="34">
                  <c:v>-1.0000429350656055</c:v>
                </c:pt>
                <c:pt idx="35">
                  <c:v>-0.45400627940660565</c:v>
                </c:pt>
                <c:pt idx="36">
                  <c:v>-0.54786701421236872</c:v>
                </c:pt>
                <c:pt idx="37">
                  <c:v>-0.55227648231005788</c:v>
                </c:pt>
                <c:pt idx="38">
                  <c:v>-0.84558377215186165</c:v>
                </c:pt>
                <c:pt idx="39">
                  <c:v>-0.64444817824058853</c:v>
                </c:pt>
                <c:pt idx="40">
                  <c:v>-0.77609118498275176</c:v>
                </c:pt>
                <c:pt idx="41">
                  <c:v>-0.65545507311010021</c:v>
                </c:pt>
                <c:pt idx="42">
                  <c:v>-0.70248441573454012</c:v>
                </c:pt>
                <c:pt idx="43">
                  <c:v>-0.45646504152392209</c:v>
                </c:pt>
                <c:pt idx="44">
                  <c:v>-0.72307289663251806</c:v>
                </c:pt>
                <c:pt idx="45">
                  <c:v>-0.44057145715891538</c:v>
                </c:pt>
                <c:pt idx="46">
                  <c:v>-0.45818661333037503</c:v>
                </c:pt>
                <c:pt idx="47">
                  <c:v>-0.34951621439526542</c:v>
                </c:pt>
                <c:pt idx="48">
                  <c:v>-0.75825468888555425</c:v>
                </c:pt>
                <c:pt idx="49">
                  <c:v>-0.44007801604231445</c:v>
                </c:pt>
                <c:pt idx="50">
                  <c:v>-0.4980675102250845</c:v>
                </c:pt>
                <c:pt idx="51">
                  <c:v>-0.54386016396827452</c:v>
                </c:pt>
                <c:pt idx="52">
                  <c:v>-0.46567485445006862</c:v>
                </c:pt>
                <c:pt idx="53">
                  <c:v>-0.293446169377999</c:v>
                </c:pt>
                <c:pt idx="54">
                  <c:v>-0.39086542693741416</c:v>
                </c:pt>
                <c:pt idx="55">
                  <c:v>-0.48302220918150718</c:v>
                </c:pt>
                <c:pt idx="56">
                  <c:v>-0.56568062720166945</c:v>
                </c:pt>
                <c:pt idx="57">
                  <c:v>-0.55452147773923388</c:v>
                </c:pt>
                <c:pt idx="58">
                  <c:v>-0.36529724207654984</c:v>
                </c:pt>
                <c:pt idx="59">
                  <c:v>-0.59773975623153197</c:v>
                </c:pt>
                <c:pt idx="60">
                  <c:v>-0.5995496647657802</c:v>
                </c:pt>
                <c:pt idx="61">
                  <c:v>-0.62714400129742509</c:v>
                </c:pt>
                <c:pt idx="62">
                  <c:v>-0.55816238474860647</c:v>
                </c:pt>
                <c:pt idx="63">
                  <c:v>-0.65424404353903487</c:v>
                </c:pt>
                <c:pt idx="64">
                  <c:v>-0.64587663892172409</c:v>
                </c:pt>
                <c:pt idx="65">
                  <c:v>-0.43653098281212427</c:v>
                </c:pt>
                <c:pt idx="66">
                  <c:v>-0.49147763660295696</c:v>
                </c:pt>
                <c:pt idx="67">
                  <c:v>-0.56983577854029199</c:v>
                </c:pt>
                <c:pt idx="68">
                  <c:v>-0.48495318830917233</c:v>
                </c:pt>
                <c:pt idx="69">
                  <c:v>-0.56093485870791149</c:v>
                </c:pt>
                <c:pt idx="70">
                  <c:v>-0.63962150430263198</c:v>
                </c:pt>
                <c:pt idx="71">
                  <c:v>-0.55584049505183186</c:v>
                </c:pt>
                <c:pt idx="72">
                  <c:v>-0.62296904542926457</c:v>
                </c:pt>
                <c:pt idx="73">
                  <c:v>-0.74351732103090817</c:v>
                </c:pt>
                <c:pt idx="74">
                  <c:v>-0.60352574774730638</c:v>
                </c:pt>
                <c:pt idx="75">
                  <c:v>-0.48365421359045985</c:v>
                </c:pt>
                <c:pt idx="76">
                  <c:v>-0.9664453406304625</c:v>
                </c:pt>
                <c:pt idx="77">
                  <c:v>-0.66788557303284757</c:v>
                </c:pt>
                <c:pt idx="78">
                  <c:v>-1.0237651237314871</c:v>
                </c:pt>
                <c:pt idx="79">
                  <c:v>-0.86399125593198878</c:v>
                </c:pt>
                <c:pt idx="80">
                  <c:v>-0.73871537009033872</c:v>
                </c:pt>
                <c:pt idx="81">
                  <c:v>-0.68875312005212097</c:v>
                </c:pt>
                <c:pt idx="82">
                  <c:v>-0.66983288528584073</c:v>
                </c:pt>
                <c:pt idx="83">
                  <c:v>-0.58010342044238572</c:v>
                </c:pt>
                <c:pt idx="84">
                  <c:v>-0.79982978104254532</c:v>
                </c:pt>
                <c:pt idx="85">
                  <c:v>-0.48969405400007904</c:v>
                </c:pt>
                <c:pt idx="86">
                  <c:v>-0.79976083203636983</c:v>
                </c:pt>
                <c:pt idx="87">
                  <c:v>-0.63210045957969085</c:v>
                </c:pt>
                <c:pt idx="88">
                  <c:v>-0.44923465322375983</c:v>
                </c:pt>
                <c:pt idx="89">
                  <c:v>-0.78523762832395583</c:v>
                </c:pt>
                <c:pt idx="90">
                  <c:v>-0.82194134697292087</c:v>
                </c:pt>
                <c:pt idx="91">
                  <c:v>-0.84637197410037357</c:v>
                </c:pt>
                <c:pt idx="92">
                  <c:v>-0.3882250507625476</c:v>
                </c:pt>
                <c:pt idx="93">
                  <c:v>-0.69251089700136015</c:v>
                </c:pt>
                <c:pt idx="94">
                  <c:v>-0.71422845425832859</c:v>
                </c:pt>
                <c:pt idx="95">
                  <c:v>-0.75992002675145209</c:v>
                </c:pt>
                <c:pt idx="96">
                  <c:v>-0.87709536569163593</c:v>
                </c:pt>
                <c:pt idx="97">
                  <c:v>-0.65267884738345672</c:v>
                </c:pt>
                <c:pt idx="98">
                  <c:v>-0.72123494642682651</c:v>
                </c:pt>
                <c:pt idx="99">
                  <c:v>-0.78586008783649852</c:v>
                </c:pt>
                <c:pt idx="100">
                  <c:v>-0.72231928209940466</c:v>
                </c:pt>
                <c:pt idx="101">
                  <c:v>-0.52624181581652141</c:v>
                </c:pt>
                <c:pt idx="102">
                  <c:v>-0.80442562676365925</c:v>
                </c:pt>
                <c:pt idx="103">
                  <c:v>-0.7064565950382391</c:v>
                </c:pt>
                <c:pt idx="104">
                  <c:v>-0.56122624894569617</c:v>
                </c:pt>
                <c:pt idx="105">
                  <c:v>-0.6831776190107991</c:v>
                </c:pt>
                <c:pt idx="106">
                  <c:v>-0.50185067150532781</c:v>
                </c:pt>
                <c:pt idx="107">
                  <c:v>-0.79346506581427589</c:v>
                </c:pt>
                <c:pt idx="108">
                  <c:v>-0.49358332778668629</c:v>
                </c:pt>
                <c:pt idx="109">
                  <c:v>-0.71443633350541114</c:v>
                </c:pt>
                <c:pt idx="110">
                  <c:v>-0.72081821561464665</c:v>
                </c:pt>
                <c:pt idx="111">
                  <c:v>-0.72877392428237253</c:v>
                </c:pt>
                <c:pt idx="112">
                  <c:v>-0.78751446446631324</c:v>
                </c:pt>
                <c:pt idx="113">
                  <c:v>-1.0176227144494516</c:v>
                </c:pt>
                <c:pt idx="114">
                  <c:v>-0.50823940332763873</c:v>
                </c:pt>
                <c:pt idx="115">
                  <c:v>-0.48989588101320636</c:v>
                </c:pt>
                <c:pt idx="116">
                  <c:v>-0.76109855411074323</c:v>
                </c:pt>
                <c:pt idx="117">
                  <c:v>-0.46268986080248409</c:v>
                </c:pt>
                <c:pt idx="118">
                  <c:v>-0.5098076625156247</c:v>
                </c:pt>
                <c:pt idx="119">
                  <c:v>-0.66591981660194799</c:v>
                </c:pt>
                <c:pt idx="120">
                  <c:v>-0.68213398260658631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A8-7A44-B877-B7122903E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293</xdr:col>
      <xdr:colOff>222250</xdr:colOff>
      <xdr:row>88</xdr:row>
      <xdr:rowOff>50800</xdr:rowOff>
    </xdr:from>
    <xdr:to>
      <xdr:col>298</xdr:col>
      <xdr:colOff>666750</xdr:colOff>
      <xdr:row>102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A2BB5C-1224-851B-C5D4-6FA045F37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23</xdr:col>
      <xdr:colOff>565150</xdr:colOff>
      <xdr:row>54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BC247-10E0-5340-BF04-8AFEBB33C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23</xdr:col>
      <xdr:colOff>565150</xdr:colOff>
      <xdr:row>54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825C7-05F6-F14A-97C4-4E2B3F173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3"/>
  <sheetViews>
    <sheetView workbookViewId="0">
      <selection sqref="A1:XFD1048576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1750719606.0999999</v>
      </c>
      <c r="C17">
        <v>0</v>
      </c>
      <c r="D17" t="s">
        <v>437</v>
      </c>
      <c r="E17" t="s">
        <v>438</v>
      </c>
      <c r="F17">
        <v>15</v>
      </c>
      <c r="G17">
        <v>1750719598.099999</v>
      </c>
      <c r="H17">
        <f t="shared" ref="H17:H80" si="0">(I17)/1000</f>
        <v>6.7069118092195502E-3</v>
      </c>
      <c r="I17">
        <f t="shared" ref="I17:I80" si="1">IF(DN17, AL17, AF17)</f>
        <v>6.7069118092195499</v>
      </c>
      <c r="J17">
        <f t="shared" ref="J17:J80" si="2">IF(DN17, AG17, AE17)</f>
        <v>17.381662596303453</v>
      </c>
      <c r="K17">
        <f t="shared" ref="K17:K80" si="3">DP17 - IF(AS17&gt;1, J17*DJ17*100/(AU17), 0)</f>
        <v>393.23596774193538</v>
      </c>
      <c r="L17">
        <f t="shared" ref="L17:L80" si="4">((R17-H17/2)*K17-J17)/(R17+H17/2)</f>
        <v>322.68983106369615</v>
      </c>
      <c r="M17">
        <f t="shared" ref="M17:M80" si="5">L17*(DW17+DX17)/1000</f>
        <v>31.895340349039586</v>
      </c>
      <c r="N17">
        <f t="shared" ref="N17:N80" si="6">(DP17 - IF(AS17&gt;1, J17*DJ17*100/(AU17), 0))*(DW17+DX17)/1000</f>
        <v>38.868268601055554</v>
      </c>
      <c r="O17">
        <f t="shared" ref="O17:O80" si="7">2/((1/Q17-1/P17)+SIGN(Q17)*SQRT((1/Q17-1/P17)*(1/Q17-1/P17) + 4*DK17/((DK17+1)*(DK17+1))*(2*1/Q17*1/P17-1/P17*1/P17)))</f>
        <v>0.48293352326592187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2.9908722854149943</v>
      </c>
      <c r="Q17">
        <f t="shared" ref="Q17:Q80" si="9">H17*(1000-(1000*0.61365*EXP(17.502*U17/(240.97+U17))/(DW17+DX17)+DR17)/2)/(1000*0.61365*EXP(17.502*U17/(240.97+U17))/(DW17+DX17)-DR17)</f>
        <v>0.44342261153659102</v>
      </c>
      <c r="R17">
        <f t="shared" ref="R17:R80" si="10">1/((DK17+1)/(O17/1.6)+1/(P17/1.37)) + DK17/((DK17+1)/(O17/1.6) + DK17/(P17/1.37))</f>
        <v>0.28041915723604471</v>
      </c>
      <c r="S17">
        <f t="shared" ref="S17:S80" si="11">(DF17*DI17)</f>
        <v>161.90606577104722</v>
      </c>
      <c r="T17">
        <f t="shared" ref="T17:T80" si="12">(DY17+(S17+2*0.95*0.0000000567*(((DY17+$B$7)+273)^4-(DY17+273)^4)-44100*H17)/(1.84*29.3*P17+8*0.95*0.0000000567*(DY17+273)^3))</f>
        <v>28.937181703138453</v>
      </c>
      <c r="U17">
        <f t="shared" ref="U17:U80" si="13">($C$7*DZ17+$D$7*EA17+$E$7*T17)</f>
        <v>28.657319354838709</v>
      </c>
      <c r="V17">
        <f t="shared" ref="V17:V80" si="14">0.61365*EXP(17.502*U17/(240.97+U17))</f>
        <v>3.9427096188886059</v>
      </c>
      <c r="W17">
        <f t="shared" ref="W17:W80" si="15">(X17/Y17*100)</f>
        <v>59.57934516884751</v>
      </c>
      <c r="X17">
        <f t="shared" ref="X17:X80" si="16">DR17*(DW17+DX17)/1000</f>
        <v>2.4963873086518542</v>
      </c>
      <c r="Y17">
        <f t="shared" ref="Y17:Y80" si="17">0.61365*EXP(17.502*DY17/(240.97+DY17))</f>
        <v>4.1900213934495376</v>
      </c>
      <c r="Z17">
        <f t="shared" ref="Z17:Z80" si="18">(V17-DR17*(DW17+DX17)/1000)</f>
        <v>1.4463223102367517</v>
      </c>
      <c r="AA17">
        <f t="shared" ref="AA17:AA80" si="19">(-H17*44100)</f>
        <v>-295.77481078658218</v>
      </c>
      <c r="AB17">
        <f t="shared" ref="AB17:AB80" si="20">2*29.3*P17*0.92*(DY17-U17)</f>
        <v>169.75602449757773</v>
      </c>
      <c r="AC17">
        <f t="shared" ref="AC17:AC80" si="21">2*0.95*0.0000000567*(((DY17+$B$7)+273)^4-(U17+273)^4)</f>
        <v>12.518520914845052</v>
      </c>
      <c r="AD17">
        <f t="shared" ref="AD17:AD80" si="22">S17+AC17+AA17+AB17</f>
        <v>48.405800396887827</v>
      </c>
      <c r="AE17">
        <f t="shared" ref="AE17:AE80" si="23">DV17*AS17*(DQ17-DP17*(1000-AS17*DS17)/(1000-AS17*DR17))/(100*DJ17)</f>
        <v>17.801380642925043</v>
      </c>
      <c r="AF17">
        <f t="shared" ref="AF17:AF80" si="24">1000*DV17*AS17*(DR17-DS17)/(100*DJ17*(1000-AS17*DR17))</f>
        <v>6.6919575204013304</v>
      </c>
      <c r="AG17">
        <f t="shared" ref="AG17:AG80" si="25">(AH17 - AI17 - DW17*1000/(8.314*(DY17+273.15)) * AK17/DV17 * AJ17) * DV17/(100*DJ17) * (1000 - DS17)/1000</f>
        <v>17.381662596303453</v>
      </c>
      <c r="AH17">
        <v>409.54583954234039</v>
      </c>
      <c r="AI17">
        <v>403.69752727272731</v>
      </c>
      <c r="AJ17">
        <v>-2.0466600006912451E-2</v>
      </c>
      <c r="AK17">
        <v>61.667207708594937</v>
      </c>
      <c r="AL17">
        <f t="shared" ref="AL17:AL80" si="26">(AN17 - AM17 + DW17*1000/(8.314*(DY17+273.15)) * AP17/DV17 * AO17) * DV17/(100*DJ17) * 1000/(1000 - AN17)</f>
        <v>6.7069118092195499</v>
      </c>
      <c r="AM17">
        <v>22.396925048422869</v>
      </c>
      <c r="AN17">
        <v>25.070412727272739</v>
      </c>
      <c r="AO17">
        <v>-6.3989757890258764E-2</v>
      </c>
      <c r="AP17">
        <v>118.0357746303291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51765.269092286981</v>
      </c>
      <c r="AV17" t="s">
        <v>427</v>
      </c>
      <c r="AW17" t="s">
        <v>427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427</v>
      </c>
      <c r="BC17" t="s">
        <v>427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841.20496642658338</v>
      </c>
      <c r="BI17">
        <f t="shared" ref="BI17:BI80" si="33">J17</f>
        <v>17.381662596303453</v>
      </c>
      <c r="BJ17" t="e">
        <f t="shared" ref="BJ17:BJ80" si="34">BF17*BG17*BH17</f>
        <v>#DIV/0!</v>
      </c>
      <c r="BK17">
        <f t="shared" ref="BK17:BK80" si="35">(BI17-BA17)/BH17</f>
        <v>2.0662814997562721E-2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427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1000.01335483871</v>
      </c>
      <c r="DG17">
        <f t="shared" ref="DG17:DG80" si="47">DF17*DH17</f>
        <v>841.20496642658338</v>
      </c>
      <c r="DH17">
        <f t="shared" ref="DH17:DH80" si="48">($B$11*$D$9+$C$11*$D$9+$F$11*((FD17+EV17)/MAX(FD17+EV17+FE17, 0.1)*$I$9+FE17/MAX(FD17+EV17+FE17, 0.1)*$J$9))/($B$11+$C$11+$F$11)</f>
        <v>0.84119373241996298</v>
      </c>
      <c r="DI17">
        <f t="shared" ref="DI17:DI80" si="49">($B$11*$K$9+$C$11*$K$9+$F$11*((FD17+EV17)/MAX(FD17+EV17+FE17, 0.1)*$P$9+FE17/MAX(FD17+EV17+FE17, 0.1)*$Q$9))/($B$11+$C$11+$F$11)</f>
        <v>0.16190390357052853</v>
      </c>
      <c r="DJ17">
        <v>2</v>
      </c>
      <c r="DK17">
        <v>0.5</v>
      </c>
      <c r="DL17" t="s">
        <v>428</v>
      </c>
      <c r="DM17">
        <v>2</v>
      </c>
      <c r="DN17" t="b">
        <v>1</v>
      </c>
      <c r="DO17">
        <v>1750719598.099999</v>
      </c>
      <c r="DP17">
        <v>393.23596774193538</v>
      </c>
      <c r="DQ17">
        <v>400.04700000000008</v>
      </c>
      <c r="DR17">
        <v>25.25631612903226</v>
      </c>
      <c r="DS17">
        <v>23.081980645161291</v>
      </c>
      <c r="DT17">
        <v>395.98745161290333</v>
      </c>
      <c r="DU17">
        <v>25.311487096774201</v>
      </c>
      <c r="DV17">
        <v>599.99419354838699</v>
      </c>
      <c r="DW17">
        <v>98.785774193548406</v>
      </c>
      <c r="DX17">
        <v>5.6325180645161288E-2</v>
      </c>
      <c r="DY17">
        <v>29.71010967741935</v>
      </c>
      <c r="DZ17">
        <v>28.657319354838709</v>
      </c>
      <c r="EA17">
        <v>999.90000000000032</v>
      </c>
      <c r="EB17">
        <v>0</v>
      </c>
      <c r="EC17">
        <v>0</v>
      </c>
      <c r="ED17">
        <v>9999.5564516129034</v>
      </c>
      <c r="EE17">
        <v>0</v>
      </c>
      <c r="EF17">
        <v>78.434219354838731</v>
      </c>
      <c r="EG17">
        <v>-6.8109551612903214</v>
      </c>
      <c r="EH17">
        <v>403.42512903225798</v>
      </c>
      <c r="EI17">
        <v>409.49912903225811</v>
      </c>
      <c r="EJ17">
        <v>2.174327096774193</v>
      </c>
      <c r="EK17">
        <v>400.04700000000008</v>
      </c>
      <c r="EL17">
        <v>23.081980645161291</v>
      </c>
      <c r="EM17">
        <v>2.4949654838709678</v>
      </c>
      <c r="EN17">
        <v>2.280171935483871</v>
      </c>
      <c r="EO17">
        <v>20.993532258064519</v>
      </c>
      <c r="EP17">
        <v>19.534854838709681</v>
      </c>
      <c r="EQ17">
        <v>1000.01335483871</v>
      </c>
      <c r="ER17">
        <v>0.96000635483871</v>
      </c>
      <c r="ES17">
        <v>3.999367096774193E-2</v>
      </c>
      <c r="ET17">
        <v>0</v>
      </c>
      <c r="EU17">
        <v>598.87903225806451</v>
      </c>
      <c r="EV17">
        <v>5.0001499999999979</v>
      </c>
      <c r="EW17">
        <v>6087.9535483870977</v>
      </c>
      <c r="EX17">
        <v>9793.4796774193564</v>
      </c>
      <c r="EY17">
        <v>39</v>
      </c>
      <c r="EZ17">
        <v>40.908999999999999</v>
      </c>
      <c r="FA17">
        <v>39.875</v>
      </c>
      <c r="FB17">
        <v>40.493903225806449</v>
      </c>
      <c r="FC17">
        <v>40.936999999999983</v>
      </c>
      <c r="FD17">
        <v>955.22161290322572</v>
      </c>
      <c r="FE17">
        <v>39.791612903225797</v>
      </c>
      <c r="FF17">
        <v>0</v>
      </c>
      <c r="FG17">
        <v>1750719631.4000001</v>
      </c>
      <c r="FH17">
        <v>0</v>
      </c>
      <c r="FI17">
        <v>596.25519230769225</v>
      </c>
      <c r="FJ17">
        <v>-241.7801367238869</v>
      </c>
      <c r="FK17">
        <v>-2409.9931621109631</v>
      </c>
      <c r="FL17">
        <v>6061.7546153846151</v>
      </c>
      <c r="FM17">
        <v>15</v>
      </c>
      <c r="FN17">
        <v>0</v>
      </c>
      <c r="FO17" t="s">
        <v>429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-7.3153997500000001</v>
      </c>
      <c r="GB17">
        <v>8.1335703939962656</v>
      </c>
      <c r="GC17">
        <v>0.99044445891349087</v>
      </c>
      <c r="GD17">
        <v>0</v>
      </c>
      <c r="GE17">
        <v>2.1769487500000002</v>
      </c>
      <c r="GF17">
        <v>1.756089343339585</v>
      </c>
      <c r="GG17">
        <v>0.33753739043391551</v>
      </c>
      <c r="GH17">
        <v>0</v>
      </c>
      <c r="GI17">
        <v>0</v>
      </c>
      <c r="GJ17">
        <v>2</v>
      </c>
      <c r="GK17" t="s">
        <v>435</v>
      </c>
      <c r="GL17">
        <v>3.2254999999999998</v>
      </c>
      <c r="GM17">
        <v>2.6443099999999999</v>
      </c>
      <c r="GN17">
        <v>9.1373700000000002E-2</v>
      </c>
      <c r="GO17">
        <v>9.2806700000000006E-2</v>
      </c>
      <c r="GP17">
        <v>0.108293</v>
      </c>
      <c r="GQ17">
        <v>0.10145700000000001</v>
      </c>
      <c r="GR17">
        <v>28666.9</v>
      </c>
      <c r="GS17">
        <v>24725.7</v>
      </c>
      <c r="GT17">
        <v>30724.400000000001</v>
      </c>
      <c r="GU17">
        <v>26416.5</v>
      </c>
      <c r="GV17">
        <v>37177.699999999997</v>
      </c>
      <c r="GW17">
        <v>32569.1</v>
      </c>
      <c r="GX17">
        <v>43626.5</v>
      </c>
      <c r="GY17">
        <v>38194.300000000003</v>
      </c>
      <c r="GZ17">
        <v>2.1145999999999998</v>
      </c>
      <c r="HA17">
        <v>1.7008799999999999</v>
      </c>
      <c r="HB17">
        <v>1.4290199999999999E-2</v>
      </c>
      <c r="HC17">
        <v>0</v>
      </c>
      <c r="HD17">
        <v>28.4268</v>
      </c>
      <c r="HE17">
        <v>999.9</v>
      </c>
      <c r="HF17">
        <v>62.6</v>
      </c>
      <c r="HG17">
        <v>34.4</v>
      </c>
      <c r="HH17">
        <v>34.618400000000001</v>
      </c>
      <c r="HI17">
        <v>61.612099999999998</v>
      </c>
      <c r="HJ17">
        <v>25.921500000000002</v>
      </c>
      <c r="HK17">
        <v>1</v>
      </c>
      <c r="HL17">
        <v>0.30312800000000001</v>
      </c>
      <c r="HM17">
        <v>0.89305599999999996</v>
      </c>
      <c r="HN17">
        <v>20.4039</v>
      </c>
      <c r="HO17">
        <v>5.2235800000000001</v>
      </c>
      <c r="HP17">
        <v>11.944100000000001</v>
      </c>
      <c r="HQ17">
        <v>5.0083000000000002</v>
      </c>
      <c r="HR17">
        <v>3.2909999999999999</v>
      </c>
      <c r="HS17">
        <v>9999</v>
      </c>
      <c r="HT17">
        <v>9999</v>
      </c>
      <c r="HU17">
        <v>9999</v>
      </c>
      <c r="HV17">
        <v>999.9</v>
      </c>
      <c r="HW17">
        <v>4.9710700000000001</v>
      </c>
      <c r="HX17">
        <v>1.8546100000000001</v>
      </c>
      <c r="HY17">
        <v>1.86164</v>
      </c>
      <c r="HZ17">
        <v>1.8564700000000001</v>
      </c>
      <c r="IA17">
        <v>1.86189</v>
      </c>
      <c r="IB17">
        <v>1.8541000000000001</v>
      </c>
      <c r="IC17">
        <v>1.8595900000000001</v>
      </c>
      <c r="ID17">
        <v>1.8534900000000001</v>
      </c>
      <c r="IE17">
        <v>0</v>
      </c>
      <c r="IF17">
        <v>0</v>
      </c>
      <c r="IG17">
        <v>0</v>
      </c>
      <c r="IH17">
        <v>0</v>
      </c>
      <c r="II17" t="s">
        <v>431</v>
      </c>
      <c r="IJ17" t="s">
        <v>432</v>
      </c>
      <c r="IK17" t="s">
        <v>433</v>
      </c>
      <c r="IL17" t="s">
        <v>433</v>
      </c>
      <c r="IM17" t="s">
        <v>433</v>
      </c>
      <c r="IN17" t="s">
        <v>433</v>
      </c>
      <c r="IO17">
        <v>0</v>
      </c>
      <c r="IP17">
        <v>100</v>
      </c>
      <c r="IQ17">
        <v>100</v>
      </c>
      <c r="IR17">
        <v>-2.7519999999999998</v>
      </c>
      <c r="IS17">
        <v>-5.6000000000000001E-2</v>
      </c>
      <c r="IT17">
        <v>-1.792974699348862</v>
      </c>
      <c r="IU17">
        <v>-2.5939096478344741E-3</v>
      </c>
      <c r="IV17">
        <v>4.4384596618675973E-7</v>
      </c>
      <c r="IW17">
        <v>-1.381167590511042E-11</v>
      </c>
      <c r="IX17">
        <v>-8.9348097858992587E-2</v>
      </c>
      <c r="IY17">
        <v>-4.4016634981131801E-3</v>
      </c>
      <c r="IZ17">
        <v>3.6113421838729912E-4</v>
      </c>
      <c r="JA17">
        <v>-5.2897579766801011E-6</v>
      </c>
      <c r="JB17">
        <v>1</v>
      </c>
      <c r="JC17">
        <v>2199</v>
      </c>
      <c r="JD17">
        <v>3</v>
      </c>
      <c r="JE17">
        <v>32</v>
      </c>
      <c r="JF17">
        <v>29178660.100000001</v>
      </c>
      <c r="JG17">
        <v>29178660.100000001</v>
      </c>
      <c r="JH17">
        <v>0.99975599999999998</v>
      </c>
      <c r="JI17">
        <v>2.5293000000000001</v>
      </c>
      <c r="JJ17">
        <v>1.69434</v>
      </c>
      <c r="JK17">
        <v>2.3046899999999999</v>
      </c>
      <c r="JL17">
        <v>1.50146</v>
      </c>
      <c r="JM17">
        <v>2.3889200000000002</v>
      </c>
      <c r="JN17">
        <v>38.256799999999998</v>
      </c>
      <c r="JO17">
        <v>24.043700000000001</v>
      </c>
      <c r="JP17">
        <v>18</v>
      </c>
      <c r="JQ17">
        <v>634.29200000000003</v>
      </c>
      <c r="JR17">
        <v>349.00299999999999</v>
      </c>
      <c r="JS17">
        <v>27.9999</v>
      </c>
      <c r="JT17">
        <v>31.222100000000001</v>
      </c>
      <c r="JU17">
        <v>30.0001</v>
      </c>
      <c r="JV17">
        <v>31.127800000000001</v>
      </c>
      <c r="JW17">
        <v>31.008700000000001</v>
      </c>
      <c r="JX17">
        <v>20.066600000000001</v>
      </c>
      <c r="JY17">
        <v>36.0914</v>
      </c>
      <c r="JZ17">
        <v>0</v>
      </c>
      <c r="KA17">
        <v>28</v>
      </c>
      <c r="KB17">
        <v>400</v>
      </c>
      <c r="KC17">
        <v>21.700900000000001</v>
      </c>
      <c r="KD17">
        <v>99.888900000000007</v>
      </c>
      <c r="KE17">
        <v>98.512</v>
      </c>
    </row>
    <row r="18" spans="1:291" x14ac:dyDescent="0.2">
      <c r="A18">
        <v>2</v>
      </c>
      <c r="B18">
        <v>1750719607.0999999</v>
      </c>
      <c r="C18">
        <v>1</v>
      </c>
      <c r="D18" t="s">
        <v>439</v>
      </c>
      <c r="E18" t="s">
        <v>440</v>
      </c>
      <c r="F18">
        <v>15</v>
      </c>
      <c r="G18">
        <v>1750719599.1172409</v>
      </c>
      <c r="H18">
        <f t="shared" si="0"/>
        <v>6.6796875143389266E-3</v>
      </c>
      <c r="I18">
        <f t="shared" si="1"/>
        <v>6.6796875143389265</v>
      </c>
      <c r="J18">
        <f t="shared" si="2"/>
        <v>17.25585028437699</v>
      </c>
      <c r="K18">
        <f t="shared" si="3"/>
        <v>393.33137931034491</v>
      </c>
      <c r="L18">
        <f t="shared" si="4"/>
        <v>323.03025025814787</v>
      </c>
      <c r="M18">
        <f t="shared" si="5"/>
        <v>31.9290299989045</v>
      </c>
      <c r="N18">
        <f t="shared" si="6"/>
        <v>38.877750301943173</v>
      </c>
      <c r="O18">
        <f t="shared" si="7"/>
        <v>0.48120795788146381</v>
      </c>
      <c r="P18">
        <f t="shared" si="8"/>
        <v>2.9910635044120188</v>
      </c>
      <c r="Q18">
        <f t="shared" si="9"/>
        <v>0.44196890222043117</v>
      </c>
      <c r="R18">
        <f t="shared" si="10"/>
        <v>0.27948891384345431</v>
      </c>
      <c r="S18">
        <f t="shared" si="11"/>
        <v>161.90533381357412</v>
      </c>
      <c r="T18">
        <f t="shared" si="12"/>
        <v>28.943886573636259</v>
      </c>
      <c r="U18">
        <f t="shared" si="13"/>
        <v>28.657572413793101</v>
      </c>
      <c r="V18">
        <f t="shared" si="14"/>
        <v>3.9427675007049818</v>
      </c>
      <c r="W18">
        <f t="shared" si="15"/>
        <v>59.608865954222892</v>
      </c>
      <c r="X18">
        <f t="shared" si="16"/>
        <v>2.4975856631995885</v>
      </c>
      <c r="Y18">
        <f t="shared" si="17"/>
        <v>4.189956683822218</v>
      </c>
      <c r="Z18">
        <f t="shared" si="18"/>
        <v>1.4451818375053933</v>
      </c>
      <c r="AA18">
        <f t="shared" si="19"/>
        <v>-294.57421938234666</v>
      </c>
      <c r="AB18">
        <f t="shared" si="20"/>
        <v>169.68280668717281</v>
      </c>
      <c r="AC18">
        <f t="shared" si="21"/>
        <v>12.512320577320429</v>
      </c>
      <c r="AD18">
        <f t="shared" si="22"/>
        <v>49.526241695720699</v>
      </c>
      <c r="AE18">
        <f t="shared" si="23"/>
        <v>17.578791188769173</v>
      </c>
      <c r="AF18">
        <f t="shared" si="24"/>
        <v>6.8650272449098892</v>
      </c>
      <c r="AG18">
        <f t="shared" si="25"/>
        <v>17.25585028437699</v>
      </c>
      <c r="AH18">
        <v>409.48175776413802</v>
      </c>
      <c r="AI18">
        <v>403.67943636363628</v>
      </c>
      <c r="AJ18">
        <v>-2.1193389110116551E-2</v>
      </c>
      <c r="AK18">
        <v>61.667207708594937</v>
      </c>
      <c r="AL18">
        <f t="shared" si="26"/>
        <v>6.6796875143389265</v>
      </c>
      <c r="AM18">
        <v>22.28862200312669</v>
      </c>
      <c r="AN18">
        <v>24.995239393939379</v>
      </c>
      <c r="AO18">
        <v>-6.9398488401798616E-2</v>
      </c>
      <c r="AP18">
        <v>118.0357746303291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51771.065254501482</v>
      </c>
      <c r="AV18" t="s">
        <v>427</v>
      </c>
      <c r="AW18" t="s">
        <v>427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427</v>
      </c>
      <c r="BC18" t="s">
        <v>427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841.20136757180023</v>
      </c>
      <c r="BI18">
        <f t="shared" si="33"/>
        <v>17.25585028437699</v>
      </c>
      <c r="BJ18" t="e">
        <f t="shared" si="34"/>
        <v>#DIV/0!</v>
      </c>
      <c r="BK18">
        <f t="shared" si="35"/>
        <v>2.0513340740502456E-2</v>
      </c>
      <c r="BL18" t="e">
        <f t="shared" si="36"/>
        <v>#DIV/0!</v>
      </c>
      <c r="BM18" t="e">
        <f t="shared" si="37"/>
        <v>#DIV/0!</v>
      </c>
      <c r="BN18" t="s">
        <v>427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1000.0091034482761</v>
      </c>
      <c r="DG18">
        <f t="shared" si="47"/>
        <v>841.20136757180023</v>
      </c>
      <c r="DH18">
        <f t="shared" si="48"/>
        <v>0.84119370980837282</v>
      </c>
      <c r="DI18">
        <f t="shared" si="49"/>
        <v>0.16190385993015954</v>
      </c>
      <c r="DJ18">
        <v>2</v>
      </c>
      <c r="DK18">
        <v>0.5</v>
      </c>
      <c r="DL18" t="s">
        <v>428</v>
      </c>
      <c r="DM18">
        <v>2</v>
      </c>
      <c r="DN18" t="b">
        <v>1</v>
      </c>
      <c r="DO18">
        <v>1750719599.1172409</v>
      </c>
      <c r="DP18">
        <v>393.33137931034491</v>
      </c>
      <c r="DQ18">
        <v>400.09127586206893</v>
      </c>
      <c r="DR18">
        <v>25.268406896551721</v>
      </c>
      <c r="DS18">
        <v>23.037813793103449</v>
      </c>
      <c r="DT18">
        <v>396.08306896551721</v>
      </c>
      <c r="DU18">
        <v>25.32353793103448</v>
      </c>
      <c r="DV18">
        <v>599.98024137931031</v>
      </c>
      <c r="DW18">
        <v>98.786010344827602</v>
      </c>
      <c r="DX18">
        <v>5.6218744827586223E-2</v>
      </c>
      <c r="DY18">
        <v>29.70984137931034</v>
      </c>
      <c r="DZ18">
        <v>28.657572413793101</v>
      </c>
      <c r="EA18">
        <v>999.9000000000002</v>
      </c>
      <c r="EB18">
        <v>0</v>
      </c>
      <c r="EC18">
        <v>0</v>
      </c>
      <c r="ED18">
        <v>10000.689655172409</v>
      </c>
      <c r="EE18">
        <v>0</v>
      </c>
      <c r="EF18">
        <v>78.442220689655173</v>
      </c>
      <c r="EG18">
        <v>-6.7598189655172414</v>
      </c>
      <c r="EH18">
        <v>403.52796551724128</v>
      </c>
      <c r="EI18">
        <v>409.52593103448282</v>
      </c>
      <c r="EJ18">
        <v>2.2305858620689651</v>
      </c>
      <c r="EK18">
        <v>400.09127586206893</v>
      </c>
      <c r="EL18">
        <v>23.037813793103449</v>
      </c>
      <c r="EM18">
        <v>2.496165862068966</v>
      </c>
      <c r="EN18">
        <v>2.275814137931035</v>
      </c>
      <c r="EO18">
        <v>21.001372413793099</v>
      </c>
      <c r="EP18">
        <v>19.5036275862069</v>
      </c>
      <c r="EQ18">
        <v>1000.0091034482761</v>
      </c>
      <c r="ER18">
        <v>0.96000631034482786</v>
      </c>
      <c r="ES18">
        <v>3.9993717241379297E-2</v>
      </c>
      <c r="ET18">
        <v>0</v>
      </c>
      <c r="EU18">
        <v>594.66368965517245</v>
      </c>
      <c r="EV18">
        <v>5.0001499999999988</v>
      </c>
      <c r="EW18">
        <v>6045.9475862068966</v>
      </c>
      <c r="EX18">
        <v>9793.442068965518</v>
      </c>
      <c r="EY18">
        <v>39</v>
      </c>
      <c r="EZ18">
        <v>40.911344827586191</v>
      </c>
      <c r="FA18">
        <v>39.875</v>
      </c>
      <c r="FB18">
        <v>40.493482758620686</v>
      </c>
      <c r="FC18">
        <v>40.936999999999983</v>
      </c>
      <c r="FD18">
        <v>955.21827586206905</v>
      </c>
      <c r="FE18">
        <v>39.790689655172407</v>
      </c>
      <c r="FF18">
        <v>0</v>
      </c>
      <c r="FG18">
        <v>1750719632</v>
      </c>
      <c r="FH18">
        <v>0</v>
      </c>
      <c r="FI18">
        <v>592.58371999999997</v>
      </c>
      <c r="FJ18">
        <v>-235.05853810832991</v>
      </c>
      <c r="FK18">
        <v>-2344.991534933105</v>
      </c>
      <c r="FL18">
        <v>6025.08</v>
      </c>
      <c r="FM18">
        <v>15</v>
      </c>
      <c r="FN18">
        <v>0</v>
      </c>
      <c r="FO18" t="s">
        <v>429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-7.1434947499999986</v>
      </c>
      <c r="GB18">
        <v>5.9546729831144489</v>
      </c>
      <c r="GC18">
        <v>0.75074778317017876</v>
      </c>
      <c r="GD18">
        <v>0</v>
      </c>
      <c r="GE18">
        <v>2.1988150000000011</v>
      </c>
      <c r="GF18">
        <v>2.4292901313320772</v>
      </c>
      <c r="GG18">
        <v>0.36093477327628049</v>
      </c>
      <c r="GH18">
        <v>0</v>
      </c>
      <c r="GI18">
        <v>0</v>
      </c>
      <c r="GJ18">
        <v>2</v>
      </c>
      <c r="GK18" t="s">
        <v>435</v>
      </c>
      <c r="GL18">
        <v>3.2258499999999999</v>
      </c>
      <c r="GM18">
        <v>2.6441599999999998</v>
      </c>
      <c r="GN18">
        <v>9.1373099999999999E-2</v>
      </c>
      <c r="GO18">
        <v>9.2800099999999996E-2</v>
      </c>
      <c r="GP18">
        <v>0.108066</v>
      </c>
      <c r="GQ18">
        <v>0.101186</v>
      </c>
      <c r="GR18">
        <v>28666.9</v>
      </c>
      <c r="GS18">
        <v>24726</v>
      </c>
      <c r="GT18">
        <v>30724.400000000001</v>
      </c>
      <c r="GU18">
        <v>26416.6</v>
      </c>
      <c r="GV18">
        <v>37187.4</v>
      </c>
      <c r="GW18">
        <v>32578.9</v>
      </c>
      <c r="GX18">
        <v>43626.7</v>
      </c>
      <c r="GY18">
        <v>38194.300000000003</v>
      </c>
      <c r="GZ18">
        <v>2.1148799999999999</v>
      </c>
      <c r="HA18">
        <v>1.7003699999999999</v>
      </c>
      <c r="HB18">
        <v>1.3746299999999999E-2</v>
      </c>
      <c r="HC18">
        <v>0</v>
      </c>
      <c r="HD18">
        <v>28.4253</v>
      </c>
      <c r="HE18">
        <v>999.9</v>
      </c>
      <c r="HF18">
        <v>62.6</v>
      </c>
      <c r="HG18">
        <v>34.4</v>
      </c>
      <c r="HH18">
        <v>34.619500000000002</v>
      </c>
      <c r="HI18">
        <v>62.232100000000003</v>
      </c>
      <c r="HJ18">
        <v>25.597000000000001</v>
      </c>
      <c r="HK18">
        <v>1</v>
      </c>
      <c r="HL18">
        <v>0.30311500000000002</v>
      </c>
      <c r="HM18">
        <v>0.89294700000000005</v>
      </c>
      <c r="HN18">
        <v>20.4039</v>
      </c>
      <c r="HO18">
        <v>5.2235800000000001</v>
      </c>
      <c r="HP18">
        <v>11.944100000000001</v>
      </c>
      <c r="HQ18">
        <v>5.0084</v>
      </c>
      <c r="HR18">
        <v>3.2909999999999999</v>
      </c>
      <c r="HS18">
        <v>9999</v>
      </c>
      <c r="HT18">
        <v>9999</v>
      </c>
      <c r="HU18">
        <v>9999</v>
      </c>
      <c r="HV18">
        <v>999.9</v>
      </c>
      <c r="HW18">
        <v>4.9710700000000001</v>
      </c>
      <c r="HX18">
        <v>1.8546199999999999</v>
      </c>
      <c r="HY18">
        <v>1.86164</v>
      </c>
      <c r="HZ18">
        <v>1.8564799999999999</v>
      </c>
      <c r="IA18">
        <v>1.86189</v>
      </c>
      <c r="IB18">
        <v>1.8541000000000001</v>
      </c>
      <c r="IC18">
        <v>1.8595900000000001</v>
      </c>
      <c r="ID18">
        <v>1.8534900000000001</v>
      </c>
      <c r="IE18">
        <v>0</v>
      </c>
      <c r="IF18">
        <v>0</v>
      </c>
      <c r="IG18">
        <v>0</v>
      </c>
      <c r="IH18">
        <v>0</v>
      </c>
      <c r="II18" t="s">
        <v>431</v>
      </c>
      <c r="IJ18" t="s">
        <v>432</v>
      </c>
      <c r="IK18" t="s">
        <v>433</v>
      </c>
      <c r="IL18" t="s">
        <v>433</v>
      </c>
      <c r="IM18" t="s">
        <v>433</v>
      </c>
      <c r="IN18" t="s">
        <v>433</v>
      </c>
      <c r="IO18">
        <v>0</v>
      </c>
      <c r="IP18">
        <v>100</v>
      </c>
      <c r="IQ18">
        <v>100</v>
      </c>
      <c r="IR18">
        <v>-2.7530000000000001</v>
      </c>
      <c r="IS18">
        <v>-5.6300000000000003E-2</v>
      </c>
      <c r="IT18">
        <v>-1.792974699348862</v>
      </c>
      <c r="IU18">
        <v>-2.5939096478344741E-3</v>
      </c>
      <c r="IV18">
        <v>4.4384596618675973E-7</v>
      </c>
      <c r="IW18">
        <v>-1.381167590511042E-11</v>
      </c>
      <c r="IX18">
        <v>-8.9348097858992587E-2</v>
      </c>
      <c r="IY18">
        <v>-4.4016634981131801E-3</v>
      </c>
      <c r="IZ18">
        <v>3.6113421838729912E-4</v>
      </c>
      <c r="JA18">
        <v>-5.2897579766801011E-6</v>
      </c>
      <c r="JB18">
        <v>1</v>
      </c>
      <c r="JC18">
        <v>2199</v>
      </c>
      <c r="JD18">
        <v>3</v>
      </c>
      <c r="JE18">
        <v>32</v>
      </c>
      <c r="JF18">
        <v>29178660.100000001</v>
      </c>
      <c r="JG18">
        <v>29178660.100000001</v>
      </c>
      <c r="JH18">
        <v>0.99853499999999995</v>
      </c>
      <c r="JI18">
        <v>2.5280800000000001</v>
      </c>
      <c r="JJ18">
        <v>1.69434</v>
      </c>
      <c r="JK18">
        <v>2.3046899999999999</v>
      </c>
      <c r="JL18">
        <v>1.50146</v>
      </c>
      <c r="JM18">
        <v>2.3803700000000001</v>
      </c>
      <c r="JN18">
        <v>38.256799999999998</v>
      </c>
      <c r="JO18">
        <v>24.043700000000001</v>
      </c>
      <c r="JP18">
        <v>18</v>
      </c>
      <c r="JQ18">
        <v>634.51</v>
      </c>
      <c r="JR18">
        <v>348.72500000000002</v>
      </c>
      <c r="JS18">
        <v>27.9999</v>
      </c>
      <c r="JT18">
        <v>31.222100000000001</v>
      </c>
      <c r="JU18">
        <v>30.0001</v>
      </c>
      <c r="JV18">
        <v>31.127199999999998</v>
      </c>
      <c r="JW18">
        <v>31.008099999999999</v>
      </c>
      <c r="JX18">
        <v>20.0672</v>
      </c>
      <c r="JY18">
        <v>36.452100000000002</v>
      </c>
      <c r="JZ18">
        <v>0</v>
      </c>
      <c r="KA18">
        <v>28</v>
      </c>
      <c r="KB18">
        <v>400</v>
      </c>
      <c r="KC18">
        <v>21.654900000000001</v>
      </c>
      <c r="KD18">
        <v>99.889200000000002</v>
      </c>
      <c r="KE18">
        <v>98.512200000000007</v>
      </c>
    </row>
    <row r="19" spans="1:291" x14ac:dyDescent="0.2">
      <c r="A19">
        <v>3</v>
      </c>
      <c r="B19">
        <v>1750719637.0999999</v>
      </c>
      <c r="C19">
        <v>31</v>
      </c>
      <c r="D19" t="s">
        <v>441</v>
      </c>
      <c r="E19" t="s">
        <v>442</v>
      </c>
      <c r="F19">
        <v>15</v>
      </c>
      <c r="G19">
        <v>1750719629.099999</v>
      </c>
      <c r="H19">
        <f t="shared" si="0"/>
        <v>6.3632829254091786E-3</v>
      </c>
      <c r="I19">
        <f t="shared" si="1"/>
        <v>6.3632829254091785</v>
      </c>
      <c r="J19">
        <f t="shared" si="2"/>
        <v>-0.19402542679777754</v>
      </c>
      <c r="K19">
        <f t="shared" si="3"/>
        <v>397.8124516129032</v>
      </c>
      <c r="L19">
        <f t="shared" si="4"/>
        <v>388.73276790887525</v>
      </c>
      <c r="M19">
        <f t="shared" si="5"/>
        <v>38.422779730606507</v>
      </c>
      <c r="N19">
        <f t="shared" si="6"/>
        <v>39.320225780395702</v>
      </c>
      <c r="O19">
        <f t="shared" si="7"/>
        <v>0.43478760654622756</v>
      </c>
      <c r="P19">
        <f t="shared" si="8"/>
        <v>2.9898472366946862</v>
      </c>
      <c r="Q19">
        <f t="shared" si="9"/>
        <v>0.40246962636380179</v>
      </c>
      <c r="R19">
        <f t="shared" si="10"/>
        <v>0.25424668206236212</v>
      </c>
      <c r="S19">
        <f t="shared" si="11"/>
        <v>3.9902394035910026E-5</v>
      </c>
      <c r="T19">
        <f t="shared" si="12"/>
        <v>27.920048045799781</v>
      </c>
      <c r="U19">
        <f t="shared" si="13"/>
        <v>28.18456129032257</v>
      </c>
      <c r="V19">
        <f t="shared" si="14"/>
        <v>3.8358615974007266</v>
      </c>
      <c r="W19">
        <f t="shared" si="15"/>
        <v>55.955083956516162</v>
      </c>
      <c r="X19">
        <f t="shared" si="16"/>
        <v>2.3218032693338051</v>
      </c>
      <c r="Y19">
        <f t="shared" si="17"/>
        <v>4.1494053893979066</v>
      </c>
      <c r="Z19">
        <f t="shared" si="18"/>
        <v>1.5140583280669215</v>
      </c>
      <c r="AA19">
        <f t="shared" si="19"/>
        <v>-280.62077701054477</v>
      </c>
      <c r="AB19">
        <f t="shared" si="20"/>
        <v>218.64147666004808</v>
      </c>
      <c r="AC19">
        <f t="shared" si="21"/>
        <v>16.077763789559608</v>
      </c>
      <c r="AD19">
        <f t="shared" si="22"/>
        <v>-45.901496658543039</v>
      </c>
      <c r="AE19">
        <f t="shared" si="23"/>
        <v>3.7294237686291751</v>
      </c>
      <c r="AF19">
        <f t="shared" si="24"/>
        <v>7.8878260402588731</v>
      </c>
      <c r="AG19">
        <f t="shared" si="25"/>
        <v>-0.19402542679777754</v>
      </c>
      <c r="AH19">
        <v>408.4350578100096</v>
      </c>
      <c r="AI19">
        <v>408.2484787878787</v>
      </c>
      <c r="AJ19">
        <v>6.2618617147750036E-2</v>
      </c>
      <c r="AK19">
        <v>61.667207708594937</v>
      </c>
      <c r="AL19">
        <f t="shared" si="26"/>
        <v>6.3632829254091785</v>
      </c>
      <c r="AM19">
        <v>20.623692713738901</v>
      </c>
      <c r="AN19">
        <v>23.066356969696969</v>
      </c>
      <c r="AO19">
        <v>-4.797721782286006E-2</v>
      </c>
      <c r="AP19">
        <v>118.0357746303291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51763.420168149329</v>
      </c>
      <c r="AV19" t="s">
        <v>427</v>
      </c>
      <c r="AW19" t="s">
        <v>427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427</v>
      </c>
      <c r="BC19" t="s">
        <v>427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2.1001260018900015E-4</v>
      </c>
      <c r="BI19">
        <f t="shared" si="33"/>
        <v>-0.19402542679777754</v>
      </c>
      <c r="BJ19" t="e">
        <f t="shared" si="34"/>
        <v>#DIV/0!</v>
      </c>
      <c r="BK19">
        <f t="shared" si="35"/>
        <v>-923.87517045722495</v>
      </c>
      <c r="BL19" t="e">
        <f t="shared" si="36"/>
        <v>#DIV/0!</v>
      </c>
      <c r="BM19" t="e">
        <f t="shared" si="37"/>
        <v>#DIV/0!</v>
      </c>
      <c r="BN19" t="s">
        <v>427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5.0001500000000018E-3</v>
      </c>
      <c r="DG19">
        <f t="shared" si="47"/>
        <v>2.1001260018900015E-4</v>
      </c>
      <c r="DH19">
        <f t="shared" si="48"/>
        <v>4.2001260000000012E-2</v>
      </c>
      <c r="DI19">
        <f t="shared" si="49"/>
        <v>7.980239400000002E-3</v>
      </c>
      <c r="DJ19">
        <v>2</v>
      </c>
      <c r="DK19">
        <v>0.5</v>
      </c>
      <c r="DL19" t="s">
        <v>428</v>
      </c>
      <c r="DM19">
        <v>2</v>
      </c>
      <c r="DN19" t="b">
        <v>1</v>
      </c>
      <c r="DO19">
        <v>1750719629.099999</v>
      </c>
      <c r="DP19">
        <v>397.8124516129032</v>
      </c>
      <c r="DQ19">
        <v>400.10154838709678</v>
      </c>
      <c r="DR19">
        <v>23.490258064516119</v>
      </c>
      <c r="DS19">
        <v>20.922748387096771</v>
      </c>
      <c r="DT19">
        <v>400.57416129032259</v>
      </c>
      <c r="DU19">
        <v>23.552064516129029</v>
      </c>
      <c r="DV19">
        <v>600.0007741935483</v>
      </c>
      <c r="DW19">
        <v>98.78684516129033</v>
      </c>
      <c r="DX19">
        <v>5.42685870967742E-2</v>
      </c>
      <c r="DY19">
        <v>29.5409935483871</v>
      </c>
      <c r="DZ19">
        <v>28.18456129032257</v>
      </c>
      <c r="EA19">
        <v>999.90000000000032</v>
      </c>
      <c r="EB19">
        <v>0</v>
      </c>
      <c r="EC19">
        <v>0</v>
      </c>
      <c r="ED19">
        <v>9993.2474193548387</v>
      </c>
      <c r="EE19">
        <v>0</v>
      </c>
      <c r="EF19">
        <v>21.521232258064529</v>
      </c>
      <c r="EG19">
        <v>-2.2891480645161288</v>
      </c>
      <c r="EH19">
        <v>407.38180645161287</v>
      </c>
      <c r="EI19">
        <v>408.65170967741932</v>
      </c>
      <c r="EJ19">
        <v>2.5675083870967739</v>
      </c>
      <c r="EK19">
        <v>400.10154838709678</v>
      </c>
      <c r="EL19">
        <v>20.922748387096771</v>
      </c>
      <c r="EM19">
        <v>2.32052741935484</v>
      </c>
      <c r="EN19">
        <v>2.0668922580645162</v>
      </c>
      <c r="EO19">
        <v>19.818638709677419</v>
      </c>
      <c r="EP19">
        <v>17.96522580645161</v>
      </c>
      <c r="EQ19">
        <v>5.0001500000000018E-3</v>
      </c>
      <c r="ER19">
        <v>0</v>
      </c>
      <c r="ES19">
        <v>0</v>
      </c>
      <c r="ET19">
        <v>0</v>
      </c>
      <c r="EU19">
        <v>245.683870967742</v>
      </c>
      <c r="EV19">
        <v>5.0001500000000018E-3</v>
      </c>
      <c r="EW19">
        <v>11.387096774193539</v>
      </c>
      <c r="EX19">
        <v>0.64193548387096744</v>
      </c>
      <c r="EY19">
        <v>38.546096774193529</v>
      </c>
      <c r="EZ19">
        <v>40.912999999999982</v>
      </c>
      <c r="FA19">
        <v>39.8648387096774</v>
      </c>
      <c r="FB19">
        <v>40.432999999999993</v>
      </c>
      <c r="FC19">
        <v>40.697387096774193</v>
      </c>
      <c r="FD19">
        <v>0</v>
      </c>
      <c r="FE19">
        <v>0</v>
      </c>
      <c r="FF19">
        <v>0</v>
      </c>
      <c r="FG19">
        <v>1750719662.0999999</v>
      </c>
      <c r="FH19">
        <v>0</v>
      </c>
      <c r="FI19">
        <v>245.61153846153849</v>
      </c>
      <c r="FJ19">
        <v>-92.242735105101829</v>
      </c>
      <c r="FK19">
        <v>-110.8068383850343</v>
      </c>
      <c r="FL19">
        <v>10.79615384615385</v>
      </c>
      <c r="FM19">
        <v>15</v>
      </c>
      <c r="FN19">
        <v>0</v>
      </c>
      <c r="FO19" t="s">
        <v>429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-2.9329900000000002</v>
      </c>
      <c r="GB19">
        <v>13.604378466898959</v>
      </c>
      <c r="GC19">
        <v>1.3666415863233099</v>
      </c>
      <c r="GD19">
        <v>0</v>
      </c>
      <c r="GE19">
        <v>2.5640017073170731</v>
      </c>
      <c r="GF19">
        <v>-9.6264250871076831E-2</v>
      </c>
      <c r="GG19">
        <v>4.2600087535833518E-2</v>
      </c>
      <c r="GH19">
        <v>1</v>
      </c>
      <c r="GI19">
        <v>1</v>
      </c>
      <c r="GJ19">
        <v>2</v>
      </c>
      <c r="GK19" t="s">
        <v>430</v>
      </c>
      <c r="GL19">
        <v>3.2254200000000002</v>
      </c>
      <c r="GM19">
        <v>2.64337</v>
      </c>
      <c r="GN19">
        <v>9.2294200000000007E-2</v>
      </c>
      <c r="GO19">
        <v>9.2742099999999994E-2</v>
      </c>
      <c r="GP19">
        <v>0.1022</v>
      </c>
      <c r="GQ19">
        <v>9.60342E-2</v>
      </c>
      <c r="GR19">
        <v>28637.5</v>
      </c>
      <c r="GS19">
        <v>24728.6</v>
      </c>
      <c r="GT19">
        <v>30724</v>
      </c>
      <c r="GU19">
        <v>26417.7</v>
      </c>
      <c r="GV19">
        <v>37431.800000000003</v>
      </c>
      <c r="GW19">
        <v>32767.7</v>
      </c>
      <c r="GX19">
        <v>43626.400000000001</v>
      </c>
      <c r="GY19">
        <v>38196.6</v>
      </c>
      <c r="GZ19">
        <v>2.11585</v>
      </c>
      <c r="HA19">
        <v>1.6974800000000001</v>
      </c>
      <c r="HB19">
        <v>-1.4305099999999999E-2</v>
      </c>
      <c r="HC19">
        <v>0</v>
      </c>
      <c r="HD19">
        <v>28.367899999999999</v>
      </c>
      <c r="HE19">
        <v>999.9</v>
      </c>
      <c r="HF19">
        <v>62.6</v>
      </c>
      <c r="HG19">
        <v>34.4</v>
      </c>
      <c r="HH19">
        <v>34.619900000000001</v>
      </c>
      <c r="HI19">
        <v>62.142099999999999</v>
      </c>
      <c r="HJ19">
        <v>25.500800000000002</v>
      </c>
      <c r="HK19">
        <v>1</v>
      </c>
      <c r="HL19">
        <v>0.30277199999999999</v>
      </c>
      <c r="HM19">
        <v>0.88306600000000002</v>
      </c>
      <c r="HN19">
        <v>20.4147</v>
      </c>
      <c r="HO19">
        <v>5.2211800000000004</v>
      </c>
      <c r="HP19">
        <v>11.944100000000001</v>
      </c>
      <c r="HQ19">
        <v>5.0082000000000004</v>
      </c>
      <c r="HR19">
        <v>3.2905500000000001</v>
      </c>
      <c r="HS19">
        <v>9999</v>
      </c>
      <c r="HT19">
        <v>9999</v>
      </c>
      <c r="HU19">
        <v>9999</v>
      </c>
      <c r="HV19">
        <v>999.9</v>
      </c>
      <c r="HW19">
        <v>4.9710700000000001</v>
      </c>
      <c r="HX19">
        <v>1.8546100000000001</v>
      </c>
      <c r="HY19">
        <v>1.86164</v>
      </c>
      <c r="HZ19">
        <v>1.85653</v>
      </c>
      <c r="IA19">
        <v>1.86191</v>
      </c>
      <c r="IB19">
        <v>1.8541000000000001</v>
      </c>
      <c r="IC19">
        <v>1.8595900000000001</v>
      </c>
      <c r="ID19">
        <v>1.8534900000000001</v>
      </c>
      <c r="IE19">
        <v>0</v>
      </c>
      <c r="IF19">
        <v>0</v>
      </c>
      <c r="IG19">
        <v>0</v>
      </c>
      <c r="IH19">
        <v>0</v>
      </c>
      <c r="II19" t="s">
        <v>431</v>
      </c>
      <c r="IJ19" t="s">
        <v>432</v>
      </c>
      <c r="IK19" t="s">
        <v>433</v>
      </c>
      <c r="IL19" t="s">
        <v>433</v>
      </c>
      <c r="IM19" t="s">
        <v>433</v>
      </c>
      <c r="IN19" t="s">
        <v>433</v>
      </c>
      <c r="IO19">
        <v>0</v>
      </c>
      <c r="IP19">
        <v>100</v>
      </c>
      <c r="IQ19">
        <v>100</v>
      </c>
      <c r="IR19">
        <v>-2.7639999999999998</v>
      </c>
      <c r="IS19">
        <v>-6.3399999999999998E-2</v>
      </c>
      <c r="IT19">
        <v>-1.792974699348862</v>
      </c>
      <c r="IU19">
        <v>-2.5939096478344741E-3</v>
      </c>
      <c r="IV19">
        <v>4.4384596618675973E-7</v>
      </c>
      <c r="IW19">
        <v>-1.381167590511042E-11</v>
      </c>
      <c r="IX19">
        <v>-8.9348097858992587E-2</v>
      </c>
      <c r="IY19">
        <v>-4.4016634981131801E-3</v>
      </c>
      <c r="IZ19">
        <v>3.6113421838729912E-4</v>
      </c>
      <c r="JA19">
        <v>-5.2897579766801011E-6</v>
      </c>
      <c r="JB19">
        <v>1</v>
      </c>
      <c r="JC19">
        <v>2199</v>
      </c>
      <c r="JD19">
        <v>3</v>
      </c>
      <c r="JE19">
        <v>32</v>
      </c>
      <c r="JF19">
        <v>29178660.600000001</v>
      </c>
      <c r="JG19">
        <v>29178660.600000001</v>
      </c>
      <c r="JH19">
        <v>0.99853499999999995</v>
      </c>
      <c r="JI19">
        <v>2.5293000000000001</v>
      </c>
      <c r="JJ19">
        <v>1.69434</v>
      </c>
      <c r="JK19">
        <v>2.3034699999999999</v>
      </c>
      <c r="JL19">
        <v>1.50146</v>
      </c>
      <c r="JM19">
        <v>2.4658199999999999</v>
      </c>
      <c r="JN19">
        <v>38.256799999999998</v>
      </c>
      <c r="JO19">
        <v>24.052499999999998</v>
      </c>
      <c r="JP19">
        <v>18</v>
      </c>
      <c r="JQ19">
        <v>635.23199999999997</v>
      </c>
      <c r="JR19">
        <v>347.101</v>
      </c>
      <c r="JS19">
        <v>27.999300000000002</v>
      </c>
      <c r="JT19">
        <v>31.2193</v>
      </c>
      <c r="JU19">
        <v>30.0001</v>
      </c>
      <c r="JV19">
        <v>31.1204</v>
      </c>
      <c r="JW19">
        <v>31.0032</v>
      </c>
      <c r="JX19">
        <v>20.043800000000001</v>
      </c>
      <c r="JY19">
        <v>40.140799999999999</v>
      </c>
      <c r="JZ19">
        <v>0</v>
      </c>
      <c r="KA19">
        <v>28</v>
      </c>
      <c r="KB19">
        <v>400</v>
      </c>
      <c r="KC19">
        <v>20.3965</v>
      </c>
      <c r="KD19">
        <v>99.888199999999998</v>
      </c>
      <c r="KE19">
        <v>98.517300000000006</v>
      </c>
    </row>
    <row r="20" spans="1:291" x14ac:dyDescent="0.2">
      <c r="A20">
        <v>4</v>
      </c>
      <c r="B20">
        <v>1750719667.0999999</v>
      </c>
      <c r="C20">
        <v>61</v>
      </c>
      <c r="D20" t="s">
        <v>443</v>
      </c>
      <c r="E20" t="s">
        <v>444</v>
      </c>
      <c r="F20">
        <v>15</v>
      </c>
      <c r="G20">
        <v>1750719659.099999</v>
      </c>
      <c r="H20">
        <f t="shared" si="0"/>
        <v>6.4402884144055912E-3</v>
      </c>
      <c r="I20">
        <f t="shared" si="1"/>
        <v>6.4402884144055914</v>
      </c>
      <c r="J20">
        <f t="shared" si="2"/>
        <v>-1.8711923126576302</v>
      </c>
      <c r="K20">
        <f t="shared" si="3"/>
        <v>399.52438709677409</v>
      </c>
      <c r="L20">
        <f t="shared" si="4"/>
        <v>396.72227381392349</v>
      </c>
      <c r="M20">
        <f t="shared" si="5"/>
        <v>39.212320150512262</v>
      </c>
      <c r="N20">
        <f t="shared" si="6"/>
        <v>39.489283079991431</v>
      </c>
      <c r="O20">
        <f t="shared" si="7"/>
        <v>0.42202653708907512</v>
      </c>
      <c r="P20">
        <f t="shared" si="8"/>
        <v>2.9909399726935568</v>
      </c>
      <c r="Q20">
        <f t="shared" si="9"/>
        <v>0.3915167294557097</v>
      </c>
      <c r="R20">
        <f t="shared" si="10"/>
        <v>0.24725508573076077</v>
      </c>
      <c r="S20">
        <f t="shared" si="11"/>
        <v>3.9902394035910026E-5</v>
      </c>
      <c r="T20">
        <f t="shared" si="12"/>
        <v>27.745396752420678</v>
      </c>
      <c r="U20">
        <f t="shared" si="13"/>
        <v>28.03352903225807</v>
      </c>
      <c r="V20">
        <f t="shared" si="14"/>
        <v>3.8022635048854605</v>
      </c>
      <c r="W20">
        <f t="shared" si="15"/>
        <v>54.128122632802409</v>
      </c>
      <c r="X20">
        <f t="shared" si="16"/>
        <v>2.2259551515039635</v>
      </c>
      <c r="Y20">
        <f t="shared" si="17"/>
        <v>4.1123819619692537</v>
      </c>
      <c r="Z20">
        <f t="shared" si="18"/>
        <v>1.576308353381497</v>
      </c>
      <c r="AA20">
        <f t="shared" si="19"/>
        <v>-284.01671907528657</v>
      </c>
      <c r="AB20">
        <f t="shared" si="20"/>
        <v>218.01397759990127</v>
      </c>
      <c r="AC20">
        <f t="shared" si="21"/>
        <v>16.001371492260986</v>
      </c>
      <c r="AD20">
        <f t="shared" si="22"/>
        <v>-50.001330080730298</v>
      </c>
      <c r="AE20">
        <f t="shared" si="23"/>
        <v>-1.3095177705316983</v>
      </c>
      <c r="AF20">
        <f t="shared" si="24"/>
        <v>6.9323745429752766</v>
      </c>
      <c r="AG20">
        <f t="shared" si="25"/>
        <v>-1.8711923126576302</v>
      </c>
      <c r="AH20">
        <v>408.31323434641467</v>
      </c>
      <c r="AI20">
        <v>408.85290909090901</v>
      </c>
      <c r="AJ20">
        <v>2.4018614937218932E-2</v>
      </c>
      <c r="AK20">
        <v>61.667207708594937</v>
      </c>
      <c r="AL20">
        <f t="shared" si="26"/>
        <v>6.4402884144055914</v>
      </c>
      <c r="AM20">
        <v>20.21803905703387</v>
      </c>
      <c r="AN20">
        <v>22.406803030303021</v>
      </c>
      <c r="AO20">
        <v>-1.166298165093844E-2</v>
      </c>
      <c r="AP20">
        <v>118.0357746303291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51822.877155863047</v>
      </c>
      <c r="AV20" t="s">
        <v>427</v>
      </c>
      <c r="AW20" t="s">
        <v>427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427</v>
      </c>
      <c r="BC20" t="s">
        <v>427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2.1001260018900015E-4</v>
      </c>
      <c r="BI20">
        <f t="shared" si="33"/>
        <v>-1.8711923126576302</v>
      </c>
      <c r="BJ20" t="e">
        <f t="shared" si="34"/>
        <v>#DIV/0!</v>
      </c>
      <c r="BK20">
        <f t="shared" si="35"/>
        <v>-8909.9049817661271</v>
      </c>
      <c r="BL20" t="e">
        <f t="shared" si="36"/>
        <v>#DIV/0!</v>
      </c>
      <c r="BM20" t="e">
        <f t="shared" si="37"/>
        <v>#DIV/0!</v>
      </c>
      <c r="BN20" t="s">
        <v>427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5.0001500000000018E-3</v>
      </c>
      <c r="DG20">
        <f t="shared" si="47"/>
        <v>2.1001260018900015E-4</v>
      </c>
      <c r="DH20">
        <f t="shared" si="48"/>
        <v>4.2001260000000012E-2</v>
      </c>
      <c r="DI20">
        <f t="shared" si="49"/>
        <v>7.980239400000002E-3</v>
      </c>
      <c r="DJ20">
        <v>2</v>
      </c>
      <c r="DK20">
        <v>0.5</v>
      </c>
      <c r="DL20" t="s">
        <v>428</v>
      </c>
      <c r="DM20">
        <v>2</v>
      </c>
      <c r="DN20" t="b">
        <v>1</v>
      </c>
      <c r="DO20">
        <v>1750719659.099999</v>
      </c>
      <c r="DP20">
        <v>399.52438709677409</v>
      </c>
      <c r="DQ20">
        <v>400.01109677419362</v>
      </c>
      <c r="DR20">
        <v>22.520625806451608</v>
      </c>
      <c r="DS20">
        <v>20.26188387096774</v>
      </c>
      <c r="DT20">
        <v>402.2897419354839</v>
      </c>
      <c r="DU20">
        <v>22.586109677419358</v>
      </c>
      <c r="DV20">
        <v>600.00241935483859</v>
      </c>
      <c r="DW20">
        <v>98.786480645161291</v>
      </c>
      <c r="DX20">
        <v>5.4251874193548391E-2</v>
      </c>
      <c r="DY20">
        <v>29.38557419354839</v>
      </c>
      <c r="DZ20">
        <v>28.03352903225807</v>
      </c>
      <c r="EA20">
        <v>999.90000000000032</v>
      </c>
      <c r="EB20">
        <v>0</v>
      </c>
      <c r="EC20">
        <v>0</v>
      </c>
      <c r="ED20">
        <v>9999.8945161290321</v>
      </c>
      <c r="EE20">
        <v>0</v>
      </c>
      <c r="EF20">
        <v>0.30293999999999988</v>
      </c>
      <c r="EG20">
        <v>-0.48670116129032248</v>
      </c>
      <c r="EH20">
        <v>408.72919354838712</v>
      </c>
      <c r="EI20">
        <v>408.28361290322567</v>
      </c>
      <c r="EJ20">
        <v>2.2587387096774192</v>
      </c>
      <c r="EK20">
        <v>400.01109677419362</v>
      </c>
      <c r="EL20">
        <v>20.26188387096774</v>
      </c>
      <c r="EM20">
        <v>2.224732903225807</v>
      </c>
      <c r="EN20">
        <v>2.0016003225806451</v>
      </c>
      <c r="EO20">
        <v>19.14144838709678</v>
      </c>
      <c r="EP20">
        <v>17.456961290322582</v>
      </c>
      <c r="EQ20">
        <v>5.0001500000000018E-3</v>
      </c>
      <c r="ER20">
        <v>0</v>
      </c>
      <c r="ES20">
        <v>0</v>
      </c>
      <c r="ET20">
        <v>0</v>
      </c>
      <c r="EU20">
        <v>240.4548387096774</v>
      </c>
      <c r="EV20">
        <v>5.0001500000000018E-3</v>
      </c>
      <c r="EW20">
        <v>0.64838709677419382</v>
      </c>
      <c r="EX20">
        <v>0.1032258064516129</v>
      </c>
      <c r="EY20">
        <v>38.163096774193527</v>
      </c>
      <c r="EZ20">
        <v>40.8648387096774</v>
      </c>
      <c r="FA20">
        <v>39.743838709677412</v>
      </c>
      <c r="FB20">
        <v>40.310064516129017</v>
      </c>
      <c r="FC20">
        <v>40.372645161290308</v>
      </c>
      <c r="FD20">
        <v>0</v>
      </c>
      <c r="FE20">
        <v>0</v>
      </c>
      <c r="FF20">
        <v>0</v>
      </c>
      <c r="FG20">
        <v>1750719692.0999999</v>
      </c>
      <c r="FH20">
        <v>0</v>
      </c>
      <c r="FI20">
        <v>239.9769230769231</v>
      </c>
      <c r="FJ20">
        <v>12.841025961925659</v>
      </c>
      <c r="FK20">
        <v>-37.333333639520667</v>
      </c>
      <c r="FL20">
        <v>0.47692307692307701</v>
      </c>
      <c r="FM20">
        <v>15</v>
      </c>
      <c r="FN20">
        <v>0</v>
      </c>
      <c r="FO20" t="s">
        <v>429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-0.52665375609756104</v>
      </c>
      <c r="GB20">
        <v>1.059916578397212</v>
      </c>
      <c r="GC20">
        <v>0.11362374530832769</v>
      </c>
      <c r="GD20">
        <v>0</v>
      </c>
      <c r="GE20">
        <v>2.2695680487804881</v>
      </c>
      <c r="GF20">
        <v>-0.34208885017422158</v>
      </c>
      <c r="GG20">
        <v>3.8299804955213228E-2</v>
      </c>
      <c r="GH20">
        <v>1</v>
      </c>
      <c r="GI20">
        <v>1</v>
      </c>
      <c r="GJ20">
        <v>2</v>
      </c>
      <c r="GK20" t="s">
        <v>430</v>
      </c>
      <c r="GL20">
        <v>3.2251500000000002</v>
      </c>
      <c r="GM20">
        <v>2.6431200000000001</v>
      </c>
      <c r="GN20">
        <v>9.2436299999999999E-2</v>
      </c>
      <c r="GO20">
        <v>9.2748300000000006E-2</v>
      </c>
      <c r="GP20">
        <v>0.100178</v>
      </c>
      <c r="GQ20">
        <v>9.4777700000000006E-2</v>
      </c>
      <c r="GR20">
        <v>28633.7</v>
      </c>
      <c r="GS20">
        <v>24729.7</v>
      </c>
      <c r="GT20">
        <v>30724.799999999999</v>
      </c>
      <c r="GU20">
        <v>26419.1</v>
      </c>
      <c r="GV20">
        <v>37517</v>
      </c>
      <c r="GW20">
        <v>32815</v>
      </c>
      <c r="GX20">
        <v>43627.4</v>
      </c>
      <c r="GY20">
        <v>38198.6</v>
      </c>
      <c r="GZ20">
        <v>2.11612</v>
      </c>
      <c r="HA20">
        <v>1.69702</v>
      </c>
      <c r="HB20">
        <v>-1.6063500000000001E-2</v>
      </c>
      <c r="HC20">
        <v>0</v>
      </c>
      <c r="HD20">
        <v>28.260999999999999</v>
      </c>
      <c r="HE20">
        <v>999.9</v>
      </c>
      <c r="HF20">
        <v>62.6</v>
      </c>
      <c r="HG20">
        <v>34.4</v>
      </c>
      <c r="HH20">
        <v>34.620800000000003</v>
      </c>
      <c r="HI20">
        <v>61.992100000000001</v>
      </c>
      <c r="HJ20">
        <v>25.8293</v>
      </c>
      <c r="HK20">
        <v>1</v>
      </c>
      <c r="HL20">
        <v>0.30244900000000002</v>
      </c>
      <c r="HM20">
        <v>0.83398399999999995</v>
      </c>
      <c r="HN20">
        <v>20.4147</v>
      </c>
      <c r="HO20">
        <v>5.2201399999999998</v>
      </c>
      <c r="HP20">
        <v>11.944100000000001</v>
      </c>
      <c r="HQ20">
        <v>5.0076999999999998</v>
      </c>
      <c r="HR20">
        <v>3.29033</v>
      </c>
      <c r="HS20">
        <v>9999</v>
      </c>
      <c r="HT20">
        <v>9999</v>
      </c>
      <c r="HU20">
        <v>9999</v>
      </c>
      <c r="HV20">
        <v>999.9</v>
      </c>
      <c r="HW20">
        <v>4.9710900000000002</v>
      </c>
      <c r="HX20">
        <v>1.8546100000000001</v>
      </c>
      <c r="HY20">
        <v>1.86164</v>
      </c>
      <c r="HZ20">
        <v>1.8565400000000001</v>
      </c>
      <c r="IA20">
        <v>1.86188</v>
      </c>
      <c r="IB20">
        <v>1.8541000000000001</v>
      </c>
      <c r="IC20">
        <v>1.8595900000000001</v>
      </c>
      <c r="ID20">
        <v>1.8534900000000001</v>
      </c>
      <c r="IE20">
        <v>0</v>
      </c>
      <c r="IF20">
        <v>0</v>
      </c>
      <c r="IG20">
        <v>0</v>
      </c>
      <c r="IH20">
        <v>0</v>
      </c>
      <c r="II20" t="s">
        <v>431</v>
      </c>
      <c r="IJ20" t="s">
        <v>432</v>
      </c>
      <c r="IK20" t="s">
        <v>433</v>
      </c>
      <c r="IL20" t="s">
        <v>433</v>
      </c>
      <c r="IM20" t="s">
        <v>433</v>
      </c>
      <c r="IN20" t="s">
        <v>433</v>
      </c>
      <c r="IO20">
        <v>0</v>
      </c>
      <c r="IP20">
        <v>100</v>
      </c>
      <c r="IQ20">
        <v>100</v>
      </c>
      <c r="IR20">
        <v>-2.766</v>
      </c>
      <c r="IS20">
        <v>-6.59E-2</v>
      </c>
      <c r="IT20">
        <v>-1.792974699348862</v>
      </c>
      <c r="IU20">
        <v>-2.5939096478344741E-3</v>
      </c>
      <c r="IV20">
        <v>4.4384596618675973E-7</v>
      </c>
      <c r="IW20">
        <v>-1.381167590511042E-11</v>
      </c>
      <c r="IX20">
        <v>-8.9348097858992587E-2</v>
      </c>
      <c r="IY20">
        <v>-4.4016634981131801E-3</v>
      </c>
      <c r="IZ20">
        <v>3.6113421838729912E-4</v>
      </c>
      <c r="JA20">
        <v>-5.2897579766801011E-6</v>
      </c>
      <c r="JB20">
        <v>1</v>
      </c>
      <c r="JC20">
        <v>2199</v>
      </c>
      <c r="JD20">
        <v>3</v>
      </c>
      <c r="JE20">
        <v>32</v>
      </c>
      <c r="JF20">
        <v>29178661.100000001</v>
      </c>
      <c r="JG20">
        <v>29178661.100000001</v>
      </c>
      <c r="JH20">
        <v>0.99731400000000003</v>
      </c>
      <c r="JI20">
        <v>2.5354000000000001</v>
      </c>
      <c r="JJ20">
        <v>1.69434</v>
      </c>
      <c r="JK20">
        <v>2.3034699999999999</v>
      </c>
      <c r="JL20">
        <v>1.50146</v>
      </c>
      <c r="JM20">
        <v>2.34375</v>
      </c>
      <c r="JN20">
        <v>38.281199999999998</v>
      </c>
      <c r="JO20">
        <v>24.061199999999999</v>
      </c>
      <c r="JP20">
        <v>18</v>
      </c>
      <c r="JQ20">
        <v>635.40599999999995</v>
      </c>
      <c r="JR20">
        <v>346.82100000000003</v>
      </c>
      <c r="JS20">
        <v>27.997900000000001</v>
      </c>
      <c r="JT20">
        <v>31.211200000000002</v>
      </c>
      <c r="JU20">
        <v>29.9999</v>
      </c>
      <c r="JV20">
        <v>31.115600000000001</v>
      </c>
      <c r="JW20">
        <v>30.997800000000002</v>
      </c>
      <c r="JX20">
        <v>20.0319</v>
      </c>
      <c r="JY20">
        <v>40.687100000000001</v>
      </c>
      <c r="JZ20">
        <v>0</v>
      </c>
      <c r="KA20">
        <v>28</v>
      </c>
      <c r="KB20">
        <v>400</v>
      </c>
      <c r="KC20">
        <v>20.157399999999999</v>
      </c>
      <c r="KD20">
        <v>99.890600000000006</v>
      </c>
      <c r="KE20">
        <v>98.522499999999994</v>
      </c>
    </row>
    <row r="21" spans="1:291" x14ac:dyDescent="0.2">
      <c r="A21">
        <v>5</v>
      </c>
      <c r="B21">
        <v>1750719697.0999999</v>
      </c>
      <c r="C21">
        <v>91</v>
      </c>
      <c r="D21" t="s">
        <v>445</v>
      </c>
      <c r="E21" t="s">
        <v>446</v>
      </c>
      <c r="F21">
        <v>15</v>
      </c>
      <c r="G21">
        <v>1750719689.099999</v>
      </c>
      <c r="H21">
        <f t="shared" si="0"/>
        <v>6.1586314695284616E-3</v>
      </c>
      <c r="I21">
        <f t="shared" si="1"/>
        <v>6.1586314695284612</v>
      </c>
      <c r="J21">
        <f t="shared" si="2"/>
        <v>-4.4758418877417254</v>
      </c>
      <c r="K21">
        <f t="shared" si="3"/>
        <v>400.1834516129033</v>
      </c>
      <c r="L21">
        <f t="shared" si="4"/>
        <v>408.60997898049192</v>
      </c>
      <c r="M21">
        <f t="shared" si="5"/>
        <v>40.386408927628565</v>
      </c>
      <c r="N21">
        <f t="shared" si="6"/>
        <v>39.553543364833452</v>
      </c>
      <c r="O21">
        <f t="shared" si="7"/>
        <v>0.40088921875649347</v>
      </c>
      <c r="P21">
        <f t="shared" si="8"/>
        <v>2.9900973557572548</v>
      </c>
      <c r="Q21">
        <f t="shared" si="9"/>
        <v>0.37324458518705961</v>
      </c>
      <c r="R21">
        <f t="shared" si="10"/>
        <v>0.23560257554941982</v>
      </c>
      <c r="S21">
        <f t="shared" si="11"/>
        <v>3.9902394035910026E-5</v>
      </c>
      <c r="T21">
        <f t="shared" si="12"/>
        <v>27.698140807126435</v>
      </c>
      <c r="U21">
        <f t="shared" si="13"/>
        <v>27.93346129032258</v>
      </c>
      <c r="V21">
        <f t="shared" si="14"/>
        <v>3.7801444631919896</v>
      </c>
      <c r="W21">
        <f t="shared" si="15"/>
        <v>53.829956748884264</v>
      </c>
      <c r="X21">
        <f t="shared" si="16"/>
        <v>2.1986088578919576</v>
      </c>
      <c r="Y21">
        <f t="shared" si="17"/>
        <v>4.0843593245828274</v>
      </c>
      <c r="Z21">
        <f t="shared" si="18"/>
        <v>1.581535605300032</v>
      </c>
      <c r="AA21">
        <f t="shared" si="19"/>
        <v>-271.59564780620514</v>
      </c>
      <c r="AB21">
        <f t="shared" si="20"/>
        <v>214.98955889641832</v>
      </c>
      <c r="AC21">
        <f t="shared" si="21"/>
        <v>15.766694411099708</v>
      </c>
      <c r="AD21">
        <f t="shared" si="22"/>
        <v>-40.839354596293077</v>
      </c>
      <c r="AE21">
        <f t="shared" si="23"/>
        <v>-3.1172130489767111</v>
      </c>
      <c r="AF21">
        <f t="shared" si="24"/>
        <v>6.4386622017071522</v>
      </c>
      <c r="AG21">
        <f t="shared" si="25"/>
        <v>-4.4758418877417254</v>
      </c>
      <c r="AH21">
        <v>408.23774981120329</v>
      </c>
      <c r="AI21">
        <v>409.57806666666659</v>
      </c>
      <c r="AJ21">
        <v>4.5155074822171751E-2</v>
      </c>
      <c r="AK21">
        <v>61.667207708594937</v>
      </c>
      <c r="AL21">
        <f t="shared" si="26"/>
        <v>6.1586314695284612</v>
      </c>
      <c r="AM21">
        <v>20.09412850358569</v>
      </c>
      <c r="AN21">
        <v>22.178109696969699</v>
      </c>
      <c r="AO21">
        <v>-9.9079756799775546E-3</v>
      </c>
      <c r="AP21">
        <v>118.0357746303291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51817.780400260373</v>
      </c>
      <c r="AV21" t="s">
        <v>427</v>
      </c>
      <c r="AW21" t="s">
        <v>427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427</v>
      </c>
      <c r="BC21" t="s">
        <v>427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2.1001260018900015E-4</v>
      </c>
      <c r="BI21">
        <f t="shared" si="33"/>
        <v>-4.4758418877417254</v>
      </c>
      <c r="BJ21" t="e">
        <f t="shared" si="34"/>
        <v>#DIV/0!</v>
      </c>
      <c r="BK21">
        <f t="shared" si="35"/>
        <v>-21312.254044346417</v>
      </c>
      <c r="BL21" t="e">
        <f t="shared" si="36"/>
        <v>#DIV/0!</v>
      </c>
      <c r="BM21" t="e">
        <f t="shared" si="37"/>
        <v>#DIV/0!</v>
      </c>
      <c r="BN21" t="s">
        <v>427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5.0001500000000018E-3</v>
      </c>
      <c r="DG21">
        <f t="shared" si="47"/>
        <v>2.1001260018900015E-4</v>
      </c>
      <c r="DH21">
        <f t="shared" si="48"/>
        <v>4.2001260000000012E-2</v>
      </c>
      <c r="DI21">
        <f t="shared" si="49"/>
        <v>7.980239400000002E-3</v>
      </c>
      <c r="DJ21">
        <v>2</v>
      </c>
      <c r="DK21">
        <v>0.5</v>
      </c>
      <c r="DL21" t="s">
        <v>428</v>
      </c>
      <c r="DM21">
        <v>2</v>
      </c>
      <c r="DN21" t="b">
        <v>1</v>
      </c>
      <c r="DO21">
        <v>1750719689.099999</v>
      </c>
      <c r="DP21">
        <v>400.1834516129033</v>
      </c>
      <c r="DQ21">
        <v>400.0032580645161</v>
      </c>
      <c r="DR21">
        <v>22.244451612903219</v>
      </c>
      <c r="DS21">
        <v>20.145919354838711</v>
      </c>
      <c r="DT21">
        <v>402.95051612903228</v>
      </c>
      <c r="DU21">
        <v>22.310993548387099</v>
      </c>
      <c r="DV21">
        <v>599.98483870967743</v>
      </c>
      <c r="DW21">
        <v>98.783906451612907</v>
      </c>
      <c r="DX21">
        <v>5.4621741935483879E-2</v>
      </c>
      <c r="DY21">
        <v>29.26712580645162</v>
      </c>
      <c r="DZ21">
        <v>27.93346129032258</v>
      </c>
      <c r="EA21">
        <v>999.90000000000032</v>
      </c>
      <c r="EB21">
        <v>0</v>
      </c>
      <c r="EC21">
        <v>0</v>
      </c>
      <c r="ED21">
        <v>9995.05741935484</v>
      </c>
      <c r="EE21">
        <v>0</v>
      </c>
      <c r="EF21">
        <v>0.30293999999999988</v>
      </c>
      <c r="EG21">
        <v>0.18014036774193551</v>
      </c>
      <c r="EH21">
        <v>409.28787096774198</v>
      </c>
      <c r="EI21">
        <v>408.22751612903221</v>
      </c>
      <c r="EJ21">
        <v>2.0985367741935481</v>
      </c>
      <c r="EK21">
        <v>400.0032580645161</v>
      </c>
      <c r="EL21">
        <v>20.145919354838711</v>
      </c>
      <c r="EM21">
        <v>2.1973941935483872</v>
      </c>
      <c r="EN21">
        <v>1.990092258064516</v>
      </c>
      <c r="EO21">
        <v>18.943306451612909</v>
      </c>
      <c r="EP21">
        <v>17.3657</v>
      </c>
      <c r="EQ21">
        <v>5.0001500000000018E-3</v>
      </c>
      <c r="ER21">
        <v>0</v>
      </c>
      <c r="ES21">
        <v>0</v>
      </c>
      <c r="ET21">
        <v>0</v>
      </c>
      <c r="EU21">
        <v>235.41935483870969</v>
      </c>
      <c r="EV21">
        <v>5.0001500000000018E-3</v>
      </c>
      <c r="EW21">
        <v>0.42580645161290293</v>
      </c>
      <c r="EX21">
        <v>-0.1677419354838709</v>
      </c>
      <c r="EY21">
        <v>37.834451612903223</v>
      </c>
      <c r="EZ21">
        <v>40.758000000000003</v>
      </c>
      <c r="FA21">
        <v>39.564193548387102</v>
      </c>
      <c r="FB21">
        <v>40.176999999999992</v>
      </c>
      <c r="FC21">
        <v>40.076387096774191</v>
      </c>
      <c r="FD21">
        <v>0</v>
      </c>
      <c r="FE21">
        <v>0</v>
      </c>
      <c r="FF21">
        <v>0</v>
      </c>
      <c r="FG21">
        <v>1750719722.0999999</v>
      </c>
      <c r="FH21">
        <v>0</v>
      </c>
      <c r="FI21">
        <v>235.7269230769231</v>
      </c>
      <c r="FJ21">
        <v>8.0170940858550228</v>
      </c>
      <c r="FK21">
        <v>-12.16410250165289</v>
      </c>
      <c r="FL21">
        <v>-0.15384615384615349</v>
      </c>
      <c r="FM21">
        <v>15</v>
      </c>
      <c r="FN21">
        <v>0</v>
      </c>
      <c r="FO21" t="s">
        <v>429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0.1097345170731707</v>
      </c>
      <c r="GB21">
        <v>1.988249025783972</v>
      </c>
      <c r="GC21">
        <v>0.20108519442236161</v>
      </c>
      <c r="GD21">
        <v>0</v>
      </c>
      <c r="GE21">
        <v>2.104012926829268</v>
      </c>
      <c r="GF21">
        <v>-6.7767177700346196E-2</v>
      </c>
      <c r="GG21">
        <v>1.323189665144974E-2</v>
      </c>
      <c r="GH21">
        <v>1</v>
      </c>
      <c r="GI21">
        <v>1</v>
      </c>
      <c r="GJ21">
        <v>2</v>
      </c>
      <c r="GK21" t="s">
        <v>430</v>
      </c>
      <c r="GL21">
        <v>3.2252700000000001</v>
      </c>
      <c r="GM21">
        <v>2.6438999999999999</v>
      </c>
      <c r="GN21">
        <v>9.2577499999999993E-2</v>
      </c>
      <c r="GO21">
        <v>9.2744900000000005E-2</v>
      </c>
      <c r="GP21">
        <v>9.9462099999999998E-2</v>
      </c>
      <c r="GQ21">
        <v>9.4370800000000005E-2</v>
      </c>
      <c r="GR21">
        <v>28631.3</v>
      </c>
      <c r="GS21">
        <v>24731.599999999999</v>
      </c>
      <c r="GT21">
        <v>30726.9</v>
      </c>
      <c r="GU21">
        <v>26420.9</v>
      </c>
      <c r="GV21">
        <v>37549.4</v>
      </c>
      <c r="GW21">
        <v>32832.400000000001</v>
      </c>
      <c r="GX21">
        <v>43630.400000000001</v>
      </c>
      <c r="GY21">
        <v>38201.699999999997</v>
      </c>
      <c r="GZ21">
        <v>2.1162800000000002</v>
      </c>
      <c r="HA21">
        <v>1.6968700000000001</v>
      </c>
      <c r="HB21">
        <v>-1.3195E-2</v>
      </c>
      <c r="HC21">
        <v>0</v>
      </c>
      <c r="HD21">
        <v>28.130400000000002</v>
      </c>
      <c r="HE21">
        <v>999.9</v>
      </c>
      <c r="HF21">
        <v>62.6</v>
      </c>
      <c r="HG21">
        <v>34.4</v>
      </c>
      <c r="HH21">
        <v>34.622599999999998</v>
      </c>
      <c r="HI21">
        <v>61.902099999999997</v>
      </c>
      <c r="HJ21">
        <v>25.4407</v>
      </c>
      <c r="HK21">
        <v>1</v>
      </c>
      <c r="HL21">
        <v>0.300541</v>
      </c>
      <c r="HM21">
        <v>0.78542500000000004</v>
      </c>
      <c r="HN21">
        <v>20.415800000000001</v>
      </c>
      <c r="HO21">
        <v>5.2223800000000002</v>
      </c>
      <c r="HP21">
        <v>11.944100000000001</v>
      </c>
      <c r="HQ21">
        <v>5.0091000000000001</v>
      </c>
      <c r="HR21">
        <v>3.2909999999999999</v>
      </c>
      <c r="HS21">
        <v>9999</v>
      </c>
      <c r="HT21">
        <v>9999</v>
      </c>
      <c r="HU21">
        <v>9999</v>
      </c>
      <c r="HV21">
        <v>999.9</v>
      </c>
      <c r="HW21">
        <v>4.9710700000000001</v>
      </c>
      <c r="HX21">
        <v>1.85463</v>
      </c>
      <c r="HY21">
        <v>1.8616600000000001</v>
      </c>
      <c r="HZ21">
        <v>1.8565199999999999</v>
      </c>
      <c r="IA21">
        <v>1.86189</v>
      </c>
      <c r="IB21">
        <v>1.8541000000000001</v>
      </c>
      <c r="IC21">
        <v>1.8595900000000001</v>
      </c>
      <c r="ID21">
        <v>1.8534900000000001</v>
      </c>
      <c r="IE21">
        <v>0</v>
      </c>
      <c r="IF21">
        <v>0</v>
      </c>
      <c r="IG21">
        <v>0</v>
      </c>
      <c r="IH21">
        <v>0</v>
      </c>
      <c r="II21" t="s">
        <v>431</v>
      </c>
      <c r="IJ21" t="s">
        <v>432</v>
      </c>
      <c r="IK21" t="s">
        <v>433</v>
      </c>
      <c r="IL21" t="s">
        <v>433</v>
      </c>
      <c r="IM21" t="s">
        <v>433</v>
      </c>
      <c r="IN21" t="s">
        <v>433</v>
      </c>
      <c r="IO21">
        <v>0</v>
      </c>
      <c r="IP21">
        <v>100</v>
      </c>
      <c r="IQ21">
        <v>100</v>
      </c>
      <c r="IR21">
        <v>-2.7679999999999998</v>
      </c>
      <c r="IS21">
        <v>-6.6799999999999998E-2</v>
      </c>
      <c r="IT21">
        <v>-1.792974699348862</v>
      </c>
      <c r="IU21">
        <v>-2.5939096478344741E-3</v>
      </c>
      <c r="IV21">
        <v>4.4384596618675973E-7</v>
      </c>
      <c r="IW21">
        <v>-1.381167590511042E-11</v>
      </c>
      <c r="IX21">
        <v>-8.9348097858992587E-2</v>
      </c>
      <c r="IY21">
        <v>-4.4016634981131801E-3</v>
      </c>
      <c r="IZ21">
        <v>3.6113421838729912E-4</v>
      </c>
      <c r="JA21">
        <v>-5.2897579766801011E-6</v>
      </c>
      <c r="JB21">
        <v>1</v>
      </c>
      <c r="JC21">
        <v>2199</v>
      </c>
      <c r="JD21">
        <v>3</v>
      </c>
      <c r="JE21">
        <v>32</v>
      </c>
      <c r="JF21">
        <v>29178661.600000001</v>
      </c>
      <c r="JG21">
        <v>29178661.600000001</v>
      </c>
      <c r="JH21">
        <v>0.99731400000000003</v>
      </c>
      <c r="JI21">
        <v>2.5268600000000001</v>
      </c>
      <c r="JJ21">
        <v>1.69434</v>
      </c>
      <c r="JK21">
        <v>2.3046899999999999</v>
      </c>
      <c r="JL21">
        <v>1.50146</v>
      </c>
      <c r="JM21">
        <v>2.4560499999999998</v>
      </c>
      <c r="JN21">
        <v>38.256799999999998</v>
      </c>
      <c r="JO21">
        <v>24.061199999999999</v>
      </c>
      <c r="JP21">
        <v>18</v>
      </c>
      <c r="JQ21">
        <v>635.40800000000002</v>
      </c>
      <c r="JR21">
        <v>346.67200000000003</v>
      </c>
      <c r="JS21">
        <v>27.9984</v>
      </c>
      <c r="JT21">
        <v>31.195699999999999</v>
      </c>
      <c r="JU21">
        <v>29.9998</v>
      </c>
      <c r="JV21">
        <v>31.104700000000001</v>
      </c>
      <c r="JW21">
        <v>30.986999999999998</v>
      </c>
      <c r="JX21">
        <v>20.034600000000001</v>
      </c>
      <c r="JY21">
        <v>40.967199999999998</v>
      </c>
      <c r="JZ21">
        <v>0</v>
      </c>
      <c r="KA21">
        <v>28</v>
      </c>
      <c r="KB21">
        <v>400</v>
      </c>
      <c r="KC21">
        <v>20.0566</v>
      </c>
      <c r="KD21">
        <v>99.897400000000005</v>
      </c>
      <c r="KE21">
        <v>98.529899999999998</v>
      </c>
    </row>
    <row r="22" spans="1:291" x14ac:dyDescent="0.2">
      <c r="A22">
        <v>6</v>
      </c>
      <c r="B22">
        <v>1750719727.0999999</v>
      </c>
      <c r="C22">
        <v>121</v>
      </c>
      <c r="D22" t="s">
        <v>447</v>
      </c>
      <c r="E22" t="s">
        <v>448</v>
      </c>
      <c r="F22">
        <v>15</v>
      </c>
      <c r="G22">
        <v>1750719719.099999</v>
      </c>
      <c r="H22">
        <f t="shared" si="0"/>
        <v>5.9914138949537397E-3</v>
      </c>
      <c r="I22">
        <f t="shared" si="1"/>
        <v>5.9914138949537401</v>
      </c>
      <c r="J22">
        <f t="shared" si="2"/>
        <v>-4.9825472450520412</v>
      </c>
      <c r="K22">
        <f t="shared" si="3"/>
        <v>400.78774193548378</v>
      </c>
      <c r="L22">
        <f t="shared" si="4"/>
        <v>411.96843260709272</v>
      </c>
      <c r="M22">
        <f t="shared" si="5"/>
        <v>40.719382513313263</v>
      </c>
      <c r="N22">
        <f t="shared" si="6"/>
        <v>39.614271577169077</v>
      </c>
      <c r="O22">
        <f t="shared" si="7"/>
        <v>0.38692009137955558</v>
      </c>
      <c r="P22">
        <f t="shared" si="8"/>
        <v>2.9918076838781711</v>
      </c>
      <c r="Q22">
        <f t="shared" si="9"/>
        <v>0.36111565345574853</v>
      </c>
      <c r="R22">
        <f t="shared" si="10"/>
        <v>0.22787214146257156</v>
      </c>
      <c r="S22">
        <f t="shared" si="11"/>
        <v>3.9902394035910026E-5</v>
      </c>
      <c r="T22">
        <f t="shared" si="12"/>
        <v>27.659462368944041</v>
      </c>
      <c r="U22">
        <f t="shared" si="13"/>
        <v>27.888316129032251</v>
      </c>
      <c r="V22">
        <f t="shared" si="14"/>
        <v>3.7702023511405662</v>
      </c>
      <c r="W22">
        <f t="shared" si="15"/>
        <v>53.619180922567963</v>
      </c>
      <c r="X22">
        <f t="shared" si="16"/>
        <v>2.179649636299831</v>
      </c>
      <c r="Y22">
        <f t="shared" si="17"/>
        <v>4.0650558229292733</v>
      </c>
      <c r="Z22">
        <f t="shared" si="18"/>
        <v>1.5905527148407352</v>
      </c>
      <c r="AA22">
        <f t="shared" si="19"/>
        <v>-264.2213527674599</v>
      </c>
      <c r="AB22">
        <f t="shared" si="20"/>
        <v>209.16701503879221</v>
      </c>
      <c r="AC22">
        <f t="shared" si="21"/>
        <v>15.321220080082137</v>
      </c>
      <c r="AD22">
        <f t="shared" si="22"/>
        <v>-39.733077746191526</v>
      </c>
      <c r="AE22">
        <f t="shared" si="23"/>
        <v>-4.8913094950175839</v>
      </c>
      <c r="AF22">
        <f t="shared" si="24"/>
        <v>6.0955808307278385</v>
      </c>
      <c r="AG22">
        <f t="shared" si="25"/>
        <v>-4.9825472450520412</v>
      </c>
      <c r="AH22">
        <v>408.20846993173461</v>
      </c>
      <c r="AI22">
        <v>409.87982424242392</v>
      </c>
      <c r="AJ22">
        <v>5.8045946556848282E-3</v>
      </c>
      <c r="AK22">
        <v>61.667207708594937</v>
      </c>
      <c r="AL22">
        <f t="shared" si="26"/>
        <v>5.9914138949537401</v>
      </c>
      <c r="AM22">
        <v>20.058162584367579</v>
      </c>
      <c r="AN22">
        <v>22.016919999999988</v>
      </c>
      <c r="AO22">
        <v>-7.3152687374059629E-4</v>
      </c>
      <c r="AP22">
        <v>118.0357746303291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51883.378430465717</v>
      </c>
      <c r="AV22" t="s">
        <v>427</v>
      </c>
      <c r="AW22" t="s">
        <v>427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427</v>
      </c>
      <c r="BC22" t="s">
        <v>427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2.1001260018900015E-4</v>
      </c>
      <c r="BI22">
        <f t="shared" si="33"/>
        <v>-4.9825472450520412</v>
      </c>
      <c r="BJ22" t="e">
        <f t="shared" si="34"/>
        <v>#DIV/0!</v>
      </c>
      <c r="BK22">
        <f t="shared" si="35"/>
        <v>-23724.991931760353</v>
      </c>
      <c r="BL22" t="e">
        <f t="shared" si="36"/>
        <v>#DIV/0!</v>
      </c>
      <c r="BM22" t="e">
        <f t="shared" si="37"/>
        <v>#DIV/0!</v>
      </c>
      <c r="BN22" t="s">
        <v>427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5.0001500000000018E-3</v>
      </c>
      <c r="DG22">
        <f t="shared" si="47"/>
        <v>2.1001260018900015E-4</v>
      </c>
      <c r="DH22">
        <f t="shared" si="48"/>
        <v>4.2001260000000012E-2</v>
      </c>
      <c r="DI22">
        <f t="shared" si="49"/>
        <v>7.980239400000002E-3</v>
      </c>
      <c r="DJ22">
        <v>2</v>
      </c>
      <c r="DK22">
        <v>0.5</v>
      </c>
      <c r="DL22" t="s">
        <v>428</v>
      </c>
      <c r="DM22">
        <v>2</v>
      </c>
      <c r="DN22" t="b">
        <v>1</v>
      </c>
      <c r="DO22">
        <v>1750719719.099999</v>
      </c>
      <c r="DP22">
        <v>400.78774193548378</v>
      </c>
      <c r="DQ22">
        <v>399.97167741935488</v>
      </c>
      <c r="DR22">
        <v>22.052074193548389</v>
      </c>
      <c r="DS22">
        <v>20.065087096774189</v>
      </c>
      <c r="DT22">
        <v>403.55609677419352</v>
      </c>
      <c r="DU22">
        <v>22.119332258064521</v>
      </c>
      <c r="DV22">
        <v>600.02006451612897</v>
      </c>
      <c r="DW22">
        <v>98.786690322580654</v>
      </c>
      <c r="DX22">
        <v>5.4335567741935487E-2</v>
      </c>
      <c r="DY22">
        <v>29.185119354838712</v>
      </c>
      <c r="DZ22">
        <v>27.888316129032251</v>
      </c>
      <c r="EA22">
        <v>999.90000000000032</v>
      </c>
      <c r="EB22">
        <v>0</v>
      </c>
      <c r="EC22">
        <v>0</v>
      </c>
      <c r="ED22">
        <v>10005.12516129032</v>
      </c>
      <c r="EE22">
        <v>0</v>
      </c>
      <c r="EF22">
        <v>0.30293999999999988</v>
      </c>
      <c r="EG22">
        <v>0.81606174193548375</v>
      </c>
      <c r="EH22">
        <v>409.82522580645161</v>
      </c>
      <c r="EI22">
        <v>408.16138709677432</v>
      </c>
      <c r="EJ22">
        <v>1.986982258064516</v>
      </c>
      <c r="EK22">
        <v>399.97167741935488</v>
      </c>
      <c r="EL22">
        <v>20.065087096774189</v>
      </c>
      <c r="EM22">
        <v>2.1784509677419348</v>
      </c>
      <c r="EN22">
        <v>1.982163870967742</v>
      </c>
      <c r="EO22">
        <v>18.804722580645159</v>
      </c>
      <c r="EP22">
        <v>17.302564516129031</v>
      </c>
      <c r="EQ22">
        <v>5.0001500000000018E-3</v>
      </c>
      <c r="ER22">
        <v>0</v>
      </c>
      <c r="ES22">
        <v>0</v>
      </c>
      <c r="ET22">
        <v>0</v>
      </c>
      <c r="EU22">
        <v>231.8516129032258</v>
      </c>
      <c r="EV22">
        <v>5.0001500000000018E-3</v>
      </c>
      <c r="EW22">
        <v>1.235483870967742</v>
      </c>
      <c r="EX22">
        <v>-2.5806451612903281E-2</v>
      </c>
      <c r="EY22">
        <v>37.560258064516127</v>
      </c>
      <c r="EZ22">
        <v>40.641000000000012</v>
      </c>
      <c r="FA22">
        <v>39.384903225806447</v>
      </c>
      <c r="FB22">
        <v>40.066129032258047</v>
      </c>
      <c r="FC22">
        <v>39.834451612903223</v>
      </c>
      <c r="FD22">
        <v>0</v>
      </c>
      <c r="FE22">
        <v>0</v>
      </c>
      <c r="FF22">
        <v>0</v>
      </c>
      <c r="FG22">
        <v>1750719752.0999999</v>
      </c>
      <c r="FH22">
        <v>0</v>
      </c>
      <c r="FI22">
        <v>232.32692307692309</v>
      </c>
      <c r="FJ22">
        <v>-7.4632476570058621</v>
      </c>
      <c r="FK22">
        <v>-15.97606871866383</v>
      </c>
      <c r="FL22">
        <v>0.82692307692307687</v>
      </c>
      <c r="FM22">
        <v>15</v>
      </c>
      <c r="FN22">
        <v>0</v>
      </c>
      <c r="FO22" t="s">
        <v>429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0.77745543902439018</v>
      </c>
      <c r="GB22">
        <v>0.52445527526132318</v>
      </c>
      <c r="GC22">
        <v>8.4295599248917427E-2</v>
      </c>
      <c r="GD22">
        <v>0</v>
      </c>
      <c r="GE22">
        <v>1.996783902439025</v>
      </c>
      <c r="GF22">
        <v>-0.22650564459930511</v>
      </c>
      <c r="GG22">
        <v>2.238795177703776E-2</v>
      </c>
      <c r="GH22">
        <v>1</v>
      </c>
      <c r="GI22">
        <v>1</v>
      </c>
      <c r="GJ22">
        <v>2</v>
      </c>
      <c r="GK22" t="s">
        <v>430</v>
      </c>
      <c r="GL22">
        <v>3.2252800000000001</v>
      </c>
      <c r="GM22">
        <v>2.64351</v>
      </c>
      <c r="GN22">
        <v>9.2643699999999995E-2</v>
      </c>
      <c r="GO22">
        <v>9.2759099999999997E-2</v>
      </c>
      <c r="GP22">
        <v>9.8962800000000004E-2</v>
      </c>
      <c r="GQ22">
        <v>9.4257199999999999E-2</v>
      </c>
      <c r="GR22">
        <v>28629.9</v>
      </c>
      <c r="GS22">
        <v>24733.200000000001</v>
      </c>
      <c r="GT22">
        <v>30727.5</v>
      </c>
      <c r="GU22">
        <v>26423</v>
      </c>
      <c r="GV22">
        <v>37570.9</v>
      </c>
      <c r="GW22">
        <v>32839.199999999997</v>
      </c>
      <c r="GX22">
        <v>43631.1</v>
      </c>
      <c r="GY22">
        <v>38204.800000000003</v>
      </c>
      <c r="GZ22">
        <v>2.1166499999999999</v>
      </c>
      <c r="HA22">
        <v>1.6969000000000001</v>
      </c>
      <c r="HB22">
        <v>-9.3579300000000004E-3</v>
      </c>
      <c r="HC22">
        <v>0</v>
      </c>
      <c r="HD22">
        <v>28.038</v>
      </c>
      <c r="HE22">
        <v>999.9</v>
      </c>
      <c r="HF22">
        <v>62.5</v>
      </c>
      <c r="HG22">
        <v>34.4</v>
      </c>
      <c r="HH22">
        <v>34.567599999999999</v>
      </c>
      <c r="HI22">
        <v>62.1721</v>
      </c>
      <c r="HJ22">
        <v>25.564900000000002</v>
      </c>
      <c r="HK22">
        <v>1</v>
      </c>
      <c r="HL22">
        <v>0.29867899999999997</v>
      </c>
      <c r="HM22">
        <v>0.75781600000000005</v>
      </c>
      <c r="HN22">
        <v>20.416</v>
      </c>
      <c r="HO22">
        <v>5.2226800000000004</v>
      </c>
      <c r="HP22">
        <v>11.944100000000001</v>
      </c>
      <c r="HQ22">
        <v>5.0094000000000003</v>
      </c>
      <c r="HR22">
        <v>3.2909999999999999</v>
      </c>
      <c r="HS22">
        <v>9999</v>
      </c>
      <c r="HT22">
        <v>9999</v>
      </c>
      <c r="HU22">
        <v>9999</v>
      </c>
      <c r="HV22">
        <v>999.9</v>
      </c>
      <c r="HW22">
        <v>4.9710700000000001</v>
      </c>
      <c r="HX22">
        <v>1.8546</v>
      </c>
      <c r="HY22">
        <v>1.86165</v>
      </c>
      <c r="HZ22">
        <v>1.85649</v>
      </c>
      <c r="IA22">
        <v>1.86188</v>
      </c>
      <c r="IB22">
        <v>1.8541099999999999</v>
      </c>
      <c r="IC22">
        <v>1.8595900000000001</v>
      </c>
      <c r="ID22">
        <v>1.8534900000000001</v>
      </c>
      <c r="IE22">
        <v>0</v>
      </c>
      <c r="IF22">
        <v>0</v>
      </c>
      <c r="IG22">
        <v>0</v>
      </c>
      <c r="IH22">
        <v>0</v>
      </c>
      <c r="II22" t="s">
        <v>431</v>
      </c>
      <c r="IJ22" t="s">
        <v>432</v>
      </c>
      <c r="IK22" t="s">
        <v>433</v>
      </c>
      <c r="IL22" t="s">
        <v>433</v>
      </c>
      <c r="IM22" t="s">
        <v>433</v>
      </c>
      <c r="IN22" t="s">
        <v>433</v>
      </c>
      <c r="IO22">
        <v>0</v>
      </c>
      <c r="IP22">
        <v>100</v>
      </c>
      <c r="IQ22">
        <v>100</v>
      </c>
      <c r="IR22">
        <v>-2.7690000000000001</v>
      </c>
      <c r="IS22">
        <v>-6.7400000000000002E-2</v>
      </c>
      <c r="IT22">
        <v>-1.792974699348862</v>
      </c>
      <c r="IU22">
        <v>-2.5939096478344741E-3</v>
      </c>
      <c r="IV22">
        <v>4.4384596618675973E-7</v>
      </c>
      <c r="IW22">
        <v>-1.381167590511042E-11</v>
      </c>
      <c r="IX22">
        <v>-8.9348097858992587E-2</v>
      </c>
      <c r="IY22">
        <v>-4.4016634981131801E-3</v>
      </c>
      <c r="IZ22">
        <v>3.6113421838729912E-4</v>
      </c>
      <c r="JA22">
        <v>-5.2897579766801011E-6</v>
      </c>
      <c r="JB22">
        <v>1</v>
      </c>
      <c r="JC22">
        <v>2199</v>
      </c>
      <c r="JD22">
        <v>3</v>
      </c>
      <c r="JE22">
        <v>32</v>
      </c>
      <c r="JF22">
        <v>29178662.100000001</v>
      </c>
      <c r="JG22">
        <v>29178662.100000001</v>
      </c>
      <c r="JH22">
        <v>0.99731400000000003</v>
      </c>
      <c r="JI22">
        <v>2.52563</v>
      </c>
      <c r="JJ22">
        <v>1.69434</v>
      </c>
      <c r="JK22">
        <v>2.3046899999999999</v>
      </c>
      <c r="JL22">
        <v>1.50024</v>
      </c>
      <c r="JM22">
        <v>2.4560499999999998</v>
      </c>
      <c r="JN22">
        <v>38.256799999999998</v>
      </c>
      <c r="JO22">
        <v>24.061199999999999</v>
      </c>
      <c r="JP22">
        <v>18</v>
      </c>
      <c r="JQ22">
        <v>635.58600000000001</v>
      </c>
      <c r="JR22">
        <v>346.61500000000001</v>
      </c>
      <c r="JS22">
        <v>27.998999999999999</v>
      </c>
      <c r="JT22">
        <v>31.175799999999999</v>
      </c>
      <c r="JU22">
        <v>29.9998</v>
      </c>
      <c r="JV22">
        <v>31.0932</v>
      </c>
      <c r="JW22">
        <v>30.9756</v>
      </c>
      <c r="JX22">
        <v>20.0307</v>
      </c>
      <c r="JY22">
        <v>40.967199999999998</v>
      </c>
      <c r="JZ22">
        <v>0</v>
      </c>
      <c r="KA22">
        <v>28</v>
      </c>
      <c r="KB22">
        <v>400</v>
      </c>
      <c r="KC22">
        <v>20.004999999999999</v>
      </c>
      <c r="KD22">
        <v>99.899299999999997</v>
      </c>
      <c r="KE22">
        <v>98.537800000000004</v>
      </c>
    </row>
    <row r="23" spans="1:291" x14ac:dyDescent="0.2">
      <c r="A23">
        <v>7</v>
      </c>
      <c r="B23">
        <v>1750719757.0999999</v>
      </c>
      <c r="C23">
        <v>151</v>
      </c>
      <c r="D23" t="s">
        <v>449</v>
      </c>
      <c r="E23" t="s">
        <v>450</v>
      </c>
      <c r="F23">
        <v>15</v>
      </c>
      <c r="G23">
        <v>1750719749.099999</v>
      </c>
      <c r="H23">
        <f t="shared" si="0"/>
        <v>5.7093226923003526E-3</v>
      </c>
      <c r="I23">
        <f t="shared" si="1"/>
        <v>5.7093226923003524</v>
      </c>
      <c r="J23">
        <f t="shared" si="2"/>
        <v>-4.5697384043946441</v>
      </c>
      <c r="K23">
        <f t="shared" si="3"/>
        <v>400.79577419354831</v>
      </c>
      <c r="L23">
        <f t="shared" si="4"/>
        <v>411.19876890830074</v>
      </c>
      <c r="M23">
        <f t="shared" si="5"/>
        <v>40.642132997446033</v>
      </c>
      <c r="N23">
        <f t="shared" si="6"/>
        <v>39.613920058260447</v>
      </c>
      <c r="O23">
        <f t="shared" si="7"/>
        <v>0.36642482786728203</v>
      </c>
      <c r="P23">
        <f t="shared" si="8"/>
        <v>2.9901577263644814</v>
      </c>
      <c r="Q23">
        <f t="shared" si="9"/>
        <v>0.34318175696462166</v>
      </c>
      <c r="R23">
        <f t="shared" si="10"/>
        <v>0.21645391838214612</v>
      </c>
      <c r="S23">
        <f t="shared" si="11"/>
        <v>3.9902394035910026E-5</v>
      </c>
      <c r="T23">
        <f t="shared" si="12"/>
        <v>27.668230549494748</v>
      </c>
      <c r="U23">
        <f t="shared" si="13"/>
        <v>27.852383870967738</v>
      </c>
      <c r="V23">
        <f t="shared" si="14"/>
        <v>3.7623054681808146</v>
      </c>
      <c r="W23">
        <f t="shared" si="15"/>
        <v>53.507919495174662</v>
      </c>
      <c r="X23">
        <f t="shared" si="16"/>
        <v>2.1673141014698594</v>
      </c>
      <c r="Y23">
        <f t="shared" si="17"/>
        <v>4.0504548147593509</v>
      </c>
      <c r="Z23">
        <f t="shared" si="18"/>
        <v>1.5949913667109552</v>
      </c>
      <c r="AA23">
        <f t="shared" si="19"/>
        <v>-251.78113073044554</v>
      </c>
      <c r="AB23">
        <f t="shared" si="20"/>
        <v>204.80831943405786</v>
      </c>
      <c r="AC23">
        <f t="shared" si="21"/>
        <v>15.002896070784134</v>
      </c>
      <c r="AD23">
        <f t="shared" si="22"/>
        <v>-31.969875323209493</v>
      </c>
      <c r="AE23">
        <f t="shared" si="23"/>
        <v>-4.718897956929931</v>
      </c>
      <c r="AF23">
        <f t="shared" si="24"/>
        <v>5.7843914378925634</v>
      </c>
      <c r="AG23">
        <f t="shared" si="25"/>
        <v>-4.5697384043946441</v>
      </c>
      <c r="AH23">
        <v>408.14532576094899</v>
      </c>
      <c r="AI23">
        <v>409.71735757575749</v>
      </c>
      <c r="AJ23">
        <v>-4.3576120804326738E-3</v>
      </c>
      <c r="AK23">
        <v>61.667207708594937</v>
      </c>
      <c r="AL23">
        <f t="shared" si="26"/>
        <v>5.7093226923003524</v>
      </c>
      <c r="AM23">
        <v>20.037884405780069</v>
      </c>
      <c r="AN23">
        <v>21.901079393939391</v>
      </c>
      <c r="AO23">
        <v>-2.243264992515047E-4</v>
      </c>
      <c r="AP23">
        <v>118.0357746303291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51844.33375524015</v>
      </c>
      <c r="AV23" t="s">
        <v>427</v>
      </c>
      <c r="AW23" t="s">
        <v>427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427</v>
      </c>
      <c r="BC23" t="s">
        <v>427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2.1001260018900015E-4</v>
      </c>
      <c r="BI23">
        <f t="shared" si="33"/>
        <v>-4.5697384043946441</v>
      </c>
      <c r="BJ23" t="e">
        <f t="shared" si="34"/>
        <v>#DIV/0!</v>
      </c>
      <c r="BK23">
        <f t="shared" si="35"/>
        <v>-21759.353487753226</v>
      </c>
      <c r="BL23" t="e">
        <f t="shared" si="36"/>
        <v>#DIV/0!</v>
      </c>
      <c r="BM23" t="e">
        <f t="shared" si="37"/>
        <v>#DIV/0!</v>
      </c>
      <c r="BN23" t="s">
        <v>427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5.0001500000000018E-3</v>
      </c>
      <c r="DG23">
        <f t="shared" si="47"/>
        <v>2.1001260018900015E-4</v>
      </c>
      <c r="DH23">
        <f t="shared" si="48"/>
        <v>4.2001260000000012E-2</v>
      </c>
      <c r="DI23">
        <f t="shared" si="49"/>
        <v>7.980239400000002E-3</v>
      </c>
      <c r="DJ23">
        <v>2</v>
      </c>
      <c r="DK23">
        <v>0.5</v>
      </c>
      <c r="DL23" t="s">
        <v>428</v>
      </c>
      <c r="DM23">
        <v>2</v>
      </c>
      <c r="DN23" t="b">
        <v>1</v>
      </c>
      <c r="DO23">
        <v>1750719749.099999</v>
      </c>
      <c r="DP23">
        <v>400.79577419354831</v>
      </c>
      <c r="DQ23">
        <v>399.99558064516123</v>
      </c>
      <c r="DR23">
        <v>21.927906451612898</v>
      </c>
      <c r="DS23">
        <v>20.04202258064516</v>
      </c>
      <c r="DT23">
        <v>403.56406451612901</v>
      </c>
      <c r="DU23">
        <v>21.995638709677419</v>
      </c>
      <c r="DV23">
        <v>599.98941935483867</v>
      </c>
      <c r="DW23">
        <v>98.783625806451653</v>
      </c>
      <c r="DX23">
        <v>5.4542180645161288E-2</v>
      </c>
      <c r="DY23">
        <v>29.122864516129042</v>
      </c>
      <c r="DZ23">
        <v>27.852383870967738</v>
      </c>
      <c r="EA23">
        <v>999.90000000000032</v>
      </c>
      <c r="EB23">
        <v>0</v>
      </c>
      <c r="EC23">
        <v>0</v>
      </c>
      <c r="ED23">
        <v>9995.4509677419355</v>
      </c>
      <c r="EE23">
        <v>0</v>
      </c>
      <c r="EF23">
        <v>0.30293999999999988</v>
      </c>
      <c r="EG23">
        <v>0.80010787096774183</v>
      </c>
      <c r="EH23">
        <v>409.7813548387096</v>
      </c>
      <c r="EI23">
        <v>408.17625806451599</v>
      </c>
      <c r="EJ23">
        <v>1.8858893548387099</v>
      </c>
      <c r="EK23">
        <v>399.99558064516123</v>
      </c>
      <c r="EL23">
        <v>20.04202258064516</v>
      </c>
      <c r="EM23">
        <v>2.166117741935484</v>
      </c>
      <c r="EN23">
        <v>1.979823870967742</v>
      </c>
      <c r="EO23">
        <v>18.71389677419355</v>
      </c>
      <c r="EP23">
        <v>17.283883870967738</v>
      </c>
      <c r="EQ23">
        <v>5.0001500000000018E-3</v>
      </c>
      <c r="ER23">
        <v>0</v>
      </c>
      <c r="ES23">
        <v>0</v>
      </c>
      <c r="ET23">
        <v>0</v>
      </c>
      <c r="EU23">
        <v>232.916129032258</v>
      </c>
      <c r="EV23">
        <v>5.0001500000000018E-3</v>
      </c>
      <c r="EW23">
        <v>-0.77419354838709609</v>
      </c>
      <c r="EX23">
        <v>-0.23870967741935481</v>
      </c>
      <c r="EY23">
        <v>37.32645161290322</v>
      </c>
      <c r="EZ23">
        <v>40.531999999999996</v>
      </c>
      <c r="FA23">
        <v>39.215451612903209</v>
      </c>
      <c r="FB23">
        <v>39.941064516129018</v>
      </c>
      <c r="FC23">
        <v>39.610709677419337</v>
      </c>
      <c r="FD23">
        <v>0</v>
      </c>
      <c r="FE23">
        <v>0</v>
      </c>
      <c r="FF23">
        <v>0</v>
      </c>
      <c r="FG23">
        <v>1750719782.0999999</v>
      </c>
      <c r="FH23">
        <v>0</v>
      </c>
      <c r="FI23">
        <v>233.09230769230771</v>
      </c>
      <c r="FJ23">
        <v>-12.23247852822907</v>
      </c>
      <c r="FK23">
        <v>13.61367508300742</v>
      </c>
      <c r="FL23">
        <v>-1.223076923076923</v>
      </c>
      <c r="FM23">
        <v>15</v>
      </c>
      <c r="FN23">
        <v>0</v>
      </c>
      <c r="FO23" t="s">
        <v>429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0.80453043902439025</v>
      </c>
      <c r="GB23">
        <v>-1.3256864111480941E-3</v>
      </c>
      <c r="GC23">
        <v>3.3080973614309957E-2</v>
      </c>
      <c r="GD23">
        <v>1</v>
      </c>
      <c r="GE23">
        <v>1.89337</v>
      </c>
      <c r="GF23">
        <v>-0.17907512195121469</v>
      </c>
      <c r="GG23">
        <v>1.7682101050524941E-2</v>
      </c>
      <c r="GH23">
        <v>1</v>
      </c>
      <c r="GI23">
        <v>2</v>
      </c>
      <c r="GJ23">
        <v>2</v>
      </c>
      <c r="GK23" t="s">
        <v>434</v>
      </c>
      <c r="GL23">
        <v>3.2252299999999998</v>
      </c>
      <c r="GM23">
        <v>2.6433</v>
      </c>
      <c r="GN23">
        <v>9.2626600000000003E-2</v>
      </c>
      <c r="GO23">
        <v>9.2736899999999997E-2</v>
      </c>
      <c r="GP23">
        <v>9.8594299999999996E-2</v>
      </c>
      <c r="GQ23">
        <v>9.4185000000000005E-2</v>
      </c>
      <c r="GR23">
        <v>28631.599999999999</v>
      </c>
      <c r="GS23">
        <v>24735</v>
      </c>
      <c r="GT23">
        <v>30728.6</v>
      </c>
      <c r="GU23">
        <v>26424.1</v>
      </c>
      <c r="GV23">
        <v>37588</v>
      </c>
      <c r="GW23">
        <v>32843.699999999997</v>
      </c>
      <c r="GX23">
        <v>43633</v>
      </c>
      <c r="GY23">
        <v>38207</v>
      </c>
      <c r="GZ23">
        <v>2.1169799999999999</v>
      </c>
      <c r="HA23">
        <v>1.6971799999999999</v>
      </c>
      <c r="HB23">
        <v>-7.6666499999999997E-3</v>
      </c>
      <c r="HC23">
        <v>0</v>
      </c>
      <c r="HD23">
        <v>27.979900000000001</v>
      </c>
      <c r="HE23">
        <v>999.9</v>
      </c>
      <c r="HF23">
        <v>62.5</v>
      </c>
      <c r="HG23">
        <v>34.4</v>
      </c>
      <c r="HH23">
        <v>34.566099999999999</v>
      </c>
      <c r="HI23">
        <v>61.872100000000003</v>
      </c>
      <c r="HJ23">
        <v>25.789300000000001</v>
      </c>
      <c r="HK23">
        <v>1</v>
      </c>
      <c r="HL23">
        <v>0.297045</v>
      </c>
      <c r="HM23">
        <v>0.73366600000000004</v>
      </c>
      <c r="HN23">
        <v>20.4162</v>
      </c>
      <c r="HO23">
        <v>5.2226800000000004</v>
      </c>
      <c r="HP23">
        <v>11.944100000000001</v>
      </c>
      <c r="HQ23">
        <v>5.0068000000000001</v>
      </c>
      <c r="HR23">
        <v>3.2909999999999999</v>
      </c>
      <c r="HS23">
        <v>9999</v>
      </c>
      <c r="HT23">
        <v>9999</v>
      </c>
      <c r="HU23">
        <v>9999</v>
      </c>
      <c r="HV23">
        <v>999.9</v>
      </c>
      <c r="HW23">
        <v>4.9710700000000001</v>
      </c>
      <c r="HX23">
        <v>1.85459</v>
      </c>
      <c r="HY23">
        <v>1.8616600000000001</v>
      </c>
      <c r="HZ23">
        <v>1.85649</v>
      </c>
      <c r="IA23">
        <v>1.86189</v>
      </c>
      <c r="IB23">
        <v>1.8541000000000001</v>
      </c>
      <c r="IC23">
        <v>1.8595900000000001</v>
      </c>
      <c r="ID23">
        <v>1.8534900000000001</v>
      </c>
      <c r="IE23">
        <v>0</v>
      </c>
      <c r="IF23">
        <v>0</v>
      </c>
      <c r="IG23">
        <v>0</v>
      </c>
      <c r="IH23">
        <v>0</v>
      </c>
      <c r="II23" t="s">
        <v>431</v>
      </c>
      <c r="IJ23" t="s">
        <v>432</v>
      </c>
      <c r="IK23" t="s">
        <v>433</v>
      </c>
      <c r="IL23" t="s">
        <v>433</v>
      </c>
      <c r="IM23" t="s">
        <v>433</v>
      </c>
      <c r="IN23" t="s">
        <v>433</v>
      </c>
      <c r="IO23">
        <v>0</v>
      </c>
      <c r="IP23">
        <v>100</v>
      </c>
      <c r="IQ23">
        <v>100</v>
      </c>
      <c r="IR23">
        <v>-2.7690000000000001</v>
      </c>
      <c r="IS23">
        <v>-6.7799999999999999E-2</v>
      </c>
      <c r="IT23">
        <v>-1.792974699348862</v>
      </c>
      <c r="IU23">
        <v>-2.5939096478344741E-3</v>
      </c>
      <c r="IV23">
        <v>4.4384596618675973E-7</v>
      </c>
      <c r="IW23">
        <v>-1.381167590511042E-11</v>
      </c>
      <c r="IX23">
        <v>-8.9348097858992587E-2</v>
      </c>
      <c r="IY23">
        <v>-4.4016634981131801E-3</v>
      </c>
      <c r="IZ23">
        <v>3.6113421838729912E-4</v>
      </c>
      <c r="JA23">
        <v>-5.2897579766801011E-6</v>
      </c>
      <c r="JB23">
        <v>1</v>
      </c>
      <c r="JC23">
        <v>2199</v>
      </c>
      <c r="JD23">
        <v>3</v>
      </c>
      <c r="JE23">
        <v>32</v>
      </c>
      <c r="JF23">
        <v>29178662.600000001</v>
      </c>
      <c r="JG23">
        <v>29178662.600000001</v>
      </c>
      <c r="JH23">
        <v>0.99731400000000003</v>
      </c>
      <c r="JI23">
        <v>2.5354000000000001</v>
      </c>
      <c r="JJ23">
        <v>1.69434</v>
      </c>
      <c r="JK23">
        <v>2.3034699999999999</v>
      </c>
      <c r="JL23">
        <v>1.50024</v>
      </c>
      <c r="JM23">
        <v>2.3315399999999999</v>
      </c>
      <c r="JN23">
        <v>38.256799999999998</v>
      </c>
      <c r="JO23">
        <v>24.061199999999999</v>
      </c>
      <c r="JP23">
        <v>18</v>
      </c>
      <c r="JQ23">
        <v>635.702</v>
      </c>
      <c r="JR23">
        <v>346.69</v>
      </c>
      <c r="JS23">
        <v>27.999099999999999</v>
      </c>
      <c r="JT23">
        <v>31.156099999999999</v>
      </c>
      <c r="JU23">
        <v>29.9998</v>
      </c>
      <c r="JV23">
        <v>31.079699999999999</v>
      </c>
      <c r="JW23">
        <v>30.9635</v>
      </c>
      <c r="JX23">
        <v>20.035299999999999</v>
      </c>
      <c r="JY23">
        <v>40.967199999999998</v>
      </c>
      <c r="JZ23">
        <v>0</v>
      </c>
      <c r="KA23">
        <v>28</v>
      </c>
      <c r="KB23">
        <v>400</v>
      </c>
      <c r="KC23">
        <v>20.055499999999999</v>
      </c>
      <c r="KD23">
        <v>99.903300000000002</v>
      </c>
      <c r="KE23">
        <v>98.5428</v>
      </c>
    </row>
    <row r="24" spans="1:291" x14ac:dyDescent="0.2">
      <c r="A24">
        <v>8</v>
      </c>
      <c r="B24">
        <v>1750719787.0999999</v>
      </c>
      <c r="C24">
        <v>181</v>
      </c>
      <c r="D24" t="s">
        <v>451</v>
      </c>
      <c r="E24" t="s">
        <v>452</v>
      </c>
      <c r="F24">
        <v>15</v>
      </c>
      <c r="G24">
        <v>1750719779.099999</v>
      </c>
      <c r="H24">
        <f t="shared" si="0"/>
        <v>5.3854935695399992E-3</v>
      </c>
      <c r="I24">
        <f t="shared" si="1"/>
        <v>5.3854935695399995</v>
      </c>
      <c r="J24">
        <f t="shared" si="2"/>
        <v>-4.2522480220777892</v>
      </c>
      <c r="K24">
        <f t="shared" si="3"/>
        <v>400.7582580645161</v>
      </c>
      <c r="L24">
        <f t="shared" si="4"/>
        <v>410.90418466803425</v>
      </c>
      <c r="M24">
        <f t="shared" si="5"/>
        <v>40.611317109754346</v>
      </c>
      <c r="N24">
        <f t="shared" si="6"/>
        <v>39.60855428074921</v>
      </c>
      <c r="O24">
        <f t="shared" si="7"/>
        <v>0.3436502769914801</v>
      </c>
      <c r="P24">
        <f t="shared" si="8"/>
        <v>2.9901731826694058</v>
      </c>
      <c r="Q24">
        <f t="shared" si="9"/>
        <v>0.32311994535256605</v>
      </c>
      <c r="R24">
        <f t="shared" si="10"/>
        <v>0.2036922471304437</v>
      </c>
      <c r="S24">
        <f t="shared" si="11"/>
        <v>3.9902394035910026E-5</v>
      </c>
      <c r="T24">
        <f t="shared" si="12"/>
        <v>27.697167205734946</v>
      </c>
      <c r="U24">
        <f t="shared" si="13"/>
        <v>27.82539677419355</v>
      </c>
      <c r="V24">
        <f t="shared" si="14"/>
        <v>3.7563839695988919</v>
      </c>
      <c r="W24">
        <f t="shared" si="15"/>
        <v>53.452833559162059</v>
      </c>
      <c r="X24">
        <f t="shared" si="16"/>
        <v>2.1583920968969021</v>
      </c>
      <c r="Y24">
        <f t="shared" si="17"/>
        <v>4.0379376605133102</v>
      </c>
      <c r="Z24">
        <f t="shared" si="18"/>
        <v>1.5979918727019897</v>
      </c>
      <c r="AA24">
        <f t="shared" si="19"/>
        <v>-237.50026641671397</v>
      </c>
      <c r="AB24">
        <f t="shared" si="20"/>
        <v>200.53117311938161</v>
      </c>
      <c r="AC24">
        <f t="shared" si="21"/>
        <v>14.683618644816532</v>
      </c>
      <c r="AD24">
        <f t="shared" si="22"/>
        <v>-22.285434750121794</v>
      </c>
      <c r="AE24">
        <f t="shared" si="23"/>
        <v>-4.5065681310293026</v>
      </c>
      <c r="AF24">
        <f t="shared" si="24"/>
        <v>5.4088415771994365</v>
      </c>
      <c r="AG24">
        <f t="shared" si="25"/>
        <v>-4.2522480220777892</v>
      </c>
      <c r="AH24">
        <v>408.21020708193572</v>
      </c>
      <c r="AI24">
        <v>409.66581212121201</v>
      </c>
      <c r="AJ24">
        <v>-2.2641256419818241E-3</v>
      </c>
      <c r="AK24">
        <v>61.667207708594937</v>
      </c>
      <c r="AL24">
        <f t="shared" si="26"/>
        <v>5.3854935695399995</v>
      </c>
      <c r="AM24">
        <v>20.14488529419598</v>
      </c>
      <c r="AN24">
        <v>21.85867939393939</v>
      </c>
      <c r="AO24">
        <v>5.4480446373098906E-3</v>
      </c>
      <c r="AP24">
        <v>118.0357746303291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51853.891822934631</v>
      </c>
      <c r="AV24" t="s">
        <v>427</v>
      </c>
      <c r="AW24" t="s">
        <v>427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427</v>
      </c>
      <c r="BC24" t="s">
        <v>427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-4.2522480220777892</v>
      </c>
      <c r="BJ24" t="e">
        <f t="shared" si="34"/>
        <v>#DIV/0!</v>
      </c>
      <c r="BK24">
        <f t="shared" si="35"/>
        <v>-20247.58523179558</v>
      </c>
      <c r="BL24" t="e">
        <f t="shared" si="36"/>
        <v>#DIV/0!</v>
      </c>
      <c r="BM24" t="e">
        <f t="shared" si="37"/>
        <v>#DIV/0!</v>
      </c>
      <c r="BN24" t="s">
        <v>427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428</v>
      </c>
      <c r="DM24">
        <v>2</v>
      </c>
      <c r="DN24" t="b">
        <v>1</v>
      </c>
      <c r="DO24">
        <v>1750719779.099999</v>
      </c>
      <c r="DP24">
        <v>400.7582580645161</v>
      </c>
      <c r="DQ24">
        <v>399.97861290322572</v>
      </c>
      <c r="DR24">
        <v>21.838551612903231</v>
      </c>
      <c r="DS24">
        <v>20.074974193548389</v>
      </c>
      <c r="DT24">
        <v>403.52654838709668</v>
      </c>
      <c r="DU24">
        <v>21.906629032258071</v>
      </c>
      <c r="DV24">
        <v>599.99864516129026</v>
      </c>
      <c r="DW24">
        <v>98.779241935483853</v>
      </c>
      <c r="DX24">
        <v>5.4789512903225812E-2</v>
      </c>
      <c r="DY24">
        <v>29.069338709677421</v>
      </c>
      <c r="DZ24">
        <v>27.82539677419355</v>
      </c>
      <c r="EA24">
        <v>999.90000000000032</v>
      </c>
      <c r="EB24">
        <v>0</v>
      </c>
      <c r="EC24">
        <v>0</v>
      </c>
      <c r="ED24">
        <v>9995.9880645161284</v>
      </c>
      <c r="EE24">
        <v>0</v>
      </c>
      <c r="EF24">
        <v>0.30293999999999988</v>
      </c>
      <c r="EG24">
        <v>0.7796404516129033</v>
      </c>
      <c r="EH24">
        <v>409.70561290322593</v>
      </c>
      <c r="EI24">
        <v>408.17264516129029</v>
      </c>
      <c r="EJ24">
        <v>1.7635861290322581</v>
      </c>
      <c r="EK24">
        <v>399.97861290322572</v>
      </c>
      <c r="EL24">
        <v>20.074974193548389</v>
      </c>
      <c r="EM24">
        <v>2.1571958064516128</v>
      </c>
      <c r="EN24">
        <v>1.98299</v>
      </c>
      <c r="EO24">
        <v>18.64792580645161</v>
      </c>
      <c r="EP24">
        <v>17.309135483870971</v>
      </c>
      <c r="EQ24">
        <v>5.0001500000000018E-3</v>
      </c>
      <c r="ER24">
        <v>0</v>
      </c>
      <c r="ES24">
        <v>0</v>
      </c>
      <c r="ET24">
        <v>0</v>
      </c>
      <c r="EU24">
        <v>232.32580645161289</v>
      </c>
      <c r="EV24">
        <v>5.0001500000000018E-3</v>
      </c>
      <c r="EW24">
        <v>0.87419354838709729</v>
      </c>
      <c r="EX24">
        <v>9.3548387096774169E-2</v>
      </c>
      <c r="EY24">
        <v>37.106645161290317</v>
      </c>
      <c r="EZ24">
        <v>40.411000000000001</v>
      </c>
      <c r="FA24">
        <v>39.027999999999999</v>
      </c>
      <c r="FB24">
        <v>39.818129032258049</v>
      </c>
      <c r="FC24">
        <v>39.418999999999997</v>
      </c>
      <c r="FD24">
        <v>0</v>
      </c>
      <c r="FE24">
        <v>0</v>
      </c>
      <c r="FF24">
        <v>0</v>
      </c>
      <c r="FG24">
        <v>1750719812.0999999</v>
      </c>
      <c r="FH24">
        <v>0</v>
      </c>
      <c r="FI24">
        <v>232.28461538461539</v>
      </c>
      <c r="FJ24">
        <v>-2.851281792246164</v>
      </c>
      <c r="FK24">
        <v>-33.815384727911109</v>
      </c>
      <c r="FL24">
        <v>0.29615384615384621</v>
      </c>
      <c r="FM24">
        <v>15</v>
      </c>
      <c r="FN24">
        <v>0</v>
      </c>
      <c r="FO24" t="s">
        <v>429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0.7850021707317073</v>
      </c>
      <c r="GB24">
        <v>-0.130410229965156</v>
      </c>
      <c r="GC24">
        <v>5.9430364310618211E-2</v>
      </c>
      <c r="GD24">
        <v>0</v>
      </c>
      <c r="GE24">
        <v>1.7787204878048779</v>
      </c>
      <c r="GF24">
        <v>-0.42956738675958089</v>
      </c>
      <c r="GG24">
        <v>4.3417332042782933E-2</v>
      </c>
      <c r="GH24">
        <v>1</v>
      </c>
      <c r="GI24">
        <v>1</v>
      </c>
      <c r="GJ24">
        <v>2</v>
      </c>
      <c r="GK24" t="s">
        <v>430</v>
      </c>
      <c r="GL24">
        <v>3.2253099999999999</v>
      </c>
      <c r="GM24">
        <v>2.6431499999999999</v>
      </c>
      <c r="GN24">
        <v>9.2617500000000005E-2</v>
      </c>
      <c r="GO24">
        <v>9.2749899999999996E-2</v>
      </c>
      <c r="GP24">
        <v>9.8470000000000002E-2</v>
      </c>
      <c r="GQ24">
        <v>9.4564200000000001E-2</v>
      </c>
      <c r="GR24">
        <v>28633.200000000001</v>
      </c>
      <c r="GS24">
        <v>24735.7</v>
      </c>
      <c r="GT24">
        <v>30729.9</v>
      </c>
      <c r="GU24">
        <v>26425.200000000001</v>
      </c>
      <c r="GV24">
        <v>37594.9</v>
      </c>
      <c r="GW24">
        <v>32831.4</v>
      </c>
      <c r="GX24">
        <v>43635</v>
      </c>
      <c r="GY24">
        <v>38208.699999999997</v>
      </c>
      <c r="GZ24">
        <v>2.117</v>
      </c>
      <c r="HA24">
        <v>1.69757</v>
      </c>
      <c r="HB24">
        <v>-6.7949300000000002E-3</v>
      </c>
      <c r="HC24">
        <v>0</v>
      </c>
      <c r="HD24">
        <v>27.927499999999998</v>
      </c>
      <c r="HE24">
        <v>999.9</v>
      </c>
      <c r="HF24">
        <v>62.5</v>
      </c>
      <c r="HG24">
        <v>34.4</v>
      </c>
      <c r="HH24">
        <v>34.569000000000003</v>
      </c>
      <c r="HI24">
        <v>61.7821</v>
      </c>
      <c r="HJ24">
        <v>25.468800000000002</v>
      </c>
      <c r="HK24">
        <v>1</v>
      </c>
      <c r="HL24">
        <v>0.29518499999999998</v>
      </c>
      <c r="HM24">
        <v>0.70397299999999996</v>
      </c>
      <c r="HN24">
        <v>20.415600000000001</v>
      </c>
      <c r="HO24">
        <v>5.2202799999999998</v>
      </c>
      <c r="HP24">
        <v>11.944100000000001</v>
      </c>
      <c r="HQ24">
        <v>5.0069499999999998</v>
      </c>
      <c r="HR24">
        <v>3.29033</v>
      </c>
      <c r="HS24">
        <v>9999</v>
      </c>
      <c r="HT24">
        <v>9999</v>
      </c>
      <c r="HU24">
        <v>9999</v>
      </c>
      <c r="HV24">
        <v>999.9</v>
      </c>
      <c r="HW24">
        <v>4.9710700000000001</v>
      </c>
      <c r="HX24">
        <v>1.8546100000000001</v>
      </c>
      <c r="HY24">
        <v>1.8616600000000001</v>
      </c>
      <c r="HZ24">
        <v>1.8565100000000001</v>
      </c>
      <c r="IA24">
        <v>1.86189</v>
      </c>
      <c r="IB24">
        <v>1.8541099999999999</v>
      </c>
      <c r="IC24">
        <v>1.8595900000000001</v>
      </c>
      <c r="ID24">
        <v>1.8534900000000001</v>
      </c>
      <c r="IE24">
        <v>0</v>
      </c>
      <c r="IF24">
        <v>0</v>
      </c>
      <c r="IG24">
        <v>0</v>
      </c>
      <c r="IH24">
        <v>0</v>
      </c>
      <c r="II24" t="s">
        <v>431</v>
      </c>
      <c r="IJ24" t="s">
        <v>432</v>
      </c>
      <c r="IK24" t="s">
        <v>433</v>
      </c>
      <c r="IL24" t="s">
        <v>433</v>
      </c>
      <c r="IM24" t="s">
        <v>433</v>
      </c>
      <c r="IN24" t="s">
        <v>433</v>
      </c>
      <c r="IO24">
        <v>0</v>
      </c>
      <c r="IP24">
        <v>100</v>
      </c>
      <c r="IQ24">
        <v>100</v>
      </c>
      <c r="IR24">
        <v>-2.7679999999999998</v>
      </c>
      <c r="IS24">
        <v>-6.8000000000000005E-2</v>
      </c>
      <c r="IT24">
        <v>-1.792974699348862</v>
      </c>
      <c r="IU24">
        <v>-2.5939096478344741E-3</v>
      </c>
      <c r="IV24">
        <v>4.4384596618675973E-7</v>
      </c>
      <c r="IW24">
        <v>-1.381167590511042E-11</v>
      </c>
      <c r="IX24">
        <v>-8.9348097858992587E-2</v>
      </c>
      <c r="IY24">
        <v>-4.4016634981131801E-3</v>
      </c>
      <c r="IZ24">
        <v>3.6113421838729912E-4</v>
      </c>
      <c r="JA24">
        <v>-5.2897579766801011E-6</v>
      </c>
      <c r="JB24">
        <v>1</v>
      </c>
      <c r="JC24">
        <v>2199</v>
      </c>
      <c r="JD24">
        <v>3</v>
      </c>
      <c r="JE24">
        <v>32</v>
      </c>
      <c r="JF24">
        <v>29178663.100000001</v>
      </c>
      <c r="JG24">
        <v>29178663.100000001</v>
      </c>
      <c r="JH24">
        <v>0.99731400000000003</v>
      </c>
      <c r="JI24">
        <v>2.52319</v>
      </c>
      <c r="JJ24">
        <v>1.69434</v>
      </c>
      <c r="JK24">
        <v>2.3046899999999999</v>
      </c>
      <c r="JL24">
        <v>1.50024</v>
      </c>
      <c r="JM24">
        <v>2.4621599999999999</v>
      </c>
      <c r="JN24">
        <v>38.232399999999998</v>
      </c>
      <c r="JO24">
        <v>24.061199999999999</v>
      </c>
      <c r="JP24">
        <v>18</v>
      </c>
      <c r="JQ24">
        <v>635.55700000000002</v>
      </c>
      <c r="JR24">
        <v>346.82</v>
      </c>
      <c r="JS24">
        <v>27.998799999999999</v>
      </c>
      <c r="JT24">
        <v>31.1357</v>
      </c>
      <c r="JU24">
        <v>29.999700000000001</v>
      </c>
      <c r="JV24">
        <v>31.064699999999998</v>
      </c>
      <c r="JW24">
        <v>30.949200000000001</v>
      </c>
      <c r="JX24">
        <v>20.035699999999999</v>
      </c>
      <c r="JY24">
        <v>40.398299999999999</v>
      </c>
      <c r="JZ24">
        <v>0</v>
      </c>
      <c r="KA24">
        <v>28</v>
      </c>
      <c r="KB24">
        <v>400</v>
      </c>
      <c r="KC24">
        <v>20.173200000000001</v>
      </c>
      <c r="KD24">
        <v>99.907700000000006</v>
      </c>
      <c r="KE24">
        <v>98.546999999999997</v>
      </c>
    </row>
    <row r="25" spans="1:291" x14ac:dyDescent="0.2">
      <c r="A25">
        <v>9</v>
      </c>
      <c r="B25">
        <v>1750719817.0999999</v>
      </c>
      <c r="C25">
        <v>211</v>
      </c>
      <c r="D25" t="s">
        <v>453</v>
      </c>
      <c r="E25" t="s">
        <v>454</v>
      </c>
      <c r="F25">
        <v>15</v>
      </c>
      <c r="G25">
        <v>1750719809.099999</v>
      </c>
      <c r="H25">
        <f t="shared" si="0"/>
        <v>5.1395577885588704E-3</v>
      </c>
      <c r="I25">
        <f t="shared" si="1"/>
        <v>5.1395577885588706</v>
      </c>
      <c r="J25">
        <f t="shared" si="2"/>
        <v>-4.1892421873136874</v>
      </c>
      <c r="K25">
        <f t="shared" si="3"/>
        <v>400.73025806451608</v>
      </c>
      <c r="L25">
        <f t="shared" si="4"/>
        <v>411.53703819952756</v>
      </c>
      <c r="M25">
        <f t="shared" si="5"/>
        <v>40.673459973612843</v>
      </c>
      <c r="N25">
        <f t="shared" si="6"/>
        <v>39.605392950561779</v>
      </c>
      <c r="O25">
        <f t="shared" si="7"/>
        <v>0.32733532803599896</v>
      </c>
      <c r="P25">
        <f t="shared" si="8"/>
        <v>2.9904900785372246</v>
      </c>
      <c r="Q25">
        <f t="shared" si="9"/>
        <v>0.30865307812826465</v>
      </c>
      <c r="R25">
        <f t="shared" si="10"/>
        <v>0.19449778811093604</v>
      </c>
      <c r="S25">
        <f t="shared" si="11"/>
        <v>3.9902394035910026E-5</v>
      </c>
      <c r="T25">
        <f t="shared" si="12"/>
        <v>27.710391748743632</v>
      </c>
      <c r="U25">
        <f t="shared" si="13"/>
        <v>27.81874193548386</v>
      </c>
      <c r="V25">
        <f t="shared" si="14"/>
        <v>3.7549250178927402</v>
      </c>
      <c r="W25">
        <f t="shared" si="15"/>
        <v>53.607198274400403</v>
      </c>
      <c r="X25">
        <f t="shared" si="16"/>
        <v>2.1584331143519351</v>
      </c>
      <c r="Y25">
        <f t="shared" si="17"/>
        <v>4.0263867238565867</v>
      </c>
      <c r="Z25">
        <f t="shared" si="18"/>
        <v>1.5964919035408052</v>
      </c>
      <c r="AA25">
        <f t="shared" si="19"/>
        <v>-226.65449847544619</v>
      </c>
      <c r="AB25">
        <f t="shared" si="20"/>
        <v>193.64114636682726</v>
      </c>
      <c r="AC25">
        <f t="shared" si="21"/>
        <v>14.173636514135913</v>
      </c>
      <c r="AD25">
        <f t="shared" si="22"/>
        <v>-18.839675692088974</v>
      </c>
      <c r="AE25">
        <f t="shared" si="23"/>
        <v>-4.2508706309525346</v>
      </c>
      <c r="AF25">
        <f t="shared" si="24"/>
        <v>5.1927450298494859</v>
      </c>
      <c r="AG25">
        <f t="shared" si="25"/>
        <v>-4.1892421873136874</v>
      </c>
      <c r="AH25">
        <v>408.20098937482999</v>
      </c>
      <c r="AI25">
        <v>409.62809090909099</v>
      </c>
      <c r="AJ25">
        <v>-4.9125578843471575E-4</v>
      </c>
      <c r="AK25">
        <v>61.667207708594937</v>
      </c>
      <c r="AL25">
        <f t="shared" si="26"/>
        <v>5.1395577885588706</v>
      </c>
      <c r="AM25">
        <v>20.14305593428108</v>
      </c>
      <c r="AN25">
        <v>21.820058181818169</v>
      </c>
      <c r="AO25">
        <v>-1.5617893256164261E-4</v>
      </c>
      <c r="AP25">
        <v>118.0357746303291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51871.916979294961</v>
      </c>
      <c r="AV25" t="s">
        <v>427</v>
      </c>
      <c r="AW25" t="s">
        <v>427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427</v>
      </c>
      <c r="BC25" t="s">
        <v>427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2.1001260018900015E-4</v>
      </c>
      <c r="BI25">
        <f t="shared" si="33"/>
        <v>-4.1892421873136874</v>
      </c>
      <c r="BJ25" t="e">
        <f t="shared" si="34"/>
        <v>#DIV/0!</v>
      </c>
      <c r="BK25">
        <f t="shared" si="35"/>
        <v>-19947.575448061652</v>
      </c>
      <c r="BL25" t="e">
        <f t="shared" si="36"/>
        <v>#DIV/0!</v>
      </c>
      <c r="BM25" t="e">
        <f t="shared" si="37"/>
        <v>#DIV/0!</v>
      </c>
      <c r="BN25" t="s">
        <v>427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5.0001500000000018E-3</v>
      </c>
      <c r="DG25">
        <f t="shared" si="47"/>
        <v>2.1001260018900015E-4</v>
      </c>
      <c r="DH25">
        <f t="shared" si="48"/>
        <v>4.2001260000000012E-2</v>
      </c>
      <c r="DI25">
        <f t="shared" si="49"/>
        <v>7.980239400000002E-3</v>
      </c>
      <c r="DJ25">
        <v>2</v>
      </c>
      <c r="DK25">
        <v>0.5</v>
      </c>
      <c r="DL25" t="s">
        <v>428</v>
      </c>
      <c r="DM25">
        <v>2</v>
      </c>
      <c r="DN25" t="b">
        <v>1</v>
      </c>
      <c r="DO25">
        <v>1750719809.099999</v>
      </c>
      <c r="DP25">
        <v>400.73025806451608</v>
      </c>
      <c r="DQ25">
        <v>400.00693548387102</v>
      </c>
      <c r="DR25">
        <v>21.839183870967741</v>
      </c>
      <c r="DS25">
        <v>20.146080645161291</v>
      </c>
      <c r="DT25">
        <v>403.49851612903223</v>
      </c>
      <c r="DU25">
        <v>21.907251612903231</v>
      </c>
      <c r="DV25">
        <v>600.00354838709677</v>
      </c>
      <c r="DW25">
        <v>98.778409677419347</v>
      </c>
      <c r="DX25">
        <v>5.4638622580645183E-2</v>
      </c>
      <c r="DY25">
        <v>29.019816129032261</v>
      </c>
      <c r="DZ25">
        <v>27.81874193548386</v>
      </c>
      <c r="EA25">
        <v>999.90000000000032</v>
      </c>
      <c r="EB25">
        <v>0</v>
      </c>
      <c r="EC25">
        <v>0</v>
      </c>
      <c r="ED25">
        <v>9997.9893548387099</v>
      </c>
      <c r="EE25">
        <v>0</v>
      </c>
      <c r="EF25">
        <v>0.30293999999999988</v>
      </c>
      <c r="EG25">
        <v>0.72326848387096787</v>
      </c>
      <c r="EH25">
        <v>409.67719354838698</v>
      </c>
      <c r="EI25">
        <v>408.23125806451611</v>
      </c>
      <c r="EJ25">
        <v>1.693107419354839</v>
      </c>
      <c r="EK25">
        <v>400.00693548387102</v>
      </c>
      <c r="EL25">
        <v>20.146080645161291</v>
      </c>
      <c r="EM25">
        <v>2.1572393548387092</v>
      </c>
      <c r="EN25">
        <v>1.989997096774194</v>
      </c>
      <c r="EO25">
        <v>18.648254838709679</v>
      </c>
      <c r="EP25">
        <v>17.364967741935491</v>
      </c>
      <c r="EQ25">
        <v>5.0001500000000018E-3</v>
      </c>
      <c r="ER25">
        <v>0</v>
      </c>
      <c r="ES25">
        <v>0</v>
      </c>
      <c r="ET25">
        <v>0</v>
      </c>
      <c r="EU25">
        <v>235.00645161290319</v>
      </c>
      <c r="EV25">
        <v>5.0001500000000018E-3</v>
      </c>
      <c r="EW25">
        <v>-3.32258064516129</v>
      </c>
      <c r="EX25">
        <v>-0.60322580645161283</v>
      </c>
      <c r="EY25">
        <v>36.906999999999996</v>
      </c>
      <c r="EZ25">
        <v>40.270000000000003</v>
      </c>
      <c r="FA25">
        <v>38.844516129032243</v>
      </c>
      <c r="FB25">
        <v>39.703258064516113</v>
      </c>
      <c r="FC25">
        <v>39.227645161290312</v>
      </c>
      <c r="FD25">
        <v>0</v>
      </c>
      <c r="FE25">
        <v>0</v>
      </c>
      <c r="FF25">
        <v>0</v>
      </c>
      <c r="FG25">
        <v>1750719842.0999999</v>
      </c>
      <c r="FH25">
        <v>0</v>
      </c>
      <c r="FI25">
        <v>234.7692307692308</v>
      </c>
      <c r="FJ25">
        <v>27.316239713132308</v>
      </c>
      <c r="FK25">
        <v>-17.829060311644518</v>
      </c>
      <c r="FL25">
        <v>-3.203846153846154</v>
      </c>
      <c r="FM25">
        <v>15</v>
      </c>
      <c r="FN25">
        <v>0</v>
      </c>
      <c r="FO25" t="s">
        <v>429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0.73711256097560962</v>
      </c>
      <c r="GB25">
        <v>-0.2266373101045287</v>
      </c>
      <c r="GC25">
        <v>3.5355198326895113E-2</v>
      </c>
      <c r="GD25">
        <v>0</v>
      </c>
      <c r="GE25">
        <v>1.6981434146341461</v>
      </c>
      <c r="GF25">
        <v>-0.12490662020906181</v>
      </c>
      <c r="GG25">
        <v>1.2384924472677731E-2</v>
      </c>
      <c r="GH25">
        <v>1</v>
      </c>
      <c r="GI25">
        <v>1</v>
      </c>
      <c r="GJ25">
        <v>2</v>
      </c>
      <c r="GK25" t="s">
        <v>430</v>
      </c>
      <c r="GL25">
        <v>3.2252299999999998</v>
      </c>
      <c r="GM25">
        <v>2.6430699999999998</v>
      </c>
      <c r="GN25">
        <v>9.2615000000000003E-2</v>
      </c>
      <c r="GO25">
        <v>9.2735899999999996E-2</v>
      </c>
      <c r="GP25">
        <v>9.8338099999999998E-2</v>
      </c>
      <c r="GQ25">
        <v>9.4551300000000005E-2</v>
      </c>
      <c r="GR25">
        <v>28634.1</v>
      </c>
      <c r="GS25">
        <v>24737.1</v>
      </c>
      <c r="GT25">
        <v>30730.7</v>
      </c>
      <c r="GU25">
        <v>26426.1</v>
      </c>
      <c r="GV25">
        <v>37601.4</v>
      </c>
      <c r="GW25">
        <v>32833.300000000003</v>
      </c>
      <c r="GX25">
        <v>43636.1</v>
      </c>
      <c r="GY25">
        <v>38210.300000000003</v>
      </c>
      <c r="GZ25">
        <v>2.1171000000000002</v>
      </c>
      <c r="HA25">
        <v>1.6979</v>
      </c>
      <c r="HB25">
        <v>-3.76254E-3</v>
      </c>
      <c r="HC25">
        <v>0</v>
      </c>
      <c r="HD25">
        <v>27.8736</v>
      </c>
      <c r="HE25">
        <v>999.9</v>
      </c>
      <c r="HF25">
        <v>62.5</v>
      </c>
      <c r="HG25">
        <v>34.4</v>
      </c>
      <c r="HH25">
        <v>34.5672</v>
      </c>
      <c r="HI25">
        <v>62.082099999999997</v>
      </c>
      <c r="HJ25">
        <v>25.609000000000002</v>
      </c>
      <c r="HK25">
        <v>1</v>
      </c>
      <c r="HL25">
        <v>0.29319400000000001</v>
      </c>
      <c r="HM25">
        <v>0.67179699999999998</v>
      </c>
      <c r="HN25">
        <v>20.415800000000001</v>
      </c>
      <c r="HO25">
        <v>5.2202799999999998</v>
      </c>
      <c r="HP25">
        <v>11.944100000000001</v>
      </c>
      <c r="HQ25">
        <v>5.0078500000000004</v>
      </c>
      <c r="HR25">
        <v>3.29033</v>
      </c>
      <c r="HS25">
        <v>9999</v>
      </c>
      <c r="HT25">
        <v>9999</v>
      </c>
      <c r="HU25">
        <v>9999</v>
      </c>
      <c r="HV25">
        <v>999.9</v>
      </c>
      <c r="HW25">
        <v>4.9710700000000001</v>
      </c>
      <c r="HX25">
        <v>1.85459</v>
      </c>
      <c r="HY25">
        <v>1.86164</v>
      </c>
      <c r="HZ25">
        <v>1.8565199999999999</v>
      </c>
      <c r="IA25">
        <v>1.86189</v>
      </c>
      <c r="IB25">
        <v>1.8541000000000001</v>
      </c>
      <c r="IC25">
        <v>1.8595900000000001</v>
      </c>
      <c r="ID25">
        <v>1.8534900000000001</v>
      </c>
      <c r="IE25">
        <v>0</v>
      </c>
      <c r="IF25">
        <v>0</v>
      </c>
      <c r="IG25">
        <v>0</v>
      </c>
      <c r="IH25">
        <v>0</v>
      </c>
      <c r="II25" t="s">
        <v>431</v>
      </c>
      <c r="IJ25" t="s">
        <v>432</v>
      </c>
      <c r="IK25" t="s">
        <v>433</v>
      </c>
      <c r="IL25" t="s">
        <v>433</v>
      </c>
      <c r="IM25" t="s">
        <v>433</v>
      </c>
      <c r="IN25" t="s">
        <v>433</v>
      </c>
      <c r="IO25">
        <v>0</v>
      </c>
      <c r="IP25">
        <v>100</v>
      </c>
      <c r="IQ25">
        <v>100</v>
      </c>
      <c r="IR25">
        <v>-2.7679999999999998</v>
      </c>
      <c r="IS25">
        <v>-6.8099999999999994E-2</v>
      </c>
      <c r="IT25">
        <v>-1.792974699348862</v>
      </c>
      <c r="IU25">
        <v>-2.5939096478344741E-3</v>
      </c>
      <c r="IV25">
        <v>4.4384596618675973E-7</v>
      </c>
      <c r="IW25">
        <v>-1.381167590511042E-11</v>
      </c>
      <c r="IX25">
        <v>-8.9348097858992587E-2</v>
      </c>
      <c r="IY25">
        <v>-4.4016634981131801E-3</v>
      </c>
      <c r="IZ25">
        <v>3.6113421838729912E-4</v>
      </c>
      <c r="JA25">
        <v>-5.2897579766801011E-6</v>
      </c>
      <c r="JB25">
        <v>1</v>
      </c>
      <c r="JC25">
        <v>2199</v>
      </c>
      <c r="JD25">
        <v>3</v>
      </c>
      <c r="JE25">
        <v>32</v>
      </c>
      <c r="JF25">
        <v>29178663.600000001</v>
      </c>
      <c r="JG25">
        <v>29178663.600000001</v>
      </c>
      <c r="JH25">
        <v>0.99731400000000003</v>
      </c>
      <c r="JI25">
        <v>2.5268600000000001</v>
      </c>
      <c r="JJ25">
        <v>1.69434</v>
      </c>
      <c r="JK25">
        <v>2.3034699999999999</v>
      </c>
      <c r="JL25">
        <v>1.50024</v>
      </c>
      <c r="JM25">
        <v>2.4438499999999999</v>
      </c>
      <c r="JN25">
        <v>38.232399999999998</v>
      </c>
      <c r="JO25">
        <v>24.061199999999999</v>
      </c>
      <c r="JP25">
        <v>18</v>
      </c>
      <c r="JQ25">
        <v>635.44500000000005</v>
      </c>
      <c r="JR25">
        <v>346.89499999999998</v>
      </c>
      <c r="JS25">
        <v>27.998799999999999</v>
      </c>
      <c r="JT25">
        <v>31.111999999999998</v>
      </c>
      <c r="JU25">
        <v>29.9998</v>
      </c>
      <c r="JV25">
        <v>31.0472</v>
      </c>
      <c r="JW25">
        <v>30.932500000000001</v>
      </c>
      <c r="JX25">
        <v>20.036799999999999</v>
      </c>
      <c r="JY25">
        <v>40.398299999999999</v>
      </c>
      <c r="JZ25">
        <v>0</v>
      </c>
      <c r="KA25">
        <v>28</v>
      </c>
      <c r="KB25">
        <v>400</v>
      </c>
      <c r="KC25">
        <v>20.148099999999999</v>
      </c>
      <c r="KD25">
        <v>99.910200000000003</v>
      </c>
      <c r="KE25">
        <v>98.550899999999999</v>
      </c>
    </row>
    <row r="26" spans="1:291" x14ac:dyDescent="0.2">
      <c r="A26">
        <v>10</v>
      </c>
      <c r="B26">
        <v>1750719847.0999999</v>
      </c>
      <c r="C26">
        <v>241</v>
      </c>
      <c r="D26" t="s">
        <v>455</v>
      </c>
      <c r="E26" t="s">
        <v>456</v>
      </c>
      <c r="F26">
        <v>15</v>
      </c>
      <c r="G26">
        <v>1750719839.099999</v>
      </c>
      <c r="H26">
        <f t="shared" si="0"/>
        <v>4.9096988681443477E-3</v>
      </c>
      <c r="I26">
        <f t="shared" si="1"/>
        <v>4.9096988681443481</v>
      </c>
      <c r="J26">
        <f t="shared" si="2"/>
        <v>-4.016425681578963</v>
      </c>
      <c r="K26">
        <f t="shared" si="3"/>
        <v>400.72522580645159</v>
      </c>
      <c r="L26">
        <f t="shared" si="4"/>
        <v>411.64757819939541</v>
      </c>
      <c r="M26">
        <f t="shared" si="5"/>
        <v>40.684067226665363</v>
      </c>
      <c r="N26">
        <f t="shared" si="6"/>
        <v>39.604586276062975</v>
      </c>
      <c r="O26">
        <f t="shared" si="7"/>
        <v>0.31081642243057594</v>
      </c>
      <c r="P26">
        <f t="shared" si="8"/>
        <v>2.9902521784950022</v>
      </c>
      <c r="Q26">
        <f t="shared" si="9"/>
        <v>0.29391867352442486</v>
      </c>
      <c r="R26">
        <f t="shared" si="10"/>
        <v>0.18514077285365493</v>
      </c>
      <c r="S26">
        <f t="shared" si="11"/>
        <v>3.9902394035910026E-5</v>
      </c>
      <c r="T26">
        <f t="shared" si="12"/>
        <v>27.730657589176353</v>
      </c>
      <c r="U26">
        <f t="shared" si="13"/>
        <v>27.805312903225811</v>
      </c>
      <c r="V26">
        <f t="shared" si="14"/>
        <v>3.7519824535467805</v>
      </c>
      <c r="W26">
        <f t="shared" si="15"/>
        <v>53.524734755748241</v>
      </c>
      <c r="X26">
        <f t="shared" si="16"/>
        <v>2.1503579191373761</v>
      </c>
      <c r="Y26">
        <f t="shared" si="17"/>
        <v>4.0175031767092326</v>
      </c>
      <c r="Z26">
        <f t="shared" si="18"/>
        <v>1.6016245344094044</v>
      </c>
      <c r="AA26">
        <f t="shared" si="19"/>
        <v>-216.51772008516573</v>
      </c>
      <c r="AB26">
        <f t="shared" si="20"/>
        <v>189.63708260624909</v>
      </c>
      <c r="AC26">
        <f t="shared" si="21"/>
        <v>13.87809534136268</v>
      </c>
      <c r="AD26">
        <f t="shared" si="22"/>
        <v>-13.002502235159938</v>
      </c>
      <c r="AE26">
        <f t="shared" si="23"/>
        <v>-4.0907439344636867</v>
      </c>
      <c r="AF26">
        <f t="shared" si="24"/>
        <v>4.9645284993971632</v>
      </c>
      <c r="AG26">
        <f t="shared" si="25"/>
        <v>-4.016425681578963</v>
      </c>
      <c r="AH26">
        <v>408.21000027403107</v>
      </c>
      <c r="AI26">
        <v>409.58198787878791</v>
      </c>
      <c r="AJ26">
        <v>-1.397476122675388E-3</v>
      </c>
      <c r="AK26">
        <v>61.667207708594937</v>
      </c>
      <c r="AL26">
        <f t="shared" si="26"/>
        <v>4.9096988681443481</v>
      </c>
      <c r="AM26">
        <v>20.138456159762359</v>
      </c>
      <c r="AN26">
        <v>21.740007272727269</v>
      </c>
      <c r="AO26">
        <v>-7.0641115104302815E-5</v>
      </c>
      <c r="AP26">
        <v>118.0357746303291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51871.301489839767</v>
      </c>
      <c r="AV26" t="s">
        <v>427</v>
      </c>
      <c r="AW26" t="s">
        <v>427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427</v>
      </c>
      <c r="BC26" t="s">
        <v>427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-4.016425681578963</v>
      </c>
      <c r="BJ26" t="e">
        <f t="shared" si="34"/>
        <v>#DIV/0!</v>
      </c>
      <c r="BK26">
        <f t="shared" si="35"/>
        <v>-19124.689080390384</v>
      </c>
      <c r="BL26" t="e">
        <f t="shared" si="36"/>
        <v>#DIV/0!</v>
      </c>
      <c r="BM26" t="e">
        <f t="shared" si="37"/>
        <v>#DIV/0!</v>
      </c>
      <c r="BN26" t="s">
        <v>427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428</v>
      </c>
      <c r="DM26">
        <v>2</v>
      </c>
      <c r="DN26" t="b">
        <v>1</v>
      </c>
      <c r="DO26">
        <v>1750719839.099999</v>
      </c>
      <c r="DP26">
        <v>400.72522580645159</v>
      </c>
      <c r="DQ26">
        <v>400.02477419354841</v>
      </c>
      <c r="DR26">
        <v>21.757648387096769</v>
      </c>
      <c r="DS26">
        <v>20.138793548387099</v>
      </c>
      <c r="DT26">
        <v>403.49358064516127</v>
      </c>
      <c r="DU26">
        <v>21.826032258064512</v>
      </c>
      <c r="DV26">
        <v>599.99351612903217</v>
      </c>
      <c r="DW26">
        <v>98.777990322580649</v>
      </c>
      <c r="DX26">
        <v>5.4286074193548382E-2</v>
      </c>
      <c r="DY26">
        <v>28.98164516129032</v>
      </c>
      <c r="DZ26">
        <v>27.805312903225811</v>
      </c>
      <c r="EA26">
        <v>999.90000000000032</v>
      </c>
      <c r="EB26">
        <v>0</v>
      </c>
      <c r="EC26">
        <v>0</v>
      </c>
      <c r="ED26">
        <v>9996.5925806451596</v>
      </c>
      <c r="EE26">
        <v>0</v>
      </c>
      <c r="EF26">
        <v>0.30293999999999988</v>
      </c>
      <c r="EG26">
        <v>0.70056051612903214</v>
      </c>
      <c r="EH26">
        <v>409.63806451612902</v>
      </c>
      <c r="EI26">
        <v>408.2463225806452</v>
      </c>
      <c r="EJ26">
        <v>1.6188561290322581</v>
      </c>
      <c r="EK26">
        <v>400.02477419354841</v>
      </c>
      <c r="EL26">
        <v>20.138793548387099</v>
      </c>
      <c r="EM26">
        <v>2.1491770967741939</v>
      </c>
      <c r="EN26">
        <v>1.98927064516129</v>
      </c>
      <c r="EO26">
        <v>18.58842580645161</v>
      </c>
      <c r="EP26">
        <v>17.3591870967742</v>
      </c>
      <c r="EQ26">
        <v>5.0001500000000018E-3</v>
      </c>
      <c r="ER26">
        <v>0</v>
      </c>
      <c r="ES26">
        <v>0</v>
      </c>
      <c r="ET26">
        <v>0</v>
      </c>
      <c r="EU26">
        <v>233.80967741935481</v>
      </c>
      <c r="EV26">
        <v>5.0001500000000018E-3</v>
      </c>
      <c r="EW26">
        <v>-2.8322580645161288</v>
      </c>
      <c r="EX26">
        <v>-0.31612903225806449</v>
      </c>
      <c r="EY26">
        <v>36.723580645161277</v>
      </c>
      <c r="EZ26">
        <v>40.141000000000012</v>
      </c>
      <c r="FA26">
        <v>38.677064516129043</v>
      </c>
      <c r="FB26">
        <v>39.574193548387079</v>
      </c>
      <c r="FC26">
        <v>39.064193548387088</v>
      </c>
      <c r="FD26">
        <v>0</v>
      </c>
      <c r="FE26">
        <v>0</v>
      </c>
      <c r="FF26">
        <v>0</v>
      </c>
      <c r="FG26">
        <v>1750719872.0999999</v>
      </c>
      <c r="FH26">
        <v>0</v>
      </c>
      <c r="FI26">
        <v>234.35</v>
      </c>
      <c r="FJ26">
        <v>-1.3846152378972489</v>
      </c>
      <c r="FK26">
        <v>23.723076437482568</v>
      </c>
      <c r="FL26">
        <v>-3.2807692307692311</v>
      </c>
      <c r="FM26">
        <v>15</v>
      </c>
      <c r="FN26">
        <v>0</v>
      </c>
      <c r="FO26" t="s">
        <v>429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0.70810922499999995</v>
      </c>
      <c r="GB26">
        <v>-0.21181061538461601</v>
      </c>
      <c r="GC26">
        <v>5.1142411533133383E-2</v>
      </c>
      <c r="GD26">
        <v>0</v>
      </c>
      <c r="GE26">
        <v>1.62639925</v>
      </c>
      <c r="GF26">
        <v>-0.16304656660413541</v>
      </c>
      <c r="GG26">
        <v>1.5722899603365141E-2</v>
      </c>
      <c r="GH26">
        <v>1</v>
      </c>
      <c r="GI26">
        <v>1</v>
      </c>
      <c r="GJ26">
        <v>2</v>
      </c>
      <c r="GK26" t="s">
        <v>430</v>
      </c>
      <c r="GL26">
        <v>3.2253400000000001</v>
      </c>
      <c r="GM26">
        <v>2.64303</v>
      </c>
      <c r="GN26">
        <v>9.2613399999999999E-2</v>
      </c>
      <c r="GO26">
        <v>9.2746300000000004E-2</v>
      </c>
      <c r="GP26">
        <v>9.8089700000000002E-2</v>
      </c>
      <c r="GQ26">
        <v>9.4537200000000002E-2</v>
      </c>
      <c r="GR26">
        <v>28635.599999999999</v>
      </c>
      <c r="GS26">
        <v>24737.9</v>
      </c>
      <c r="GT26">
        <v>30732.2</v>
      </c>
      <c r="GU26">
        <v>26427.200000000001</v>
      </c>
      <c r="GV26">
        <v>37613.800000000003</v>
      </c>
      <c r="GW26">
        <v>32835.300000000003</v>
      </c>
      <c r="GX26">
        <v>43638.400000000001</v>
      </c>
      <c r="GY26">
        <v>38212</v>
      </c>
      <c r="GZ26">
        <v>2.1176499999999998</v>
      </c>
      <c r="HA26">
        <v>1.6979</v>
      </c>
      <c r="HB26">
        <v>-2.3096800000000002E-3</v>
      </c>
      <c r="HC26">
        <v>0</v>
      </c>
      <c r="HD26">
        <v>27.8368</v>
      </c>
      <c r="HE26">
        <v>999.9</v>
      </c>
      <c r="HF26">
        <v>62.5</v>
      </c>
      <c r="HG26">
        <v>34.4</v>
      </c>
      <c r="HH26">
        <v>34.571100000000001</v>
      </c>
      <c r="HI26">
        <v>61.9621</v>
      </c>
      <c r="HJ26">
        <v>25.773199999999999</v>
      </c>
      <c r="HK26">
        <v>1</v>
      </c>
      <c r="HL26">
        <v>0.29135699999999998</v>
      </c>
      <c r="HM26">
        <v>0.65416099999999999</v>
      </c>
      <c r="HN26">
        <v>20.416599999999999</v>
      </c>
      <c r="HO26">
        <v>5.2228300000000001</v>
      </c>
      <c r="HP26">
        <v>11.944100000000001</v>
      </c>
      <c r="HQ26">
        <v>5.0092499999999998</v>
      </c>
      <c r="HR26">
        <v>3.2909999999999999</v>
      </c>
      <c r="HS26">
        <v>9999</v>
      </c>
      <c r="HT26">
        <v>9999</v>
      </c>
      <c r="HU26">
        <v>9999</v>
      </c>
      <c r="HV26">
        <v>999.9</v>
      </c>
      <c r="HW26">
        <v>4.9710599999999996</v>
      </c>
      <c r="HX26">
        <v>1.85459</v>
      </c>
      <c r="HY26">
        <v>1.8616600000000001</v>
      </c>
      <c r="HZ26">
        <v>1.85653</v>
      </c>
      <c r="IA26">
        <v>1.86189</v>
      </c>
      <c r="IB26">
        <v>1.8541000000000001</v>
      </c>
      <c r="IC26">
        <v>1.8595900000000001</v>
      </c>
      <c r="ID26">
        <v>1.8534900000000001</v>
      </c>
      <c r="IE26">
        <v>0</v>
      </c>
      <c r="IF26">
        <v>0</v>
      </c>
      <c r="IG26">
        <v>0</v>
      </c>
      <c r="IH26">
        <v>0</v>
      </c>
      <c r="II26" t="s">
        <v>431</v>
      </c>
      <c r="IJ26" t="s">
        <v>432</v>
      </c>
      <c r="IK26" t="s">
        <v>433</v>
      </c>
      <c r="IL26" t="s">
        <v>433</v>
      </c>
      <c r="IM26" t="s">
        <v>433</v>
      </c>
      <c r="IN26" t="s">
        <v>433</v>
      </c>
      <c r="IO26">
        <v>0</v>
      </c>
      <c r="IP26">
        <v>100</v>
      </c>
      <c r="IQ26">
        <v>100</v>
      </c>
      <c r="IR26">
        <v>-2.7679999999999998</v>
      </c>
      <c r="IS26">
        <v>-6.8500000000000005E-2</v>
      </c>
      <c r="IT26">
        <v>-1.792974699348862</v>
      </c>
      <c r="IU26">
        <v>-2.5939096478344741E-3</v>
      </c>
      <c r="IV26">
        <v>4.4384596618675973E-7</v>
      </c>
      <c r="IW26">
        <v>-1.381167590511042E-11</v>
      </c>
      <c r="IX26">
        <v>-8.9348097858992587E-2</v>
      </c>
      <c r="IY26">
        <v>-4.4016634981131801E-3</v>
      </c>
      <c r="IZ26">
        <v>3.6113421838729912E-4</v>
      </c>
      <c r="JA26">
        <v>-5.2897579766801011E-6</v>
      </c>
      <c r="JB26">
        <v>1</v>
      </c>
      <c r="JC26">
        <v>2199</v>
      </c>
      <c r="JD26">
        <v>3</v>
      </c>
      <c r="JE26">
        <v>32</v>
      </c>
      <c r="JF26">
        <v>29178664.100000001</v>
      </c>
      <c r="JG26">
        <v>29178664.100000001</v>
      </c>
      <c r="JH26">
        <v>0.99731400000000003</v>
      </c>
      <c r="JI26">
        <v>2.5378400000000001</v>
      </c>
      <c r="JJ26">
        <v>1.69434</v>
      </c>
      <c r="JK26">
        <v>2.3046899999999999</v>
      </c>
      <c r="JL26">
        <v>1.50024</v>
      </c>
      <c r="JM26">
        <v>2.3327599999999999</v>
      </c>
      <c r="JN26">
        <v>38.183700000000002</v>
      </c>
      <c r="JO26">
        <v>24.061199999999999</v>
      </c>
      <c r="JP26">
        <v>18</v>
      </c>
      <c r="JQ26">
        <v>635.70799999999997</v>
      </c>
      <c r="JR26">
        <v>346.79399999999998</v>
      </c>
      <c r="JS26">
        <v>27.999600000000001</v>
      </c>
      <c r="JT26">
        <v>31.0883</v>
      </c>
      <c r="JU26">
        <v>29.9998</v>
      </c>
      <c r="JV26">
        <v>31.0303</v>
      </c>
      <c r="JW26">
        <v>30.9163</v>
      </c>
      <c r="JX26">
        <v>20.034700000000001</v>
      </c>
      <c r="JY26">
        <v>40.398299999999999</v>
      </c>
      <c r="JZ26">
        <v>0</v>
      </c>
      <c r="KA26">
        <v>28</v>
      </c>
      <c r="KB26">
        <v>400</v>
      </c>
      <c r="KC26">
        <v>20.194099999999999</v>
      </c>
      <c r="KD26">
        <v>99.915300000000002</v>
      </c>
      <c r="KE26">
        <v>98.555300000000003</v>
      </c>
    </row>
    <row r="27" spans="1:291" x14ac:dyDescent="0.2">
      <c r="A27">
        <v>11</v>
      </c>
      <c r="B27">
        <v>1750719877.0999999</v>
      </c>
      <c r="C27">
        <v>271</v>
      </c>
      <c r="D27" t="s">
        <v>457</v>
      </c>
      <c r="E27" t="s">
        <v>458</v>
      </c>
      <c r="F27">
        <v>15</v>
      </c>
      <c r="G27">
        <v>1750719869.099999</v>
      </c>
      <c r="H27">
        <f t="shared" si="0"/>
        <v>4.5852484338178628E-3</v>
      </c>
      <c r="I27">
        <f t="shared" si="1"/>
        <v>4.5852484338178625</v>
      </c>
      <c r="J27">
        <f t="shared" si="2"/>
        <v>-3.7042214602803547</v>
      </c>
      <c r="K27">
        <f t="shared" si="3"/>
        <v>400.64874193548383</v>
      </c>
      <c r="L27">
        <f t="shared" si="4"/>
        <v>411.32951543966129</v>
      </c>
      <c r="M27">
        <f t="shared" si="5"/>
        <v>40.653929681433674</v>
      </c>
      <c r="N27">
        <f t="shared" si="6"/>
        <v>39.598290835487909</v>
      </c>
      <c r="O27">
        <f t="shared" si="7"/>
        <v>0.28866342088346197</v>
      </c>
      <c r="P27">
        <f t="shared" si="8"/>
        <v>2.9905959840215361</v>
      </c>
      <c r="Q27">
        <f t="shared" si="9"/>
        <v>0.27402924492851943</v>
      </c>
      <c r="R27">
        <f t="shared" si="10"/>
        <v>0.17252125448572442</v>
      </c>
      <c r="S27">
        <f t="shared" si="11"/>
        <v>3.9902394035910026E-5</v>
      </c>
      <c r="T27">
        <f t="shared" si="12"/>
        <v>27.788913573245281</v>
      </c>
      <c r="U27">
        <f t="shared" si="13"/>
        <v>27.821977419354841</v>
      </c>
      <c r="V27">
        <f t="shared" si="14"/>
        <v>3.7556342768050346</v>
      </c>
      <c r="W27">
        <f t="shared" si="15"/>
        <v>53.623486780732918</v>
      </c>
      <c r="X27">
        <f t="shared" si="16"/>
        <v>2.1512701503504994</v>
      </c>
      <c r="Y27">
        <f t="shared" si="17"/>
        <v>4.0118057953729656</v>
      </c>
      <c r="Z27">
        <f t="shared" si="18"/>
        <v>1.6043641264545352</v>
      </c>
      <c r="AA27">
        <f t="shared" si="19"/>
        <v>-202.20945593136776</v>
      </c>
      <c r="AB27">
        <f t="shared" si="20"/>
        <v>183.01885143860733</v>
      </c>
      <c r="AC27">
        <f t="shared" si="21"/>
        <v>13.391690539686619</v>
      </c>
      <c r="AD27">
        <f t="shared" si="22"/>
        <v>-5.7988740506797853</v>
      </c>
      <c r="AE27">
        <f t="shared" si="23"/>
        <v>-3.862223549184145</v>
      </c>
      <c r="AF27">
        <f t="shared" si="24"/>
        <v>4.6174814012971286</v>
      </c>
      <c r="AG27">
        <f t="shared" si="25"/>
        <v>-3.7042214602803547</v>
      </c>
      <c r="AH27">
        <v>408.29202478750398</v>
      </c>
      <c r="AI27">
        <v>409.55905454545461</v>
      </c>
      <c r="AJ27">
        <v>-1.672783134455303E-3</v>
      </c>
      <c r="AK27">
        <v>61.667207708594937</v>
      </c>
      <c r="AL27">
        <f t="shared" si="26"/>
        <v>4.5852484338178625</v>
      </c>
      <c r="AM27">
        <v>20.262043465055701</v>
      </c>
      <c r="AN27">
        <v>21.758539999999989</v>
      </c>
      <c r="AO27">
        <v>-1.7366991060169219E-4</v>
      </c>
      <c r="AP27">
        <v>118.0357746303291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51885.922838035171</v>
      </c>
      <c r="AV27" t="s">
        <v>427</v>
      </c>
      <c r="AW27" t="s">
        <v>427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427</v>
      </c>
      <c r="BC27" t="s">
        <v>427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-3.7042214602803547</v>
      </c>
      <c r="BJ27" t="e">
        <f t="shared" si="34"/>
        <v>#DIV/0!</v>
      </c>
      <c r="BK27">
        <f t="shared" si="35"/>
        <v>-17638.091509493966</v>
      </c>
      <c r="BL27" t="e">
        <f t="shared" si="36"/>
        <v>#DIV/0!</v>
      </c>
      <c r="BM27" t="e">
        <f t="shared" si="37"/>
        <v>#DIV/0!</v>
      </c>
      <c r="BN27" t="s">
        <v>427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428</v>
      </c>
      <c r="DM27">
        <v>2</v>
      </c>
      <c r="DN27" t="b">
        <v>1</v>
      </c>
      <c r="DO27">
        <v>1750719869.099999</v>
      </c>
      <c r="DP27">
        <v>400.64874193548383</v>
      </c>
      <c r="DQ27">
        <v>399.97800000000001</v>
      </c>
      <c r="DR27">
        <v>21.76618387096774</v>
      </c>
      <c r="DS27">
        <v>20.260532258064519</v>
      </c>
      <c r="DT27">
        <v>403.41674193548391</v>
      </c>
      <c r="DU27">
        <v>21.83453870967741</v>
      </c>
      <c r="DV27">
        <v>600.00287096774196</v>
      </c>
      <c r="DW27">
        <v>98.780612903225787</v>
      </c>
      <c r="DX27">
        <v>5.4817464516129052E-2</v>
      </c>
      <c r="DY27">
        <v>28.957125806451611</v>
      </c>
      <c r="DZ27">
        <v>27.821977419354841</v>
      </c>
      <c r="EA27">
        <v>999.90000000000032</v>
      </c>
      <c r="EB27">
        <v>0</v>
      </c>
      <c r="EC27">
        <v>0</v>
      </c>
      <c r="ED27">
        <v>9998.4070967741955</v>
      </c>
      <c r="EE27">
        <v>0</v>
      </c>
      <c r="EF27">
        <v>0.30293999999999988</v>
      </c>
      <c r="EG27">
        <v>0.67073987096774201</v>
      </c>
      <c r="EH27">
        <v>409.5632903225806</v>
      </c>
      <c r="EI27">
        <v>408.24925806451608</v>
      </c>
      <c r="EJ27">
        <v>1.5056512903225809</v>
      </c>
      <c r="EK27">
        <v>399.97800000000001</v>
      </c>
      <c r="EL27">
        <v>20.260532258064519</v>
      </c>
      <c r="EM27">
        <v>2.150077096774194</v>
      </c>
      <c r="EN27">
        <v>2.001347419354838</v>
      </c>
      <c r="EO27">
        <v>18.595112903225811</v>
      </c>
      <c r="EP27">
        <v>17.455012903225811</v>
      </c>
      <c r="EQ27">
        <v>5.0001500000000018E-3</v>
      </c>
      <c r="ER27">
        <v>0</v>
      </c>
      <c r="ES27">
        <v>0</v>
      </c>
      <c r="ET27">
        <v>0</v>
      </c>
      <c r="EU27">
        <v>234.34838709677419</v>
      </c>
      <c r="EV27">
        <v>5.0001500000000018E-3</v>
      </c>
      <c r="EW27">
        <v>-0.39677419354838711</v>
      </c>
      <c r="EX27">
        <v>0.26129032258064522</v>
      </c>
      <c r="EY27">
        <v>36.576258064516132</v>
      </c>
      <c r="EZ27">
        <v>40.012</v>
      </c>
      <c r="FA27">
        <v>38.527999999999999</v>
      </c>
      <c r="FB27">
        <v>39.465451612903209</v>
      </c>
      <c r="FC27">
        <v>38.914999999999999</v>
      </c>
      <c r="FD27">
        <v>0</v>
      </c>
      <c r="FE27">
        <v>0</v>
      </c>
      <c r="FF27">
        <v>0</v>
      </c>
      <c r="FG27">
        <v>1750719902.0999999</v>
      </c>
      <c r="FH27">
        <v>0</v>
      </c>
      <c r="FI27">
        <v>234.1846153846154</v>
      </c>
      <c r="FJ27">
        <v>2.160683611623345</v>
      </c>
      <c r="FK27">
        <v>-27.384615288056619</v>
      </c>
      <c r="FL27">
        <v>-0.61538461538461509</v>
      </c>
      <c r="FM27">
        <v>15</v>
      </c>
      <c r="FN27">
        <v>0</v>
      </c>
      <c r="FO27" t="s">
        <v>429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0.65943597499999995</v>
      </c>
      <c r="GB27">
        <v>0.16327685178236179</v>
      </c>
      <c r="GC27">
        <v>4.5168897299185592E-2</v>
      </c>
      <c r="GD27">
        <v>0</v>
      </c>
      <c r="GE27">
        <v>1.5035274999999999</v>
      </c>
      <c r="GF27">
        <v>2.0014784240148069E-2</v>
      </c>
      <c r="GG27">
        <v>5.7826536944555022E-3</v>
      </c>
      <c r="GH27">
        <v>1</v>
      </c>
      <c r="GI27">
        <v>1</v>
      </c>
      <c r="GJ27">
        <v>2</v>
      </c>
      <c r="GK27" t="s">
        <v>430</v>
      </c>
      <c r="GL27">
        <v>3.2255199999999999</v>
      </c>
      <c r="GM27">
        <v>2.64303</v>
      </c>
      <c r="GN27">
        <v>9.2621999999999996E-2</v>
      </c>
      <c r="GO27">
        <v>9.2758400000000005E-2</v>
      </c>
      <c r="GP27">
        <v>9.8153000000000004E-2</v>
      </c>
      <c r="GQ27">
        <v>9.4958899999999999E-2</v>
      </c>
      <c r="GR27">
        <v>28636.1</v>
      </c>
      <c r="GS27">
        <v>24738.2</v>
      </c>
      <c r="GT27">
        <v>30732.9</v>
      </c>
      <c r="GU27">
        <v>26427.8</v>
      </c>
      <c r="GV27">
        <v>37612</v>
      </c>
      <c r="GW27">
        <v>32820.800000000003</v>
      </c>
      <c r="GX27">
        <v>43639.3</v>
      </c>
      <c r="GY27">
        <v>38212.9</v>
      </c>
      <c r="GZ27">
        <v>2.1172499999999999</v>
      </c>
      <c r="HA27">
        <v>1.6983999999999999</v>
      </c>
      <c r="HB27">
        <v>-6.2957400000000004E-4</v>
      </c>
      <c r="HC27">
        <v>0</v>
      </c>
      <c r="HD27">
        <v>27.833500000000001</v>
      </c>
      <c r="HE27">
        <v>999.9</v>
      </c>
      <c r="HF27">
        <v>62.5</v>
      </c>
      <c r="HG27">
        <v>34.4</v>
      </c>
      <c r="HH27">
        <v>34.566899999999997</v>
      </c>
      <c r="HI27">
        <v>62.142099999999999</v>
      </c>
      <c r="HJ27">
        <v>25.4207</v>
      </c>
      <c r="HK27">
        <v>1</v>
      </c>
      <c r="HL27">
        <v>0.29002499999999998</v>
      </c>
      <c r="HM27">
        <v>0.650675</v>
      </c>
      <c r="HN27">
        <v>20.416699999999999</v>
      </c>
      <c r="HO27">
        <v>5.2225299999999999</v>
      </c>
      <c r="HP27">
        <v>11.944100000000001</v>
      </c>
      <c r="HQ27">
        <v>5.0083500000000001</v>
      </c>
      <c r="HR27">
        <v>3.2909999999999999</v>
      </c>
      <c r="HS27">
        <v>9999</v>
      </c>
      <c r="HT27">
        <v>9999</v>
      </c>
      <c r="HU27">
        <v>9999</v>
      </c>
      <c r="HV27">
        <v>999.9</v>
      </c>
      <c r="HW27">
        <v>4.9710599999999996</v>
      </c>
      <c r="HX27">
        <v>1.85459</v>
      </c>
      <c r="HY27">
        <v>1.8616299999999999</v>
      </c>
      <c r="HZ27">
        <v>1.85649</v>
      </c>
      <c r="IA27">
        <v>1.86189</v>
      </c>
      <c r="IB27">
        <v>1.8541099999999999</v>
      </c>
      <c r="IC27">
        <v>1.8595900000000001</v>
      </c>
      <c r="ID27">
        <v>1.8534900000000001</v>
      </c>
      <c r="IE27">
        <v>0</v>
      </c>
      <c r="IF27">
        <v>0</v>
      </c>
      <c r="IG27">
        <v>0</v>
      </c>
      <c r="IH27">
        <v>0</v>
      </c>
      <c r="II27" t="s">
        <v>431</v>
      </c>
      <c r="IJ27" t="s">
        <v>432</v>
      </c>
      <c r="IK27" t="s">
        <v>433</v>
      </c>
      <c r="IL27" t="s">
        <v>433</v>
      </c>
      <c r="IM27" t="s">
        <v>433</v>
      </c>
      <c r="IN27" t="s">
        <v>433</v>
      </c>
      <c r="IO27">
        <v>0</v>
      </c>
      <c r="IP27">
        <v>100</v>
      </c>
      <c r="IQ27">
        <v>100</v>
      </c>
      <c r="IR27">
        <v>-2.7679999999999998</v>
      </c>
      <c r="IS27">
        <v>-6.8400000000000002E-2</v>
      </c>
      <c r="IT27">
        <v>-1.792974699348862</v>
      </c>
      <c r="IU27">
        <v>-2.5939096478344741E-3</v>
      </c>
      <c r="IV27">
        <v>4.4384596618675973E-7</v>
      </c>
      <c r="IW27">
        <v>-1.381167590511042E-11</v>
      </c>
      <c r="IX27">
        <v>-8.9348097858992587E-2</v>
      </c>
      <c r="IY27">
        <v>-4.4016634981131801E-3</v>
      </c>
      <c r="IZ27">
        <v>3.6113421838729912E-4</v>
      </c>
      <c r="JA27">
        <v>-5.2897579766801011E-6</v>
      </c>
      <c r="JB27">
        <v>1</v>
      </c>
      <c r="JC27">
        <v>2199</v>
      </c>
      <c r="JD27">
        <v>3</v>
      </c>
      <c r="JE27">
        <v>32</v>
      </c>
      <c r="JF27">
        <v>29178664.600000001</v>
      </c>
      <c r="JG27">
        <v>29178664.600000001</v>
      </c>
      <c r="JH27">
        <v>0.99731400000000003</v>
      </c>
      <c r="JI27">
        <v>2.52197</v>
      </c>
      <c r="JJ27">
        <v>1.69434</v>
      </c>
      <c r="JK27">
        <v>2.3046899999999999</v>
      </c>
      <c r="JL27">
        <v>1.50146</v>
      </c>
      <c r="JM27">
        <v>2.4609399999999999</v>
      </c>
      <c r="JN27">
        <v>38.183700000000002</v>
      </c>
      <c r="JO27">
        <v>24.061199999999999</v>
      </c>
      <c r="JP27">
        <v>18</v>
      </c>
      <c r="JQ27">
        <v>635.21500000000003</v>
      </c>
      <c r="JR27">
        <v>346.98700000000002</v>
      </c>
      <c r="JS27">
        <v>27.999700000000001</v>
      </c>
      <c r="JT27">
        <v>31.067900000000002</v>
      </c>
      <c r="JU27">
        <v>29.9999</v>
      </c>
      <c r="JV27">
        <v>31.0154</v>
      </c>
      <c r="JW27">
        <v>30.903300000000002</v>
      </c>
      <c r="JX27">
        <v>20.0395</v>
      </c>
      <c r="JY27">
        <v>40.126100000000001</v>
      </c>
      <c r="JZ27">
        <v>0</v>
      </c>
      <c r="KA27">
        <v>28</v>
      </c>
      <c r="KB27">
        <v>400</v>
      </c>
      <c r="KC27">
        <v>20.225100000000001</v>
      </c>
      <c r="KD27">
        <v>99.917500000000004</v>
      </c>
      <c r="KE27">
        <v>98.557500000000005</v>
      </c>
    </row>
    <row r="28" spans="1:291" x14ac:dyDescent="0.2">
      <c r="A28">
        <v>12</v>
      </c>
      <c r="B28">
        <v>1750719907.0999999</v>
      </c>
      <c r="C28">
        <v>301</v>
      </c>
      <c r="D28" t="s">
        <v>459</v>
      </c>
      <c r="E28" t="s">
        <v>460</v>
      </c>
      <c r="F28">
        <v>15</v>
      </c>
      <c r="G28">
        <v>1750719899.099999</v>
      </c>
      <c r="H28">
        <f t="shared" si="0"/>
        <v>4.2588592222790427E-3</v>
      </c>
      <c r="I28">
        <f t="shared" si="1"/>
        <v>4.2588592222790425</v>
      </c>
      <c r="J28">
        <f t="shared" si="2"/>
        <v>-3.5762831526260146</v>
      </c>
      <c r="K28">
        <f t="shared" si="3"/>
        <v>400.59261290322581</v>
      </c>
      <c r="L28">
        <f t="shared" si="4"/>
        <v>412.19428378621018</v>
      </c>
      <c r="M28">
        <f t="shared" si="5"/>
        <v>40.739273463900787</v>
      </c>
      <c r="N28">
        <f t="shared" si="6"/>
        <v>39.592620874741606</v>
      </c>
      <c r="O28">
        <f t="shared" si="7"/>
        <v>0.26521785335421261</v>
      </c>
      <c r="P28">
        <f t="shared" si="8"/>
        <v>2.9908143575032256</v>
      </c>
      <c r="Q28">
        <f t="shared" si="9"/>
        <v>0.25281031285935002</v>
      </c>
      <c r="R28">
        <f t="shared" si="10"/>
        <v>0.1590728340670356</v>
      </c>
      <c r="S28">
        <f t="shared" si="11"/>
        <v>3.9902394035910026E-5</v>
      </c>
      <c r="T28">
        <f t="shared" si="12"/>
        <v>27.848409943069136</v>
      </c>
      <c r="U28">
        <f t="shared" si="13"/>
        <v>27.83623870967741</v>
      </c>
      <c r="V28">
        <f t="shared" si="14"/>
        <v>3.7587619250310826</v>
      </c>
      <c r="W28">
        <f t="shared" si="15"/>
        <v>53.503053734899794</v>
      </c>
      <c r="X28">
        <f t="shared" si="16"/>
        <v>2.1434937823661127</v>
      </c>
      <c r="Y28">
        <f t="shared" si="17"/>
        <v>4.0063017580021256</v>
      </c>
      <c r="Z28">
        <f t="shared" si="18"/>
        <v>1.61526814266497</v>
      </c>
      <c r="AA28">
        <f t="shared" si="19"/>
        <v>-187.81569170250577</v>
      </c>
      <c r="AB28">
        <f t="shared" si="20"/>
        <v>176.90870662764945</v>
      </c>
      <c r="AC28">
        <f t="shared" si="21"/>
        <v>12.943047291742827</v>
      </c>
      <c r="AD28">
        <f t="shared" si="22"/>
        <v>2.0361021192805424</v>
      </c>
      <c r="AE28">
        <f t="shared" si="23"/>
        <v>-3.5694777695425497</v>
      </c>
      <c r="AF28">
        <f t="shared" si="24"/>
        <v>4.3701934187506399</v>
      </c>
      <c r="AG28">
        <f t="shared" si="25"/>
        <v>-3.5762831526260146</v>
      </c>
      <c r="AH28">
        <v>408.2623799988981</v>
      </c>
      <c r="AI28">
        <v>409.47266060606057</v>
      </c>
      <c r="AJ28">
        <v>1.5940858539454229E-3</v>
      </c>
      <c r="AK28">
        <v>61.667207708594937</v>
      </c>
      <c r="AL28">
        <f t="shared" si="26"/>
        <v>4.2588592222790425</v>
      </c>
      <c r="AM28">
        <v>20.272100320536779</v>
      </c>
      <c r="AN28">
        <v>21.662043636363631</v>
      </c>
      <c r="AO28">
        <v>-1.425848457580637E-4</v>
      </c>
      <c r="AP28">
        <v>118.0357746303291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51896.570139225063</v>
      </c>
      <c r="AV28" t="s">
        <v>427</v>
      </c>
      <c r="AW28" t="s">
        <v>427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427</v>
      </c>
      <c r="BC28" t="s">
        <v>427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-3.5762831526260146</v>
      </c>
      <c r="BJ28" t="e">
        <f t="shared" si="34"/>
        <v>#DIV/0!</v>
      </c>
      <c r="BK28">
        <f t="shared" si="35"/>
        <v>-17028.898025202059</v>
      </c>
      <c r="BL28" t="e">
        <f t="shared" si="36"/>
        <v>#DIV/0!</v>
      </c>
      <c r="BM28" t="e">
        <f t="shared" si="37"/>
        <v>#DIV/0!</v>
      </c>
      <c r="BN28" t="s">
        <v>427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428</v>
      </c>
      <c r="DM28">
        <v>2</v>
      </c>
      <c r="DN28" t="b">
        <v>1</v>
      </c>
      <c r="DO28">
        <v>1750719899.099999</v>
      </c>
      <c r="DP28">
        <v>400.59261290322581</v>
      </c>
      <c r="DQ28">
        <v>399.98635483870959</v>
      </c>
      <c r="DR28">
        <v>21.687570967741941</v>
      </c>
      <c r="DS28">
        <v>20.26246129032258</v>
      </c>
      <c r="DT28">
        <v>403.36061290322579</v>
      </c>
      <c r="DU28">
        <v>21.75622580645161</v>
      </c>
      <c r="DV28">
        <v>600.01199999999994</v>
      </c>
      <c r="DW28">
        <v>98.780361290322574</v>
      </c>
      <c r="DX28">
        <v>5.4763470967741937E-2</v>
      </c>
      <c r="DY28">
        <v>28.933409677419359</v>
      </c>
      <c r="DZ28">
        <v>27.83623870967741</v>
      </c>
      <c r="EA28">
        <v>999.90000000000032</v>
      </c>
      <c r="EB28">
        <v>0</v>
      </c>
      <c r="EC28">
        <v>0</v>
      </c>
      <c r="ED28">
        <v>9999.753870967741</v>
      </c>
      <c r="EE28">
        <v>0</v>
      </c>
      <c r="EF28">
        <v>0.30293999999999988</v>
      </c>
      <c r="EG28">
        <v>0.60629474193548394</v>
      </c>
      <c r="EH28">
        <v>409.47316129032259</v>
      </c>
      <c r="EI28">
        <v>408.25858064516132</v>
      </c>
      <c r="EJ28">
        <v>1.425112903225807</v>
      </c>
      <c r="EK28">
        <v>399.98635483870959</v>
      </c>
      <c r="EL28">
        <v>20.26246129032258</v>
      </c>
      <c r="EM28">
        <v>2.142306774193548</v>
      </c>
      <c r="EN28">
        <v>2.0015335483870969</v>
      </c>
      <c r="EO28">
        <v>18.537270967741939</v>
      </c>
      <c r="EP28">
        <v>17.45646774193548</v>
      </c>
      <c r="EQ28">
        <v>5.0001500000000018E-3</v>
      </c>
      <c r="ER28">
        <v>0</v>
      </c>
      <c r="ES28">
        <v>0</v>
      </c>
      <c r="ET28">
        <v>0</v>
      </c>
      <c r="EU28">
        <v>236.07096774193539</v>
      </c>
      <c r="EV28">
        <v>5.0001500000000018E-3</v>
      </c>
      <c r="EW28">
        <v>-3.4580645161290331</v>
      </c>
      <c r="EX28">
        <v>-0.35806451612903217</v>
      </c>
      <c r="EY28">
        <v>36.441064516129018</v>
      </c>
      <c r="EZ28">
        <v>39.898999999999987</v>
      </c>
      <c r="FA28">
        <v>38.391000000000012</v>
      </c>
      <c r="FB28">
        <v>39.3648387096774</v>
      </c>
      <c r="FC28">
        <v>38.781999999999996</v>
      </c>
      <c r="FD28">
        <v>0</v>
      </c>
      <c r="FE28">
        <v>0</v>
      </c>
      <c r="FF28">
        <v>0</v>
      </c>
      <c r="FG28">
        <v>1750719932.0999999</v>
      </c>
      <c r="FH28">
        <v>0</v>
      </c>
      <c r="FI28">
        <v>236.23846153846151</v>
      </c>
      <c r="FJ28">
        <v>-1.2307689858200279</v>
      </c>
      <c r="FK28">
        <v>8.0341875942396577</v>
      </c>
      <c r="FL28">
        <v>-3.930769230769231</v>
      </c>
      <c r="FM28">
        <v>15</v>
      </c>
      <c r="FN28">
        <v>0</v>
      </c>
      <c r="FO28" t="s">
        <v>429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0.60318665853658537</v>
      </c>
      <c r="GB28">
        <v>-0.1717839094076655</v>
      </c>
      <c r="GC28">
        <v>6.2939688057389129E-2</v>
      </c>
      <c r="GD28">
        <v>0</v>
      </c>
      <c r="GE28">
        <v>1.4339497560975609</v>
      </c>
      <c r="GF28">
        <v>-0.22328132404181139</v>
      </c>
      <c r="GG28">
        <v>2.2441622858560779E-2</v>
      </c>
      <c r="GH28">
        <v>1</v>
      </c>
      <c r="GI28">
        <v>1</v>
      </c>
      <c r="GJ28">
        <v>2</v>
      </c>
      <c r="GK28" t="s">
        <v>430</v>
      </c>
      <c r="GL28">
        <v>3.2252299999999998</v>
      </c>
      <c r="GM28">
        <v>2.6436999999999999</v>
      </c>
      <c r="GN28">
        <v>9.2606800000000003E-2</v>
      </c>
      <c r="GO28">
        <v>9.2744499999999994E-2</v>
      </c>
      <c r="GP28">
        <v>9.7855200000000003E-2</v>
      </c>
      <c r="GQ28">
        <v>9.5056600000000005E-2</v>
      </c>
      <c r="GR28">
        <v>28637.3</v>
      </c>
      <c r="GS28">
        <v>24738.7</v>
      </c>
      <c r="GT28">
        <v>30733.599999999999</v>
      </c>
      <c r="GU28">
        <v>26427.9</v>
      </c>
      <c r="GV28">
        <v>37625.599999999999</v>
      </c>
      <c r="GW28">
        <v>32817.599999999999</v>
      </c>
      <c r="GX28">
        <v>43640.6</v>
      </c>
      <c r="GY28">
        <v>38213.300000000003</v>
      </c>
      <c r="GZ28">
        <v>2.1175799999999998</v>
      </c>
      <c r="HA28">
        <v>1.6989300000000001</v>
      </c>
      <c r="HB28">
        <v>1.1548399999999999E-4</v>
      </c>
      <c r="HC28">
        <v>0</v>
      </c>
      <c r="HD28">
        <v>27.833200000000001</v>
      </c>
      <c r="HE28">
        <v>999.9</v>
      </c>
      <c r="HF28">
        <v>62.5</v>
      </c>
      <c r="HG28">
        <v>34.4</v>
      </c>
      <c r="HH28">
        <v>34.565899999999999</v>
      </c>
      <c r="HI28">
        <v>62.052100000000003</v>
      </c>
      <c r="HJ28">
        <v>25.709099999999999</v>
      </c>
      <c r="HK28">
        <v>1</v>
      </c>
      <c r="HL28">
        <v>0.28903699999999999</v>
      </c>
      <c r="HM28">
        <v>0.63535699999999995</v>
      </c>
      <c r="HN28">
        <v>20.416899999999998</v>
      </c>
      <c r="HO28">
        <v>5.2220800000000001</v>
      </c>
      <c r="HP28">
        <v>11.944100000000001</v>
      </c>
      <c r="HQ28">
        <v>5.0076499999999999</v>
      </c>
      <c r="HR28">
        <v>3.2909999999999999</v>
      </c>
      <c r="HS28">
        <v>9999</v>
      </c>
      <c r="HT28">
        <v>9999</v>
      </c>
      <c r="HU28">
        <v>9999</v>
      </c>
      <c r="HV28">
        <v>999.9</v>
      </c>
      <c r="HW28">
        <v>4.9710700000000001</v>
      </c>
      <c r="HX28">
        <v>1.8545700000000001</v>
      </c>
      <c r="HY28">
        <v>1.8615900000000001</v>
      </c>
      <c r="HZ28">
        <v>1.8564700000000001</v>
      </c>
      <c r="IA28">
        <v>1.86188</v>
      </c>
      <c r="IB28">
        <v>1.8541000000000001</v>
      </c>
      <c r="IC28">
        <v>1.85958</v>
      </c>
      <c r="ID28">
        <v>1.8534900000000001</v>
      </c>
      <c r="IE28">
        <v>0</v>
      </c>
      <c r="IF28">
        <v>0</v>
      </c>
      <c r="IG28">
        <v>0</v>
      </c>
      <c r="IH28">
        <v>0</v>
      </c>
      <c r="II28" t="s">
        <v>431</v>
      </c>
      <c r="IJ28" t="s">
        <v>432</v>
      </c>
      <c r="IK28" t="s">
        <v>433</v>
      </c>
      <c r="IL28" t="s">
        <v>433</v>
      </c>
      <c r="IM28" t="s">
        <v>433</v>
      </c>
      <c r="IN28" t="s">
        <v>433</v>
      </c>
      <c r="IO28">
        <v>0</v>
      </c>
      <c r="IP28">
        <v>100</v>
      </c>
      <c r="IQ28">
        <v>100</v>
      </c>
      <c r="IR28">
        <v>-2.7679999999999998</v>
      </c>
      <c r="IS28">
        <v>-6.8699999999999997E-2</v>
      </c>
      <c r="IT28">
        <v>-1.792974699348862</v>
      </c>
      <c r="IU28">
        <v>-2.5939096478344741E-3</v>
      </c>
      <c r="IV28">
        <v>4.4384596618675973E-7</v>
      </c>
      <c r="IW28">
        <v>-1.381167590511042E-11</v>
      </c>
      <c r="IX28">
        <v>-8.9348097858992587E-2</v>
      </c>
      <c r="IY28">
        <v>-4.4016634981131801E-3</v>
      </c>
      <c r="IZ28">
        <v>3.6113421838729912E-4</v>
      </c>
      <c r="JA28">
        <v>-5.2897579766801011E-6</v>
      </c>
      <c r="JB28">
        <v>1</v>
      </c>
      <c r="JC28">
        <v>2199</v>
      </c>
      <c r="JD28">
        <v>3</v>
      </c>
      <c r="JE28">
        <v>32</v>
      </c>
      <c r="JF28">
        <v>29178665.100000001</v>
      </c>
      <c r="JG28">
        <v>29178665.100000001</v>
      </c>
      <c r="JH28">
        <v>0.99731400000000003</v>
      </c>
      <c r="JI28">
        <v>2.5305200000000001</v>
      </c>
      <c r="JJ28">
        <v>1.69434</v>
      </c>
      <c r="JK28">
        <v>2.3046899999999999</v>
      </c>
      <c r="JL28">
        <v>1.50146</v>
      </c>
      <c r="JM28">
        <v>2.4169900000000002</v>
      </c>
      <c r="JN28">
        <v>38.159300000000002</v>
      </c>
      <c r="JO28">
        <v>24.061199999999999</v>
      </c>
      <c r="JP28">
        <v>18</v>
      </c>
      <c r="JQ28">
        <v>635.33100000000002</v>
      </c>
      <c r="JR28">
        <v>347.19600000000003</v>
      </c>
      <c r="JS28">
        <v>27.999300000000002</v>
      </c>
      <c r="JT28">
        <v>31.050799999999999</v>
      </c>
      <c r="JU28">
        <v>29.9999</v>
      </c>
      <c r="JV28">
        <v>31.001899999999999</v>
      </c>
      <c r="JW28">
        <v>30.890799999999999</v>
      </c>
      <c r="JX28">
        <v>20.0383</v>
      </c>
      <c r="JY28">
        <v>39.841200000000001</v>
      </c>
      <c r="JZ28">
        <v>0</v>
      </c>
      <c r="KA28">
        <v>28</v>
      </c>
      <c r="KB28">
        <v>400</v>
      </c>
      <c r="KC28">
        <v>20.440799999999999</v>
      </c>
      <c r="KD28">
        <v>99.920199999999994</v>
      </c>
      <c r="KE28">
        <v>98.558199999999999</v>
      </c>
    </row>
    <row r="29" spans="1:291" x14ac:dyDescent="0.2">
      <c r="A29">
        <v>13</v>
      </c>
      <c r="B29">
        <v>1750719936.5999999</v>
      </c>
      <c r="C29">
        <v>330.5</v>
      </c>
      <c r="D29" t="s">
        <v>461</v>
      </c>
      <c r="E29" t="s">
        <v>462</v>
      </c>
      <c r="F29">
        <v>15</v>
      </c>
      <c r="G29">
        <v>1750719928.849999</v>
      </c>
      <c r="H29">
        <f t="shared" si="0"/>
        <v>3.8301199709536598E-3</v>
      </c>
      <c r="I29">
        <f t="shared" si="1"/>
        <v>3.83011997095366</v>
      </c>
      <c r="J29">
        <f t="shared" si="2"/>
        <v>-3.2115950359448737</v>
      </c>
      <c r="K29">
        <f t="shared" si="3"/>
        <v>400.60023333333328</v>
      </c>
      <c r="L29">
        <f t="shared" si="4"/>
        <v>412.18985187369935</v>
      </c>
      <c r="M29">
        <f t="shared" si="5"/>
        <v>40.738825635616244</v>
      </c>
      <c r="N29">
        <f t="shared" si="6"/>
        <v>39.593364516782223</v>
      </c>
      <c r="O29">
        <f t="shared" si="7"/>
        <v>0.23707481861997717</v>
      </c>
      <c r="P29">
        <f t="shared" si="8"/>
        <v>2.9919580633484713</v>
      </c>
      <c r="Q29">
        <f t="shared" si="9"/>
        <v>0.22711122308810167</v>
      </c>
      <c r="R29">
        <f t="shared" si="10"/>
        <v>0.14280480944287446</v>
      </c>
      <c r="S29">
        <f t="shared" si="11"/>
        <v>3.9902394035910005E-5</v>
      </c>
      <c r="T29">
        <f t="shared" si="12"/>
        <v>27.934926004676981</v>
      </c>
      <c r="U29">
        <f t="shared" si="13"/>
        <v>27.85592333333333</v>
      </c>
      <c r="V29">
        <f t="shared" si="14"/>
        <v>3.76308269949712</v>
      </c>
      <c r="W29">
        <f t="shared" si="15"/>
        <v>53.639741259314142</v>
      </c>
      <c r="X29">
        <f t="shared" si="16"/>
        <v>2.1461047239238074</v>
      </c>
      <c r="Y29">
        <f t="shared" si="17"/>
        <v>4.000960246151732</v>
      </c>
      <c r="Z29">
        <f t="shared" si="18"/>
        <v>1.6169779755733127</v>
      </c>
      <c r="AA29">
        <f t="shared" si="19"/>
        <v>-168.9082907190564</v>
      </c>
      <c r="AB29">
        <f t="shared" si="20"/>
        <v>170.0842857890301</v>
      </c>
      <c r="AC29">
        <f t="shared" si="21"/>
        <v>12.43878917792437</v>
      </c>
      <c r="AD29">
        <f t="shared" si="22"/>
        <v>13.614824150292122</v>
      </c>
      <c r="AE29">
        <f t="shared" si="23"/>
        <v>-3.3313005082018456</v>
      </c>
      <c r="AF29">
        <f t="shared" si="24"/>
        <v>3.8980283209657038</v>
      </c>
      <c r="AG29">
        <f t="shared" si="25"/>
        <v>-3.2115950359448737</v>
      </c>
      <c r="AH29">
        <v>408.40296972337347</v>
      </c>
      <c r="AI29">
        <v>409.49325454545419</v>
      </c>
      <c r="AJ29">
        <v>6.3271720970975974E-4</v>
      </c>
      <c r="AK29">
        <v>61.667207708594937</v>
      </c>
      <c r="AL29">
        <f t="shared" si="26"/>
        <v>3.83011997095366</v>
      </c>
      <c r="AM29">
        <v>20.445741567460139</v>
      </c>
      <c r="AN29">
        <v>21.696514545454541</v>
      </c>
      <c r="AO29">
        <v>-2.3279252002629571E-4</v>
      </c>
      <c r="AP29">
        <v>118.0357746303291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51934.99831660866</v>
      </c>
      <c r="AV29" t="s">
        <v>427</v>
      </c>
      <c r="AW29" t="s">
        <v>427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427</v>
      </c>
      <c r="BC29" t="s">
        <v>427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2.1001260018900004E-4</v>
      </c>
      <c r="BI29">
        <f t="shared" si="33"/>
        <v>-3.2115950359448737</v>
      </c>
      <c r="BJ29" t="e">
        <f t="shared" si="34"/>
        <v>#DIV/0!</v>
      </c>
      <c r="BK29">
        <f t="shared" si="35"/>
        <v>-15292.392137684172</v>
      </c>
      <c r="BL29" t="e">
        <f t="shared" si="36"/>
        <v>#DIV/0!</v>
      </c>
      <c r="BM29" t="e">
        <f t="shared" si="37"/>
        <v>#DIV/0!</v>
      </c>
      <c r="BN29" t="s">
        <v>427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5.0001500000000009E-3</v>
      </c>
      <c r="DG29">
        <f t="shared" si="47"/>
        <v>2.1001260018900004E-4</v>
      </c>
      <c r="DH29">
        <f t="shared" si="48"/>
        <v>4.2001259999999999E-2</v>
      </c>
      <c r="DI29">
        <f t="shared" si="49"/>
        <v>7.9802394000000002E-3</v>
      </c>
      <c r="DJ29">
        <v>2</v>
      </c>
      <c r="DK29">
        <v>0.5</v>
      </c>
      <c r="DL29" t="s">
        <v>428</v>
      </c>
      <c r="DM29">
        <v>2</v>
      </c>
      <c r="DN29" t="b">
        <v>1</v>
      </c>
      <c r="DO29">
        <v>1750719928.849999</v>
      </c>
      <c r="DP29">
        <v>400.60023333333328</v>
      </c>
      <c r="DQ29">
        <v>400.01033333333339</v>
      </c>
      <c r="DR29">
        <v>21.713993333333342</v>
      </c>
      <c r="DS29">
        <v>20.442900000000009</v>
      </c>
      <c r="DT29">
        <v>403.36819999999989</v>
      </c>
      <c r="DU29">
        <v>21.782546666666661</v>
      </c>
      <c r="DV29">
        <v>600.01676666666674</v>
      </c>
      <c r="DW29">
        <v>98.780746666666658</v>
      </c>
      <c r="DX29">
        <v>5.4354319999999998E-2</v>
      </c>
      <c r="DY29">
        <v>28.910366666666668</v>
      </c>
      <c r="DZ29">
        <v>27.85592333333333</v>
      </c>
      <c r="EA29">
        <v>999.9000000000002</v>
      </c>
      <c r="EB29">
        <v>0</v>
      </c>
      <c r="EC29">
        <v>0</v>
      </c>
      <c r="ED29">
        <v>10006.637666666669</v>
      </c>
      <c r="EE29">
        <v>0</v>
      </c>
      <c r="EF29">
        <v>0.30293999999999988</v>
      </c>
      <c r="EG29">
        <v>0.58993533333333326</v>
      </c>
      <c r="EH29">
        <v>409.4919666666666</v>
      </c>
      <c r="EI29">
        <v>408.35836666666671</v>
      </c>
      <c r="EJ29">
        <v>1.2710950000000001</v>
      </c>
      <c r="EK29">
        <v>400.01033333333339</v>
      </c>
      <c r="EL29">
        <v>20.442900000000009</v>
      </c>
      <c r="EM29">
        <v>2.1449250000000002</v>
      </c>
      <c r="EN29">
        <v>2.0193646666666671</v>
      </c>
      <c r="EO29">
        <v>18.55678666666666</v>
      </c>
      <c r="EP29">
        <v>17.59700333333333</v>
      </c>
      <c r="EQ29">
        <v>5.0001500000000009E-3</v>
      </c>
      <c r="ER29">
        <v>0</v>
      </c>
      <c r="ES29">
        <v>0</v>
      </c>
      <c r="ET29">
        <v>0</v>
      </c>
      <c r="EU29">
        <v>235.6466666666667</v>
      </c>
      <c r="EV29">
        <v>5.0001500000000009E-3</v>
      </c>
      <c r="EW29">
        <v>-4.8466666666666676</v>
      </c>
      <c r="EX29">
        <v>-0.42666666666666669</v>
      </c>
      <c r="EY29">
        <v>36.291333333333327</v>
      </c>
      <c r="EZ29">
        <v>39.778933333333327</v>
      </c>
      <c r="FA29">
        <v>38.258266666666671</v>
      </c>
      <c r="FB29">
        <v>39.258266666666671</v>
      </c>
      <c r="FC29">
        <v>38.666333333333327</v>
      </c>
      <c r="FD29">
        <v>0</v>
      </c>
      <c r="FE29">
        <v>0</v>
      </c>
      <c r="FF29">
        <v>0</v>
      </c>
      <c r="FG29">
        <v>1750719962.0999999</v>
      </c>
      <c r="FH29">
        <v>0</v>
      </c>
      <c r="FI29">
        <v>235.91923076923081</v>
      </c>
      <c r="FJ29">
        <v>-16.632478749102258</v>
      </c>
      <c r="FK29">
        <v>22.05811977031173</v>
      </c>
      <c r="FL29">
        <v>-4.0769230769230766</v>
      </c>
      <c r="FM29">
        <v>15</v>
      </c>
      <c r="FN29">
        <v>0</v>
      </c>
      <c r="FO29" t="s">
        <v>429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0.58849870000000004</v>
      </c>
      <c r="GB29">
        <v>-4.1571354596624178E-2</v>
      </c>
      <c r="GC29">
        <v>3.5785028154383218E-2</v>
      </c>
      <c r="GD29">
        <v>1</v>
      </c>
      <c r="GE29">
        <v>1.273522</v>
      </c>
      <c r="GF29">
        <v>-5.6382213883679859E-2</v>
      </c>
      <c r="GG29">
        <v>8.8256493245539823E-3</v>
      </c>
      <c r="GH29">
        <v>1</v>
      </c>
      <c r="GI29">
        <v>2</v>
      </c>
      <c r="GJ29">
        <v>2</v>
      </c>
      <c r="GK29" t="s">
        <v>434</v>
      </c>
      <c r="GL29">
        <v>3.2254499999999999</v>
      </c>
      <c r="GM29">
        <v>2.6429399999999998</v>
      </c>
      <c r="GN29">
        <v>9.2612600000000003E-2</v>
      </c>
      <c r="GO29">
        <v>9.2775800000000005E-2</v>
      </c>
      <c r="GP29">
        <v>9.7958400000000001E-2</v>
      </c>
      <c r="GQ29">
        <v>9.5590099999999997E-2</v>
      </c>
      <c r="GR29">
        <v>28638.2</v>
      </c>
      <c r="GS29">
        <v>24739</v>
      </c>
      <c r="GT29">
        <v>30734.6</v>
      </c>
      <c r="GU29">
        <v>26429.1</v>
      </c>
      <c r="GV29">
        <v>37622.699999999997</v>
      </c>
      <c r="GW29">
        <v>32799.699999999997</v>
      </c>
      <c r="GX29">
        <v>43642.3</v>
      </c>
      <c r="GY29">
        <v>38215</v>
      </c>
      <c r="GZ29">
        <v>2.1179999999999999</v>
      </c>
      <c r="HA29">
        <v>1.69902</v>
      </c>
      <c r="HB29">
        <v>2.6077000000000001E-3</v>
      </c>
      <c r="HC29">
        <v>0</v>
      </c>
      <c r="HD29">
        <v>27.818100000000001</v>
      </c>
      <c r="HE29">
        <v>999.9</v>
      </c>
      <c r="HF29">
        <v>62.5</v>
      </c>
      <c r="HG29">
        <v>34.4</v>
      </c>
      <c r="HH29">
        <v>34.570599999999999</v>
      </c>
      <c r="HI29">
        <v>61.822099999999999</v>
      </c>
      <c r="HJ29">
        <v>25.777200000000001</v>
      </c>
      <c r="HK29">
        <v>1</v>
      </c>
      <c r="HL29">
        <v>0.28779500000000002</v>
      </c>
      <c r="HM29">
        <v>0.61913700000000005</v>
      </c>
      <c r="HN29">
        <v>20.416699999999999</v>
      </c>
      <c r="HO29">
        <v>5.2225299999999999</v>
      </c>
      <c r="HP29">
        <v>11.944100000000001</v>
      </c>
      <c r="HQ29">
        <v>5.0076000000000001</v>
      </c>
      <c r="HR29">
        <v>3.2909999999999999</v>
      </c>
      <c r="HS29">
        <v>9999</v>
      </c>
      <c r="HT29">
        <v>9999</v>
      </c>
      <c r="HU29">
        <v>9999</v>
      </c>
      <c r="HV29">
        <v>999.9</v>
      </c>
      <c r="HW29">
        <v>4.9710799999999997</v>
      </c>
      <c r="HX29">
        <v>1.8545799999999999</v>
      </c>
      <c r="HY29">
        <v>1.86161</v>
      </c>
      <c r="HZ29">
        <v>1.8564700000000001</v>
      </c>
      <c r="IA29">
        <v>1.86188</v>
      </c>
      <c r="IB29">
        <v>1.8541000000000001</v>
      </c>
      <c r="IC29">
        <v>1.8595900000000001</v>
      </c>
      <c r="ID29">
        <v>1.8534900000000001</v>
      </c>
      <c r="IE29">
        <v>0</v>
      </c>
      <c r="IF29">
        <v>0</v>
      </c>
      <c r="IG29">
        <v>0</v>
      </c>
      <c r="IH29">
        <v>0</v>
      </c>
      <c r="II29" t="s">
        <v>431</v>
      </c>
      <c r="IJ29" t="s">
        <v>432</v>
      </c>
      <c r="IK29" t="s">
        <v>433</v>
      </c>
      <c r="IL29" t="s">
        <v>433</v>
      </c>
      <c r="IM29" t="s">
        <v>433</v>
      </c>
      <c r="IN29" t="s">
        <v>433</v>
      </c>
      <c r="IO29">
        <v>0</v>
      </c>
      <c r="IP29">
        <v>100</v>
      </c>
      <c r="IQ29">
        <v>100</v>
      </c>
      <c r="IR29">
        <v>-2.7679999999999998</v>
      </c>
      <c r="IS29">
        <v>-6.8599999999999994E-2</v>
      </c>
      <c r="IT29">
        <v>-1.792974699348862</v>
      </c>
      <c r="IU29">
        <v>-2.5939096478344741E-3</v>
      </c>
      <c r="IV29">
        <v>4.4384596618675973E-7</v>
      </c>
      <c r="IW29">
        <v>-1.381167590511042E-11</v>
      </c>
      <c r="IX29">
        <v>-8.9348097858992587E-2</v>
      </c>
      <c r="IY29">
        <v>-4.4016634981131801E-3</v>
      </c>
      <c r="IZ29">
        <v>3.6113421838729912E-4</v>
      </c>
      <c r="JA29">
        <v>-5.2897579766801011E-6</v>
      </c>
      <c r="JB29">
        <v>1</v>
      </c>
      <c r="JC29">
        <v>2199</v>
      </c>
      <c r="JD29">
        <v>3</v>
      </c>
      <c r="JE29">
        <v>32</v>
      </c>
      <c r="JF29">
        <v>29178665.600000001</v>
      </c>
      <c r="JG29">
        <v>29178665.600000001</v>
      </c>
      <c r="JH29">
        <v>0.99731400000000003</v>
      </c>
      <c r="JI29">
        <v>2.5378400000000001</v>
      </c>
      <c r="JJ29">
        <v>1.69434</v>
      </c>
      <c r="JK29">
        <v>2.3046899999999999</v>
      </c>
      <c r="JL29">
        <v>1.50146</v>
      </c>
      <c r="JM29">
        <v>2.34253</v>
      </c>
      <c r="JN29">
        <v>38.159300000000002</v>
      </c>
      <c r="JO29">
        <v>24.061199999999999</v>
      </c>
      <c r="JP29">
        <v>18</v>
      </c>
      <c r="JQ29">
        <v>635.524</v>
      </c>
      <c r="JR29">
        <v>347.16500000000002</v>
      </c>
      <c r="JS29">
        <v>27.999400000000001</v>
      </c>
      <c r="JT29">
        <v>31.034600000000001</v>
      </c>
      <c r="JU29">
        <v>29.9999</v>
      </c>
      <c r="JV29">
        <v>30.988</v>
      </c>
      <c r="JW29">
        <v>30.876999999999999</v>
      </c>
      <c r="JX29">
        <v>20.037500000000001</v>
      </c>
      <c r="JY29">
        <v>39.271900000000002</v>
      </c>
      <c r="JZ29">
        <v>0</v>
      </c>
      <c r="KA29">
        <v>28</v>
      </c>
      <c r="KB29">
        <v>400</v>
      </c>
      <c r="KC29">
        <v>20.584900000000001</v>
      </c>
      <c r="KD29">
        <v>99.9238</v>
      </c>
      <c r="KE29">
        <v>98.562600000000003</v>
      </c>
    </row>
    <row r="30" spans="1:291" x14ac:dyDescent="0.2">
      <c r="A30">
        <v>14</v>
      </c>
      <c r="B30">
        <v>1750719966.5999999</v>
      </c>
      <c r="C30">
        <v>360.5</v>
      </c>
      <c r="D30" t="s">
        <v>463</v>
      </c>
      <c r="E30" t="s">
        <v>464</v>
      </c>
      <c r="F30">
        <v>15</v>
      </c>
      <c r="G30">
        <v>1750719958.599999</v>
      </c>
      <c r="H30">
        <f t="shared" si="0"/>
        <v>3.2868129581433139E-3</v>
      </c>
      <c r="I30">
        <f t="shared" si="1"/>
        <v>3.2868129581433139</v>
      </c>
      <c r="J30">
        <f t="shared" si="2"/>
        <v>-2.8915188299379619</v>
      </c>
      <c r="K30">
        <f t="shared" si="3"/>
        <v>400.50477419354843</v>
      </c>
      <c r="L30">
        <f t="shared" si="4"/>
        <v>413.24363560757502</v>
      </c>
      <c r="M30">
        <f t="shared" si="5"/>
        <v>40.845150538981841</v>
      </c>
      <c r="N30">
        <f t="shared" si="6"/>
        <v>39.586036865310533</v>
      </c>
      <c r="O30">
        <f t="shared" si="7"/>
        <v>0.20144775926030367</v>
      </c>
      <c r="P30">
        <f t="shared" si="8"/>
        <v>2.9900943667261437</v>
      </c>
      <c r="Q30">
        <f t="shared" si="9"/>
        <v>0.19420022414945681</v>
      </c>
      <c r="R30">
        <f t="shared" si="10"/>
        <v>0.12200457877854209</v>
      </c>
      <c r="S30">
        <f t="shared" si="11"/>
        <v>3.9902394035910026E-5</v>
      </c>
      <c r="T30">
        <f t="shared" si="12"/>
        <v>28.056415313167005</v>
      </c>
      <c r="U30">
        <f t="shared" si="13"/>
        <v>27.901445161290329</v>
      </c>
      <c r="V30">
        <f t="shared" si="14"/>
        <v>3.7730913423268531</v>
      </c>
      <c r="W30">
        <f t="shared" si="15"/>
        <v>53.79706400970219</v>
      </c>
      <c r="X30">
        <f t="shared" si="16"/>
        <v>2.1503581621470826</v>
      </c>
      <c r="Y30">
        <f t="shared" si="17"/>
        <v>3.9971663913838684</v>
      </c>
      <c r="Z30">
        <f t="shared" si="18"/>
        <v>1.6227331801797704</v>
      </c>
      <c r="AA30">
        <f t="shared" si="19"/>
        <v>-144.94845145412015</v>
      </c>
      <c r="AB30">
        <f t="shared" si="20"/>
        <v>159.99919281885784</v>
      </c>
      <c r="AC30">
        <f t="shared" si="21"/>
        <v>11.710222485680621</v>
      </c>
      <c r="AD30">
        <f t="shared" si="22"/>
        <v>26.761003752812343</v>
      </c>
      <c r="AE30">
        <f t="shared" si="23"/>
        <v>-2.9179070005252385</v>
      </c>
      <c r="AF30">
        <f t="shared" si="24"/>
        <v>3.2211598736706666</v>
      </c>
      <c r="AG30">
        <f t="shared" si="25"/>
        <v>-2.8915188299379619</v>
      </c>
      <c r="AH30">
        <v>408.46023155834968</v>
      </c>
      <c r="AI30">
        <v>409.46120606060589</v>
      </c>
      <c r="AJ30">
        <v>-4.1410580175965279E-3</v>
      </c>
      <c r="AK30">
        <v>61.667207708594937</v>
      </c>
      <c r="AL30">
        <f t="shared" si="26"/>
        <v>3.2868129581433139</v>
      </c>
      <c r="AM30">
        <v>20.7919952756687</v>
      </c>
      <c r="AN30">
        <v>21.805899393939391</v>
      </c>
      <c r="AO30">
        <v>7.4717591710584154E-3</v>
      </c>
      <c r="AP30">
        <v>118.0357746303291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51881.783926860364</v>
      </c>
      <c r="AV30" t="s">
        <v>427</v>
      </c>
      <c r="AW30" t="s">
        <v>427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427</v>
      </c>
      <c r="BC30" t="s">
        <v>427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-2.8915188299379619</v>
      </c>
      <c r="BJ30" t="e">
        <f t="shared" si="34"/>
        <v>#DIV/0!</v>
      </c>
      <c r="BK30">
        <f t="shared" si="35"/>
        <v>-13768.311174356915</v>
      </c>
      <c r="BL30" t="e">
        <f t="shared" si="36"/>
        <v>#DIV/0!</v>
      </c>
      <c r="BM30" t="e">
        <f t="shared" si="37"/>
        <v>#DIV/0!</v>
      </c>
      <c r="BN30" t="s">
        <v>427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428</v>
      </c>
      <c r="DM30">
        <v>2</v>
      </c>
      <c r="DN30" t="b">
        <v>1</v>
      </c>
      <c r="DO30">
        <v>1750719958.599999</v>
      </c>
      <c r="DP30">
        <v>400.50477419354843</v>
      </c>
      <c r="DQ30">
        <v>399.96216129032263</v>
      </c>
      <c r="DR30">
        <v>21.755870967741931</v>
      </c>
      <c r="DS30">
        <v>20.705496774193541</v>
      </c>
      <c r="DT30">
        <v>403.27245161290318</v>
      </c>
      <c r="DU30">
        <v>21.824261290322578</v>
      </c>
      <c r="DV30">
        <v>599.99203225806457</v>
      </c>
      <c r="DW30">
        <v>98.78608387096773</v>
      </c>
      <c r="DX30">
        <v>5.4278132258064507E-2</v>
      </c>
      <c r="DY30">
        <v>28.893983870967741</v>
      </c>
      <c r="DZ30">
        <v>27.901445161290329</v>
      </c>
      <c r="EA30">
        <v>999.90000000000032</v>
      </c>
      <c r="EB30">
        <v>0</v>
      </c>
      <c r="EC30">
        <v>0</v>
      </c>
      <c r="ED30">
        <v>9994.8190322580649</v>
      </c>
      <c r="EE30">
        <v>0</v>
      </c>
      <c r="EF30">
        <v>0.30293999999999988</v>
      </c>
      <c r="EG30">
        <v>0.54265370967741944</v>
      </c>
      <c r="EH30">
        <v>409.41187096774189</v>
      </c>
      <c r="EI30">
        <v>408.41861290322578</v>
      </c>
      <c r="EJ30">
        <v>1.050378322580646</v>
      </c>
      <c r="EK30">
        <v>399.96216129032263</v>
      </c>
      <c r="EL30">
        <v>20.705496774193541</v>
      </c>
      <c r="EM30">
        <v>2.1491764516129028</v>
      </c>
      <c r="EN30">
        <v>2.045413548387097</v>
      </c>
      <c r="EO30">
        <v>18.588412903225809</v>
      </c>
      <c r="EP30">
        <v>17.80027419354839</v>
      </c>
      <c r="EQ30">
        <v>5.0001500000000018E-3</v>
      </c>
      <c r="ER30">
        <v>0</v>
      </c>
      <c r="ES30">
        <v>0</v>
      </c>
      <c r="ET30">
        <v>0</v>
      </c>
      <c r="EU30">
        <v>235.29354838709679</v>
      </c>
      <c r="EV30">
        <v>5.0001500000000018E-3</v>
      </c>
      <c r="EW30">
        <v>-5.0935483870967726</v>
      </c>
      <c r="EX30">
        <v>-0.61935483870967745</v>
      </c>
      <c r="EY30">
        <v>36.170999999999999</v>
      </c>
      <c r="EZ30">
        <v>39.674999999999997</v>
      </c>
      <c r="FA30">
        <v>38.130935483870957</v>
      </c>
      <c r="FB30">
        <v>39.159000000000013</v>
      </c>
      <c r="FC30">
        <v>38.545999999999999</v>
      </c>
      <c r="FD30">
        <v>0</v>
      </c>
      <c r="FE30">
        <v>0</v>
      </c>
      <c r="FF30">
        <v>0</v>
      </c>
      <c r="FG30">
        <v>1750719992.0999999</v>
      </c>
      <c r="FH30">
        <v>0</v>
      </c>
      <c r="FI30">
        <v>235.10769230769239</v>
      </c>
      <c r="FJ30">
        <v>-9.0188032453739577</v>
      </c>
      <c r="FK30">
        <v>9.8837607135224879</v>
      </c>
      <c r="FL30">
        <v>-4.5115384615384606</v>
      </c>
      <c r="FM30">
        <v>15</v>
      </c>
      <c r="FN30">
        <v>0</v>
      </c>
      <c r="FO30" t="s">
        <v>429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0.54889827499999999</v>
      </c>
      <c r="GB30">
        <v>1.8625722326453299E-2</v>
      </c>
      <c r="GC30">
        <v>4.9153479301056353E-2</v>
      </c>
      <c r="GD30">
        <v>1</v>
      </c>
      <c r="GE30">
        <v>1.0688917</v>
      </c>
      <c r="GF30">
        <v>-0.43808985365853881</v>
      </c>
      <c r="GG30">
        <v>4.4880795416970938E-2</v>
      </c>
      <c r="GH30">
        <v>1</v>
      </c>
      <c r="GI30">
        <v>2</v>
      </c>
      <c r="GJ30">
        <v>2</v>
      </c>
      <c r="GK30" t="s">
        <v>434</v>
      </c>
      <c r="GL30">
        <v>3.2255699999999998</v>
      </c>
      <c r="GM30">
        <v>2.6435599999999999</v>
      </c>
      <c r="GN30">
        <v>9.2612799999999995E-2</v>
      </c>
      <c r="GO30">
        <v>9.2760999999999996E-2</v>
      </c>
      <c r="GP30">
        <v>9.8328799999999994E-2</v>
      </c>
      <c r="GQ30">
        <v>9.6742900000000007E-2</v>
      </c>
      <c r="GR30">
        <v>28638.1</v>
      </c>
      <c r="GS30">
        <v>24739.599999999999</v>
      </c>
      <c r="GT30">
        <v>30734.5</v>
      </c>
      <c r="GU30">
        <v>26429.200000000001</v>
      </c>
      <c r="GV30">
        <v>37606.9</v>
      </c>
      <c r="GW30">
        <v>32758.3</v>
      </c>
      <c r="GX30">
        <v>43641.7</v>
      </c>
      <c r="GY30">
        <v>38215.5</v>
      </c>
      <c r="GZ30">
        <v>2.11775</v>
      </c>
      <c r="HA30">
        <v>1.7004699999999999</v>
      </c>
      <c r="HB30">
        <v>6.6161199999999996E-3</v>
      </c>
      <c r="HC30">
        <v>0</v>
      </c>
      <c r="HD30">
        <v>27.8139</v>
      </c>
      <c r="HE30">
        <v>999.9</v>
      </c>
      <c r="HF30">
        <v>62.5</v>
      </c>
      <c r="HG30">
        <v>34.4</v>
      </c>
      <c r="HH30">
        <v>34.566600000000001</v>
      </c>
      <c r="HI30">
        <v>62.062100000000001</v>
      </c>
      <c r="HJ30">
        <v>25.468800000000002</v>
      </c>
      <c r="HK30">
        <v>1</v>
      </c>
      <c r="HL30">
        <v>0.28660099999999999</v>
      </c>
      <c r="HM30">
        <v>0.61503799999999997</v>
      </c>
      <c r="HN30">
        <v>20.416399999999999</v>
      </c>
      <c r="HO30">
        <v>5.2229799999999997</v>
      </c>
      <c r="HP30">
        <v>11.944100000000001</v>
      </c>
      <c r="HQ30">
        <v>5.0073499999999997</v>
      </c>
      <c r="HR30">
        <v>3.2909999999999999</v>
      </c>
      <c r="HS30">
        <v>9999</v>
      </c>
      <c r="HT30">
        <v>9999</v>
      </c>
      <c r="HU30">
        <v>9999</v>
      </c>
      <c r="HV30">
        <v>999.9</v>
      </c>
      <c r="HW30">
        <v>4.9710700000000001</v>
      </c>
      <c r="HX30">
        <v>1.85459</v>
      </c>
      <c r="HY30">
        <v>1.86161</v>
      </c>
      <c r="HZ30">
        <v>1.8565</v>
      </c>
      <c r="IA30">
        <v>1.86188</v>
      </c>
      <c r="IB30">
        <v>1.8541000000000001</v>
      </c>
      <c r="IC30">
        <v>1.8595900000000001</v>
      </c>
      <c r="ID30">
        <v>1.8534900000000001</v>
      </c>
      <c r="IE30">
        <v>0</v>
      </c>
      <c r="IF30">
        <v>0</v>
      </c>
      <c r="IG30">
        <v>0</v>
      </c>
      <c r="IH30">
        <v>0</v>
      </c>
      <c r="II30" t="s">
        <v>431</v>
      </c>
      <c r="IJ30" t="s">
        <v>432</v>
      </c>
      <c r="IK30" t="s">
        <v>433</v>
      </c>
      <c r="IL30" t="s">
        <v>433</v>
      </c>
      <c r="IM30" t="s">
        <v>433</v>
      </c>
      <c r="IN30" t="s">
        <v>433</v>
      </c>
      <c r="IO30">
        <v>0</v>
      </c>
      <c r="IP30">
        <v>100</v>
      </c>
      <c r="IQ30">
        <v>100</v>
      </c>
      <c r="IR30">
        <v>-2.7679999999999998</v>
      </c>
      <c r="IS30">
        <v>-6.8099999999999994E-2</v>
      </c>
      <c r="IT30">
        <v>-1.792974699348862</v>
      </c>
      <c r="IU30">
        <v>-2.5939096478344741E-3</v>
      </c>
      <c r="IV30">
        <v>4.4384596618675973E-7</v>
      </c>
      <c r="IW30">
        <v>-1.381167590511042E-11</v>
      </c>
      <c r="IX30">
        <v>-8.9348097858992587E-2</v>
      </c>
      <c r="IY30">
        <v>-4.4016634981131801E-3</v>
      </c>
      <c r="IZ30">
        <v>3.6113421838729912E-4</v>
      </c>
      <c r="JA30">
        <v>-5.2897579766801011E-6</v>
      </c>
      <c r="JB30">
        <v>1</v>
      </c>
      <c r="JC30">
        <v>2199</v>
      </c>
      <c r="JD30">
        <v>3</v>
      </c>
      <c r="JE30">
        <v>32</v>
      </c>
      <c r="JF30">
        <v>29178666.100000001</v>
      </c>
      <c r="JG30">
        <v>29178666.100000001</v>
      </c>
      <c r="JH30">
        <v>0.99853499999999995</v>
      </c>
      <c r="JI30">
        <v>2.52563</v>
      </c>
      <c r="JJ30">
        <v>1.69434</v>
      </c>
      <c r="JK30">
        <v>2.3046899999999999</v>
      </c>
      <c r="JL30">
        <v>1.50146</v>
      </c>
      <c r="JM30">
        <v>2.4352999999999998</v>
      </c>
      <c r="JN30">
        <v>38.159300000000002</v>
      </c>
      <c r="JO30">
        <v>24.061199999999999</v>
      </c>
      <c r="JP30">
        <v>18</v>
      </c>
      <c r="JQ30">
        <v>635.16899999999998</v>
      </c>
      <c r="JR30">
        <v>347.88900000000001</v>
      </c>
      <c r="JS30">
        <v>27.9999</v>
      </c>
      <c r="JT30">
        <v>31.0183</v>
      </c>
      <c r="JU30">
        <v>29.9999</v>
      </c>
      <c r="JV30">
        <v>30.974499999999999</v>
      </c>
      <c r="JW30">
        <v>30.8657</v>
      </c>
      <c r="JX30">
        <v>20.046800000000001</v>
      </c>
      <c r="JY30">
        <v>38.154800000000002</v>
      </c>
      <c r="JZ30">
        <v>0</v>
      </c>
      <c r="KA30">
        <v>28</v>
      </c>
      <c r="KB30">
        <v>400</v>
      </c>
      <c r="KC30">
        <v>20.900300000000001</v>
      </c>
      <c r="KD30">
        <v>99.923000000000002</v>
      </c>
      <c r="KE30">
        <v>98.563500000000005</v>
      </c>
    </row>
    <row r="31" spans="1:291" x14ac:dyDescent="0.2">
      <c r="A31">
        <v>15</v>
      </c>
      <c r="B31">
        <v>1750719996.5999999</v>
      </c>
      <c r="C31">
        <v>390.5</v>
      </c>
      <c r="D31" t="s">
        <v>465</v>
      </c>
      <c r="E31" t="s">
        <v>466</v>
      </c>
      <c r="F31">
        <v>15</v>
      </c>
      <c r="G31">
        <v>1750719988.599999</v>
      </c>
      <c r="H31">
        <f t="shared" si="0"/>
        <v>2.6741447957798581E-3</v>
      </c>
      <c r="I31">
        <f t="shared" si="1"/>
        <v>2.6741447957798581</v>
      </c>
      <c r="J31">
        <f t="shared" si="2"/>
        <v>-2.842018241393323</v>
      </c>
      <c r="K31">
        <f t="shared" si="3"/>
        <v>400.56987096774191</v>
      </c>
      <c r="L31">
        <f t="shared" si="4"/>
        <v>418.24520997086142</v>
      </c>
      <c r="M31">
        <f t="shared" si="5"/>
        <v>41.338215521223319</v>
      </c>
      <c r="N31">
        <f t="shared" si="6"/>
        <v>39.591233234988543</v>
      </c>
      <c r="O31">
        <f t="shared" si="7"/>
        <v>0.16223137994151668</v>
      </c>
      <c r="P31">
        <f t="shared" si="8"/>
        <v>2.9915667094266141</v>
      </c>
      <c r="Q31">
        <f t="shared" si="9"/>
        <v>0.15749753404396388</v>
      </c>
      <c r="R31">
        <f t="shared" si="10"/>
        <v>9.884977014505629E-2</v>
      </c>
      <c r="S31">
        <f t="shared" si="11"/>
        <v>3.9902394035910026E-5</v>
      </c>
      <c r="T31">
        <f t="shared" si="12"/>
        <v>28.209999202808888</v>
      </c>
      <c r="U31">
        <f t="shared" si="13"/>
        <v>27.97325161290323</v>
      </c>
      <c r="V31">
        <f t="shared" si="14"/>
        <v>3.7889262612506913</v>
      </c>
      <c r="W31">
        <f t="shared" si="15"/>
        <v>54.079386175726583</v>
      </c>
      <c r="X31">
        <f t="shared" si="16"/>
        <v>2.1612861015970304</v>
      </c>
      <c r="Y31">
        <f t="shared" si="17"/>
        <v>3.9965063482305556</v>
      </c>
      <c r="Z31">
        <f t="shared" si="18"/>
        <v>1.6276401596536609</v>
      </c>
      <c r="AA31">
        <f t="shared" si="19"/>
        <v>-117.92978549389174</v>
      </c>
      <c r="AB31">
        <f t="shared" si="20"/>
        <v>148.03702448578937</v>
      </c>
      <c r="AC31">
        <f t="shared" si="21"/>
        <v>10.833100322161473</v>
      </c>
      <c r="AD31">
        <f t="shared" si="22"/>
        <v>40.940379216453138</v>
      </c>
      <c r="AE31">
        <f t="shared" si="23"/>
        <v>-2.8853237799512668</v>
      </c>
      <c r="AF31">
        <f t="shared" si="24"/>
        <v>2.6504959685166951</v>
      </c>
      <c r="AG31">
        <f t="shared" si="25"/>
        <v>-2.842018241393323</v>
      </c>
      <c r="AH31">
        <v>408.59582437510937</v>
      </c>
      <c r="AI31">
        <v>409.55547272727267</v>
      </c>
      <c r="AJ31">
        <v>1.969523794349227E-3</v>
      </c>
      <c r="AK31">
        <v>61.667207708594937</v>
      </c>
      <c r="AL31">
        <f t="shared" si="26"/>
        <v>2.6741447957798581</v>
      </c>
      <c r="AM31">
        <v>21.126881294271399</v>
      </c>
      <c r="AN31">
        <v>21.923072727272729</v>
      </c>
      <c r="AO31">
        <v>9.7697592373397618E-3</v>
      </c>
      <c r="AP31">
        <v>118.0357746303291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51926.558533162555</v>
      </c>
      <c r="AV31" t="s">
        <v>427</v>
      </c>
      <c r="AW31" t="s">
        <v>427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427</v>
      </c>
      <c r="BC31" t="s">
        <v>427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-2.842018241393323</v>
      </c>
      <c r="BJ31" t="e">
        <f t="shared" si="34"/>
        <v>#DIV/0!</v>
      </c>
      <c r="BK31">
        <f t="shared" si="35"/>
        <v>-13532.608228437999</v>
      </c>
      <c r="BL31" t="e">
        <f t="shared" si="36"/>
        <v>#DIV/0!</v>
      </c>
      <c r="BM31" t="e">
        <f t="shared" si="37"/>
        <v>#DIV/0!</v>
      </c>
      <c r="BN31" t="s">
        <v>427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428</v>
      </c>
      <c r="DM31">
        <v>2</v>
      </c>
      <c r="DN31" t="b">
        <v>1</v>
      </c>
      <c r="DO31">
        <v>1750719988.599999</v>
      </c>
      <c r="DP31">
        <v>400.56987096774191</v>
      </c>
      <c r="DQ31">
        <v>399.96203225806448</v>
      </c>
      <c r="DR31">
        <v>21.867116129032269</v>
      </c>
      <c r="DS31">
        <v>21.002983870967739</v>
      </c>
      <c r="DT31">
        <v>403.33774193548379</v>
      </c>
      <c r="DU31">
        <v>21.935093548387091</v>
      </c>
      <c r="DV31">
        <v>600.03251612903216</v>
      </c>
      <c r="DW31">
        <v>98.782832258064545</v>
      </c>
      <c r="DX31">
        <v>5.4439599999999998E-2</v>
      </c>
      <c r="DY31">
        <v>28.89113225806452</v>
      </c>
      <c r="DZ31">
        <v>27.97325161290323</v>
      </c>
      <c r="EA31">
        <v>999.90000000000032</v>
      </c>
      <c r="EB31">
        <v>0</v>
      </c>
      <c r="EC31">
        <v>0</v>
      </c>
      <c r="ED31">
        <v>10004.05709677419</v>
      </c>
      <c r="EE31">
        <v>0</v>
      </c>
      <c r="EF31">
        <v>0.30293999999999988</v>
      </c>
      <c r="EG31">
        <v>0.60782945161290336</v>
      </c>
      <c r="EH31">
        <v>409.52499999999998</v>
      </c>
      <c r="EI31">
        <v>408.54270967741951</v>
      </c>
      <c r="EJ31">
        <v>0.86412645161290325</v>
      </c>
      <c r="EK31">
        <v>399.96203225806448</v>
      </c>
      <c r="EL31">
        <v>21.002983870967739</v>
      </c>
      <c r="EM31">
        <v>2.1600948387096781</v>
      </c>
      <c r="EN31">
        <v>2.0747345161290331</v>
      </c>
      <c r="EO31">
        <v>18.669370967741941</v>
      </c>
      <c r="EP31">
        <v>18.026409677419359</v>
      </c>
      <c r="EQ31">
        <v>5.0001500000000018E-3</v>
      </c>
      <c r="ER31">
        <v>0</v>
      </c>
      <c r="ES31">
        <v>0</v>
      </c>
      <c r="ET31">
        <v>0</v>
      </c>
      <c r="EU31">
        <v>237.91290322580639</v>
      </c>
      <c r="EV31">
        <v>5.0001500000000018E-3</v>
      </c>
      <c r="EW31">
        <v>-3.596774193548387</v>
      </c>
      <c r="EX31">
        <v>-0.34838709677419372</v>
      </c>
      <c r="EY31">
        <v>36.07622580645161</v>
      </c>
      <c r="EZ31">
        <v>39.580290322580623</v>
      </c>
      <c r="FA31">
        <v>38.018000000000001</v>
      </c>
      <c r="FB31">
        <v>39.068096774193528</v>
      </c>
      <c r="FC31">
        <v>38.439032258064501</v>
      </c>
      <c r="FD31">
        <v>0</v>
      </c>
      <c r="FE31">
        <v>0</v>
      </c>
      <c r="FF31">
        <v>0</v>
      </c>
      <c r="FG31">
        <v>1750720022.0999999</v>
      </c>
      <c r="FH31">
        <v>0</v>
      </c>
      <c r="FI31">
        <v>237.8923076923077</v>
      </c>
      <c r="FJ31">
        <v>1.162393550299335</v>
      </c>
      <c r="FK31">
        <v>-37.719658114265862</v>
      </c>
      <c r="FL31">
        <v>-3.603846153846153</v>
      </c>
      <c r="FM31">
        <v>15</v>
      </c>
      <c r="FN31">
        <v>0</v>
      </c>
      <c r="FO31" t="s">
        <v>429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0.60062025000000008</v>
      </c>
      <c r="GB31">
        <v>0.2217859362101301</v>
      </c>
      <c r="GC31">
        <v>4.4985790395829443E-2</v>
      </c>
      <c r="GD31">
        <v>0</v>
      </c>
      <c r="GE31">
        <v>0.90008325</v>
      </c>
      <c r="GF31">
        <v>-0.64617077673545964</v>
      </c>
      <c r="GG31">
        <v>6.3802515090218032E-2</v>
      </c>
      <c r="GH31">
        <v>0</v>
      </c>
      <c r="GI31">
        <v>0</v>
      </c>
      <c r="GJ31">
        <v>2</v>
      </c>
      <c r="GK31" t="s">
        <v>435</v>
      </c>
      <c r="GL31">
        <v>3.22566</v>
      </c>
      <c r="GM31">
        <v>2.6436799999999998</v>
      </c>
      <c r="GN31">
        <v>9.2622300000000005E-2</v>
      </c>
      <c r="GO31">
        <v>9.2776700000000004E-2</v>
      </c>
      <c r="GP31">
        <v>9.8718500000000001E-2</v>
      </c>
      <c r="GQ31">
        <v>9.7962499999999994E-2</v>
      </c>
      <c r="GR31">
        <v>28638.3</v>
      </c>
      <c r="GS31">
        <v>24739.3</v>
      </c>
      <c r="GT31">
        <v>30735</v>
      </c>
      <c r="GU31">
        <v>26429.3</v>
      </c>
      <c r="GV31">
        <v>37591.300000000003</v>
      </c>
      <c r="GW31">
        <v>32714.1</v>
      </c>
      <c r="GX31">
        <v>43642.5</v>
      </c>
      <c r="GY31">
        <v>38215.4</v>
      </c>
      <c r="GZ31">
        <v>2.1179000000000001</v>
      </c>
      <c r="HA31">
        <v>1.7009799999999999</v>
      </c>
      <c r="HB31">
        <v>1.0423399999999999E-2</v>
      </c>
      <c r="HC31">
        <v>0</v>
      </c>
      <c r="HD31">
        <v>27.836500000000001</v>
      </c>
      <c r="HE31">
        <v>999.9</v>
      </c>
      <c r="HF31">
        <v>62.5</v>
      </c>
      <c r="HG31">
        <v>34.4</v>
      </c>
      <c r="HH31">
        <v>34.566600000000001</v>
      </c>
      <c r="HI31">
        <v>61.972099999999998</v>
      </c>
      <c r="HJ31">
        <v>25.5489</v>
      </c>
      <c r="HK31">
        <v>1</v>
      </c>
      <c r="HL31">
        <v>0.28620400000000001</v>
      </c>
      <c r="HM31">
        <v>0.61873900000000004</v>
      </c>
      <c r="HN31">
        <v>20.4163</v>
      </c>
      <c r="HO31">
        <v>5.2229799999999997</v>
      </c>
      <c r="HP31">
        <v>11.944100000000001</v>
      </c>
      <c r="HQ31">
        <v>5.0087999999999999</v>
      </c>
      <c r="HR31">
        <v>3.2909999999999999</v>
      </c>
      <c r="HS31">
        <v>9999</v>
      </c>
      <c r="HT31">
        <v>9999</v>
      </c>
      <c r="HU31">
        <v>9999</v>
      </c>
      <c r="HV31">
        <v>999.9</v>
      </c>
      <c r="HW31">
        <v>4.9710700000000001</v>
      </c>
      <c r="HX31">
        <v>1.8545700000000001</v>
      </c>
      <c r="HY31">
        <v>1.8615999999999999</v>
      </c>
      <c r="HZ31">
        <v>1.8564799999999999</v>
      </c>
      <c r="IA31">
        <v>1.86189</v>
      </c>
      <c r="IB31">
        <v>1.8541000000000001</v>
      </c>
      <c r="IC31">
        <v>1.8595900000000001</v>
      </c>
      <c r="ID31">
        <v>1.8534900000000001</v>
      </c>
      <c r="IE31">
        <v>0</v>
      </c>
      <c r="IF31">
        <v>0</v>
      </c>
      <c r="IG31">
        <v>0</v>
      </c>
      <c r="IH31">
        <v>0</v>
      </c>
      <c r="II31" t="s">
        <v>431</v>
      </c>
      <c r="IJ31" t="s">
        <v>432</v>
      </c>
      <c r="IK31" t="s">
        <v>433</v>
      </c>
      <c r="IL31" t="s">
        <v>433</v>
      </c>
      <c r="IM31" t="s">
        <v>433</v>
      </c>
      <c r="IN31" t="s">
        <v>433</v>
      </c>
      <c r="IO31">
        <v>0</v>
      </c>
      <c r="IP31">
        <v>100</v>
      </c>
      <c r="IQ31">
        <v>100</v>
      </c>
      <c r="IR31">
        <v>-2.7679999999999998</v>
      </c>
      <c r="IS31">
        <v>-6.7799999999999999E-2</v>
      </c>
      <c r="IT31">
        <v>-1.792974699348862</v>
      </c>
      <c r="IU31">
        <v>-2.5939096478344741E-3</v>
      </c>
      <c r="IV31">
        <v>4.4384596618675973E-7</v>
      </c>
      <c r="IW31">
        <v>-1.381167590511042E-11</v>
      </c>
      <c r="IX31">
        <v>-8.9348097858992587E-2</v>
      </c>
      <c r="IY31">
        <v>-4.4016634981131801E-3</v>
      </c>
      <c r="IZ31">
        <v>3.6113421838729912E-4</v>
      </c>
      <c r="JA31">
        <v>-5.2897579766801011E-6</v>
      </c>
      <c r="JB31">
        <v>1</v>
      </c>
      <c r="JC31">
        <v>2199</v>
      </c>
      <c r="JD31">
        <v>3</v>
      </c>
      <c r="JE31">
        <v>32</v>
      </c>
      <c r="JF31">
        <v>29178666.600000001</v>
      </c>
      <c r="JG31">
        <v>29178666.600000001</v>
      </c>
      <c r="JH31">
        <v>0.99853499999999995</v>
      </c>
      <c r="JI31">
        <v>2.5280800000000001</v>
      </c>
      <c r="JJ31">
        <v>1.69434</v>
      </c>
      <c r="JK31">
        <v>2.3046899999999999</v>
      </c>
      <c r="JL31">
        <v>1.50146</v>
      </c>
      <c r="JM31">
        <v>2.4389599999999998</v>
      </c>
      <c r="JN31">
        <v>38.134999999999998</v>
      </c>
      <c r="JO31">
        <v>24.07</v>
      </c>
      <c r="JP31">
        <v>18</v>
      </c>
      <c r="JQ31">
        <v>635.197</v>
      </c>
      <c r="JR31">
        <v>348.113</v>
      </c>
      <c r="JS31">
        <v>28</v>
      </c>
      <c r="JT31">
        <v>31.0075</v>
      </c>
      <c r="JU31">
        <v>30.0001</v>
      </c>
      <c r="JV31">
        <v>30.966000000000001</v>
      </c>
      <c r="JW31">
        <v>30.857600000000001</v>
      </c>
      <c r="JX31">
        <v>20.0486</v>
      </c>
      <c r="JY31">
        <v>37.3157</v>
      </c>
      <c r="JZ31">
        <v>0</v>
      </c>
      <c r="KA31">
        <v>28</v>
      </c>
      <c r="KB31">
        <v>400</v>
      </c>
      <c r="KC31">
        <v>21.256699999999999</v>
      </c>
      <c r="KD31">
        <v>99.924599999999998</v>
      </c>
      <c r="KE31">
        <v>98.563599999999994</v>
      </c>
    </row>
    <row r="32" spans="1:291" x14ac:dyDescent="0.2">
      <c r="A32">
        <v>16</v>
      </c>
      <c r="B32">
        <v>1750720026.5999999</v>
      </c>
      <c r="C32">
        <v>420.5</v>
      </c>
      <c r="D32" t="s">
        <v>467</v>
      </c>
      <c r="E32" t="s">
        <v>468</v>
      </c>
      <c r="F32">
        <v>15</v>
      </c>
      <c r="G32">
        <v>1750720018.599999</v>
      </c>
      <c r="H32">
        <f t="shared" si="0"/>
        <v>2.217231972068928E-3</v>
      </c>
      <c r="I32">
        <f t="shared" si="1"/>
        <v>2.217231972068928</v>
      </c>
      <c r="J32">
        <f t="shared" si="2"/>
        <v>-2.707228732789019</v>
      </c>
      <c r="K32">
        <f t="shared" si="3"/>
        <v>400.63516129032263</v>
      </c>
      <c r="L32">
        <f t="shared" si="4"/>
        <v>422.53611482427357</v>
      </c>
      <c r="M32">
        <f t="shared" si="5"/>
        <v>41.760443126603086</v>
      </c>
      <c r="N32">
        <f t="shared" si="6"/>
        <v>39.595909747359748</v>
      </c>
      <c r="O32">
        <f t="shared" si="7"/>
        <v>0.13389781987865576</v>
      </c>
      <c r="P32">
        <f t="shared" si="8"/>
        <v>2.9906357706859645</v>
      </c>
      <c r="Q32">
        <f t="shared" si="9"/>
        <v>0.13065432580518482</v>
      </c>
      <c r="R32">
        <f t="shared" si="10"/>
        <v>8.1943824686076694E-2</v>
      </c>
      <c r="S32">
        <f t="shared" si="11"/>
        <v>3.9902394035910026E-5</v>
      </c>
      <c r="T32">
        <f t="shared" si="12"/>
        <v>28.31380158078349</v>
      </c>
      <c r="U32">
        <f t="shared" si="13"/>
        <v>28.035277419354841</v>
      </c>
      <c r="V32">
        <f t="shared" si="14"/>
        <v>3.8026509710738683</v>
      </c>
      <c r="W32">
        <f t="shared" si="15"/>
        <v>54.490892855782882</v>
      </c>
      <c r="X32">
        <f t="shared" si="16"/>
        <v>2.1761674084192242</v>
      </c>
      <c r="Y32">
        <f t="shared" si="17"/>
        <v>3.9936350725225398</v>
      </c>
      <c r="Z32">
        <f t="shared" si="18"/>
        <v>1.6264835626546441</v>
      </c>
      <c r="AA32">
        <f t="shared" si="19"/>
        <v>-97.779929968239728</v>
      </c>
      <c r="AB32">
        <f t="shared" si="20"/>
        <v>135.98963809845125</v>
      </c>
      <c r="AC32">
        <f t="shared" si="21"/>
        <v>9.9570450218611093</v>
      </c>
      <c r="AD32">
        <f t="shared" si="22"/>
        <v>48.166793054466666</v>
      </c>
      <c r="AE32">
        <f t="shared" si="23"/>
        <v>-2.8234972805105047</v>
      </c>
      <c r="AF32">
        <f t="shared" si="24"/>
        <v>2.1979008580785853</v>
      </c>
      <c r="AG32">
        <f t="shared" si="25"/>
        <v>-2.707228732789019</v>
      </c>
      <c r="AH32">
        <v>408.77627438401129</v>
      </c>
      <c r="AI32">
        <v>409.69251515151518</v>
      </c>
      <c r="AJ32">
        <v>1.4365334489578609E-3</v>
      </c>
      <c r="AK32">
        <v>61.667207708594937</v>
      </c>
      <c r="AL32">
        <f t="shared" si="26"/>
        <v>2.217231972068928</v>
      </c>
      <c r="AM32">
        <v>21.366533327373329</v>
      </c>
      <c r="AN32">
        <v>22.046523030303021</v>
      </c>
      <c r="AO32">
        <v>5.5295931517328339E-3</v>
      </c>
      <c r="AP32">
        <v>118.0357746303291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51900.547472519582</v>
      </c>
      <c r="AV32" t="s">
        <v>427</v>
      </c>
      <c r="AW32" t="s">
        <v>427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427</v>
      </c>
      <c r="BC32" t="s">
        <v>427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-2.707228732789019</v>
      </c>
      <c r="BJ32" t="e">
        <f t="shared" si="34"/>
        <v>#DIV/0!</v>
      </c>
      <c r="BK32">
        <f t="shared" si="35"/>
        <v>-12890.791935115594</v>
      </c>
      <c r="BL32" t="e">
        <f t="shared" si="36"/>
        <v>#DIV/0!</v>
      </c>
      <c r="BM32" t="e">
        <f t="shared" si="37"/>
        <v>#DIV/0!</v>
      </c>
      <c r="BN32" t="s">
        <v>427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428</v>
      </c>
      <c r="DM32">
        <v>2</v>
      </c>
      <c r="DN32" t="b">
        <v>1</v>
      </c>
      <c r="DO32">
        <v>1750720018.599999</v>
      </c>
      <c r="DP32">
        <v>400.63516129032263</v>
      </c>
      <c r="DQ32">
        <v>399.9875161290322</v>
      </c>
      <c r="DR32">
        <v>22.018667741935491</v>
      </c>
      <c r="DS32">
        <v>21.302167741935492</v>
      </c>
      <c r="DT32">
        <v>403.40312903225811</v>
      </c>
      <c r="DU32">
        <v>22.086064516129031</v>
      </c>
      <c r="DV32">
        <v>600.00167741935479</v>
      </c>
      <c r="DW32">
        <v>98.778303225806468</v>
      </c>
      <c r="DX32">
        <v>5.4534161290322583E-2</v>
      </c>
      <c r="DY32">
        <v>28.87872258064516</v>
      </c>
      <c r="DZ32">
        <v>28.035277419354841</v>
      </c>
      <c r="EA32">
        <v>999.90000000000032</v>
      </c>
      <c r="EB32">
        <v>0</v>
      </c>
      <c r="EC32">
        <v>0</v>
      </c>
      <c r="ED32">
        <v>9998.8816129032257</v>
      </c>
      <c r="EE32">
        <v>0</v>
      </c>
      <c r="EF32">
        <v>0.30293999999999988</v>
      </c>
      <c r="EG32">
        <v>0.6476686451612903</v>
      </c>
      <c r="EH32">
        <v>409.6551935483871</v>
      </c>
      <c r="EI32">
        <v>408.69351612903222</v>
      </c>
      <c r="EJ32">
        <v>0.71650170967741955</v>
      </c>
      <c r="EK32">
        <v>399.9875161290322</v>
      </c>
      <c r="EL32">
        <v>21.302167741935492</v>
      </c>
      <c r="EM32">
        <v>2.1749667741935488</v>
      </c>
      <c r="EN32">
        <v>2.1041932258064522</v>
      </c>
      <c r="EO32">
        <v>18.779112903225808</v>
      </c>
      <c r="EP32">
        <v>18.250919354838711</v>
      </c>
      <c r="EQ32">
        <v>5.0001500000000018E-3</v>
      </c>
      <c r="ER32">
        <v>0</v>
      </c>
      <c r="ES32">
        <v>0</v>
      </c>
      <c r="ET32">
        <v>0</v>
      </c>
      <c r="EU32">
        <v>236.841935483871</v>
      </c>
      <c r="EV32">
        <v>5.0001500000000018E-3</v>
      </c>
      <c r="EW32">
        <v>-3.1838709677419348</v>
      </c>
      <c r="EX32">
        <v>-0.1806451612903226</v>
      </c>
      <c r="EY32">
        <v>35.979677419354843</v>
      </c>
      <c r="EZ32">
        <v>39.479677419354822</v>
      </c>
      <c r="FA32">
        <v>37.920999999999999</v>
      </c>
      <c r="FB32">
        <v>38.991870967741932</v>
      </c>
      <c r="FC32">
        <v>38.358741935483863</v>
      </c>
      <c r="FD32">
        <v>0</v>
      </c>
      <c r="FE32">
        <v>0</v>
      </c>
      <c r="FF32">
        <v>0</v>
      </c>
      <c r="FG32">
        <v>1750720052.0999999</v>
      </c>
      <c r="FH32">
        <v>0</v>
      </c>
      <c r="FI32">
        <v>237.1</v>
      </c>
      <c r="FJ32">
        <v>39.364102407058382</v>
      </c>
      <c r="FK32">
        <v>-22.222221864829461</v>
      </c>
      <c r="FL32">
        <v>-2.815384615384616</v>
      </c>
      <c r="FM32">
        <v>15</v>
      </c>
      <c r="FN32">
        <v>0</v>
      </c>
      <c r="FO32" t="s">
        <v>429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0.64283297499999992</v>
      </c>
      <c r="GB32">
        <v>4.9085166979359898E-2</v>
      </c>
      <c r="GC32">
        <v>3.0989121458576002E-2</v>
      </c>
      <c r="GD32">
        <v>1</v>
      </c>
      <c r="GE32">
        <v>0.732356075</v>
      </c>
      <c r="GF32">
        <v>-0.36291180112570359</v>
      </c>
      <c r="GG32">
        <v>3.8226910293919572E-2</v>
      </c>
      <c r="GH32">
        <v>1</v>
      </c>
      <c r="GI32">
        <v>2</v>
      </c>
      <c r="GJ32">
        <v>2</v>
      </c>
      <c r="GK32" t="s">
        <v>434</v>
      </c>
      <c r="GL32">
        <v>3.22559</v>
      </c>
      <c r="GM32">
        <v>2.6427200000000002</v>
      </c>
      <c r="GN32">
        <v>9.2633800000000002E-2</v>
      </c>
      <c r="GO32">
        <v>9.2780899999999999E-2</v>
      </c>
      <c r="GP32">
        <v>9.9089800000000006E-2</v>
      </c>
      <c r="GQ32">
        <v>9.8626800000000001E-2</v>
      </c>
      <c r="GR32">
        <v>28637.3</v>
      </c>
      <c r="GS32">
        <v>24738.9</v>
      </c>
      <c r="GT32">
        <v>30734.2</v>
      </c>
      <c r="GU32">
        <v>26428.9</v>
      </c>
      <c r="GV32">
        <v>37574.699999999997</v>
      </c>
      <c r="GW32">
        <v>32689.599999999999</v>
      </c>
      <c r="GX32">
        <v>43641.3</v>
      </c>
      <c r="GY32">
        <v>38215</v>
      </c>
      <c r="GZ32">
        <v>2.1175299999999999</v>
      </c>
      <c r="HA32">
        <v>1.70163</v>
      </c>
      <c r="HB32">
        <v>1.29193E-2</v>
      </c>
      <c r="HC32">
        <v>0</v>
      </c>
      <c r="HD32">
        <v>27.844200000000001</v>
      </c>
      <c r="HE32">
        <v>999.9</v>
      </c>
      <c r="HF32">
        <v>62.6</v>
      </c>
      <c r="HG32">
        <v>34.4</v>
      </c>
      <c r="HH32">
        <v>34.620399999999997</v>
      </c>
      <c r="HI32">
        <v>62.062100000000001</v>
      </c>
      <c r="HJ32">
        <v>25.741199999999999</v>
      </c>
      <c r="HK32">
        <v>1</v>
      </c>
      <c r="HL32">
        <v>0.28574699999999997</v>
      </c>
      <c r="HM32">
        <v>0.60721999999999998</v>
      </c>
      <c r="HN32">
        <v>20.415900000000001</v>
      </c>
      <c r="HO32">
        <v>5.2199900000000001</v>
      </c>
      <c r="HP32">
        <v>11.944100000000001</v>
      </c>
      <c r="HQ32">
        <v>5.00725</v>
      </c>
      <c r="HR32">
        <v>3.29033</v>
      </c>
      <c r="HS32">
        <v>9999</v>
      </c>
      <c r="HT32">
        <v>9999</v>
      </c>
      <c r="HU32">
        <v>9999</v>
      </c>
      <c r="HV32">
        <v>999.9</v>
      </c>
      <c r="HW32">
        <v>4.9710700000000001</v>
      </c>
      <c r="HX32">
        <v>1.8546</v>
      </c>
      <c r="HY32">
        <v>1.8616299999999999</v>
      </c>
      <c r="HZ32">
        <v>1.85649</v>
      </c>
      <c r="IA32">
        <v>1.86189</v>
      </c>
      <c r="IB32">
        <v>1.8541000000000001</v>
      </c>
      <c r="IC32">
        <v>1.8595900000000001</v>
      </c>
      <c r="ID32">
        <v>1.8534900000000001</v>
      </c>
      <c r="IE32">
        <v>0</v>
      </c>
      <c r="IF32">
        <v>0</v>
      </c>
      <c r="IG32">
        <v>0</v>
      </c>
      <c r="IH32">
        <v>0</v>
      </c>
      <c r="II32" t="s">
        <v>431</v>
      </c>
      <c r="IJ32" t="s">
        <v>432</v>
      </c>
      <c r="IK32" t="s">
        <v>433</v>
      </c>
      <c r="IL32" t="s">
        <v>433</v>
      </c>
      <c r="IM32" t="s">
        <v>433</v>
      </c>
      <c r="IN32" t="s">
        <v>433</v>
      </c>
      <c r="IO32">
        <v>0</v>
      </c>
      <c r="IP32">
        <v>100</v>
      </c>
      <c r="IQ32">
        <v>100</v>
      </c>
      <c r="IR32">
        <v>-2.7679999999999998</v>
      </c>
      <c r="IS32">
        <v>-6.7299999999999999E-2</v>
      </c>
      <c r="IT32">
        <v>-1.792974699348862</v>
      </c>
      <c r="IU32">
        <v>-2.5939096478344741E-3</v>
      </c>
      <c r="IV32">
        <v>4.4384596618675973E-7</v>
      </c>
      <c r="IW32">
        <v>-1.381167590511042E-11</v>
      </c>
      <c r="IX32">
        <v>-8.9348097858992587E-2</v>
      </c>
      <c r="IY32">
        <v>-4.4016634981131801E-3</v>
      </c>
      <c r="IZ32">
        <v>3.6113421838729912E-4</v>
      </c>
      <c r="JA32">
        <v>-5.2897579766801011E-6</v>
      </c>
      <c r="JB32">
        <v>1</v>
      </c>
      <c r="JC32">
        <v>2199</v>
      </c>
      <c r="JD32">
        <v>3</v>
      </c>
      <c r="JE32">
        <v>32</v>
      </c>
      <c r="JF32">
        <v>29178667.100000001</v>
      </c>
      <c r="JG32">
        <v>29178667.100000001</v>
      </c>
      <c r="JH32">
        <v>0.99853499999999995</v>
      </c>
      <c r="JI32">
        <v>2.5341800000000001</v>
      </c>
      <c r="JJ32">
        <v>1.69434</v>
      </c>
      <c r="JK32">
        <v>2.3046899999999999</v>
      </c>
      <c r="JL32">
        <v>1.50024</v>
      </c>
      <c r="JM32">
        <v>2.3010299999999999</v>
      </c>
      <c r="JN32">
        <v>38.134999999999998</v>
      </c>
      <c r="JO32">
        <v>24.052499999999998</v>
      </c>
      <c r="JP32">
        <v>18</v>
      </c>
      <c r="JQ32">
        <v>634.79</v>
      </c>
      <c r="JR32">
        <v>348.411</v>
      </c>
      <c r="JS32">
        <v>27.999300000000002</v>
      </c>
      <c r="JT32">
        <v>30.999400000000001</v>
      </c>
      <c r="JU32">
        <v>29.9999</v>
      </c>
      <c r="JV32">
        <v>30.956900000000001</v>
      </c>
      <c r="JW32">
        <v>30.848099999999999</v>
      </c>
      <c r="JX32">
        <v>20.055099999999999</v>
      </c>
      <c r="JY32">
        <v>36.427799999999998</v>
      </c>
      <c r="JZ32">
        <v>0</v>
      </c>
      <c r="KA32">
        <v>28</v>
      </c>
      <c r="KB32">
        <v>400</v>
      </c>
      <c r="KC32">
        <v>21.556899999999999</v>
      </c>
      <c r="KD32">
        <v>99.921899999999994</v>
      </c>
      <c r="KE32">
        <v>98.562399999999997</v>
      </c>
    </row>
    <row r="33" spans="1:291" x14ac:dyDescent="0.2">
      <c r="A33">
        <v>17</v>
      </c>
      <c r="B33">
        <v>1750720056.5999999</v>
      </c>
      <c r="C33">
        <v>450.5</v>
      </c>
      <c r="D33" t="s">
        <v>469</v>
      </c>
      <c r="E33" t="s">
        <v>470</v>
      </c>
      <c r="F33">
        <v>15</v>
      </c>
      <c r="G33">
        <v>1750720048.599999</v>
      </c>
      <c r="H33">
        <f t="shared" si="0"/>
        <v>1.8035737104266959E-3</v>
      </c>
      <c r="I33">
        <f t="shared" si="1"/>
        <v>1.803573710426696</v>
      </c>
      <c r="J33">
        <f t="shared" si="2"/>
        <v>-2.4074207470265256</v>
      </c>
      <c r="K33">
        <f t="shared" si="3"/>
        <v>400.58535483870958</v>
      </c>
      <c r="L33">
        <f t="shared" si="4"/>
        <v>425.43264988853821</v>
      </c>
      <c r="M33">
        <f t="shared" si="5"/>
        <v>42.046539679040727</v>
      </c>
      <c r="N33">
        <f t="shared" si="6"/>
        <v>39.590821300342775</v>
      </c>
      <c r="O33">
        <f t="shared" si="7"/>
        <v>0.10890710019901589</v>
      </c>
      <c r="P33">
        <f t="shared" si="8"/>
        <v>2.9916509084095861</v>
      </c>
      <c r="Q33">
        <f t="shared" si="9"/>
        <v>0.10675156558579624</v>
      </c>
      <c r="R33">
        <f t="shared" si="10"/>
        <v>6.6909841286945451E-2</v>
      </c>
      <c r="S33">
        <f t="shared" si="11"/>
        <v>3.9902394035910026E-5</v>
      </c>
      <c r="T33">
        <f t="shared" si="12"/>
        <v>28.406440653216862</v>
      </c>
      <c r="U33">
        <f t="shared" si="13"/>
        <v>28.08017741935484</v>
      </c>
      <c r="V33">
        <f t="shared" si="14"/>
        <v>3.8126132259071186</v>
      </c>
      <c r="W33">
        <f t="shared" si="15"/>
        <v>54.967727949196657</v>
      </c>
      <c r="X33">
        <f t="shared" si="16"/>
        <v>2.1935712853511715</v>
      </c>
      <c r="Y33">
        <f t="shared" si="17"/>
        <v>3.9906530016640982</v>
      </c>
      <c r="Z33">
        <f t="shared" si="18"/>
        <v>1.6190419405559471</v>
      </c>
      <c r="AA33">
        <f t="shared" si="19"/>
        <v>-79.537600629817291</v>
      </c>
      <c r="AB33">
        <f t="shared" si="20"/>
        <v>126.71399444866159</v>
      </c>
      <c r="AC33">
        <f t="shared" si="21"/>
        <v>9.2762167273603655</v>
      </c>
      <c r="AD33">
        <f t="shared" si="22"/>
        <v>56.452650448598703</v>
      </c>
      <c r="AE33">
        <f t="shared" si="23"/>
        <v>-2.4851529656307561</v>
      </c>
      <c r="AF33">
        <f t="shared" si="24"/>
        <v>1.6667947076275229</v>
      </c>
      <c r="AG33">
        <f t="shared" si="25"/>
        <v>-2.4074207470265256</v>
      </c>
      <c r="AH33">
        <v>408.90068540105722</v>
      </c>
      <c r="AI33">
        <v>409.71947878787859</v>
      </c>
      <c r="AJ33">
        <v>3.515787249519501E-4</v>
      </c>
      <c r="AK33">
        <v>61.667207708594937</v>
      </c>
      <c r="AL33">
        <f t="shared" si="26"/>
        <v>1.803573710426696</v>
      </c>
      <c r="AM33">
        <v>21.73956927224706</v>
      </c>
      <c r="AN33">
        <v>22.250955757575749</v>
      </c>
      <c r="AO33">
        <v>9.8742066539012838E-3</v>
      </c>
      <c r="AP33">
        <v>118.0357746303291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51933.352129660743</v>
      </c>
      <c r="AV33" t="s">
        <v>427</v>
      </c>
      <c r="AW33" t="s">
        <v>427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427</v>
      </c>
      <c r="BC33" t="s">
        <v>427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-2.4074207470265256</v>
      </c>
      <c r="BJ33" t="e">
        <f t="shared" si="34"/>
        <v>#DIV/0!</v>
      </c>
      <c r="BK33">
        <f t="shared" si="35"/>
        <v>-11463.220515626088</v>
      </c>
      <c r="BL33" t="e">
        <f t="shared" si="36"/>
        <v>#DIV/0!</v>
      </c>
      <c r="BM33" t="e">
        <f t="shared" si="37"/>
        <v>#DIV/0!</v>
      </c>
      <c r="BN33" t="s">
        <v>427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428</v>
      </c>
      <c r="DM33">
        <v>2</v>
      </c>
      <c r="DN33" t="b">
        <v>1</v>
      </c>
      <c r="DO33">
        <v>1750720048.599999</v>
      </c>
      <c r="DP33">
        <v>400.58535483870958</v>
      </c>
      <c r="DQ33">
        <v>399.97954838709683</v>
      </c>
      <c r="DR33">
        <v>22.194854838709681</v>
      </c>
      <c r="DS33">
        <v>21.651599999999998</v>
      </c>
      <c r="DT33">
        <v>403.35332258064511</v>
      </c>
      <c r="DU33">
        <v>22.261580645161299</v>
      </c>
      <c r="DV33">
        <v>600.0132258064516</v>
      </c>
      <c r="DW33">
        <v>98.778329032258071</v>
      </c>
      <c r="DX33">
        <v>5.4094125806451621E-2</v>
      </c>
      <c r="DY33">
        <v>28.865825806451621</v>
      </c>
      <c r="DZ33">
        <v>28.08017741935484</v>
      </c>
      <c r="EA33">
        <v>999.90000000000032</v>
      </c>
      <c r="EB33">
        <v>0</v>
      </c>
      <c r="EC33">
        <v>0</v>
      </c>
      <c r="ED33">
        <v>10005.02290322581</v>
      </c>
      <c r="EE33">
        <v>0</v>
      </c>
      <c r="EF33">
        <v>0.30293999999999988</v>
      </c>
      <c r="EG33">
        <v>0.60575522580645158</v>
      </c>
      <c r="EH33">
        <v>409.67809677419359</v>
      </c>
      <c r="EI33">
        <v>408.83138709677422</v>
      </c>
      <c r="EJ33">
        <v>0.54325087096774194</v>
      </c>
      <c r="EK33">
        <v>399.97954838709683</v>
      </c>
      <c r="EL33">
        <v>21.651599999999998</v>
      </c>
      <c r="EM33">
        <v>2.1923706451612901</v>
      </c>
      <c r="EN33">
        <v>2.1387090322580651</v>
      </c>
      <c r="EO33">
        <v>18.90665806451613</v>
      </c>
      <c r="EP33">
        <v>18.510396774193548</v>
      </c>
      <c r="EQ33">
        <v>5.0001500000000018E-3</v>
      </c>
      <c r="ER33">
        <v>0</v>
      </c>
      <c r="ES33">
        <v>0</v>
      </c>
      <c r="ET33">
        <v>0</v>
      </c>
      <c r="EU33">
        <v>236.16774193548389</v>
      </c>
      <c r="EV33">
        <v>5.0001500000000018E-3</v>
      </c>
      <c r="EW33">
        <v>-6.7709677419354826</v>
      </c>
      <c r="EX33">
        <v>-1.0193548387096769</v>
      </c>
      <c r="EY33">
        <v>35.875</v>
      </c>
      <c r="EZ33">
        <v>39.384999999999998</v>
      </c>
      <c r="FA33">
        <v>37.816064516129018</v>
      </c>
      <c r="FB33">
        <v>38.893000000000001</v>
      </c>
      <c r="FC33">
        <v>38.25</v>
      </c>
      <c r="FD33">
        <v>0</v>
      </c>
      <c r="FE33">
        <v>0</v>
      </c>
      <c r="FF33">
        <v>0</v>
      </c>
      <c r="FG33">
        <v>1750720082.0999999</v>
      </c>
      <c r="FH33">
        <v>0</v>
      </c>
      <c r="FI33">
        <v>235.8923076923077</v>
      </c>
      <c r="FJ33">
        <v>11.788034375967801</v>
      </c>
      <c r="FK33">
        <v>9.0700851915281344</v>
      </c>
      <c r="FL33">
        <v>-6.6807692307692301</v>
      </c>
      <c r="FM33">
        <v>15</v>
      </c>
      <c r="FN33">
        <v>0</v>
      </c>
      <c r="FO33" t="s">
        <v>429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0.61756137499999997</v>
      </c>
      <c r="GB33">
        <v>-0.19659833020638079</v>
      </c>
      <c r="GC33">
        <v>3.2638639443677411E-2</v>
      </c>
      <c r="GD33">
        <v>0</v>
      </c>
      <c r="GE33">
        <v>0.55072137499999996</v>
      </c>
      <c r="GF33">
        <v>-0.19744555722326521</v>
      </c>
      <c r="GG33">
        <v>2.6941922471946489E-2</v>
      </c>
      <c r="GH33">
        <v>1</v>
      </c>
      <c r="GI33">
        <v>1</v>
      </c>
      <c r="GJ33">
        <v>2</v>
      </c>
      <c r="GK33" t="s">
        <v>430</v>
      </c>
      <c r="GL33">
        <v>3.2258300000000002</v>
      </c>
      <c r="GM33">
        <v>2.64262</v>
      </c>
      <c r="GN33">
        <v>9.2630000000000004E-2</v>
      </c>
      <c r="GO33">
        <v>9.2793399999999998E-2</v>
      </c>
      <c r="GP33">
        <v>9.9745299999999995E-2</v>
      </c>
      <c r="GQ33">
        <v>9.9850099999999997E-2</v>
      </c>
      <c r="GR33">
        <v>28637.8</v>
      </c>
      <c r="GS33">
        <v>24738.9</v>
      </c>
      <c r="GT33">
        <v>30734.6</v>
      </c>
      <c r="GU33">
        <v>26429.3</v>
      </c>
      <c r="GV33">
        <v>37547.9</v>
      </c>
      <c r="GW33">
        <v>32645.5</v>
      </c>
      <c r="GX33">
        <v>43641.8</v>
      </c>
      <c r="GY33">
        <v>38215.300000000003</v>
      </c>
      <c r="GZ33">
        <v>2.11768</v>
      </c>
      <c r="HA33">
        <v>1.70228</v>
      </c>
      <c r="HB33">
        <v>1.55196E-2</v>
      </c>
      <c r="HC33">
        <v>0</v>
      </c>
      <c r="HD33">
        <v>27.831199999999999</v>
      </c>
      <c r="HE33">
        <v>999.9</v>
      </c>
      <c r="HF33">
        <v>62.6</v>
      </c>
      <c r="HG33">
        <v>34.4</v>
      </c>
      <c r="HH33">
        <v>34.622500000000002</v>
      </c>
      <c r="HI33">
        <v>61.822099999999999</v>
      </c>
      <c r="HJ33">
        <v>25.3446</v>
      </c>
      <c r="HK33">
        <v>1</v>
      </c>
      <c r="HL33">
        <v>0.28532800000000003</v>
      </c>
      <c r="HM33">
        <v>0.59478500000000001</v>
      </c>
      <c r="HN33">
        <v>20.4161</v>
      </c>
      <c r="HO33">
        <v>5.2196899999999999</v>
      </c>
      <c r="HP33">
        <v>11.944100000000001</v>
      </c>
      <c r="HQ33">
        <v>5.0073499999999997</v>
      </c>
      <c r="HR33">
        <v>3.29033</v>
      </c>
      <c r="HS33">
        <v>9999</v>
      </c>
      <c r="HT33">
        <v>9999</v>
      </c>
      <c r="HU33">
        <v>9999</v>
      </c>
      <c r="HV33">
        <v>999.9</v>
      </c>
      <c r="HW33">
        <v>4.9710799999999997</v>
      </c>
      <c r="HX33">
        <v>1.8546199999999999</v>
      </c>
      <c r="HY33">
        <v>1.8616600000000001</v>
      </c>
      <c r="HZ33">
        <v>1.85649</v>
      </c>
      <c r="IA33">
        <v>1.86189</v>
      </c>
      <c r="IB33">
        <v>1.8541000000000001</v>
      </c>
      <c r="IC33">
        <v>1.85958</v>
      </c>
      <c r="ID33">
        <v>1.8534900000000001</v>
      </c>
      <c r="IE33">
        <v>0</v>
      </c>
      <c r="IF33">
        <v>0</v>
      </c>
      <c r="IG33">
        <v>0</v>
      </c>
      <c r="IH33">
        <v>0</v>
      </c>
      <c r="II33" t="s">
        <v>431</v>
      </c>
      <c r="IJ33" t="s">
        <v>432</v>
      </c>
      <c r="IK33" t="s">
        <v>433</v>
      </c>
      <c r="IL33" t="s">
        <v>433</v>
      </c>
      <c r="IM33" t="s">
        <v>433</v>
      </c>
      <c r="IN33" t="s">
        <v>433</v>
      </c>
      <c r="IO33">
        <v>0</v>
      </c>
      <c r="IP33">
        <v>100</v>
      </c>
      <c r="IQ33">
        <v>100</v>
      </c>
      <c r="IR33">
        <v>-2.7679999999999998</v>
      </c>
      <c r="IS33">
        <v>-6.6500000000000004E-2</v>
      </c>
      <c r="IT33">
        <v>-1.792974699348862</v>
      </c>
      <c r="IU33">
        <v>-2.5939096478344741E-3</v>
      </c>
      <c r="IV33">
        <v>4.4384596618675973E-7</v>
      </c>
      <c r="IW33">
        <v>-1.381167590511042E-11</v>
      </c>
      <c r="IX33">
        <v>-8.9348097858992587E-2</v>
      </c>
      <c r="IY33">
        <v>-4.4016634981131801E-3</v>
      </c>
      <c r="IZ33">
        <v>3.6113421838729912E-4</v>
      </c>
      <c r="JA33">
        <v>-5.2897579766801011E-6</v>
      </c>
      <c r="JB33">
        <v>1</v>
      </c>
      <c r="JC33">
        <v>2199</v>
      </c>
      <c r="JD33">
        <v>3</v>
      </c>
      <c r="JE33">
        <v>32</v>
      </c>
      <c r="JF33">
        <v>29178667.600000001</v>
      </c>
      <c r="JG33">
        <v>29178667.600000001</v>
      </c>
      <c r="JH33">
        <v>0.99853499999999995</v>
      </c>
      <c r="JI33">
        <v>2.5280800000000001</v>
      </c>
      <c r="JJ33">
        <v>1.69434</v>
      </c>
      <c r="JK33">
        <v>2.3046899999999999</v>
      </c>
      <c r="JL33">
        <v>1.50146</v>
      </c>
      <c r="JM33">
        <v>2.4658199999999999</v>
      </c>
      <c r="JN33">
        <v>38.086300000000001</v>
      </c>
      <c r="JO33">
        <v>24.07</v>
      </c>
      <c r="JP33">
        <v>18</v>
      </c>
      <c r="JQ33">
        <v>634.80200000000002</v>
      </c>
      <c r="JR33">
        <v>348.709</v>
      </c>
      <c r="JS33">
        <v>27.9998</v>
      </c>
      <c r="JT33">
        <v>30.988600000000002</v>
      </c>
      <c r="JU33">
        <v>29.9999</v>
      </c>
      <c r="JV33">
        <v>30.947099999999999</v>
      </c>
      <c r="JW33">
        <v>30.838799999999999</v>
      </c>
      <c r="JX33">
        <v>20.054099999999998</v>
      </c>
      <c r="JY33">
        <v>35.584299999999999</v>
      </c>
      <c r="JZ33">
        <v>0</v>
      </c>
      <c r="KA33">
        <v>28</v>
      </c>
      <c r="KB33">
        <v>400</v>
      </c>
      <c r="KC33">
        <v>21.6919</v>
      </c>
      <c r="KD33">
        <v>99.923199999999994</v>
      </c>
      <c r="KE33">
        <v>98.563400000000001</v>
      </c>
    </row>
    <row r="34" spans="1:291" x14ac:dyDescent="0.2">
      <c r="A34">
        <v>18</v>
      </c>
      <c r="B34">
        <v>1750720086.5999999</v>
      </c>
      <c r="C34">
        <v>480.5</v>
      </c>
      <c r="D34" t="s">
        <v>471</v>
      </c>
      <c r="E34" t="s">
        <v>472</v>
      </c>
      <c r="F34">
        <v>15</v>
      </c>
      <c r="G34">
        <v>1750720078.599999</v>
      </c>
      <c r="H34">
        <f t="shared" si="0"/>
        <v>1.3674171385570687E-3</v>
      </c>
      <c r="I34">
        <f t="shared" si="1"/>
        <v>1.3674171385570688</v>
      </c>
      <c r="J34">
        <f t="shared" si="2"/>
        <v>-2.5697500899837622</v>
      </c>
      <c r="K34">
        <f t="shared" si="3"/>
        <v>400.61509677419349</v>
      </c>
      <c r="L34">
        <f t="shared" si="4"/>
        <v>440.05779256610094</v>
      </c>
      <c r="M34">
        <f t="shared" si="5"/>
        <v>43.493486386222145</v>
      </c>
      <c r="N34">
        <f t="shared" si="6"/>
        <v>39.595133984694016</v>
      </c>
      <c r="O34">
        <f t="shared" si="7"/>
        <v>8.1980839679871575E-2</v>
      </c>
      <c r="P34">
        <f t="shared" si="8"/>
        <v>2.9902418317450254</v>
      </c>
      <c r="Q34">
        <f t="shared" si="9"/>
        <v>8.0752366517728102E-2</v>
      </c>
      <c r="R34">
        <f t="shared" si="10"/>
        <v>5.0579068989269553E-2</v>
      </c>
      <c r="S34">
        <f t="shared" si="11"/>
        <v>3.9902394035910026E-5</v>
      </c>
      <c r="T34">
        <f t="shared" si="12"/>
        <v>28.516683575608422</v>
      </c>
      <c r="U34">
        <f t="shared" si="13"/>
        <v>28.132496774193552</v>
      </c>
      <c r="V34">
        <f t="shared" si="14"/>
        <v>3.8242503785094906</v>
      </c>
      <c r="W34">
        <f t="shared" si="15"/>
        <v>55.172064964356302</v>
      </c>
      <c r="X34">
        <f t="shared" si="16"/>
        <v>2.2016368080638675</v>
      </c>
      <c r="Y34">
        <f t="shared" si="17"/>
        <v>3.9904919445850475</v>
      </c>
      <c r="Z34">
        <f t="shared" si="18"/>
        <v>1.622613570445623</v>
      </c>
      <c r="AA34">
        <f t="shared" si="19"/>
        <v>-60.303095810366727</v>
      </c>
      <c r="AB34">
        <f t="shared" si="20"/>
        <v>118.107585977886</v>
      </c>
      <c r="AC34">
        <f t="shared" si="21"/>
        <v>8.6524709276653926</v>
      </c>
      <c r="AD34">
        <f t="shared" si="22"/>
        <v>66.457000997578703</v>
      </c>
      <c r="AE34">
        <f t="shared" si="23"/>
        <v>-2.5015003540623972</v>
      </c>
      <c r="AF34">
        <f t="shared" si="24"/>
        <v>1.5289163798142049</v>
      </c>
      <c r="AG34">
        <f t="shared" si="25"/>
        <v>-2.5697500899837622</v>
      </c>
      <c r="AH34">
        <v>408.83314529633168</v>
      </c>
      <c r="AI34">
        <v>409.7150363636365</v>
      </c>
      <c r="AJ34">
        <v>-1.549525830699319E-3</v>
      </c>
      <c r="AK34">
        <v>61.667207708594937</v>
      </c>
      <c r="AL34">
        <f t="shared" si="26"/>
        <v>1.3674171385570688</v>
      </c>
      <c r="AM34">
        <v>21.838893150090129</v>
      </c>
      <c r="AN34">
        <v>22.282558181818182</v>
      </c>
      <c r="AO34">
        <v>2.5461907418806182E-4</v>
      </c>
      <c r="AP34">
        <v>118.0357746303291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51891.09209587612</v>
      </c>
      <c r="AV34" t="s">
        <v>427</v>
      </c>
      <c r="AW34" t="s">
        <v>427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427</v>
      </c>
      <c r="BC34" t="s">
        <v>427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2.1001260018900015E-4</v>
      </c>
      <c r="BI34">
        <f t="shared" si="33"/>
        <v>-2.5697500899837622</v>
      </c>
      <c r="BJ34" t="e">
        <f t="shared" si="34"/>
        <v>#DIV/0!</v>
      </c>
      <c r="BK34">
        <f t="shared" si="35"/>
        <v>-12236.171009125757</v>
      </c>
      <c r="BL34" t="e">
        <f t="shared" si="36"/>
        <v>#DIV/0!</v>
      </c>
      <c r="BM34" t="e">
        <f t="shared" si="37"/>
        <v>#DIV/0!</v>
      </c>
      <c r="BN34" t="s">
        <v>427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5.0001500000000018E-3</v>
      </c>
      <c r="DG34">
        <f t="shared" si="47"/>
        <v>2.1001260018900015E-4</v>
      </c>
      <c r="DH34">
        <f t="shared" si="48"/>
        <v>4.2001260000000012E-2</v>
      </c>
      <c r="DI34">
        <f t="shared" si="49"/>
        <v>7.980239400000002E-3</v>
      </c>
      <c r="DJ34">
        <v>2</v>
      </c>
      <c r="DK34">
        <v>0.5</v>
      </c>
      <c r="DL34" t="s">
        <v>428</v>
      </c>
      <c r="DM34">
        <v>2</v>
      </c>
      <c r="DN34" t="b">
        <v>1</v>
      </c>
      <c r="DO34">
        <v>1750720078.599999</v>
      </c>
      <c r="DP34">
        <v>400.61509677419349</v>
      </c>
      <c r="DQ34">
        <v>399.9854516129032</v>
      </c>
      <c r="DR34">
        <v>22.275690322580651</v>
      </c>
      <c r="DS34">
        <v>21.77741935483871</v>
      </c>
      <c r="DT34">
        <v>403.38309677419358</v>
      </c>
      <c r="DU34">
        <v>22.342103225806461</v>
      </c>
      <c r="DV34">
        <v>600.01838709677418</v>
      </c>
      <c r="DW34">
        <v>98.781751612903221</v>
      </c>
      <c r="DX34">
        <v>5.4099316129032252E-2</v>
      </c>
      <c r="DY34">
        <v>28.865129032258061</v>
      </c>
      <c r="DZ34">
        <v>28.132496774193552</v>
      </c>
      <c r="EA34">
        <v>999.90000000000032</v>
      </c>
      <c r="EB34">
        <v>0</v>
      </c>
      <c r="EC34">
        <v>0</v>
      </c>
      <c r="ED34">
        <v>9996.1493548387098</v>
      </c>
      <c r="EE34">
        <v>0</v>
      </c>
      <c r="EF34">
        <v>0.30293999999999988</v>
      </c>
      <c r="EG34">
        <v>0.62974009677419351</v>
      </c>
      <c r="EH34">
        <v>409.74254838709692</v>
      </c>
      <c r="EI34">
        <v>408.89006451612897</v>
      </c>
      <c r="EJ34">
        <v>0.4982488064516129</v>
      </c>
      <c r="EK34">
        <v>399.9854516129032</v>
      </c>
      <c r="EL34">
        <v>21.77741935483871</v>
      </c>
      <c r="EM34">
        <v>2.2004299999999999</v>
      </c>
      <c r="EN34">
        <v>2.1512119354838708</v>
      </c>
      <c r="EO34">
        <v>18.965445161290319</v>
      </c>
      <c r="EP34">
        <v>18.603535483870971</v>
      </c>
      <c r="EQ34">
        <v>5.0001500000000018E-3</v>
      </c>
      <c r="ER34">
        <v>0</v>
      </c>
      <c r="ES34">
        <v>0</v>
      </c>
      <c r="ET34">
        <v>0</v>
      </c>
      <c r="EU34">
        <v>238.4387096774193</v>
      </c>
      <c r="EV34">
        <v>5.0001500000000018E-3</v>
      </c>
      <c r="EW34">
        <v>-6.5129032258064514</v>
      </c>
      <c r="EX34">
        <v>-0.62903225806451601</v>
      </c>
      <c r="EY34">
        <v>35.771999999999998</v>
      </c>
      <c r="EZ34">
        <v>39.311999999999983</v>
      </c>
      <c r="FA34">
        <v>37.725612903225787</v>
      </c>
      <c r="FB34">
        <v>38.814032258064501</v>
      </c>
      <c r="FC34">
        <v>38.186999999999983</v>
      </c>
      <c r="FD34">
        <v>0</v>
      </c>
      <c r="FE34">
        <v>0</v>
      </c>
      <c r="FF34">
        <v>0</v>
      </c>
      <c r="FG34">
        <v>1750720112.0999999</v>
      </c>
      <c r="FH34">
        <v>0</v>
      </c>
      <c r="FI34">
        <v>238.4807692307692</v>
      </c>
      <c r="FJ34">
        <v>18.834188167655899</v>
      </c>
      <c r="FK34">
        <v>16.54700844104477</v>
      </c>
      <c r="FL34">
        <v>-6.4</v>
      </c>
      <c r="FM34">
        <v>15</v>
      </c>
      <c r="FN34">
        <v>0</v>
      </c>
      <c r="FO34" t="s">
        <v>429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0.63396232499999994</v>
      </c>
      <c r="GB34">
        <v>1.259314446529008E-2</v>
      </c>
      <c r="GC34">
        <v>6.2219424347380259E-2</v>
      </c>
      <c r="GD34">
        <v>1</v>
      </c>
      <c r="GE34">
        <v>0.51047572500000005</v>
      </c>
      <c r="GF34">
        <v>-0.20384774859287169</v>
      </c>
      <c r="GG34">
        <v>2.2804935984329689E-2</v>
      </c>
      <c r="GH34">
        <v>1</v>
      </c>
      <c r="GI34">
        <v>2</v>
      </c>
      <c r="GJ34">
        <v>2</v>
      </c>
      <c r="GK34" t="s">
        <v>434</v>
      </c>
      <c r="GL34">
        <v>3.2257500000000001</v>
      </c>
      <c r="GM34">
        <v>2.6434799999999998</v>
      </c>
      <c r="GN34">
        <v>9.2632900000000004E-2</v>
      </c>
      <c r="GO34">
        <v>9.2768600000000007E-2</v>
      </c>
      <c r="GP34">
        <v>9.9858600000000006E-2</v>
      </c>
      <c r="GQ34">
        <v>0.10030699999999999</v>
      </c>
      <c r="GR34">
        <v>28638</v>
      </c>
      <c r="GS34">
        <v>24739.8</v>
      </c>
      <c r="GT34">
        <v>30734.799999999999</v>
      </c>
      <c r="GU34">
        <v>26429.4</v>
      </c>
      <c r="GV34">
        <v>37543.800000000003</v>
      </c>
      <c r="GW34">
        <v>32629.1</v>
      </c>
      <c r="GX34">
        <v>43642.6</v>
      </c>
      <c r="GY34">
        <v>38215.5</v>
      </c>
      <c r="GZ34">
        <v>2.1173299999999999</v>
      </c>
      <c r="HA34">
        <v>1.70295</v>
      </c>
      <c r="HB34">
        <v>1.8671199999999999E-2</v>
      </c>
      <c r="HC34">
        <v>0</v>
      </c>
      <c r="HD34">
        <v>27.8507</v>
      </c>
      <c r="HE34">
        <v>999.9</v>
      </c>
      <c r="HF34">
        <v>62.6</v>
      </c>
      <c r="HG34">
        <v>34.4</v>
      </c>
      <c r="HH34">
        <v>34.621600000000001</v>
      </c>
      <c r="HI34">
        <v>62.362099999999998</v>
      </c>
      <c r="HJ34">
        <v>25.613</v>
      </c>
      <c r="HK34">
        <v>1</v>
      </c>
      <c r="HL34">
        <v>0.28451500000000002</v>
      </c>
      <c r="HM34">
        <v>0.60160899999999995</v>
      </c>
      <c r="HN34">
        <v>20.4163</v>
      </c>
      <c r="HO34">
        <v>5.2234299999999996</v>
      </c>
      <c r="HP34">
        <v>11.944100000000001</v>
      </c>
      <c r="HQ34">
        <v>5.0087000000000002</v>
      </c>
      <c r="HR34">
        <v>3.2909999999999999</v>
      </c>
      <c r="HS34">
        <v>9999</v>
      </c>
      <c r="HT34">
        <v>9999</v>
      </c>
      <c r="HU34">
        <v>9999</v>
      </c>
      <c r="HV34">
        <v>999.9</v>
      </c>
      <c r="HW34">
        <v>4.9710700000000001</v>
      </c>
      <c r="HX34">
        <v>1.8545799999999999</v>
      </c>
      <c r="HY34">
        <v>1.8616299999999999</v>
      </c>
      <c r="HZ34">
        <v>1.8565</v>
      </c>
      <c r="IA34">
        <v>1.86189</v>
      </c>
      <c r="IB34">
        <v>1.8541000000000001</v>
      </c>
      <c r="IC34">
        <v>1.8595900000000001</v>
      </c>
      <c r="ID34">
        <v>1.8534900000000001</v>
      </c>
      <c r="IE34">
        <v>0</v>
      </c>
      <c r="IF34">
        <v>0</v>
      </c>
      <c r="IG34">
        <v>0</v>
      </c>
      <c r="IH34">
        <v>0</v>
      </c>
      <c r="II34" t="s">
        <v>431</v>
      </c>
      <c r="IJ34" t="s">
        <v>432</v>
      </c>
      <c r="IK34" t="s">
        <v>433</v>
      </c>
      <c r="IL34" t="s">
        <v>433</v>
      </c>
      <c r="IM34" t="s">
        <v>433</v>
      </c>
      <c r="IN34" t="s">
        <v>433</v>
      </c>
      <c r="IO34">
        <v>0</v>
      </c>
      <c r="IP34">
        <v>100</v>
      </c>
      <c r="IQ34">
        <v>100</v>
      </c>
      <c r="IR34">
        <v>-2.7679999999999998</v>
      </c>
      <c r="IS34">
        <v>-6.6299999999999998E-2</v>
      </c>
      <c r="IT34">
        <v>-1.792974699348862</v>
      </c>
      <c r="IU34">
        <v>-2.5939096478344741E-3</v>
      </c>
      <c r="IV34">
        <v>4.4384596618675973E-7</v>
      </c>
      <c r="IW34">
        <v>-1.381167590511042E-11</v>
      </c>
      <c r="IX34">
        <v>-8.9348097858992587E-2</v>
      </c>
      <c r="IY34">
        <v>-4.4016634981131801E-3</v>
      </c>
      <c r="IZ34">
        <v>3.6113421838729912E-4</v>
      </c>
      <c r="JA34">
        <v>-5.2897579766801011E-6</v>
      </c>
      <c r="JB34">
        <v>1</v>
      </c>
      <c r="JC34">
        <v>2199</v>
      </c>
      <c r="JD34">
        <v>3</v>
      </c>
      <c r="JE34">
        <v>32</v>
      </c>
      <c r="JF34">
        <v>29178668.100000001</v>
      </c>
      <c r="JG34">
        <v>29178668.100000001</v>
      </c>
      <c r="JH34">
        <v>0.99975599999999998</v>
      </c>
      <c r="JI34">
        <v>2.5329600000000001</v>
      </c>
      <c r="JJ34">
        <v>1.69434</v>
      </c>
      <c r="JK34">
        <v>2.3046899999999999</v>
      </c>
      <c r="JL34">
        <v>1.50146</v>
      </c>
      <c r="JM34">
        <v>2.3877000000000002</v>
      </c>
      <c r="JN34">
        <v>38.061999999999998</v>
      </c>
      <c r="JO34">
        <v>24.061199999999999</v>
      </c>
      <c r="JP34">
        <v>18</v>
      </c>
      <c r="JQ34">
        <v>634.42700000000002</v>
      </c>
      <c r="JR34">
        <v>349.03</v>
      </c>
      <c r="JS34">
        <v>28.000299999999999</v>
      </c>
      <c r="JT34">
        <v>30.980499999999999</v>
      </c>
      <c r="JU34">
        <v>30.0001</v>
      </c>
      <c r="JV34">
        <v>30.939</v>
      </c>
      <c r="JW34">
        <v>30.8307</v>
      </c>
      <c r="JX34">
        <v>20.064900000000002</v>
      </c>
      <c r="JY34">
        <v>35.009599999999999</v>
      </c>
      <c r="JZ34">
        <v>0</v>
      </c>
      <c r="KA34">
        <v>28</v>
      </c>
      <c r="KB34">
        <v>400</v>
      </c>
      <c r="KC34">
        <v>22.009599999999999</v>
      </c>
      <c r="KD34">
        <v>99.924499999999995</v>
      </c>
      <c r="KE34">
        <v>98.563999999999993</v>
      </c>
    </row>
    <row r="35" spans="1:291" x14ac:dyDescent="0.2">
      <c r="A35">
        <v>19</v>
      </c>
      <c r="B35">
        <v>1750720116.5999999</v>
      </c>
      <c r="C35">
        <v>510.5</v>
      </c>
      <c r="D35" t="s">
        <v>473</v>
      </c>
      <c r="E35" t="s">
        <v>474</v>
      </c>
      <c r="F35">
        <v>15</v>
      </c>
      <c r="G35">
        <v>1750720108.599999</v>
      </c>
      <c r="H35">
        <f t="shared" si="0"/>
        <v>1.2612471375640752E-3</v>
      </c>
      <c r="I35">
        <f t="shared" si="1"/>
        <v>1.2612471375640752</v>
      </c>
      <c r="J35">
        <f t="shared" si="2"/>
        <v>-2.4829065881559313</v>
      </c>
      <c r="K35">
        <f t="shared" si="3"/>
        <v>400.63758064516128</v>
      </c>
      <c r="L35">
        <f t="shared" si="4"/>
        <v>442.43926618553661</v>
      </c>
      <c r="M35">
        <f t="shared" si="5"/>
        <v>43.728415027986834</v>
      </c>
      <c r="N35">
        <f t="shared" si="6"/>
        <v>39.596952036606702</v>
      </c>
      <c r="O35">
        <f t="shared" si="7"/>
        <v>7.5582937587487534E-2</v>
      </c>
      <c r="P35">
        <f t="shared" si="8"/>
        <v>2.9899597596452878</v>
      </c>
      <c r="Q35">
        <f t="shared" si="9"/>
        <v>7.4537310425790398E-2</v>
      </c>
      <c r="R35">
        <f t="shared" si="10"/>
        <v>4.6678559321857584E-2</v>
      </c>
      <c r="S35">
        <f t="shared" si="11"/>
        <v>3.9902394035910026E-5</v>
      </c>
      <c r="T35">
        <f t="shared" si="12"/>
        <v>28.543051398699269</v>
      </c>
      <c r="U35">
        <f t="shared" si="13"/>
        <v>28.182977419354842</v>
      </c>
      <c r="V35">
        <f t="shared" si="14"/>
        <v>3.8355079158311396</v>
      </c>
      <c r="W35">
        <f t="shared" si="15"/>
        <v>55.491672713036877</v>
      </c>
      <c r="X35">
        <f t="shared" si="16"/>
        <v>2.2143063243317367</v>
      </c>
      <c r="Y35">
        <f t="shared" si="17"/>
        <v>3.990339840326206</v>
      </c>
      <c r="Z35">
        <f t="shared" si="18"/>
        <v>1.6212015914994029</v>
      </c>
      <c r="AA35">
        <f t="shared" si="19"/>
        <v>-55.620998766575717</v>
      </c>
      <c r="AB35">
        <f t="shared" si="20"/>
        <v>109.85315528212485</v>
      </c>
      <c r="AC35">
        <f t="shared" si="21"/>
        <v>8.0505104900594127</v>
      </c>
      <c r="AD35">
        <f t="shared" si="22"/>
        <v>62.282706908002581</v>
      </c>
      <c r="AE35">
        <f t="shared" si="23"/>
        <v>-2.5124288744578869</v>
      </c>
      <c r="AF35">
        <f t="shared" si="24"/>
        <v>1.2883220786729956</v>
      </c>
      <c r="AG35">
        <f t="shared" si="25"/>
        <v>-2.4829065881559313</v>
      </c>
      <c r="AH35">
        <v>408.97622296841968</v>
      </c>
      <c r="AI35">
        <v>409.82092121212122</v>
      </c>
      <c r="AJ35">
        <v>3.891581886969718E-4</v>
      </c>
      <c r="AK35">
        <v>61.667207708594937</v>
      </c>
      <c r="AL35">
        <f t="shared" si="26"/>
        <v>1.2612471375640752</v>
      </c>
      <c r="AM35">
        <v>21.987548513807589</v>
      </c>
      <c r="AN35">
        <v>22.399498181818171</v>
      </c>
      <c r="AO35">
        <v>-1.208562203490188E-4</v>
      </c>
      <c r="AP35">
        <v>118.0357746303291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51882.686162277838</v>
      </c>
      <c r="AV35" t="s">
        <v>427</v>
      </c>
      <c r="AW35" t="s">
        <v>427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427</v>
      </c>
      <c r="BC35" t="s">
        <v>427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-2.4829065881559313</v>
      </c>
      <c r="BJ35" t="e">
        <f t="shared" si="34"/>
        <v>#DIV/0!</v>
      </c>
      <c r="BK35">
        <f t="shared" si="35"/>
        <v>-11822.655335543905</v>
      </c>
      <c r="BL35" t="e">
        <f t="shared" si="36"/>
        <v>#DIV/0!</v>
      </c>
      <c r="BM35" t="e">
        <f t="shared" si="37"/>
        <v>#DIV/0!</v>
      </c>
      <c r="BN35" t="s">
        <v>427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428</v>
      </c>
      <c r="DM35">
        <v>2</v>
      </c>
      <c r="DN35" t="b">
        <v>1</v>
      </c>
      <c r="DO35">
        <v>1750720108.599999</v>
      </c>
      <c r="DP35">
        <v>400.63758064516128</v>
      </c>
      <c r="DQ35">
        <v>399.97212903225812</v>
      </c>
      <c r="DR35">
        <v>22.4041064516129</v>
      </c>
      <c r="DS35">
        <v>21.984270967741939</v>
      </c>
      <c r="DT35">
        <v>403.4056129032258</v>
      </c>
      <c r="DU35">
        <v>22.470029032258068</v>
      </c>
      <c r="DV35">
        <v>599.97709677419368</v>
      </c>
      <c r="DW35">
        <v>98.780661290322584</v>
      </c>
      <c r="DX35">
        <v>5.4180845161290327E-2</v>
      </c>
      <c r="DY35">
        <v>28.86447096774193</v>
      </c>
      <c r="DZ35">
        <v>28.182977419354842</v>
      </c>
      <c r="EA35">
        <v>999.90000000000032</v>
      </c>
      <c r="EB35">
        <v>0</v>
      </c>
      <c r="EC35">
        <v>0</v>
      </c>
      <c r="ED35">
        <v>9994.5535483870954</v>
      </c>
      <c r="EE35">
        <v>0</v>
      </c>
      <c r="EF35">
        <v>0.30293999999999988</v>
      </c>
      <c r="EG35">
        <v>0.66542206451612906</v>
      </c>
      <c r="EH35">
        <v>409.81919354838709</v>
      </c>
      <c r="EI35">
        <v>408.96274193548379</v>
      </c>
      <c r="EJ35">
        <v>0.41983874193548382</v>
      </c>
      <c r="EK35">
        <v>399.97212903225812</v>
      </c>
      <c r="EL35">
        <v>21.984270967741939</v>
      </c>
      <c r="EM35">
        <v>2.2130919354838712</v>
      </c>
      <c r="EN35">
        <v>2.1716203225806452</v>
      </c>
      <c r="EO35">
        <v>19.05739354838709</v>
      </c>
      <c r="EP35">
        <v>18.754480645161291</v>
      </c>
      <c r="EQ35">
        <v>5.0001500000000018E-3</v>
      </c>
      <c r="ER35">
        <v>0</v>
      </c>
      <c r="ES35">
        <v>0</v>
      </c>
      <c r="ET35">
        <v>0</v>
      </c>
      <c r="EU35">
        <v>235.75483870967739</v>
      </c>
      <c r="EV35">
        <v>5.0001500000000018E-3</v>
      </c>
      <c r="EW35">
        <v>-4.419354838709677</v>
      </c>
      <c r="EX35">
        <v>-0.56451612903225812</v>
      </c>
      <c r="EY35">
        <v>35.713419354838699</v>
      </c>
      <c r="EZ35">
        <v>39.233741935483863</v>
      </c>
      <c r="FA35">
        <v>37.634999999999998</v>
      </c>
      <c r="FB35">
        <v>38.76</v>
      </c>
      <c r="FC35">
        <v>38.120935483870973</v>
      </c>
      <c r="FD35">
        <v>0</v>
      </c>
      <c r="FE35">
        <v>0</v>
      </c>
      <c r="FF35">
        <v>0</v>
      </c>
      <c r="FG35">
        <v>1750720142.0999999</v>
      </c>
      <c r="FH35">
        <v>0</v>
      </c>
      <c r="FI35">
        <v>235.94230769230771</v>
      </c>
      <c r="FJ35">
        <v>-0.83760680291371548</v>
      </c>
      <c r="FK35">
        <v>-9.5247862732465212</v>
      </c>
      <c r="FL35">
        <v>-4.3076923076923066</v>
      </c>
      <c r="FM35">
        <v>15</v>
      </c>
      <c r="FN35">
        <v>0</v>
      </c>
      <c r="FO35" t="s">
        <v>429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0.65825195000000003</v>
      </c>
      <c r="GB35">
        <v>0.10192763977485821</v>
      </c>
      <c r="GC35">
        <v>2.956075105350843E-2</v>
      </c>
      <c r="GD35">
        <v>0</v>
      </c>
      <c r="GE35">
        <v>0.41963142500000011</v>
      </c>
      <c r="GF35">
        <v>-3.459861163227954E-3</v>
      </c>
      <c r="GG35">
        <v>3.8225601492160939E-3</v>
      </c>
      <c r="GH35">
        <v>1</v>
      </c>
      <c r="GI35">
        <v>1</v>
      </c>
      <c r="GJ35">
        <v>2</v>
      </c>
      <c r="GK35" t="s">
        <v>430</v>
      </c>
      <c r="GL35">
        <v>3.2259699999999998</v>
      </c>
      <c r="GM35">
        <v>2.6425800000000002</v>
      </c>
      <c r="GN35">
        <v>9.2641699999999993E-2</v>
      </c>
      <c r="GO35">
        <v>9.2801099999999997E-2</v>
      </c>
      <c r="GP35">
        <v>0.10021099999999999</v>
      </c>
      <c r="GQ35">
        <v>0.100662</v>
      </c>
      <c r="GR35">
        <v>28637.5</v>
      </c>
      <c r="GS35">
        <v>24738.6</v>
      </c>
      <c r="GT35">
        <v>30734.6</v>
      </c>
      <c r="GU35">
        <v>26429.1</v>
      </c>
      <c r="GV35">
        <v>37528.699999999997</v>
      </c>
      <c r="GW35">
        <v>32616.1</v>
      </c>
      <c r="GX35">
        <v>43642.1</v>
      </c>
      <c r="GY35">
        <v>38215.300000000003</v>
      </c>
      <c r="GZ35">
        <v>2.1177700000000002</v>
      </c>
      <c r="HA35">
        <v>1.7028700000000001</v>
      </c>
      <c r="HB35">
        <v>1.91331E-2</v>
      </c>
      <c r="HC35">
        <v>0</v>
      </c>
      <c r="HD35">
        <v>27.880400000000002</v>
      </c>
      <c r="HE35">
        <v>999.9</v>
      </c>
      <c r="HF35">
        <v>62.6</v>
      </c>
      <c r="HG35">
        <v>34.4</v>
      </c>
      <c r="HH35">
        <v>34.621299999999998</v>
      </c>
      <c r="HI35">
        <v>62.062100000000001</v>
      </c>
      <c r="HJ35">
        <v>25.568899999999999</v>
      </c>
      <c r="HK35">
        <v>1</v>
      </c>
      <c r="HL35">
        <v>0.28483199999999997</v>
      </c>
      <c r="HM35">
        <v>0.602827</v>
      </c>
      <c r="HN35">
        <v>20.415800000000001</v>
      </c>
      <c r="HO35">
        <v>5.2198399999999996</v>
      </c>
      <c r="HP35">
        <v>11.944100000000001</v>
      </c>
      <c r="HQ35">
        <v>5.0074500000000004</v>
      </c>
      <c r="HR35">
        <v>3.2902499999999999</v>
      </c>
      <c r="HS35">
        <v>9999</v>
      </c>
      <c r="HT35">
        <v>9999</v>
      </c>
      <c r="HU35">
        <v>9999</v>
      </c>
      <c r="HV35">
        <v>999.9</v>
      </c>
      <c r="HW35">
        <v>4.9710700000000001</v>
      </c>
      <c r="HX35">
        <v>1.8545700000000001</v>
      </c>
      <c r="HY35">
        <v>1.8615999999999999</v>
      </c>
      <c r="HZ35">
        <v>1.8564799999999999</v>
      </c>
      <c r="IA35">
        <v>1.86188</v>
      </c>
      <c r="IB35">
        <v>1.8541000000000001</v>
      </c>
      <c r="IC35">
        <v>1.8595900000000001</v>
      </c>
      <c r="ID35">
        <v>1.8534900000000001</v>
      </c>
      <c r="IE35">
        <v>0</v>
      </c>
      <c r="IF35">
        <v>0</v>
      </c>
      <c r="IG35">
        <v>0</v>
      </c>
      <c r="IH35">
        <v>0</v>
      </c>
      <c r="II35" t="s">
        <v>431</v>
      </c>
      <c r="IJ35" t="s">
        <v>432</v>
      </c>
      <c r="IK35" t="s">
        <v>433</v>
      </c>
      <c r="IL35" t="s">
        <v>433</v>
      </c>
      <c r="IM35" t="s">
        <v>433</v>
      </c>
      <c r="IN35" t="s">
        <v>433</v>
      </c>
      <c r="IO35">
        <v>0</v>
      </c>
      <c r="IP35">
        <v>100</v>
      </c>
      <c r="IQ35">
        <v>100</v>
      </c>
      <c r="IR35">
        <v>-2.7679999999999998</v>
      </c>
      <c r="IS35">
        <v>-6.6000000000000003E-2</v>
      </c>
      <c r="IT35">
        <v>-1.792974699348862</v>
      </c>
      <c r="IU35">
        <v>-2.5939096478344741E-3</v>
      </c>
      <c r="IV35">
        <v>4.4384596618675973E-7</v>
      </c>
      <c r="IW35">
        <v>-1.381167590511042E-11</v>
      </c>
      <c r="IX35">
        <v>-8.9348097858992587E-2</v>
      </c>
      <c r="IY35">
        <v>-4.4016634981131801E-3</v>
      </c>
      <c r="IZ35">
        <v>3.6113421838729912E-4</v>
      </c>
      <c r="JA35">
        <v>-5.2897579766801011E-6</v>
      </c>
      <c r="JB35">
        <v>1</v>
      </c>
      <c r="JC35">
        <v>2199</v>
      </c>
      <c r="JD35">
        <v>3</v>
      </c>
      <c r="JE35">
        <v>32</v>
      </c>
      <c r="JF35">
        <v>29178668.600000001</v>
      </c>
      <c r="JG35">
        <v>29178668.600000001</v>
      </c>
      <c r="JH35">
        <v>0.99853499999999995</v>
      </c>
      <c r="JI35">
        <v>2.5378400000000001</v>
      </c>
      <c r="JJ35">
        <v>1.69434</v>
      </c>
      <c r="JK35">
        <v>2.3046899999999999</v>
      </c>
      <c r="JL35">
        <v>1.50146</v>
      </c>
      <c r="JM35">
        <v>2.34497</v>
      </c>
      <c r="JN35">
        <v>38.061999999999998</v>
      </c>
      <c r="JO35">
        <v>24.061199999999999</v>
      </c>
      <c r="JP35">
        <v>18</v>
      </c>
      <c r="JQ35">
        <v>634.73500000000001</v>
      </c>
      <c r="JR35">
        <v>348.95499999999998</v>
      </c>
      <c r="JS35">
        <v>27.999700000000001</v>
      </c>
      <c r="JT35">
        <v>30.977599999999999</v>
      </c>
      <c r="JU35">
        <v>30</v>
      </c>
      <c r="JV35">
        <v>30.933599999999998</v>
      </c>
      <c r="JW35">
        <v>30.825299999999999</v>
      </c>
      <c r="JX35">
        <v>20.063400000000001</v>
      </c>
      <c r="JY35">
        <v>34.686700000000002</v>
      </c>
      <c r="JZ35">
        <v>0</v>
      </c>
      <c r="KA35">
        <v>28</v>
      </c>
      <c r="KB35">
        <v>400</v>
      </c>
      <c r="KC35">
        <v>22.228400000000001</v>
      </c>
      <c r="KD35">
        <v>99.923500000000004</v>
      </c>
      <c r="KE35">
        <v>98.563199999999995</v>
      </c>
    </row>
    <row r="36" spans="1:291" x14ac:dyDescent="0.2">
      <c r="A36">
        <v>20</v>
      </c>
      <c r="B36">
        <v>1750720146.5999999</v>
      </c>
      <c r="C36">
        <v>540.5</v>
      </c>
      <c r="D36" t="s">
        <v>475</v>
      </c>
      <c r="E36" t="s">
        <v>476</v>
      </c>
      <c r="F36">
        <v>15</v>
      </c>
      <c r="G36">
        <v>1750720138.599999</v>
      </c>
      <c r="H36">
        <f t="shared" si="0"/>
        <v>9.816211795237713E-4</v>
      </c>
      <c r="I36">
        <f t="shared" si="1"/>
        <v>0.98162117952377126</v>
      </c>
      <c r="J36">
        <f t="shared" si="2"/>
        <v>-2.1699461426212587</v>
      </c>
      <c r="K36">
        <f t="shared" si="3"/>
        <v>400.57238709677421</v>
      </c>
      <c r="L36">
        <f t="shared" si="4"/>
        <v>448.39465448487806</v>
      </c>
      <c r="M36">
        <f t="shared" si="5"/>
        <v>44.3153339181519</v>
      </c>
      <c r="N36">
        <f t="shared" si="6"/>
        <v>39.589006949643313</v>
      </c>
      <c r="O36">
        <f t="shared" si="7"/>
        <v>5.9211126494659233E-2</v>
      </c>
      <c r="P36">
        <f t="shared" si="8"/>
        <v>2.9920727667550433</v>
      </c>
      <c r="Q36">
        <f t="shared" si="9"/>
        <v>5.8567789256641814E-2</v>
      </c>
      <c r="R36">
        <f t="shared" si="10"/>
        <v>3.6662087015353513E-2</v>
      </c>
      <c r="S36">
        <f t="shared" si="11"/>
        <v>3.9902394035910026E-5</v>
      </c>
      <c r="T36">
        <f t="shared" si="12"/>
        <v>28.601309886347636</v>
      </c>
      <c r="U36">
        <f t="shared" si="13"/>
        <v>28.200619354838711</v>
      </c>
      <c r="V36">
        <f t="shared" si="14"/>
        <v>3.8394490022401859</v>
      </c>
      <c r="W36">
        <f t="shared" si="15"/>
        <v>56.025245855007434</v>
      </c>
      <c r="X36">
        <f t="shared" si="16"/>
        <v>2.2338935475797932</v>
      </c>
      <c r="Y36">
        <f t="shared" si="17"/>
        <v>3.9872980715891528</v>
      </c>
      <c r="Z36">
        <f t="shared" si="18"/>
        <v>1.6055554546603927</v>
      </c>
      <c r="AA36">
        <f t="shared" si="19"/>
        <v>-43.289494016998312</v>
      </c>
      <c r="AB36">
        <f t="shared" si="20"/>
        <v>104.96144218810669</v>
      </c>
      <c r="AC36">
        <f t="shared" si="21"/>
        <v>7.6867629920529703</v>
      </c>
      <c r="AD36">
        <f t="shared" si="22"/>
        <v>69.358751065555381</v>
      </c>
      <c r="AE36">
        <f t="shared" si="23"/>
        <v>-2.1286585094654917</v>
      </c>
      <c r="AF36">
        <f t="shared" si="24"/>
        <v>0.86445326583064164</v>
      </c>
      <c r="AG36">
        <f t="shared" si="25"/>
        <v>-2.1699461426212587</v>
      </c>
      <c r="AH36">
        <v>409.14628008693472</v>
      </c>
      <c r="AI36">
        <v>409.87524848484838</v>
      </c>
      <c r="AJ36">
        <v>2.6866477010206689E-3</v>
      </c>
      <c r="AK36">
        <v>61.667207708594937</v>
      </c>
      <c r="AL36">
        <f t="shared" si="26"/>
        <v>0.98162117952377126</v>
      </c>
      <c r="AM36">
        <v>22.339257172623451</v>
      </c>
      <c r="AN36">
        <v>22.649961818181801</v>
      </c>
      <c r="AO36">
        <v>1.174791438326168E-3</v>
      </c>
      <c r="AP36">
        <v>118.0357746303291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51948.534091712943</v>
      </c>
      <c r="AV36" t="s">
        <v>427</v>
      </c>
      <c r="AW36" t="s">
        <v>427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427</v>
      </c>
      <c r="BC36" t="s">
        <v>427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-2.1699461426212587</v>
      </c>
      <c r="BJ36" t="e">
        <f t="shared" si="34"/>
        <v>#DIV/0!</v>
      </c>
      <c r="BK36">
        <f t="shared" si="35"/>
        <v>-10332.456912911048</v>
      </c>
      <c r="BL36" t="e">
        <f t="shared" si="36"/>
        <v>#DIV/0!</v>
      </c>
      <c r="BM36" t="e">
        <f t="shared" si="37"/>
        <v>#DIV/0!</v>
      </c>
      <c r="BN36" t="s">
        <v>427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428</v>
      </c>
      <c r="DM36">
        <v>2</v>
      </c>
      <c r="DN36" t="b">
        <v>1</v>
      </c>
      <c r="DO36">
        <v>1750720138.599999</v>
      </c>
      <c r="DP36">
        <v>400.57238709677421</v>
      </c>
      <c r="DQ36">
        <v>399.97825806451618</v>
      </c>
      <c r="DR36">
        <v>22.603145161290321</v>
      </c>
      <c r="DS36">
        <v>22.321506451612908</v>
      </c>
      <c r="DT36">
        <v>403.34022580645149</v>
      </c>
      <c r="DU36">
        <v>22.668312903225811</v>
      </c>
      <c r="DV36">
        <v>599.99841935483869</v>
      </c>
      <c r="DW36">
        <v>98.776890322580627</v>
      </c>
      <c r="DX36">
        <v>5.4202945161290331E-2</v>
      </c>
      <c r="DY36">
        <v>28.85130645161291</v>
      </c>
      <c r="DZ36">
        <v>28.200619354838711</v>
      </c>
      <c r="EA36">
        <v>999.90000000000032</v>
      </c>
      <c r="EB36">
        <v>0</v>
      </c>
      <c r="EC36">
        <v>0</v>
      </c>
      <c r="ED36">
        <v>10007.722903225809</v>
      </c>
      <c r="EE36">
        <v>0</v>
      </c>
      <c r="EF36">
        <v>0.30293999999999988</v>
      </c>
      <c r="EG36">
        <v>0.59405129032258064</v>
      </c>
      <c r="EH36">
        <v>409.83593548387103</v>
      </c>
      <c r="EI36">
        <v>409.11025806451619</v>
      </c>
      <c r="EJ36">
        <v>0.28164648387096769</v>
      </c>
      <c r="EK36">
        <v>399.97825806451618</v>
      </c>
      <c r="EL36">
        <v>22.321506451612908</v>
      </c>
      <c r="EM36">
        <v>2.2326677419354839</v>
      </c>
      <c r="EN36">
        <v>2.2048477419354842</v>
      </c>
      <c r="EO36">
        <v>19.19865161290323</v>
      </c>
      <c r="EP36">
        <v>18.997580645161289</v>
      </c>
      <c r="EQ36">
        <v>5.0001500000000018E-3</v>
      </c>
      <c r="ER36">
        <v>0</v>
      </c>
      <c r="ES36">
        <v>0</v>
      </c>
      <c r="ET36">
        <v>0</v>
      </c>
      <c r="EU36">
        <v>236.51935483870969</v>
      </c>
      <c r="EV36">
        <v>5.0001500000000018E-3</v>
      </c>
      <c r="EW36">
        <v>-5.7129032258064516</v>
      </c>
      <c r="EX36">
        <v>-0.4258064516129032</v>
      </c>
      <c r="EY36">
        <v>35.627000000000002</v>
      </c>
      <c r="EZ36">
        <v>39.159000000000013</v>
      </c>
      <c r="FA36">
        <v>37.561999999999983</v>
      </c>
      <c r="FB36">
        <v>38.691064516129018</v>
      </c>
      <c r="FC36">
        <v>38.045999999999999</v>
      </c>
      <c r="FD36">
        <v>0</v>
      </c>
      <c r="FE36">
        <v>0</v>
      </c>
      <c r="FF36">
        <v>0</v>
      </c>
      <c r="FG36">
        <v>1750720172.0999999</v>
      </c>
      <c r="FH36">
        <v>0</v>
      </c>
      <c r="FI36">
        <v>236.48846153846151</v>
      </c>
      <c r="FJ36">
        <v>9.6376067516229149</v>
      </c>
      <c r="FK36">
        <v>-35.347008188696222</v>
      </c>
      <c r="FL36">
        <v>-5.3807692307692312</v>
      </c>
      <c r="FM36">
        <v>15</v>
      </c>
      <c r="FN36">
        <v>0</v>
      </c>
      <c r="FO36" t="s">
        <v>429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0.6043798292682927</v>
      </c>
      <c r="GB36">
        <v>-0.14204778397212439</v>
      </c>
      <c r="GC36">
        <v>5.3453935324293739E-2</v>
      </c>
      <c r="GD36">
        <v>0</v>
      </c>
      <c r="GE36">
        <v>0.28620043902439019</v>
      </c>
      <c r="GF36">
        <v>3.1395282229964572E-2</v>
      </c>
      <c r="GG36">
        <v>2.0234275605286001E-2</v>
      </c>
      <c r="GH36">
        <v>1</v>
      </c>
      <c r="GI36">
        <v>1</v>
      </c>
      <c r="GJ36">
        <v>2</v>
      </c>
      <c r="GK36" t="s">
        <v>430</v>
      </c>
      <c r="GL36">
        <v>3.2260200000000001</v>
      </c>
      <c r="GM36">
        <v>2.6424799999999999</v>
      </c>
      <c r="GN36">
        <v>9.2631900000000003E-2</v>
      </c>
      <c r="GO36">
        <v>9.2778399999999997E-2</v>
      </c>
      <c r="GP36">
        <v>0.10100199999999999</v>
      </c>
      <c r="GQ36">
        <v>0.10179000000000001</v>
      </c>
      <c r="GR36">
        <v>28637.4</v>
      </c>
      <c r="GS36">
        <v>24738.5</v>
      </c>
      <c r="GT36">
        <v>30734.1</v>
      </c>
      <c r="GU36">
        <v>26428.3</v>
      </c>
      <c r="GV36">
        <v>37495.300000000003</v>
      </c>
      <c r="GW36">
        <v>32574.2</v>
      </c>
      <c r="GX36">
        <v>43641.599999999999</v>
      </c>
      <c r="GY36">
        <v>38214.300000000003</v>
      </c>
      <c r="GZ36">
        <v>2.1175199999999998</v>
      </c>
      <c r="HA36">
        <v>1.7038</v>
      </c>
      <c r="HB36">
        <v>2.0466700000000001E-2</v>
      </c>
      <c r="HC36">
        <v>0</v>
      </c>
      <c r="HD36">
        <v>27.873200000000001</v>
      </c>
      <c r="HE36">
        <v>999.9</v>
      </c>
      <c r="HF36">
        <v>62.7</v>
      </c>
      <c r="HG36">
        <v>34.4</v>
      </c>
      <c r="HH36">
        <v>34.683199999999999</v>
      </c>
      <c r="HI36">
        <v>62.122100000000003</v>
      </c>
      <c r="HJ36">
        <v>25.3325</v>
      </c>
      <c r="HK36">
        <v>1</v>
      </c>
      <c r="HL36">
        <v>0.28426800000000002</v>
      </c>
      <c r="HM36">
        <v>0.58953699999999998</v>
      </c>
      <c r="HN36">
        <v>20.415700000000001</v>
      </c>
      <c r="HO36">
        <v>5.2201399999999998</v>
      </c>
      <c r="HP36">
        <v>11.944100000000001</v>
      </c>
      <c r="HQ36">
        <v>5.0075000000000003</v>
      </c>
      <c r="HR36">
        <v>3.2902499999999999</v>
      </c>
      <c r="HS36">
        <v>9999</v>
      </c>
      <c r="HT36">
        <v>9999</v>
      </c>
      <c r="HU36">
        <v>9999</v>
      </c>
      <c r="HV36">
        <v>999.9</v>
      </c>
      <c r="HW36">
        <v>4.9710599999999996</v>
      </c>
      <c r="HX36">
        <v>1.85456</v>
      </c>
      <c r="HY36">
        <v>1.8615999999999999</v>
      </c>
      <c r="HZ36">
        <v>1.85649</v>
      </c>
      <c r="IA36">
        <v>1.86188</v>
      </c>
      <c r="IB36">
        <v>1.8541000000000001</v>
      </c>
      <c r="IC36">
        <v>1.8595900000000001</v>
      </c>
      <c r="ID36">
        <v>1.8534900000000001</v>
      </c>
      <c r="IE36">
        <v>0</v>
      </c>
      <c r="IF36">
        <v>0</v>
      </c>
      <c r="IG36">
        <v>0</v>
      </c>
      <c r="IH36">
        <v>0</v>
      </c>
      <c r="II36" t="s">
        <v>431</v>
      </c>
      <c r="IJ36" t="s">
        <v>432</v>
      </c>
      <c r="IK36" t="s">
        <v>433</v>
      </c>
      <c r="IL36" t="s">
        <v>433</v>
      </c>
      <c r="IM36" t="s">
        <v>433</v>
      </c>
      <c r="IN36" t="s">
        <v>433</v>
      </c>
      <c r="IO36">
        <v>0</v>
      </c>
      <c r="IP36">
        <v>100</v>
      </c>
      <c r="IQ36">
        <v>100</v>
      </c>
      <c r="IR36">
        <v>-2.7679999999999998</v>
      </c>
      <c r="IS36">
        <v>-6.5000000000000002E-2</v>
      </c>
      <c r="IT36">
        <v>-1.792974699348862</v>
      </c>
      <c r="IU36">
        <v>-2.5939096478344741E-3</v>
      </c>
      <c r="IV36">
        <v>4.4384596618675973E-7</v>
      </c>
      <c r="IW36">
        <v>-1.381167590511042E-11</v>
      </c>
      <c r="IX36">
        <v>-8.9348097858992587E-2</v>
      </c>
      <c r="IY36">
        <v>-4.4016634981131801E-3</v>
      </c>
      <c r="IZ36">
        <v>3.6113421838729912E-4</v>
      </c>
      <c r="JA36">
        <v>-5.2897579766801011E-6</v>
      </c>
      <c r="JB36">
        <v>1</v>
      </c>
      <c r="JC36">
        <v>2199</v>
      </c>
      <c r="JD36">
        <v>3</v>
      </c>
      <c r="JE36">
        <v>32</v>
      </c>
      <c r="JF36">
        <v>29178669.100000001</v>
      </c>
      <c r="JG36">
        <v>29178669.100000001</v>
      </c>
      <c r="JH36">
        <v>0.99975599999999998</v>
      </c>
      <c r="JI36">
        <v>2.52441</v>
      </c>
      <c r="JJ36">
        <v>1.69434</v>
      </c>
      <c r="JK36">
        <v>2.3046899999999999</v>
      </c>
      <c r="JL36">
        <v>1.50146</v>
      </c>
      <c r="JM36">
        <v>2.4841299999999999</v>
      </c>
      <c r="JN36">
        <v>38.061999999999998</v>
      </c>
      <c r="JO36">
        <v>24.061199999999999</v>
      </c>
      <c r="JP36">
        <v>18</v>
      </c>
      <c r="JQ36">
        <v>634.44000000000005</v>
      </c>
      <c r="JR36">
        <v>349.41300000000001</v>
      </c>
      <c r="JS36">
        <v>27.999500000000001</v>
      </c>
      <c r="JT36">
        <v>30.971499999999999</v>
      </c>
      <c r="JU36">
        <v>30</v>
      </c>
      <c r="JV36">
        <v>30.9255</v>
      </c>
      <c r="JW36">
        <v>30.817299999999999</v>
      </c>
      <c r="JX36">
        <v>20.068100000000001</v>
      </c>
      <c r="JY36">
        <v>34.124400000000001</v>
      </c>
      <c r="JZ36">
        <v>0</v>
      </c>
      <c r="KA36">
        <v>28</v>
      </c>
      <c r="KB36">
        <v>400</v>
      </c>
      <c r="KC36">
        <v>22.259599999999999</v>
      </c>
      <c r="KD36">
        <v>99.922300000000007</v>
      </c>
      <c r="KE36">
        <v>98.560299999999998</v>
      </c>
    </row>
    <row r="37" spans="1:291" x14ac:dyDescent="0.2">
      <c r="A37">
        <v>21</v>
      </c>
      <c r="B37">
        <v>1750720176.5</v>
      </c>
      <c r="C37">
        <v>570.40000009536743</v>
      </c>
      <c r="D37" t="s">
        <v>477</v>
      </c>
      <c r="E37" t="s">
        <v>478</v>
      </c>
      <c r="F37">
        <v>15</v>
      </c>
      <c r="G37">
        <v>1750720168.529032</v>
      </c>
      <c r="H37">
        <f t="shared" si="0"/>
        <v>9.2885817734024586E-4</v>
      </c>
      <c r="I37">
        <f t="shared" si="1"/>
        <v>0.92885817734024589</v>
      </c>
      <c r="J37">
        <f t="shared" si="2"/>
        <v>-2.0652473439950296</v>
      </c>
      <c r="K37">
        <f t="shared" si="3"/>
        <v>400.56451612903231</v>
      </c>
      <c r="L37">
        <f t="shared" si="4"/>
        <v>448.81283281870401</v>
      </c>
      <c r="M37">
        <f t="shared" si="5"/>
        <v>44.35758921736258</v>
      </c>
      <c r="N37">
        <f t="shared" si="6"/>
        <v>39.589055753850431</v>
      </c>
      <c r="O37">
        <f t="shared" si="7"/>
        <v>5.5898061388704921E-2</v>
      </c>
      <c r="P37">
        <f t="shared" si="8"/>
        <v>2.9905141412837417</v>
      </c>
      <c r="Q37">
        <f t="shared" si="9"/>
        <v>5.5324031851430963E-2</v>
      </c>
      <c r="R37">
        <f t="shared" si="10"/>
        <v>3.4628602830486757E-2</v>
      </c>
      <c r="S37">
        <f t="shared" si="11"/>
        <v>3.9902394035910026E-5</v>
      </c>
      <c r="T37">
        <f t="shared" si="12"/>
        <v>28.606792612272827</v>
      </c>
      <c r="U37">
        <f t="shared" si="13"/>
        <v>28.217487096774189</v>
      </c>
      <c r="V37">
        <f t="shared" si="14"/>
        <v>3.843220442215753</v>
      </c>
      <c r="W37">
        <f t="shared" si="15"/>
        <v>56.075781721134355</v>
      </c>
      <c r="X37">
        <f t="shared" si="16"/>
        <v>2.2348934585668614</v>
      </c>
      <c r="Y37">
        <f t="shared" si="17"/>
        <v>3.9854878344469951</v>
      </c>
      <c r="Z37">
        <f t="shared" si="18"/>
        <v>1.6083269836488916</v>
      </c>
      <c r="AA37">
        <f t="shared" si="19"/>
        <v>-40.962645620704841</v>
      </c>
      <c r="AB37">
        <f t="shared" si="20"/>
        <v>100.92347811284301</v>
      </c>
      <c r="AC37">
        <f t="shared" si="21"/>
        <v>7.3952297426903906</v>
      </c>
      <c r="AD37">
        <f t="shared" si="22"/>
        <v>67.356102137222592</v>
      </c>
      <c r="AE37">
        <f t="shared" si="23"/>
        <v>-2.0672173372835356</v>
      </c>
      <c r="AF37">
        <f t="shared" si="24"/>
        <v>0.9758067965459859</v>
      </c>
      <c r="AG37">
        <f t="shared" si="25"/>
        <v>-2.0652473439950296</v>
      </c>
      <c r="AH37">
        <v>409.10673073679988</v>
      </c>
      <c r="AI37">
        <v>409.81183030303032</v>
      </c>
      <c r="AJ37">
        <v>-2.4596432646171909E-4</v>
      </c>
      <c r="AK37">
        <v>61.667207708594937</v>
      </c>
      <c r="AL37">
        <f t="shared" si="26"/>
        <v>0.92885817734024589</v>
      </c>
      <c r="AM37">
        <v>22.296187680476869</v>
      </c>
      <c r="AN37">
        <v>22.59954909090909</v>
      </c>
      <c r="AO37">
        <v>-9.6014219771515296E-5</v>
      </c>
      <c r="AP37">
        <v>118.0357746303291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51902.949148630338</v>
      </c>
      <c r="AV37" t="s">
        <v>427</v>
      </c>
      <c r="AW37" t="s">
        <v>427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427</v>
      </c>
      <c r="BC37" t="s">
        <v>427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-2.0652473439950296</v>
      </c>
      <c r="BJ37" t="e">
        <f t="shared" si="34"/>
        <v>#DIV/0!</v>
      </c>
      <c r="BK37">
        <f t="shared" si="35"/>
        <v>-9833.9211177634916</v>
      </c>
      <c r="BL37" t="e">
        <f t="shared" si="36"/>
        <v>#DIV/0!</v>
      </c>
      <c r="BM37" t="e">
        <f t="shared" si="37"/>
        <v>#DIV/0!</v>
      </c>
      <c r="BN37" t="s">
        <v>427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428</v>
      </c>
      <c r="DM37">
        <v>2</v>
      </c>
      <c r="DN37" t="b">
        <v>1</v>
      </c>
      <c r="DO37">
        <v>1750720168.529032</v>
      </c>
      <c r="DP37">
        <v>400.56451612903231</v>
      </c>
      <c r="DQ37">
        <v>400.00574193548391</v>
      </c>
      <c r="DR37">
        <v>22.61279032258064</v>
      </c>
      <c r="DS37">
        <v>22.294880645161289</v>
      </c>
      <c r="DT37">
        <v>403.33241935483869</v>
      </c>
      <c r="DU37">
        <v>22.67792903225806</v>
      </c>
      <c r="DV37">
        <v>600.00758064516128</v>
      </c>
      <c r="DW37">
        <v>98.778490322580652</v>
      </c>
      <c r="DX37">
        <v>5.4666783870967739E-2</v>
      </c>
      <c r="DY37">
        <v>28.843467741935481</v>
      </c>
      <c r="DZ37">
        <v>28.217487096774189</v>
      </c>
      <c r="EA37">
        <v>999.90000000000032</v>
      </c>
      <c r="EB37">
        <v>0</v>
      </c>
      <c r="EC37">
        <v>0</v>
      </c>
      <c r="ED37">
        <v>9998.126774193548</v>
      </c>
      <c r="EE37">
        <v>0</v>
      </c>
      <c r="EF37">
        <v>0.30293999999999988</v>
      </c>
      <c r="EG37">
        <v>0.55876900000000007</v>
      </c>
      <c r="EH37">
        <v>409.83183870967741</v>
      </c>
      <c r="EI37">
        <v>409.12722580645158</v>
      </c>
      <c r="EJ37">
        <v>0.31791170967741939</v>
      </c>
      <c r="EK37">
        <v>400.00574193548391</v>
      </c>
      <c r="EL37">
        <v>22.294880645161289</v>
      </c>
      <c r="EM37">
        <v>2.233657096774194</v>
      </c>
      <c r="EN37">
        <v>2.2022554838709678</v>
      </c>
      <c r="EO37">
        <v>19.20578064516129</v>
      </c>
      <c r="EP37">
        <v>18.97872580645161</v>
      </c>
      <c r="EQ37">
        <v>5.0001500000000018E-3</v>
      </c>
      <c r="ER37">
        <v>0</v>
      </c>
      <c r="ES37">
        <v>0</v>
      </c>
      <c r="ET37">
        <v>0</v>
      </c>
      <c r="EU37">
        <v>239.80645161290329</v>
      </c>
      <c r="EV37">
        <v>5.0001500000000018E-3</v>
      </c>
      <c r="EW37">
        <v>-6.8032258064516151</v>
      </c>
      <c r="EX37">
        <v>-0.96451612903225825</v>
      </c>
      <c r="EY37">
        <v>35.561999999999991</v>
      </c>
      <c r="EZ37">
        <v>39.084354838709658</v>
      </c>
      <c r="FA37">
        <v>37.475612903225787</v>
      </c>
      <c r="FB37">
        <v>38.625</v>
      </c>
      <c r="FC37">
        <v>37.97154838709676</v>
      </c>
      <c r="FD37">
        <v>0</v>
      </c>
      <c r="FE37">
        <v>0</v>
      </c>
      <c r="FF37">
        <v>0</v>
      </c>
      <c r="FG37">
        <v>1750720202.0999999</v>
      </c>
      <c r="FH37">
        <v>0</v>
      </c>
      <c r="FI37">
        <v>238.75</v>
      </c>
      <c r="FJ37">
        <v>-21.50085469596463</v>
      </c>
      <c r="FK37">
        <v>-2.707692522922164</v>
      </c>
      <c r="FL37">
        <v>-6.7538461538461538</v>
      </c>
      <c r="FM37">
        <v>15</v>
      </c>
      <c r="FN37">
        <v>0</v>
      </c>
      <c r="FO37" t="s">
        <v>429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0.56138058536585367</v>
      </c>
      <c r="GB37">
        <v>5.6499361953834301E-2</v>
      </c>
      <c r="GC37">
        <v>4.1275473435984533E-2</v>
      </c>
      <c r="GD37">
        <v>1</v>
      </c>
      <c r="GE37">
        <v>0.32588192682926831</v>
      </c>
      <c r="GF37">
        <v>-0.13090123770086981</v>
      </c>
      <c r="GG37">
        <v>1.3111506980028231E-2</v>
      </c>
      <c r="GH37">
        <v>1</v>
      </c>
      <c r="GI37">
        <v>2</v>
      </c>
      <c r="GJ37">
        <v>2</v>
      </c>
      <c r="GK37" t="s">
        <v>434</v>
      </c>
      <c r="GL37">
        <v>3.2259600000000002</v>
      </c>
      <c r="GM37">
        <v>2.64331</v>
      </c>
      <c r="GN37">
        <v>9.2625700000000005E-2</v>
      </c>
      <c r="GO37">
        <v>9.2789300000000005E-2</v>
      </c>
      <c r="GP37">
        <v>0.100839</v>
      </c>
      <c r="GQ37">
        <v>0.10165200000000001</v>
      </c>
      <c r="GR37">
        <v>28638.5</v>
      </c>
      <c r="GS37">
        <v>24739</v>
      </c>
      <c r="GT37">
        <v>30735.1</v>
      </c>
      <c r="GU37">
        <v>26429.1</v>
      </c>
      <c r="GV37">
        <v>37503.1</v>
      </c>
      <c r="GW37">
        <v>32580.1</v>
      </c>
      <c r="GX37">
        <v>43642.8</v>
      </c>
      <c r="GY37">
        <v>38215.300000000003</v>
      </c>
      <c r="GZ37">
        <v>2.1177000000000001</v>
      </c>
      <c r="HA37">
        <v>1.7037800000000001</v>
      </c>
      <c r="HB37">
        <v>2.2105900000000001E-2</v>
      </c>
      <c r="HC37">
        <v>0</v>
      </c>
      <c r="HD37">
        <v>27.860800000000001</v>
      </c>
      <c r="HE37">
        <v>999.9</v>
      </c>
      <c r="HF37">
        <v>62.7</v>
      </c>
      <c r="HG37">
        <v>34.4</v>
      </c>
      <c r="HH37">
        <v>34.680399999999999</v>
      </c>
      <c r="HI37">
        <v>62.122100000000003</v>
      </c>
      <c r="HJ37">
        <v>25.677099999999999</v>
      </c>
      <c r="HK37">
        <v>1</v>
      </c>
      <c r="HL37">
        <v>0.28375</v>
      </c>
      <c r="HM37">
        <v>0.58399000000000001</v>
      </c>
      <c r="HN37">
        <v>20.416599999999999</v>
      </c>
      <c r="HO37">
        <v>5.2238800000000003</v>
      </c>
      <c r="HP37">
        <v>11.944100000000001</v>
      </c>
      <c r="HQ37">
        <v>5.0090000000000003</v>
      </c>
      <c r="HR37">
        <v>3.2909999999999999</v>
      </c>
      <c r="HS37">
        <v>9999</v>
      </c>
      <c r="HT37">
        <v>9999</v>
      </c>
      <c r="HU37">
        <v>9999</v>
      </c>
      <c r="HV37">
        <v>999.9</v>
      </c>
      <c r="HW37">
        <v>4.9710700000000001</v>
      </c>
      <c r="HX37">
        <v>1.85459</v>
      </c>
      <c r="HY37">
        <v>1.8615999999999999</v>
      </c>
      <c r="HZ37">
        <v>1.85649</v>
      </c>
      <c r="IA37">
        <v>1.86188</v>
      </c>
      <c r="IB37">
        <v>1.8541000000000001</v>
      </c>
      <c r="IC37">
        <v>1.8595900000000001</v>
      </c>
      <c r="ID37">
        <v>1.8534900000000001</v>
      </c>
      <c r="IE37">
        <v>0</v>
      </c>
      <c r="IF37">
        <v>0</v>
      </c>
      <c r="IG37">
        <v>0</v>
      </c>
      <c r="IH37">
        <v>0</v>
      </c>
      <c r="II37" t="s">
        <v>431</v>
      </c>
      <c r="IJ37" t="s">
        <v>432</v>
      </c>
      <c r="IK37" t="s">
        <v>433</v>
      </c>
      <c r="IL37" t="s">
        <v>433</v>
      </c>
      <c r="IM37" t="s">
        <v>433</v>
      </c>
      <c r="IN37" t="s">
        <v>433</v>
      </c>
      <c r="IO37">
        <v>0</v>
      </c>
      <c r="IP37">
        <v>100</v>
      </c>
      <c r="IQ37">
        <v>100</v>
      </c>
      <c r="IR37">
        <v>-2.7679999999999998</v>
      </c>
      <c r="IS37">
        <v>-6.5199999999999994E-2</v>
      </c>
      <c r="IT37">
        <v>-1.792974699348862</v>
      </c>
      <c r="IU37">
        <v>-2.5939096478344741E-3</v>
      </c>
      <c r="IV37">
        <v>4.4384596618675973E-7</v>
      </c>
      <c r="IW37">
        <v>-1.381167590511042E-11</v>
      </c>
      <c r="IX37">
        <v>-8.9348097858992587E-2</v>
      </c>
      <c r="IY37">
        <v>-4.4016634981131801E-3</v>
      </c>
      <c r="IZ37">
        <v>3.6113421838729912E-4</v>
      </c>
      <c r="JA37">
        <v>-5.2897579766801011E-6</v>
      </c>
      <c r="JB37">
        <v>1</v>
      </c>
      <c r="JC37">
        <v>2199</v>
      </c>
      <c r="JD37">
        <v>3</v>
      </c>
      <c r="JE37">
        <v>32</v>
      </c>
      <c r="JF37">
        <v>29178669.600000001</v>
      </c>
      <c r="JG37">
        <v>29178669.600000001</v>
      </c>
      <c r="JH37">
        <v>0.99975599999999998</v>
      </c>
      <c r="JI37">
        <v>2.5366200000000001</v>
      </c>
      <c r="JJ37">
        <v>1.69434</v>
      </c>
      <c r="JK37">
        <v>2.3046899999999999</v>
      </c>
      <c r="JL37">
        <v>1.50024</v>
      </c>
      <c r="JM37">
        <v>2.34497</v>
      </c>
      <c r="JN37">
        <v>38.013399999999997</v>
      </c>
      <c r="JO37">
        <v>24.061199999999999</v>
      </c>
      <c r="JP37">
        <v>18</v>
      </c>
      <c r="JQ37">
        <v>634.49400000000003</v>
      </c>
      <c r="JR37">
        <v>349.34899999999999</v>
      </c>
      <c r="JS37">
        <v>28</v>
      </c>
      <c r="JT37">
        <v>30.964300000000001</v>
      </c>
      <c r="JU37">
        <v>30.0001</v>
      </c>
      <c r="JV37">
        <v>30.917400000000001</v>
      </c>
      <c r="JW37">
        <v>30.8093</v>
      </c>
      <c r="JX37">
        <v>20.067799999999998</v>
      </c>
      <c r="JY37">
        <v>34.403399999999998</v>
      </c>
      <c r="JZ37">
        <v>0</v>
      </c>
      <c r="KA37">
        <v>28</v>
      </c>
      <c r="KB37">
        <v>400</v>
      </c>
      <c r="KC37">
        <v>22.29</v>
      </c>
      <c r="KD37">
        <v>99.925200000000004</v>
      </c>
      <c r="KE37">
        <v>98.563000000000002</v>
      </c>
    </row>
    <row r="38" spans="1:291" x14ac:dyDescent="0.2">
      <c r="A38">
        <v>22</v>
      </c>
      <c r="B38">
        <v>1750720206.5</v>
      </c>
      <c r="C38">
        <v>600.40000009536743</v>
      </c>
      <c r="D38" t="s">
        <v>479</v>
      </c>
      <c r="E38" t="s">
        <v>480</v>
      </c>
      <c r="F38">
        <v>15</v>
      </c>
      <c r="G38">
        <v>1750720198.5</v>
      </c>
      <c r="H38">
        <f t="shared" si="0"/>
        <v>8.2136724602824285E-4</v>
      </c>
      <c r="I38">
        <f t="shared" si="1"/>
        <v>0.82136724602824285</v>
      </c>
      <c r="J38">
        <f t="shared" si="2"/>
        <v>-1.8728793243302375</v>
      </c>
      <c r="K38">
        <f t="shared" si="3"/>
        <v>400.5045161290322</v>
      </c>
      <c r="L38">
        <f t="shared" si="4"/>
        <v>450.55316678668208</v>
      </c>
      <c r="M38">
        <f t="shared" si="5"/>
        <v>44.52903109250979</v>
      </c>
      <c r="N38">
        <f t="shared" si="6"/>
        <v>39.582627237073545</v>
      </c>
      <c r="O38">
        <f t="shared" si="7"/>
        <v>4.9080208435593825E-2</v>
      </c>
      <c r="P38">
        <f t="shared" si="8"/>
        <v>2.9906738292638102</v>
      </c>
      <c r="Q38">
        <f t="shared" si="9"/>
        <v>4.8637092001661837E-2</v>
      </c>
      <c r="R38">
        <f t="shared" si="10"/>
        <v>3.0437661189644156E-2</v>
      </c>
      <c r="S38">
        <f t="shared" si="11"/>
        <v>3.9902394035910026E-5</v>
      </c>
      <c r="T38">
        <f t="shared" si="12"/>
        <v>28.635505067326211</v>
      </c>
      <c r="U38">
        <f t="shared" si="13"/>
        <v>28.244806451612899</v>
      </c>
      <c r="V38">
        <f t="shared" si="14"/>
        <v>3.8493356028263204</v>
      </c>
      <c r="W38">
        <f t="shared" si="15"/>
        <v>55.98992744460903</v>
      </c>
      <c r="X38">
        <f t="shared" si="16"/>
        <v>2.2316414781139842</v>
      </c>
      <c r="Y38">
        <f t="shared" si="17"/>
        <v>3.9857909805683391</v>
      </c>
      <c r="Z38">
        <f t="shared" si="18"/>
        <v>1.6176941247123362</v>
      </c>
      <c r="AA38">
        <f t="shared" si="19"/>
        <v>-36.222295549845512</v>
      </c>
      <c r="AB38">
        <f t="shared" si="20"/>
        <v>96.73576363299567</v>
      </c>
      <c r="AC38">
        <f t="shared" si="21"/>
        <v>7.0890029121817122</v>
      </c>
      <c r="AD38">
        <f t="shared" si="22"/>
        <v>67.602510897725907</v>
      </c>
      <c r="AE38">
        <f t="shared" si="23"/>
        <v>-1.9509870127735709</v>
      </c>
      <c r="AF38">
        <f t="shared" si="24"/>
        <v>0.84909737046348721</v>
      </c>
      <c r="AG38">
        <f t="shared" si="25"/>
        <v>-1.8728793243302375</v>
      </c>
      <c r="AH38">
        <v>409.13663509146642</v>
      </c>
      <c r="AI38">
        <v>409.76697575757578</v>
      </c>
      <c r="AJ38">
        <v>2.024897265092872E-3</v>
      </c>
      <c r="AK38">
        <v>61.667207708594937</v>
      </c>
      <c r="AL38">
        <f t="shared" si="26"/>
        <v>0.82136724602824285</v>
      </c>
      <c r="AM38">
        <v>22.30554142397953</v>
      </c>
      <c r="AN38">
        <v>22.573331515151509</v>
      </c>
      <c r="AO38">
        <v>-2.3784059991191039E-5</v>
      </c>
      <c r="AP38">
        <v>118.0357746303291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51907.518144747162</v>
      </c>
      <c r="AV38" t="s">
        <v>427</v>
      </c>
      <c r="AW38" t="s">
        <v>427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427</v>
      </c>
      <c r="BC38" t="s">
        <v>427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-1.8728793243302375</v>
      </c>
      <c r="BJ38" t="e">
        <f t="shared" si="34"/>
        <v>#DIV/0!</v>
      </c>
      <c r="BK38">
        <f t="shared" si="35"/>
        <v>-8917.9378887016592</v>
      </c>
      <c r="BL38" t="e">
        <f t="shared" si="36"/>
        <v>#DIV/0!</v>
      </c>
      <c r="BM38" t="e">
        <f t="shared" si="37"/>
        <v>#DIV/0!</v>
      </c>
      <c r="BN38" t="s">
        <v>427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428</v>
      </c>
      <c r="DM38">
        <v>2</v>
      </c>
      <c r="DN38" t="b">
        <v>1</v>
      </c>
      <c r="DO38">
        <v>1750720198.5</v>
      </c>
      <c r="DP38">
        <v>400.5045161290322</v>
      </c>
      <c r="DQ38">
        <v>399.96754838709671</v>
      </c>
      <c r="DR38">
        <v>22.580170967741939</v>
      </c>
      <c r="DS38">
        <v>22.303532258064511</v>
      </c>
      <c r="DT38">
        <v>403.27219354838712</v>
      </c>
      <c r="DU38">
        <v>22.645429032258068</v>
      </c>
      <c r="DV38">
        <v>600.00612903225806</v>
      </c>
      <c r="DW38">
        <v>98.777741935483874</v>
      </c>
      <c r="DX38">
        <v>5.4170422580645167E-2</v>
      </c>
      <c r="DY38">
        <v>28.84478064516129</v>
      </c>
      <c r="DZ38">
        <v>28.244806451612899</v>
      </c>
      <c r="EA38">
        <v>999.90000000000032</v>
      </c>
      <c r="EB38">
        <v>0</v>
      </c>
      <c r="EC38">
        <v>0</v>
      </c>
      <c r="ED38">
        <v>9999.1687096774185</v>
      </c>
      <c r="EE38">
        <v>0</v>
      </c>
      <c r="EF38">
        <v>0.30293999999999988</v>
      </c>
      <c r="EG38">
        <v>0.53696670967741922</v>
      </c>
      <c r="EH38">
        <v>409.75677419354838</v>
      </c>
      <c r="EI38">
        <v>409.09167741935488</v>
      </c>
      <c r="EJ38">
        <v>0.27663841935483868</v>
      </c>
      <c r="EK38">
        <v>399.96754838709671</v>
      </c>
      <c r="EL38">
        <v>22.303532258064511</v>
      </c>
      <c r="EM38">
        <v>2.2304170967741941</v>
      </c>
      <c r="EN38">
        <v>2.203092580645162</v>
      </c>
      <c r="EO38">
        <v>19.182490322580641</v>
      </c>
      <c r="EP38">
        <v>18.984822580645169</v>
      </c>
      <c r="EQ38">
        <v>5.0001500000000018E-3</v>
      </c>
      <c r="ER38">
        <v>0</v>
      </c>
      <c r="ES38">
        <v>0</v>
      </c>
      <c r="ET38">
        <v>0</v>
      </c>
      <c r="EU38">
        <v>237.54516129032251</v>
      </c>
      <c r="EV38">
        <v>5.0001500000000018E-3</v>
      </c>
      <c r="EW38">
        <v>-6.2774193548387087</v>
      </c>
      <c r="EX38">
        <v>-0.62903225806451601</v>
      </c>
      <c r="EY38">
        <v>35.5</v>
      </c>
      <c r="EZ38">
        <v>39.002000000000002</v>
      </c>
      <c r="FA38">
        <v>37.432999999999993</v>
      </c>
      <c r="FB38">
        <v>38.561999999999983</v>
      </c>
      <c r="FC38">
        <v>37.92499999999999</v>
      </c>
      <c r="FD38">
        <v>0</v>
      </c>
      <c r="FE38">
        <v>0</v>
      </c>
      <c r="FF38">
        <v>0</v>
      </c>
      <c r="FG38">
        <v>1750720232.0999999</v>
      </c>
      <c r="FH38">
        <v>0</v>
      </c>
      <c r="FI38">
        <v>237.65769230769229</v>
      </c>
      <c r="FJ38">
        <v>-5.528204968904646</v>
      </c>
      <c r="FK38">
        <v>1.3948719267935821</v>
      </c>
      <c r="FL38">
        <v>-6.161538461538461</v>
      </c>
      <c r="FM38">
        <v>15</v>
      </c>
      <c r="FN38">
        <v>0</v>
      </c>
      <c r="FO38" t="s">
        <v>429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0.52910639024390238</v>
      </c>
      <c r="GB38">
        <v>-0.14243770034843189</v>
      </c>
      <c r="GC38">
        <v>4.9923221842793589E-2</v>
      </c>
      <c r="GD38">
        <v>0</v>
      </c>
      <c r="GE38">
        <v>0.27984424390243912</v>
      </c>
      <c r="GF38">
        <v>-5.9633937282229557E-2</v>
      </c>
      <c r="GG38">
        <v>6.0484382615619229E-3</v>
      </c>
      <c r="GH38">
        <v>1</v>
      </c>
      <c r="GI38">
        <v>1</v>
      </c>
      <c r="GJ38">
        <v>2</v>
      </c>
      <c r="GK38" t="s">
        <v>430</v>
      </c>
      <c r="GL38">
        <v>3.2260499999999999</v>
      </c>
      <c r="GM38">
        <v>2.6431399999999998</v>
      </c>
      <c r="GN38">
        <v>9.2622999999999997E-2</v>
      </c>
      <c r="GO38">
        <v>9.2801700000000001E-2</v>
      </c>
      <c r="GP38">
        <v>0.100758</v>
      </c>
      <c r="GQ38">
        <v>0.101678</v>
      </c>
      <c r="GR38">
        <v>28638.799999999999</v>
      </c>
      <c r="GS38">
        <v>24738.9</v>
      </c>
      <c r="GT38">
        <v>30735.3</v>
      </c>
      <c r="GU38">
        <v>26429.3</v>
      </c>
      <c r="GV38">
        <v>37506.9</v>
      </c>
      <c r="GW38">
        <v>32579.3</v>
      </c>
      <c r="GX38">
        <v>43643.199999999997</v>
      </c>
      <c r="GY38">
        <v>38215.4</v>
      </c>
      <c r="GZ38">
        <v>2.11768</v>
      </c>
      <c r="HA38">
        <v>1.7038</v>
      </c>
      <c r="HB38">
        <v>2.2776399999999999E-2</v>
      </c>
      <c r="HC38">
        <v>0</v>
      </c>
      <c r="HD38">
        <v>27.879200000000001</v>
      </c>
      <c r="HE38">
        <v>999.9</v>
      </c>
      <c r="HF38">
        <v>62.7</v>
      </c>
      <c r="HG38">
        <v>34.4</v>
      </c>
      <c r="HH38">
        <v>34.677100000000003</v>
      </c>
      <c r="HI38">
        <v>62.002099999999999</v>
      </c>
      <c r="HJ38">
        <v>25.392600000000002</v>
      </c>
      <c r="HK38">
        <v>1</v>
      </c>
      <c r="HL38">
        <v>0.28360299999999999</v>
      </c>
      <c r="HM38">
        <v>0.58951799999999999</v>
      </c>
      <c r="HN38">
        <v>20.417000000000002</v>
      </c>
      <c r="HO38">
        <v>5.2243300000000001</v>
      </c>
      <c r="HP38">
        <v>11.944100000000001</v>
      </c>
      <c r="HQ38">
        <v>5.0087000000000002</v>
      </c>
      <c r="HR38">
        <v>3.2909999999999999</v>
      </c>
      <c r="HS38">
        <v>9999</v>
      </c>
      <c r="HT38">
        <v>9999</v>
      </c>
      <c r="HU38">
        <v>9999</v>
      </c>
      <c r="HV38">
        <v>999.9</v>
      </c>
      <c r="HW38">
        <v>4.9710799999999997</v>
      </c>
      <c r="HX38">
        <v>1.8545700000000001</v>
      </c>
      <c r="HY38">
        <v>1.8615900000000001</v>
      </c>
      <c r="HZ38">
        <v>1.8564799999999999</v>
      </c>
      <c r="IA38">
        <v>1.86188</v>
      </c>
      <c r="IB38">
        <v>1.8541000000000001</v>
      </c>
      <c r="IC38">
        <v>1.8595900000000001</v>
      </c>
      <c r="ID38">
        <v>1.8534900000000001</v>
      </c>
      <c r="IE38">
        <v>0</v>
      </c>
      <c r="IF38">
        <v>0</v>
      </c>
      <c r="IG38">
        <v>0</v>
      </c>
      <c r="IH38">
        <v>0</v>
      </c>
      <c r="II38" t="s">
        <v>431</v>
      </c>
      <c r="IJ38" t="s">
        <v>432</v>
      </c>
      <c r="IK38" t="s">
        <v>433</v>
      </c>
      <c r="IL38" t="s">
        <v>433</v>
      </c>
      <c r="IM38" t="s">
        <v>433</v>
      </c>
      <c r="IN38" t="s">
        <v>433</v>
      </c>
      <c r="IO38">
        <v>0</v>
      </c>
      <c r="IP38">
        <v>100</v>
      </c>
      <c r="IQ38">
        <v>100</v>
      </c>
      <c r="IR38">
        <v>-2.7679999999999998</v>
      </c>
      <c r="IS38">
        <v>-6.5299999999999997E-2</v>
      </c>
      <c r="IT38">
        <v>-1.792974699348862</v>
      </c>
      <c r="IU38">
        <v>-2.5939096478344741E-3</v>
      </c>
      <c r="IV38">
        <v>4.4384596618675973E-7</v>
      </c>
      <c r="IW38">
        <v>-1.381167590511042E-11</v>
      </c>
      <c r="IX38">
        <v>-8.9348097858992587E-2</v>
      </c>
      <c r="IY38">
        <v>-4.4016634981131801E-3</v>
      </c>
      <c r="IZ38">
        <v>3.6113421838729912E-4</v>
      </c>
      <c r="JA38">
        <v>-5.2897579766801011E-6</v>
      </c>
      <c r="JB38">
        <v>1</v>
      </c>
      <c r="JC38">
        <v>2199</v>
      </c>
      <c r="JD38">
        <v>3</v>
      </c>
      <c r="JE38">
        <v>32</v>
      </c>
      <c r="JF38">
        <v>29178670.100000001</v>
      </c>
      <c r="JG38">
        <v>29178670.100000001</v>
      </c>
      <c r="JH38">
        <v>0.99853499999999995</v>
      </c>
      <c r="JI38">
        <v>2.52075</v>
      </c>
      <c r="JJ38">
        <v>1.69434</v>
      </c>
      <c r="JK38">
        <v>2.3046899999999999</v>
      </c>
      <c r="JL38">
        <v>1.50146</v>
      </c>
      <c r="JM38">
        <v>2.4475099999999999</v>
      </c>
      <c r="JN38">
        <v>38.013399999999997</v>
      </c>
      <c r="JO38">
        <v>24.078700000000001</v>
      </c>
      <c r="JP38">
        <v>18</v>
      </c>
      <c r="JQ38">
        <v>634.41300000000001</v>
      </c>
      <c r="JR38">
        <v>349.32900000000001</v>
      </c>
      <c r="JS38">
        <v>28.0002</v>
      </c>
      <c r="JT38">
        <v>30.9588</v>
      </c>
      <c r="JU38">
        <v>30</v>
      </c>
      <c r="JV38">
        <v>30.911999999999999</v>
      </c>
      <c r="JW38">
        <v>30.803899999999999</v>
      </c>
      <c r="JX38">
        <v>20.0654</v>
      </c>
      <c r="JY38">
        <v>34.403399999999998</v>
      </c>
      <c r="JZ38">
        <v>0</v>
      </c>
      <c r="KA38">
        <v>28</v>
      </c>
      <c r="KB38">
        <v>400</v>
      </c>
      <c r="KC38">
        <v>22.389299999999999</v>
      </c>
      <c r="KD38">
        <v>99.926000000000002</v>
      </c>
      <c r="KE38">
        <v>98.563699999999997</v>
      </c>
    </row>
    <row r="39" spans="1:291" x14ac:dyDescent="0.2">
      <c r="A39">
        <v>23</v>
      </c>
      <c r="B39">
        <v>1750720236.5</v>
      </c>
      <c r="C39">
        <v>630.40000009536743</v>
      </c>
      <c r="D39" t="s">
        <v>481</v>
      </c>
      <c r="E39" t="s">
        <v>482</v>
      </c>
      <c r="F39">
        <v>15</v>
      </c>
      <c r="G39">
        <v>1750720228.5</v>
      </c>
      <c r="H39">
        <f t="shared" si="0"/>
        <v>7.0590416497463327E-4</v>
      </c>
      <c r="I39">
        <f t="shared" si="1"/>
        <v>0.70590416497463326</v>
      </c>
      <c r="J39">
        <f t="shared" si="2"/>
        <v>-1.8058213805370158</v>
      </c>
      <c r="K39">
        <f t="shared" si="3"/>
        <v>400.49438709677418</v>
      </c>
      <c r="L39">
        <f t="shared" si="4"/>
        <v>457.92519359352161</v>
      </c>
      <c r="M39">
        <f t="shared" si="5"/>
        <v>45.257408917117552</v>
      </c>
      <c r="N39">
        <f t="shared" si="6"/>
        <v>39.581439281844965</v>
      </c>
      <c r="O39">
        <f t="shared" si="7"/>
        <v>4.2149107465207183E-2</v>
      </c>
      <c r="P39">
        <f t="shared" si="8"/>
        <v>2.9905574161630457</v>
      </c>
      <c r="Q39">
        <f t="shared" si="9"/>
        <v>4.1821844783795747E-2</v>
      </c>
      <c r="R39">
        <f t="shared" si="10"/>
        <v>2.6167844290495897E-2</v>
      </c>
      <c r="S39">
        <f t="shared" si="11"/>
        <v>3.9902394035910026E-5</v>
      </c>
      <c r="T39">
        <f t="shared" si="12"/>
        <v>28.665194787660926</v>
      </c>
      <c r="U39">
        <f t="shared" si="13"/>
        <v>28.272300000000001</v>
      </c>
      <c r="V39">
        <f t="shared" si="14"/>
        <v>3.8554983224813131</v>
      </c>
      <c r="W39">
        <f t="shared" si="15"/>
        <v>56.167883074494654</v>
      </c>
      <c r="X39">
        <f t="shared" si="16"/>
        <v>2.2387703975926034</v>
      </c>
      <c r="Y39">
        <f t="shared" si="17"/>
        <v>3.9858550385873621</v>
      </c>
      <c r="Z39">
        <f t="shared" si="18"/>
        <v>1.6167279248887096</v>
      </c>
      <c r="AA39">
        <f t="shared" si="19"/>
        <v>-31.130373675381328</v>
      </c>
      <c r="AB39">
        <f t="shared" si="20"/>
        <v>92.344025188098286</v>
      </c>
      <c r="AC39">
        <f t="shared" si="21"/>
        <v>6.7683647095207657</v>
      </c>
      <c r="AD39">
        <f t="shared" si="22"/>
        <v>67.982056124631754</v>
      </c>
      <c r="AE39">
        <f t="shared" si="23"/>
        <v>-1.7491805270064729</v>
      </c>
      <c r="AF39">
        <f t="shared" si="24"/>
        <v>0.4561372332509126</v>
      </c>
      <c r="AG39">
        <f t="shared" si="25"/>
        <v>-1.8058213805370158</v>
      </c>
      <c r="AH39">
        <v>409.19690942692029</v>
      </c>
      <c r="AI39">
        <v>409.81178787878781</v>
      </c>
      <c r="AJ39">
        <v>2.2590630826022201E-4</v>
      </c>
      <c r="AK39">
        <v>61.667207708594937</v>
      </c>
      <c r="AL39">
        <f t="shared" si="26"/>
        <v>0.70590416497463326</v>
      </c>
      <c r="AM39">
        <v>22.572874067048499</v>
      </c>
      <c r="AN39">
        <v>22.735733939393938</v>
      </c>
      <c r="AO39">
        <v>8.6686120225236071E-3</v>
      </c>
      <c r="AP39">
        <v>118.0357746303291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51903.949056161371</v>
      </c>
      <c r="AV39" t="s">
        <v>427</v>
      </c>
      <c r="AW39" t="s">
        <v>427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427</v>
      </c>
      <c r="BC39" t="s">
        <v>427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-1.8058213805370158</v>
      </c>
      <c r="BJ39" t="e">
        <f t="shared" si="34"/>
        <v>#DIV/0!</v>
      </c>
      <c r="BK39">
        <f t="shared" si="35"/>
        <v>-8598.6335053795483</v>
      </c>
      <c r="BL39" t="e">
        <f t="shared" si="36"/>
        <v>#DIV/0!</v>
      </c>
      <c r="BM39" t="e">
        <f t="shared" si="37"/>
        <v>#DIV/0!</v>
      </c>
      <c r="BN39" t="s">
        <v>427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428</v>
      </c>
      <c r="DM39">
        <v>2</v>
      </c>
      <c r="DN39" t="b">
        <v>1</v>
      </c>
      <c r="DO39">
        <v>1750720228.5</v>
      </c>
      <c r="DP39">
        <v>400.49438709677418</v>
      </c>
      <c r="DQ39">
        <v>399.97222580645149</v>
      </c>
      <c r="DR39">
        <v>22.65240967741935</v>
      </c>
      <c r="DS39">
        <v>22.503809677419351</v>
      </c>
      <c r="DT39">
        <v>403.26206451612899</v>
      </c>
      <c r="DU39">
        <v>22.71738387096774</v>
      </c>
      <c r="DV39">
        <v>600.00622580645154</v>
      </c>
      <c r="DW39">
        <v>98.777077419354853</v>
      </c>
      <c r="DX39">
        <v>5.4368306451612898E-2</v>
      </c>
      <c r="DY39">
        <v>28.845058064516131</v>
      </c>
      <c r="DZ39">
        <v>28.272300000000001</v>
      </c>
      <c r="EA39">
        <v>999.90000000000032</v>
      </c>
      <c r="EB39">
        <v>0</v>
      </c>
      <c r="EC39">
        <v>0</v>
      </c>
      <c r="ED39">
        <v>9998.5316129032271</v>
      </c>
      <c r="EE39">
        <v>0</v>
      </c>
      <c r="EF39">
        <v>0.30293999999999988</v>
      </c>
      <c r="EG39">
        <v>0.52217738709677419</v>
      </c>
      <c r="EH39">
        <v>409.77680645161291</v>
      </c>
      <c r="EI39">
        <v>409.18041935483859</v>
      </c>
      <c r="EJ39">
        <v>0.14859277419354841</v>
      </c>
      <c r="EK39">
        <v>399.97222580645149</v>
      </c>
      <c r="EL39">
        <v>22.503809677419351</v>
      </c>
      <c r="EM39">
        <v>2.2375380645161291</v>
      </c>
      <c r="EN39">
        <v>2.22286064516129</v>
      </c>
      <c r="EO39">
        <v>19.233596774193551</v>
      </c>
      <c r="EP39">
        <v>19.12795806451614</v>
      </c>
      <c r="EQ39">
        <v>5.0001500000000018E-3</v>
      </c>
      <c r="ER39">
        <v>0</v>
      </c>
      <c r="ES39">
        <v>0</v>
      </c>
      <c r="ET39">
        <v>0</v>
      </c>
      <c r="EU39">
        <v>238.36774193548379</v>
      </c>
      <c r="EV39">
        <v>5.0001500000000018E-3</v>
      </c>
      <c r="EW39">
        <v>-5.1419354838709692</v>
      </c>
      <c r="EX39">
        <v>-0.1580645161290323</v>
      </c>
      <c r="EY39">
        <v>35.436999999999991</v>
      </c>
      <c r="EZ39">
        <v>38.959354838709658</v>
      </c>
      <c r="FA39">
        <v>37.366870967741932</v>
      </c>
      <c r="FB39">
        <v>38.518000000000001</v>
      </c>
      <c r="FC39">
        <v>37.870935483870959</v>
      </c>
      <c r="FD39">
        <v>0</v>
      </c>
      <c r="FE39">
        <v>0</v>
      </c>
      <c r="FF39">
        <v>0</v>
      </c>
      <c r="FG39">
        <v>1750720262.0999999</v>
      </c>
      <c r="FH39">
        <v>0</v>
      </c>
      <c r="FI39">
        <v>238.3576923076923</v>
      </c>
      <c r="FJ39">
        <v>21.562392816871469</v>
      </c>
      <c r="FK39">
        <v>-40.755555556057168</v>
      </c>
      <c r="FL39">
        <v>-5.3961538461538474</v>
      </c>
      <c r="FM39">
        <v>15</v>
      </c>
      <c r="FN39">
        <v>0</v>
      </c>
      <c r="FO39" t="s">
        <v>429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0.52668800000000005</v>
      </c>
      <c r="GB39">
        <v>-9.4875386759582722E-2</v>
      </c>
      <c r="GC39">
        <v>4.5651498227758373E-2</v>
      </c>
      <c r="GD39">
        <v>1</v>
      </c>
      <c r="GE39">
        <v>0.1705828780487805</v>
      </c>
      <c r="GF39">
        <v>-0.39672637630661928</v>
      </c>
      <c r="GG39">
        <v>4.5229658922585528E-2</v>
      </c>
      <c r="GH39">
        <v>1</v>
      </c>
      <c r="GI39">
        <v>2</v>
      </c>
      <c r="GJ39">
        <v>2</v>
      </c>
      <c r="GK39" t="s">
        <v>434</v>
      </c>
      <c r="GL39">
        <v>3.2261000000000002</v>
      </c>
      <c r="GM39">
        <v>2.6438799999999998</v>
      </c>
      <c r="GN39">
        <v>9.2622099999999999E-2</v>
      </c>
      <c r="GO39">
        <v>9.2791799999999994E-2</v>
      </c>
      <c r="GP39">
        <v>0.10128</v>
      </c>
      <c r="GQ39">
        <v>0.102547</v>
      </c>
      <c r="GR39">
        <v>28639.1</v>
      </c>
      <c r="GS39">
        <v>24739.200000000001</v>
      </c>
      <c r="GT39">
        <v>30735.599999999999</v>
      </c>
      <c r="GU39">
        <v>26429.4</v>
      </c>
      <c r="GV39">
        <v>37485.699999999997</v>
      </c>
      <c r="GW39">
        <v>32548.1</v>
      </c>
      <c r="GX39">
        <v>43643.9</v>
      </c>
      <c r="GY39">
        <v>38215.699999999997</v>
      </c>
      <c r="GZ39">
        <v>2.1178300000000001</v>
      </c>
      <c r="HA39">
        <v>1.70427</v>
      </c>
      <c r="HB39">
        <v>2.2932899999999999E-2</v>
      </c>
      <c r="HC39">
        <v>0</v>
      </c>
      <c r="HD39">
        <v>27.897600000000001</v>
      </c>
      <c r="HE39">
        <v>999.9</v>
      </c>
      <c r="HF39">
        <v>62.8</v>
      </c>
      <c r="HG39">
        <v>34.4</v>
      </c>
      <c r="HH39">
        <v>34.737499999999997</v>
      </c>
      <c r="HI39">
        <v>62.152099999999997</v>
      </c>
      <c r="HJ39">
        <v>25.5929</v>
      </c>
      <c r="HK39">
        <v>1</v>
      </c>
      <c r="HL39">
        <v>0.28343000000000002</v>
      </c>
      <c r="HM39">
        <v>0.586615</v>
      </c>
      <c r="HN39">
        <v>20.417100000000001</v>
      </c>
      <c r="HO39">
        <v>5.2238800000000003</v>
      </c>
      <c r="HP39">
        <v>11.944100000000001</v>
      </c>
      <c r="HQ39">
        <v>5.0087999999999999</v>
      </c>
      <c r="HR39">
        <v>3.2909999999999999</v>
      </c>
      <c r="HS39">
        <v>9999</v>
      </c>
      <c r="HT39">
        <v>9999</v>
      </c>
      <c r="HU39">
        <v>9999</v>
      </c>
      <c r="HV39">
        <v>999.9</v>
      </c>
      <c r="HW39">
        <v>4.9710900000000002</v>
      </c>
      <c r="HX39">
        <v>1.8545700000000001</v>
      </c>
      <c r="HY39">
        <v>1.8615900000000001</v>
      </c>
      <c r="HZ39">
        <v>1.85642</v>
      </c>
      <c r="IA39">
        <v>1.86188</v>
      </c>
      <c r="IB39">
        <v>1.8541000000000001</v>
      </c>
      <c r="IC39">
        <v>1.85954</v>
      </c>
      <c r="ID39">
        <v>1.85348</v>
      </c>
      <c r="IE39">
        <v>0</v>
      </c>
      <c r="IF39">
        <v>0</v>
      </c>
      <c r="IG39">
        <v>0</v>
      </c>
      <c r="IH39">
        <v>0</v>
      </c>
      <c r="II39" t="s">
        <v>431</v>
      </c>
      <c r="IJ39" t="s">
        <v>432</v>
      </c>
      <c r="IK39" t="s">
        <v>433</v>
      </c>
      <c r="IL39" t="s">
        <v>433</v>
      </c>
      <c r="IM39" t="s">
        <v>433</v>
      </c>
      <c r="IN39" t="s">
        <v>433</v>
      </c>
      <c r="IO39">
        <v>0</v>
      </c>
      <c r="IP39">
        <v>100</v>
      </c>
      <c r="IQ39">
        <v>100</v>
      </c>
      <c r="IR39">
        <v>-2.7679999999999998</v>
      </c>
      <c r="IS39">
        <v>-6.4699999999999994E-2</v>
      </c>
      <c r="IT39">
        <v>-1.792974699348862</v>
      </c>
      <c r="IU39">
        <v>-2.5939096478344741E-3</v>
      </c>
      <c r="IV39">
        <v>4.4384596618675973E-7</v>
      </c>
      <c r="IW39">
        <v>-1.381167590511042E-11</v>
      </c>
      <c r="IX39">
        <v>-8.9348097858992587E-2</v>
      </c>
      <c r="IY39">
        <v>-4.4016634981131801E-3</v>
      </c>
      <c r="IZ39">
        <v>3.6113421838729912E-4</v>
      </c>
      <c r="JA39">
        <v>-5.2897579766801011E-6</v>
      </c>
      <c r="JB39">
        <v>1</v>
      </c>
      <c r="JC39">
        <v>2199</v>
      </c>
      <c r="JD39">
        <v>3</v>
      </c>
      <c r="JE39">
        <v>32</v>
      </c>
      <c r="JF39">
        <v>29178670.600000001</v>
      </c>
      <c r="JG39">
        <v>29178670.600000001</v>
      </c>
      <c r="JH39">
        <v>0.99975599999999998</v>
      </c>
      <c r="JI39">
        <v>2.5329600000000001</v>
      </c>
      <c r="JJ39">
        <v>1.69434</v>
      </c>
      <c r="JK39">
        <v>2.3046899999999999</v>
      </c>
      <c r="JL39">
        <v>1.50146</v>
      </c>
      <c r="JM39">
        <v>2.3999000000000001</v>
      </c>
      <c r="JN39">
        <v>37.989100000000001</v>
      </c>
      <c r="JO39">
        <v>24.061199999999999</v>
      </c>
      <c r="JP39">
        <v>18</v>
      </c>
      <c r="JQ39">
        <v>634.48900000000003</v>
      </c>
      <c r="JR39">
        <v>349.55599999999998</v>
      </c>
      <c r="JS39">
        <v>27.999600000000001</v>
      </c>
      <c r="JT39">
        <v>30.953499999999998</v>
      </c>
      <c r="JU39">
        <v>30.0001</v>
      </c>
      <c r="JV39">
        <v>30.907699999999998</v>
      </c>
      <c r="JW39">
        <v>30.798500000000001</v>
      </c>
      <c r="JX39">
        <v>20.0715</v>
      </c>
      <c r="JY39">
        <v>33.576099999999997</v>
      </c>
      <c r="JZ39">
        <v>0</v>
      </c>
      <c r="KA39">
        <v>28</v>
      </c>
      <c r="KB39">
        <v>400</v>
      </c>
      <c r="KC39">
        <v>22.590599999999998</v>
      </c>
      <c r="KD39">
        <v>99.927199999999999</v>
      </c>
      <c r="KE39">
        <v>98.5642</v>
      </c>
    </row>
    <row r="40" spans="1:291" x14ac:dyDescent="0.2">
      <c r="A40">
        <v>24</v>
      </c>
      <c r="B40">
        <v>1750720266.5</v>
      </c>
      <c r="C40">
        <v>660.40000009536743</v>
      </c>
      <c r="D40" t="s">
        <v>483</v>
      </c>
      <c r="E40" t="s">
        <v>484</v>
      </c>
      <c r="F40">
        <v>15</v>
      </c>
      <c r="G40">
        <v>1750720258.5</v>
      </c>
      <c r="H40">
        <f t="shared" si="0"/>
        <v>5.6592979352808478E-4</v>
      </c>
      <c r="I40">
        <f t="shared" si="1"/>
        <v>0.56592979352808481</v>
      </c>
      <c r="J40">
        <f t="shared" si="2"/>
        <v>-1.6065983067289622</v>
      </c>
      <c r="K40">
        <f t="shared" si="3"/>
        <v>400.53222580645161</v>
      </c>
      <c r="L40">
        <f t="shared" si="4"/>
        <v>464.96708638387622</v>
      </c>
      <c r="M40">
        <f t="shared" si="5"/>
        <v>45.953210043512122</v>
      </c>
      <c r="N40">
        <f t="shared" si="6"/>
        <v>39.585041695797671</v>
      </c>
      <c r="O40">
        <f t="shared" si="7"/>
        <v>3.399536041579046E-2</v>
      </c>
      <c r="P40">
        <f t="shared" si="8"/>
        <v>2.9899901419459072</v>
      </c>
      <c r="Q40">
        <f t="shared" si="9"/>
        <v>3.3782082739700299E-2</v>
      </c>
      <c r="R40">
        <f t="shared" si="10"/>
        <v>2.1132852170440791E-2</v>
      </c>
      <c r="S40">
        <f t="shared" si="11"/>
        <v>3.9902394035910026E-5</v>
      </c>
      <c r="T40">
        <f t="shared" si="12"/>
        <v>28.685849258102969</v>
      </c>
      <c r="U40">
        <f t="shared" si="13"/>
        <v>28.270545161290318</v>
      </c>
      <c r="V40">
        <f t="shared" si="14"/>
        <v>3.8551047158025504</v>
      </c>
      <c r="W40">
        <f t="shared" si="15"/>
        <v>56.513519705134655</v>
      </c>
      <c r="X40">
        <f t="shared" si="16"/>
        <v>2.2505924000827804</v>
      </c>
      <c r="Y40">
        <f t="shared" si="17"/>
        <v>3.9823964457097834</v>
      </c>
      <c r="Z40">
        <f t="shared" si="18"/>
        <v>1.60451231571977</v>
      </c>
      <c r="AA40">
        <f t="shared" si="19"/>
        <v>-24.957503894588537</v>
      </c>
      <c r="AB40">
        <f t="shared" si="20"/>
        <v>90.194036897972168</v>
      </c>
      <c r="AC40">
        <f t="shared" si="21"/>
        <v>6.6114845450383832</v>
      </c>
      <c r="AD40">
        <f t="shared" si="22"/>
        <v>71.848057450816043</v>
      </c>
      <c r="AE40">
        <f t="shared" si="23"/>
        <v>-1.8047005767692841</v>
      </c>
      <c r="AF40">
        <f t="shared" si="24"/>
        <v>0.56338171041889451</v>
      </c>
      <c r="AG40">
        <f t="shared" si="25"/>
        <v>-1.6065983067289622</v>
      </c>
      <c r="AH40">
        <v>409.26375145296959</v>
      </c>
      <c r="AI40">
        <v>409.81768484848482</v>
      </c>
      <c r="AJ40">
        <v>-1.4883606094523081E-3</v>
      </c>
      <c r="AK40">
        <v>61.667207708594937</v>
      </c>
      <c r="AL40">
        <f t="shared" si="26"/>
        <v>0.56592979352808481</v>
      </c>
      <c r="AM40">
        <v>22.59042464830782</v>
      </c>
      <c r="AN40">
        <v>22.774469696969689</v>
      </c>
      <c r="AO40">
        <v>3.9262741595326128E-5</v>
      </c>
      <c r="AP40">
        <v>118.0357746303291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51889.430267472184</v>
      </c>
      <c r="AV40" t="s">
        <v>427</v>
      </c>
      <c r="AW40" t="s">
        <v>427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427</v>
      </c>
      <c r="BC40" t="s">
        <v>427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2.1001260018900015E-4</v>
      </c>
      <c r="BI40">
        <f t="shared" si="33"/>
        <v>-1.6065983067289622</v>
      </c>
      <c r="BJ40" t="e">
        <f t="shared" si="34"/>
        <v>#DIV/0!</v>
      </c>
      <c r="BK40">
        <f t="shared" si="35"/>
        <v>-7650.0091198485679</v>
      </c>
      <c r="BL40" t="e">
        <f t="shared" si="36"/>
        <v>#DIV/0!</v>
      </c>
      <c r="BM40" t="e">
        <f t="shared" si="37"/>
        <v>#DIV/0!</v>
      </c>
      <c r="BN40" t="s">
        <v>427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5.0001500000000018E-3</v>
      </c>
      <c r="DG40">
        <f t="shared" si="47"/>
        <v>2.1001260018900015E-4</v>
      </c>
      <c r="DH40">
        <f t="shared" si="48"/>
        <v>4.2001260000000012E-2</v>
      </c>
      <c r="DI40">
        <f t="shared" si="49"/>
        <v>7.980239400000002E-3</v>
      </c>
      <c r="DJ40">
        <v>2</v>
      </c>
      <c r="DK40">
        <v>0.5</v>
      </c>
      <c r="DL40" t="s">
        <v>428</v>
      </c>
      <c r="DM40">
        <v>2</v>
      </c>
      <c r="DN40" t="b">
        <v>1</v>
      </c>
      <c r="DO40">
        <v>1750720258.5</v>
      </c>
      <c r="DP40">
        <v>400.53222580645161</v>
      </c>
      <c r="DQ40">
        <v>400.00587096774188</v>
      </c>
      <c r="DR40">
        <v>22.77210645161291</v>
      </c>
      <c r="DS40">
        <v>22.588587096774191</v>
      </c>
      <c r="DT40">
        <v>403.3001935483872</v>
      </c>
      <c r="DU40">
        <v>22.836635483870971</v>
      </c>
      <c r="DV40">
        <v>599.99374193548374</v>
      </c>
      <c r="DW40">
        <v>98.776754838709692</v>
      </c>
      <c r="DX40">
        <v>5.4348241935483883E-2</v>
      </c>
      <c r="DY40">
        <v>28.830074193548381</v>
      </c>
      <c r="DZ40">
        <v>28.270545161290318</v>
      </c>
      <c r="EA40">
        <v>999.90000000000032</v>
      </c>
      <c r="EB40">
        <v>0</v>
      </c>
      <c r="EC40">
        <v>0</v>
      </c>
      <c r="ED40">
        <v>9995.1325806451605</v>
      </c>
      <c r="EE40">
        <v>0</v>
      </c>
      <c r="EF40">
        <v>0.30293999999999988</v>
      </c>
      <c r="EG40">
        <v>0.52632867741935485</v>
      </c>
      <c r="EH40">
        <v>409.86580645161291</v>
      </c>
      <c r="EI40">
        <v>409.25032258064522</v>
      </c>
      <c r="EJ40">
        <v>0.18351187096774191</v>
      </c>
      <c r="EK40">
        <v>400.00587096774188</v>
      </c>
      <c r="EL40">
        <v>22.588587096774191</v>
      </c>
      <c r="EM40">
        <v>2.249354838709678</v>
      </c>
      <c r="EN40">
        <v>2.231227419354838</v>
      </c>
      <c r="EO40">
        <v>19.318222580645159</v>
      </c>
      <c r="EP40">
        <v>19.18831290322581</v>
      </c>
      <c r="EQ40">
        <v>5.0001500000000018E-3</v>
      </c>
      <c r="ER40">
        <v>0</v>
      </c>
      <c r="ES40">
        <v>0</v>
      </c>
      <c r="ET40">
        <v>0</v>
      </c>
      <c r="EU40">
        <v>241.3838709677419</v>
      </c>
      <c r="EV40">
        <v>5.0001500000000018E-3</v>
      </c>
      <c r="EW40">
        <v>-8.6225806451612907</v>
      </c>
      <c r="EX40">
        <v>-0.49354838709677429</v>
      </c>
      <c r="EY40">
        <v>35.375</v>
      </c>
      <c r="EZ40">
        <v>38.893000000000001</v>
      </c>
      <c r="FA40">
        <v>37.291999999999987</v>
      </c>
      <c r="FB40">
        <v>38.441064516129018</v>
      </c>
      <c r="FC40">
        <v>37.795999999999992</v>
      </c>
      <c r="FD40">
        <v>0</v>
      </c>
      <c r="FE40">
        <v>0</v>
      </c>
      <c r="FF40">
        <v>0</v>
      </c>
      <c r="FG40">
        <v>1750720292.0999999</v>
      </c>
      <c r="FH40">
        <v>0</v>
      </c>
      <c r="FI40">
        <v>240.95</v>
      </c>
      <c r="FJ40">
        <v>16.728204428300341</v>
      </c>
      <c r="FK40">
        <v>-15.928204771564779</v>
      </c>
      <c r="FL40">
        <v>-8.4346153846153822</v>
      </c>
      <c r="FM40">
        <v>15</v>
      </c>
      <c r="FN40">
        <v>0</v>
      </c>
      <c r="FO40" t="s">
        <v>429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0.5290921463414634</v>
      </c>
      <c r="GB40">
        <v>-3.0258815331010179E-2</v>
      </c>
      <c r="GC40">
        <v>3.286815412950693E-2</v>
      </c>
      <c r="GD40">
        <v>1</v>
      </c>
      <c r="GE40">
        <v>0.18404990243902439</v>
      </c>
      <c r="GF40">
        <v>-5.574794425087095E-3</v>
      </c>
      <c r="GG40">
        <v>1.7272191495238389E-3</v>
      </c>
      <c r="GH40">
        <v>1</v>
      </c>
      <c r="GI40">
        <v>2</v>
      </c>
      <c r="GJ40">
        <v>2</v>
      </c>
      <c r="GK40" t="s">
        <v>434</v>
      </c>
      <c r="GL40">
        <v>3.2260200000000001</v>
      </c>
      <c r="GM40">
        <v>2.6435200000000001</v>
      </c>
      <c r="GN40">
        <v>9.2622499999999997E-2</v>
      </c>
      <c r="GO40">
        <v>9.2788599999999999E-2</v>
      </c>
      <c r="GP40">
        <v>0.101395</v>
      </c>
      <c r="GQ40">
        <v>0.102604</v>
      </c>
      <c r="GR40">
        <v>28639.3</v>
      </c>
      <c r="GS40">
        <v>24739.1</v>
      </c>
      <c r="GT40">
        <v>30735.7</v>
      </c>
      <c r="GU40">
        <v>26429.200000000001</v>
      </c>
      <c r="GV40">
        <v>37481.1</v>
      </c>
      <c r="GW40">
        <v>32545.8</v>
      </c>
      <c r="GX40">
        <v>43644.1</v>
      </c>
      <c r="GY40">
        <v>38215.5</v>
      </c>
      <c r="GZ40">
        <v>2.1179000000000001</v>
      </c>
      <c r="HA40">
        <v>1.70448</v>
      </c>
      <c r="HB40">
        <v>2.42367E-2</v>
      </c>
      <c r="HC40">
        <v>0</v>
      </c>
      <c r="HD40">
        <v>27.881599999999999</v>
      </c>
      <c r="HE40">
        <v>999.9</v>
      </c>
      <c r="HF40">
        <v>62.8</v>
      </c>
      <c r="HG40">
        <v>34.4</v>
      </c>
      <c r="HH40">
        <v>34.733800000000002</v>
      </c>
      <c r="HI40">
        <v>61.6721</v>
      </c>
      <c r="HJ40">
        <v>25.524799999999999</v>
      </c>
      <c r="HK40">
        <v>1</v>
      </c>
      <c r="HL40">
        <v>0.283003</v>
      </c>
      <c r="HM40">
        <v>0.57115700000000003</v>
      </c>
      <c r="HN40">
        <v>20.416799999999999</v>
      </c>
      <c r="HO40">
        <v>5.2243300000000001</v>
      </c>
      <c r="HP40">
        <v>11.944100000000001</v>
      </c>
      <c r="HQ40">
        <v>5.0090000000000003</v>
      </c>
      <c r="HR40">
        <v>3.2909999999999999</v>
      </c>
      <c r="HS40">
        <v>9999</v>
      </c>
      <c r="HT40">
        <v>9999</v>
      </c>
      <c r="HU40">
        <v>9999</v>
      </c>
      <c r="HV40">
        <v>999.9</v>
      </c>
      <c r="HW40">
        <v>4.9710700000000001</v>
      </c>
      <c r="HX40">
        <v>1.85456</v>
      </c>
      <c r="HY40">
        <v>1.8615900000000001</v>
      </c>
      <c r="HZ40">
        <v>1.85642</v>
      </c>
      <c r="IA40">
        <v>1.86188</v>
      </c>
      <c r="IB40">
        <v>1.8541000000000001</v>
      </c>
      <c r="IC40">
        <v>1.85958</v>
      </c>
      <c r="ID40">
        <v>1.8534900000000001</v>
      </c>
      <c r="IE40">
        <v>0</v>
      </c>
      <c r="IF40">
        <v>0</v>
      </c>
      <c r="IG40">
        <v>0</v>
      </c>
      <c r="IH40">
        <v>0</v>
      </c>
      <c r="II40" t="s">
        <v>431</v>
      </c>
      <c r="IJ40" t="s">
        <v>432</v>
      </c>
      <c r="IK40" t="s">
        <v>433</v>
      </c>
      <c r="IL40" t="s">
        <v>433</v>
      </c>
      <c r="IM40" t="s">
        <v>433</v>
      </c>
      <c r="IN40" t="s">
        <v>433</v>
      </c>
      <c r="IO40">
        <v>0</v>
      </c>
      <c r="IP40">
        <v>100</v>
      </c>
      <c r="IQ40">
        <v>100</v>
      </c>
      <c r="IR40">
        <v>-2.7679999999999998</v>
      </c>
      <c r="IS40">
        <v>-6.4500000000000002E-2</v>
      </c>
      <c r="IT40">
        <v>-1.792974699348862</v>
      </c>
      <c r="IU40">
        <v>-2.5939096478344741E-3</v>
      </c>
      <c r="IV40">
        <v>4.4384596618675973E-7</v>
      </c>
      <c r="IW40">
        <v>-1.381167590511042E-11</v>
      </c>
      <c r="IX40">
        <v>-8.9348097858992587E-2</v>
      </c>
      <c r="IY40">
        <v>-4.4016634981131801E-3</v>
      </c>
      <c r="IZ40">
        <v>3.6113421838729912E-4</v>
      </c>
      <c r="JA40">
        <v>-5.2897579766801011E-6</v>
      </c>
      <c r="JB40">
        <v>1</v>
      </c>
      <c r="JC40">
        <v>2199</v>
      </c>
      <c r="JD40">
        <v>3</v>
      </c>
      <c r="JE40">
        <v>32</v>
      </c>
      <c r="JF40">
        <v>29178671.100000001</v>
      </c>
      <c r="JG40">
        <v>29178671.100000001</v>
      </c>
      <c r="JH40">
        <v>0.99975599999999998</v>
      </c>
      <c r="JI40">
        <v>2.5268600000000001</v>
      </c>
      <c r="JJ40">
        <v>1.69434</v>
      </c>
      <c r="JK40">
        <v>2.3046899999999999</v>
      </c>
      <c r="JL40">
        <v>1.50146</v>
      </c>
      <c r="JM40">
        <v>2.3901400000000002</v>
      </c>
      <c r="JN40">
        <v>37.989100000000001</v>
      </c>
      <c r="JO40">
        <v>24.078700000000001</v>
      </c>
      <c r="JP40">
        <v>18</v>
      </c>
      <c r="JQ40">
        <v>634.47799999999995</v>
      </c>
      <c r="JR40">
        <v>349.61599999999999</v>
      </c>
      <c r="JS40">
        <v>27.999400000000001</v>
      </c>
      <c r="JT40">
        <v>30.9481</v>
      </c>
      <c r="JU40">
        <v>30</v>
      </c>
      <c r="JV40">
        <v>30.901299999999999</v>
      </c>
      <c r="JW40">
        <v>30.790400000000002</v>
      </c>
      <c r="JX40">
        <v>20.075600000000001</v>
      </c>
      <c r="JY40">
        <v>33.576099999999997</v>
      </c>
      <c r="JZ40">
        <v>0</v>
      </c>
      <c r="KA40">
        <v>28</v>
      </c>
      <c r="KB40">
        <v>400</v>
      </c>
      <c r="KC40">
        <v>22.5808</v>
      </c>
      <c r="KD40">
        <v>99.927700000000002</v>
      </c>
      <c r="KE40">
        <v>98.563500000000005</v>
      </c>
    </row>
    <row r="41" spans="1:291" x14ac:dyDescent="0.2">
      <c r="A41">
        <v>25</v>
      </c>
      <c r="B41">
        <v>1750720296.5</v>
      </c>
      <c r="C41">
        <v>690.40000009536743</v>
      </c>
      <c r="D41" t="s">
        <v>485</v>
      </c>
      <c r="E41" t="s">
        <v>486</v>
      </c>
      <c r="F41">
        <v>15</v>
      </c>
      <c r="G41">
        <v>1750720288.5</v>
      </c>
      <c r="H41">
        <f t="shared" si="0"/>
        <v>5.126651927034497E-4</v>
      </c>
      <c r="I41">
        <f t="shared" si="1"/>
        <v>0.51266519270344968</v>
      </c>
      <c r="J41">
        <f t="shared" si="2"/>
        <v>-1.5803400066148308</v>
      </c>
      <c r="K41">
        <f t="shared" si="3"/>
        <v>400.4897096774194</v>
      </c>
      <c r="L41">
        <f t="shared" si="4"/>
        <v>471.54302480346718</v>
      </c>
      <c r="M41">
        <f t="shared" si="5"/>
        <v>46.600600171827679</v>
      </c>
      <c r="N41">
        <f t="shared" si="6"/>
        <v>39.578701946417894</v>
      </c>
      <c r="O41">
        <f t="shared" si="7"/>
        <v>3.0702188121435853E-2</v>
      </c>
      <c r="P41">
        <f t="shared" si="8"/>
        <v>2.9908069828048309</v>
      </c>
      <c r="Q41">
        <f t="shared" si="9"/>
        <v>3.0528163050186834E-2</v>
      </c>
      <c r="R41">
        <f t="shared" si="10"/>
        <v>1.9095654991954782E-2</v>
      </c>
      <c r="S41">
        <f t="shared" si="11"/>
        <v>3.9902394035910026E-5</v>
      </c>
      <c r="T41">
        <f t="shared" si="12"/>
        <v>28.695272546863855</v>
      </c>
      <c r="U41">
        <f t="shared" si="13"/>
        <v>28.285354838709669</v>
      </c>
      <c r="V41">
        <f t="shared" si="14"/>
        <v>3.8584275963269929</v>
      </c>
      <c r="W41">
        <f t="shared" si="15"/>
        <v>56.515327984769158</v>
      </c>
      <c r="X41">
        <f t="shared" si="16"/>
        <v>2.2501188942360333</v>
      </c>
      <c r="Y41">
        <f t="shared" si="17"/>
        <v>3.9814311877344828</v>
      </c>
      <c r="Z41">
        <f t="shared" si="18"/>
        <v>1.6083087020909597</v>
      </c>
      <c r="AA41">
        <f t="shared" si="19"/>
        <v>-22.608534998222133</v>
      </c>
      <c r="AB41">
        <f t="shared" si="20"/>
        <v>87.156150096848805</v>
      </c>
      <c r="AC41">
        <f t="shared" si="21"/>
        <v>6.3873909714225672</v>
      </c>
      <c r="AD41">
        <f t="shared" si="22"/>
        <v>70.935045972443277</v>
      </c>
      <c r="AE41">
        <f t="shared" si="23"/>
        <v>-1.6965432118690926</v>
      </c>
      <c r="AF41">
        <f t="shared" si="24"/>
        <v>0.51918156137440763</v>
      </c>
      <c r="AG41">
        <f t="shared" si="25"/>
        <v>-1.5803400066148308</v>
      </c>
      <c r="AH41">
        <v>409.2151021403879</v>
      </c>
      <c r="AI41">
        <v>409.76001818181788</v>
      </c>
      <c r="AJ41">
        <v>-1.4761968066652499E-3</v>
      </c>
      <c r="AK41">
        <v>61.667207708594937</v>
      </c>
      <c r="AL41">
        <f t="shared" si="26"/>
        <v>0.51266519270344968</v>
      </c>
      <c r="AM41">
        <v>22.601158369311161</v>
      </c>
      <c r="AN41">
        <v>22.768096969696959</v>
      </c>
      <c r="AO41">
        <v>7.1052345799578769E-6</v>
      </c>
      <c r="AP41">
        <v>118.0357746303291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51914.637726046392</v>
      </c>
      <c r="AV41" t="s">
        <v>427</v>
      </c>
      <c r="AW41" t="s">
        <v>427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427</v>
      </c>
      <c r="BC41" t="s">
        <v>427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-1.5803400066148308</v>
      </c>
      <c r="BJ41" t="e">
        <f t="shared" si="34"/>
        <v>#DIV/0!</v>
      </c>
      <c r="BK41">
        <f t="shared" si="35"/>
        <v>-7524.9770975294286</v>
      </c>
      <c r="BL41" t="e">
        <f t="shared" si="36"/>
        <v>#DIV/0!</v>
      </c>
      <c r="BM41" t="e">
        <f t="shared" si="37"/>
        <v>#DIV/0!</v>
      </c>
      <c r="BN41" t="s">
        <v>427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428</v>
      </c>
      <c r="DM41">
        <v>2</v>
      </c>
      <c r="DN41" t="b">
        <v>1</v>
      </c>
      <c r="DO41">
        <v>1750720288.5</v>
      </c>
      <c r="DP41">
        <v>400.4897096774194</v>
      </c>
      <c r="DQ41">
        <v>399.99351612903229</v>
      </c>
      <c r="DR41">
        <v>22.768545161290319</v>
      </c>
      <c r="DS41">
        <v>22.599429032258062</v>
      </c>
      <c r="DT41">
        <v>403.25729032258067</v>
      </c>
      <c r="DU41">
        <v>22.83309677419355</v>
      </c>
      <c r="DV41">
        <v>600.01438709677427</v>
      </c>
      <c r="DW41">
        <v>98.771177419354842</v>
      </c>
      <c r="DX41">
        <v>5.4587612903225807E-2</v>
      </c>
      <c r="DY41">
        <v>28.825890322580641</v>
      </c>
      <c r="DZ41">
        <v>28.285354838709669</v>
      </c>
      <c r="EA41">
        <v>999.90000000000032</v>
      </c>
      <c r="EB41">
        <v>0</v>
      </c>
      <c r="EC41">
        <v>0</v>
      </c>
      <c r="ED41">
        <v>10000.63903225807</v>
      </c>
      <c r="EE41">
        <v>0</v>
      </c>
      <c r="EF41">
        <v>0.30293999999999988</v>
      </c>
      <c r="EG41">
        <v>0.49612522580645158</v>
      </c>
      <c r="EH41">
        <v>409.82067741935492</v>
      </c>
      <c r="EI41">
        <v>409.24212903225799</v>
      </c>
      <c r="EJ41">
        <v>0.169118935483871</v>
      </c>
      <c r="EK41">
        <v>399.99351612903229</v>
      </c>
      <c r="EL41">
        <v>22.599429032258062</v>
      </c>
      <c r="EM41">
        <v>2.248876774193548</v>
      </c>
      <c r="EN41">
        <v>2.2321719354838701</v>
      </c>
      <c r="EO41">
        <v>19.314816129032259</v>
      </c>
      <c r="EP41">
        <v>19.1951</v>
      </c>
      <c r="EQ41">
        <v>5.0001500000000018E-3</v>
      </c>
      <c r="ER41">
        <v>0</v>
      </c>
      <c r="ES41">
        <v>0</v>
      </c>
      <c r="ET41">
        <v>0</v>
      </c>
      <c r="EU41">
        <v>236.98387096774189</v>
      </c>
      <c r="EV41">
        <v>5.0001500000000018E-3</v>
      </c>
      <c r="EW41">
        <v>-5.7612903225806464</v>
      </c>
      <c r="EX41">
        <v>-0.27419354838709681</v>
      </c>
      <c r="EY41">
        <v>35.311999999999991</v>
      </c>
      <c r="EZ41">
        <v>38.83029032258063</v>
      </c>
      <c r="FA41">
        <v>37.241870967741932</v>
      </c>
      <c r="FB41">
        <v>38.409000000000013</v>
      </c>
      <c r="FC41">
        <v>37.75</v>
      </c>
      <c r="FD41">
        <v>0</v>
      </c>
      <c r="FE41">
        <v>0</v>
      </c>
      <c r="FF41">
        <v>0</v>
      </c>
      <c r="FG41">
        <v>1750720322.0999999</v>
      </c>
      <c r="FH41">
        <v>0</v>
      </c>
      <c r="FI41">
        <v>237.55384615384611</v>
      </c>
      <c r="FJ41">
        <v>-15.2341881162005</v>
      </c>
      <c r="FK41">
        <v>-19.158974572281419</v>
      </c>
      <c r="FL41">
        <v>-5.7769230769230777</v>
      </c>
      <c r="FM41">
        <v>15</v>
      </c>
      <c r="FN41">
        <v>0</v>
      </c>
      <c r="FO41" t="s">
        <v>429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0.48616434146341458</v>
      </c>
      <c r="GB41">
        <v>0.15520406968641101</v>
      </c>
      <c r="GC41">
        <v>2.833246758222864E-2</v>
      </c>
      <c r="GD41">
        <v>0</v>
      </c>
      <c r="GE41">
        <v>0.1714285365853658</v>
      </c>
      <c r="GF41">
        <v>-4.1628543554006879E-2</v>
      </c>
      <c r="GG41">
        <v>4.2751562578634836E-3</v>
      </c>
      <c r="GH41">
        <v>1</v>
      </c>
      <c r="GI41">
        <v>1</v>
      </c>
      <c r="GJ41">
        <v>2</v>
      </c>
      <c r="GK41" t="s">
        <v>430</v>
      </c>
      <c r="GL41">
        <v>3.2261099999999998</v>
      </c>
      <c r="GM41">
        <v>2.6434299999999999</v>
      </c>
      <c r="GN41">
        <v>9.2608800000000005E-2</v>
      </c>
      <c r="GO41">
        <v>9.2780799999999997E-2</v>
      </c>
      <c r="GP41">
        <v>0.101369</v>
      </c>
      <c r="GQ41">
        <v>0.102629</v>
      </c>
      <c r="GR41">
        <v>28640.7</v>
      </c>
      <c r="GS41">
        <v>24740.2</v>
      </c>
      <c r="GT41">
        <v>30736.799999999999</v>
      </c>
      <c r="GU41">
        <v>26430</v>
      </c>
      <c r="GV41">
        <v>37483.300000000003</v>
      </c>
      <c r="GW41">
        <v>32545.7</v>
      </c>
      <c r="GX41">
        <v>43645.4</v>
      </c>
      <c r="GY41">
        <v>38216.400000000001</v>
      </c>
      <c r="GZ41">
        <v>2.11775</v>
      </c>
      <c r="HA41">
        <v>1.7045699999999999</v>
      </c>
      <c r="HB41">
        <v>2.49296E-2</v>
      </c>
      <c r="HC41">
        <v>0</v>
      </c>
      <c r="HD41">
        <v>27.880400000000002</v>
      </c>
      <c r="HE41">
        <v>999.9</v>
      </c>
      <c r="HF41">
        <v>62.8</v>
      </c>
      <c r="HG41">
        <v>34.299999999999997</v>
      </c>
      <c r="HH41">
        <v>34.542900000000003</v>
      </c>
      <c r="HI41">
        <v>62.092100000000002</v>
      </c>
      <c r="HJ41">
        <v>25.476800000000001</v>
      </c>
      <c r="HK41">
        <v>1</v>
      </c>
      <c r="HL41">
        <v>0.28233999999999998</v>
      </c>
      <c r="HM41">
        <v>0.576264</v>
      </c>
      <c r="HN41">
        <v>20.417200000000001</v>
      </c>
      <c r="HO41">
        <v>5.2241799999999996</v>
      </c>
      <c r="HP41">
        <v>11.944100000000001</v>
      </c>
      <c r="HQ41">
        <v>5.0087000000000002</v>
      </c>
      <c r="HR41">
        <v>3.2909999999999999</v>
      </c>
      <c r="HS41">
        <v>9999</v>
      </c>
      <c r="HT41">
        <v>9999</v>
      </c>
      <c r="HU41">
        <v>9999</v>
      </c>
      <c r="HV41">
        <v>999.9</v>
      </c>
      <c r="HW41">
        <v>4.9710799999999997</v>
      </c>
      <c r="HX41">
        <v>1.85456</v>
      </c>
      <c r="HY41">
        <v>1.8615900000000001</v>
      </c>
      <c r="HZ41">
        <v>1.8564099999999999</v>
      </c>
      <c r="IA41">
        <v>1.86188</v>
      </c>
      <c r="IB41">
        <v>1.85409</v>
      </c>
      <c r="IC41">
        <v>1.85958</v>
      </c>
      <c r="ID41">
        <v>1.8534900000000001</v>
      </c>
      <c r="IE41">
        <v>0</v>
      </c>
      <c r="IF41">
        <v>0</v>
      </c>
      <c r="IG41">
        <v>0</v>
      </c>
      <c r="IH41">
        <v>0</v>
      </c>
      <c r="II41" t="s">
        <v>431</v>
      </c>
      <c r="IJ41" t="s">
        <v>432</v>
      </c>
      <c r="IK41" t="s">
        <v>433</v>
      </c>
      <c r="IL41" t="s">
        <v>433</v>
      </c>
      <c r="IM41" t="s">
        <v>433</v>
      </c>
      <c r="IN41" t="s">
        <v>433</v>
      </c>
      <c r="IO41">
        <v>0</v>
      </c>
      <c r="IP41">
        <v>100</v>
      </c>
      <c r="IQ41">
        <v>100</v>
      </c>
      <c r="IR41">
        <v>-2.7679999999999998</v>
      </c>
      <c r="IS41">
        <v>-6.4600000000000005E-2</v>
      </c>
      <c r="IT41">
        <v>-1.792974699348862</v>
      </c>
      <c r="IU41">
        <v>-2.5939096478344741E-3</v>
      </c>
      <c r="IV41">
        <v>4.4384596618675973E-7</v>
      </c>
      <c r="IW41">
        <v>-1.381167590511042E-11</v>
      </c>
      <c r="IX41">
        <v>-8.9348097858992587E-2</v>
      </c>
      <c r="IY41">
        <v>-4.4016634981131801E-3</v>
      </c>
      <c r="IZ41">
        <v>3.6113421838729912E-4</v>
      </c>
      <c r="JA41">
        <v>-5.2897579766801011E-6</v>
      </c>
      <c r="JB41">
        <v>1</v>
      </c>
      <c r="JC41">
        <v>2199</v>
      </c>
      <c r="JD41">
        <v>3</v>
      </c>
      <c r="JE41">
        <v>32</v>
      </c>
      <c r="JF41">
        <v>29178671.600000001</v>
      </c>
      <c r="JG41">
        <v>29178671.600000001</v>
      </c>
      <c r="JH41">
        <v>0.99975599999999998</v>
      </c>
      <c r="JI41">
        <v>2.5305200000000001</v>
      </c>
      <c r="JJ41">
        <v>1.69434</v>
      </c>
      <c r="JK41">
        <v>2.3046899999999999</v>
      </c>
      <c r="JL41">
        <v>1.50146</v>
      </c>
      <c r="JM41">
        <v>2.4499499999999999</v>
      </c>
      <c r="JN41">
        <v>37.9649</v>
      </c>
      <c r="JO41">
        <v>24.061199999999999</v>
      </c>
      <c r="JP41">
        <v>18</v>
      </c>
      <c r="JQ41">
        <v>634.27</v>
      </c>
      <c r="JR41">
        <v>349.637</v>
      </c>
      <c r="JS41">
        <v>28.0002</v>
      </c>
      <c r="JT41">
        <v>30.942699999999999</v>
      </c>
      <c r="JU41">
        <v>29.9999</v>
      </c>
      <c r="JV41">
        <v>30.893599999999999</v>
      </c>
      <c r="JW41">
        <v>30.7851</v>
      </c>
      <c r="JX41">
        <v>20.076699999999999</v>
      </c>
      <c r="JY41">
        <v>33.576099999999997</v>
      </c>
      <c r="JZ41">
        <v>0</v>
      </c>
      <c r="KA41">
        <v>28</v>
      </c>
      <c r="KB41">
        <v>400</v>
      </c>
      <c r="KC41">
        <v>22.595300000000002</v>
      </c>
      <c r="KD41">
        <v>99.930899999999994</v>
      </c>
      <c r="KE41">
        <v>98.566199999999995</v>
      </c>
    </row>
    <row r="42" spans="1:291" x14ac:dyDescent="0.2">
      <c r="A42">
        <v>26</v>
      </c>
      <c r="B42">
        <v>1750720326.5</v>
      </c>
      <c r="C42">
        <v>720.40000009536743</v>
      </c>
      <c r="D42" t="s">
        <v>487</v>
      </c>
      <c r="E42" t="s">
        <v>488</v>
      </c>
      <c r="F42">
        <v>15</v>
      </c>
      <c r="G42">
        <v>1750720318.5</v>
      </c>
      <c r="H42">
        <f t="shared" si="0"/>
        <v>4.4325167213861151E-4</v>
      </c>
      <c r="I42">
        <f t="shared" si="1"/>
        <v>0.4432516721386115</v>
      </c>
      <c r="J42">
        <f t="shared" si="2"/>
        <v>-1.4155608878171777</v>
      </c>
      <c r="K42">
        <f t="shared" si="3"/>
        <v>400.43064516129027</v>
      </c>
      <c r="L42">
        <f t="shared" si="4"/>
        <v>474.67574784657103</v>
      </c>
      <c r="M42">
        <f t="shared" si="5"/>
        <v>46.911458790130673</v>
      </c>
      <c r="N42">
        <f t="shared" si="6"/>
        <v>39.573931876673619</v>
      </c>
      <c r="O42">
        <f t="shared" si="7"/>
        <v>2.6436726486497523E-2</v>
      </c>
      <c r="P42">
        <f t="shared" si="8"/>
        <v>2.9915230875236039</v>
      </c>
      <c r="Q42">
        <f t="shared" si="9"/>
        <v>2.6307618115592207E-2</v>
      </c>
      <c r="R42">
        <f t="shared" si="10"/>
        <v>1.6453808502300087E-2</v>
      </c>
      <c r="S42">
        <f t="shared" si="11"/>
        <v>3.9902394035910026E-5</v>
      </c>
      <c r="T42">
        <f t="shared" si="12"/>
        <v>28.714683195812658</v>
      </c>
      <c r="U42">
        <f t="shared" si="13"/>
        <v>28.3043870967742</v>
      </c>
      <c r="V42">
        <f t="shared" si="14"/>
        <v>3.8627015750702487</v>
      </c>
      <c r="W42">
        <f t="shared" si="15"/>
        <v>56.482902585041394</v>
      </c>
      <c r="X42">
        <f t="shared" si="16"/>
        <v>2.2490494145907185</v>
      </c>
      <c r="Y42">
        <f t="shared" si="17"/>
        <v>3.9818233689469484</v>
      </c>
      <c r="Z42">
        <f t="shared" si="18"/>
        <v>1.6136521604795302</v>
      </c>
      <c r="AA42">
        <f t="shared" si="19"/>
        <v>-19.547398741312769</v>
      </c>
      <c r="AB42">
        <f t="shared" si="20"/>
        <v>84.381689232613738</v>
      </c>
      <c r="AC42">
        <f t="shared" si="21"/>
        <v>6.1832167205903783</v>
      </c>
      <c r="AD42">
        <f t="shared" si="22"/>
        <v>71.017547114285378</v>
      </c>
      <c r="AE42">
        <f t="shared" si="23"/>
        <v>-1.456504635330448</v>
      </c>
      <c r="AF42">
        <f t="shared" si="24"/>
        <v>0.46092659365698163</v>
      </c>
      <c r="AG42">
        <f t="shared" si="25"/>
        <v>-1.4155608878171777</v>
      </c>
      <c r="AH42">
        <v>409.27008074987589</v>
      </c>
      <c r="AI42">
        <v>409.75952727272698</v>
      </c>
      <c r="AJ42">
        <v>-1.6548391974960509E-3</v>
      </c>
      <c r="AK42">
        <v>61.667207708594937</v>
      </c>
      <c r="AL42">
        <f t="shared" si="26"/>
        <v>0.4432516721386115</v>
      </c>
      <c r="AM42">
        <v>22.608390558376112</v>
      </c>
      <c r="AN42">
        <v>22.75291151515151</v>
      </c>
      <c r="AO42">
        <v>-1.754889805268663E-5</v>
      </c>
      <c r="AP42">
        <v>118.0357746303291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51935.987727160347</v>
      </c>
      <c r="AV42" t="s">
        <v>427</v>
      </c>
      <c r="AW42" t="s">
        <v>427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427</v>
      </c>
      <c r="BC42" t="s">
        <v>427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-1.4155608878171777</v>
      </c>
      <c r="BJ42" t="e">
        <f t="shared" si="34"/>
        <v>#DIV/0!</v>
      </c>
      <c r="BK42">
        <f t="shared" si="35"/>
        <v>-6740.361704694139</v>
      </c>
      <c r="BL42" t="e">
        <f t="shared" si="36"/>
        <v>#DIV/0!</v>
      </c>
      <c r="BM42" t="e">
        <f t="shared" si="37"/>
        <v>#DIV/0!</v>
      </c>
      <c r="BN42" t="s">
        <v>427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428</v>
      </c>
      <c r="DM42">
        <v>2</v>
      </c>
      <c r="DN42" t="b">
        <v>1</v>
      </c>
      <c r="DO42">
        <v>1750720318.5</v>
      </c>
      <c r="DP42">
        <v>400.43064516129027</v>
      </c>
      <c r="DQ42">
        <v>400.00667741935479</v>
      </c>
      <c r="DR42">
        <v>22.757109677419361</v>
      </c>
      <c r="DS42">
        <v>22.606967741935481</v>
      </c>
      <c r="DT42">
        <v>403.19816129032267</v>
      </c>
      <c r="DU42">
        <v>22.821706451612911</v>
      </c>
      <c r="DV42">
        <v>600.01522580645167</v>
      </c>
      <c r="DW42">
        <v>98.774112903225785</v>
      </c>
      <c r="DX42">
        <v>5.4316825806451613E-2</v>
      </c>
      <c r="DY42">
        <v>28.82759032258064</v>
      </c>
      <c r="DZ42">
        <v>28.3043870967742</v>
      </c>
      <c r="EA42">
        <v>999.90000000000032</v>
      </c>
      <c r="EB42">
        <v>0</v>
      </c>
      <c r="EC42">
        <v>0</v>
      </c>
      <c r="ED42">
        <v>10004.676129032259</v>
      </c>
      <c r="EE42">
        <v>0</v>
      </c>
      <c r="EF42">
        <v>0.30293999999999988</v>
      </c>
      <c r="EG42">
        <v>0.42394332258064521</v>
      </c>
      <c r="EH42">
        <v>409.75548387096768</v>
      </c>
      <c r="EI42">
        <v>409.25883870967749</v>
      </c>
      <c r="EJ42">
        <v>0.15014535483870969</v>
      </c>
      <c r="EK42">
        <v>400.00667741935479</v>
      </c>
      <c r="EL42">
        <v>22.606967741935481</v>
      </c>
      <c r="EM42">
        <v>2.2478141935483871</v>
      </c>
      <c r="EN42">
        <v>2.2329835483870961</v>
      </c>
      <c r="EO42">
        <v>19.307216129032248</v>
      </c>
      <c r="EP42">
        <v>19.200935483870971</v>
      </c>
      <c r="EQ42">
        <v>5.0001500000000018E-3</v>
      </c>
      <c r="ER42">
        <v>0</v>
      </c>
      <c r="ES42">
        <v>0</v>
      </c>
      <c r="ET42">
        <v>0</v>
      </c>
      <c r="EU42">
        <v>238.76774193548391</v>
      </c>
      <c r="EV42">
        <v>5.0001500000000018E-3</v>
      </c>
      <c r="EW42">
        <v>-5.2129032258064516</v>
      </c>
      <c r="EX42">
        <v>-0.26129032258064522</v>
      </c>
      <c r="EY42">
        <v>35.25</v>
      </c>
      <c r="EZ42">
        <v>38.811999999999983</v>
      </c>
      <c r="FA42">
        <v>37.186999999999983</v>
      </c>
      <c r="FB42">
        <v>38.375</v>
      </c>
      <c r="FC42">
        <v>37.697161290322569</v>
      </c>
      <c r="FD42">
        <v>0</v>
      </c>
      <c r="FE42">
        <v>0</v>
      </c>
      <c r="FF42">
        <v>0</v>
      </c>
      <c r="FG42">
        <v>1750720352.0999999</v>
      </c>
      <c r="FH42">
        <v>0</v>
      </c>
      <c r="FI42">
        <v>238.3807692307692</v>
      </c>
      <c r="FJ42">
        <v>1.241025448994151</v>
      </c>
      <c r="FK42">
        <v>-8.0888888124778848</v>
      </c>
      <c r="FL42">
        <v>-5.3692307692307688</v>
      </c>
      <c r="FM42">
        <v>15</v>
      </c>
      <c r="FN42">
        <v>0</v>
      </c>
      <c r="FO42" t="s">
        <v>429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0.4282085365853659</v>
      </c>
      <c r="GB42">
        <v>1.7847846689895711E-2</v>
      </c>
      <c r="GC42">
        <v>2.8534530026941351E-2</v>
      </c>
      <c r="GD42">
        <v>1</v>
      </c>
      <c r="GE42">
        <v>0.15197424390243899</v>
      </c>
      <c r="GF42">
        <v>-3.5368578397212573E-2</v>
      </c>
      <c r="GG42">
        <v>3.7004606356670468E-3</v>
      </c>
      <c r="GH42">
        <v>1</v>
      </c>
      <c r="GI42">
        <v>2</v>
      </c>
      <c r="GJ42">
        <v>2</v>
      </c>
      <c r="GK42" t="s">
        <v>434</v>
      </c>
      <c r="GL42">
        <v>3.2262</v>
      </c>
      <c r="GM42">
        <v>2.64324</v>
      </c>
      <c r="GN42">
        <v>9.2611700000000005E-2</v>
      </c>
      <c r="GO42">
        <v>9.2794399999999999E-2</v>
      </c>
      <c r="GP42">
        <v>0.101327</v>
      </c>
      <c r="GQ42">
        <v>0.102658</v>
      </c>
      <c r="GR42">
        <v>28639.8</v>
      </c>
      <c r="GS42">
        <v>24739.5</v>
      </c>
      <c r="GT42">
        <v>30735.9</v>
      </c>
      <c r="GU42">
        <v>26429.7</v>
      </c>
      <c r="GV42">
        <v>37483.800000000003</v>
      </c>
      <c r="GW42">
        <v>32544.3</v>
      </c>
      <c r="GX42">
        <v>43643.9</v>
      </c>
      <c r="GY42">
        <v>38216</v>
      </c>
      <c r="GZ42">
        <v>2.1179000000000001</v>
      </c>
      <c r="HA42">
        <v>1.70465</v>
      </c>
      <c r="HB42">
        <v>2.4624199999999999E-2</v>
      </c>
      <c r="HC42">
        <v>0</v>
      </c>
      <c r="HD42">
        <v>27.902899999999999</v>
      </c>
      <c r="HE42">
        <v>999.9</v>
      </c>
      <c r="HF42">
        <v>62.9</v>
      </c>
      <c r="HG42">
        <v>34.299999999999997</v>
      </c>
      <c r="HH42">
        <v>34.600299999999997</v>
      </c>
      <c r="HI42">
        <v>61.972099999999998</v>
      </c>
      <c r="HJ42">
        <v>25.4527</v>
      </c>
      <c r="HK42">
        <v>1</v>
      </c>
      <c r="HL42">
        <v>0.282142</v>
      </c>
      <c r="HM42">
        <v>0.58150900000000005</v>
      </c>
      <c r="HN42">
        <v>20.417300000000001</v>
      </c>
      <c r="HO42">
        <v>5.2235800000000001</v>
      </c>
      <c r="HP42">
        <v>11.944100000000001</v>
      </c>
      <c r="HQ42">
        <v>5.0088499999999998</v>
      </c>
      <c r="HR42">
        <v>3.2909999999999999</v>
      </c>
      <c r="HS42">
        <v>9999</v>
      </c>
      <c r="HT42">
        <v>9999</v>
      </c>
      <c r="HU42">
        <v>9999</v>
      </c>
      <c r="HV42">
        <v>999.9</v>
      </c>
      <c r="HW42">
        <v>4.9710599999999996</v>
      </c>
      <c r="HX42">
        <v>1.85456</v>
      </c>
      <c r="HY42">
        <v>1.86158</v>
      </c>
      <c r="HZ42">
        <v>1.85643</v>
      </c>
      <c r="IA42">
        <v>1.8618699999999999</v>
      </c>
      <c r="IB42">
        <v>1.8541000000000001</v>
      </c>
      <c r="IC42">
        <v>1.8595699999999999</v>
      </c>
      <c r="ID42">
        <v>1.85348</v>
      </c>
      <c r="IE42">
        <v>0</v>
      </c>
      <c r="IF42">
        <v>0</v>
      </c>
      <c r="IG42">
        <v>0</v>
      </c>
      <c r="IH42">
        <v>0</v>
      </c>
      <c r="II42" t="s">
        <v>431</v>
      </c>
      <c r="IJ42" t="s">
        <v>432</v>
      </c>
      <c r="IK42" t="s">
        <v>433</v>
      </c>
      <c r="IL42" t="s">
        <v>433</v>
      </c>
      <c r="IM42" t="s">
        <v>433</v>
      </c>
      <c r="IN42" t="s">
        <v>433</v>
      </c>
      <c r="IO42">
        <v>0</v>
      </c>
      <c r="IP42">
        <v>100</v>
      </c>
      <c r="IQ42">
        <v>100</v>
      </c>
      <c r="IR42">
        <v>-2.7669999999999999</v>
      </c>
      <c r="IS42">
        <v>-6.4600000000000005E-2</v>
      </c>
      <c r="IT42">
        <v>-1.792974699348862</v>
      </c>
      <c r="IU42">
        <v>-2.5939096478344741E-3</v>
      </c>
      <c r="IV42">
        <v>4.4384596618675973E-7</v>
      </c>
      <c r="IW42">
        <v>-1.381167590511042E-11</v>
      </c>
      <c r="IX42">
        <v>-8.9348097858992587E-2</v>
      </c>
      <c r="IY42">
        <v>-4.4016634981131801E-3</v>
      </c>
      <c r="IZ42">
        <v>3.6113421838729912E-4</v>
      </c>
      <c r="JA42">
        <v>-5.2897579766801011E-6</v>
      </c>
      <c r="JB42">
        <v>1</v>
      </c>
      <c r="JC42">
        <v>2199</v>
      </c>
      <c r="JD42">
        <v>3</v>
      </c>
      <c r="JE42">
        <v>32</v>
      </c>
      <c r="JF42">
        <v>29178672.100000001</v>
      </c>
      <c r="JG42">
        <v>29178672.100000001</v>
      </c>
      <c r="JH42">
        <v>0.99975599999999998</v>
      </c>
      <c r="JI42">
        <v>2.5280800000000001</v>
      </c>
      <c r="JJ42">
        <v>1.69434</v>
      </c>
      <c r="JK42">
        <v>2.3046899999999999</v>
      </c>
      <c r="JL42">
        <v>1.50024</v>
      </c>
      <c r="JM42">
        <v>2.3962400000000001</v>
      </c>
      <c r="JN42">
        <v>37.9649</v>
      </c>
      <c r="JO42">
        <v>24.061199999999999</v>
      </c>
      <c r="JP42">
        <v>18</v>
      </c>
      <c r="JQ42">
        <v>634.35799999999995</v>
      </c>
      <c r="JR42">
        <v>349.661</v>
      </c>
      <c r="JS42">
        <v>28</v>
      </c>
      <c r="JT42">
        <v>30.9373</v>
      </c>
      <c r="JU42">
        <v>30.0001</v>
      </c>
      <c r="JV42">
        <v>30.890499999999999</v>
      </c>
      <c r="JW42">
        <v>30.782399999999999</v>
      </c>
      <c r="JX42">
        <v>20.073799999999999</v>
      </c>
      <c r="JY42">
        <v>33.576099999999997</v>
      </c>
      <c r="JZ42">
        <v>0</v>
      </c>
      <c r="KA42">
        <v>28</v>
      </c>
      <c r="KB42">
        <v>400</v>
      </c>
      <c r="KC42">
        <v>22.6311</v>
      </c>
      <c r="KD42">
        <v>99.927700000000002</v>
      </c>
      <c r="KE42">
        <v>98.565100000000001</v>
      </c>
    </row>
    <row r="43" spans="1:291" x14ac:dyDescent="0.2">
      <c r="A43">
        <v>27</v>
      </c>
      <c r="B43">
        <v>1750720356.5</v>
      </c>
      <c r="C43">
        <v>750.40000009536743</v>
      </c>
      <c r="D43" t="s">
        <v>489</v>
      </c>
      <c r="E43" t="s">
        <v>490</v>
      </c>
      <c r="F43">
        <v>15</v>
      </c>
      <c r="G43">
        <v>1750720348.5</v>
      </c>
      <c r="H43">
        <f t="shared" si="0"/>
        <v>3.7961149381792673E-4</v>
      </c>
      <c r="I43">
        <f t="shared" si="1"/>
        <v>0.37961149381792675</v>
      </c>
      <c r="J43">
        <f t="shared" si="2"/>
        <v>-1.3608293051901861</v>
      </c>
      <c r="K43">
        <f t="shared" si="3"/>
        <v>400.43477419354838</v>
      </c>
      <c r="L43">
        <f t="shared" si="4"/>
        <v>485.24242782188827</v>
      </c>
      <c r="M43">
        <f t="shared" si="5"/>
        <v>47.954038384243248</v>
      </c>
      <c r="N43">
        <f t="shared" si="6"/>
        <v>39.572929799765163</v>
      </c>
      <c r="O43">
        <f t="shared" si="7"/>
        <v>2.2582997513224935E-2</v>
      </c>
      <c r="P43">
        <f t="shared" si="8"/>
        <v>2.9898795660400559</v>
      </c>
      <c r="Q43">
        <f t="shared" si="9"/>
        <v>2.2488662333124312E-2</v>
      </c>
      <c r="R43">
        <f t="shared" si="10"/>
        <v>1.406385663690661E-2</v>
      </c>
      <c r="S43">
        <f t="shared" si="11"/>
        <v>3.9902394035910026E-5</v>
      </c>
      <c r="T43">
        <f t="shared" si="12"/>
        <v>28.723860106359798</v>
      </c>
      <c r="U43">
        <f t="shared" si="13"/>
        <v>28.31173225806452</v>
      </c>
      <c r="V43">
        <f t="shared" si="14"/>
        <v>3.8643521452126803</v>
      </c>
      <c r="W43">
        <f t="shared" si="15"/>
        <v>56.473410186772647</v>
      </c>
      <c r="X43">
        <f t="shared" si="16"/>
        <v>2.2477616981481017</v>
      </c>
      <c r="Y43">
        <f t="shared" si="17"/>
        <v>3.9802124410658992</v>
      </c>
      <c r="Z43">
        <f t="shared" si="18"/>
        <v>1.6165904470645787</v>
      </c>
      <c r="AA43">
        <f t="shared" si="19"/>
        <v>-16.740866877370568</v>
      </c>
      <c r="AB43">
        <f t="shared" si="20"/>
        <v>82.025628276012171</v>
      </c>
      <c r="AC43">
        <f t="shared" si="21"/>
        <v>6.0138867529065028</v>
      </c>
      <c r="AD43">
        <f t="shared" si="22"/>
        <v>71.298688053942143</v>
      </c>
      <c r="AE43">
        <f t="shared" si="23"/>
        <v>-1.4245985298737611</v>
      </c>
      <c r="AF43">
        <f t="shared" si="24"/>
        <v>0.39945281158630669</v>
      </c>
      <c r="AG43">
        <f t="shared" si="25"/>
        <v>-1.3608293051901861</v>
      </c>
      <c r="AH43">
        <v>409.22840349367561</v>
      </c>
      <c r="AI43">
        <v>409.69599999999991</v>
      </c>
      <c r="AJ43">
        <v>-8.6325743482841479E-4</v>
      </c>
      <c r="AK43">
        <v>61.667207708594937</v>
      </c>
      <c r="AL43">
        <f t="shared" si="26"/>
        <v>0.37961149381792675</v>
      </c>
      <c r="AM43">
        <v>22.614488382948512</v>
      </c>
      <c r="AN43">
        <v>22.738355151515151</v>
      </c>
      <c r="AO43">
        <v>-2.6708401507968721E-5</v>
      </c>
      <c r="AP43">
        <v>118.0357746303291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51887.597990804017</v>
      </c>
      <c r="AV43" t="s">
        <v>427</v>
      </c>
      <c r="AW43" t="s">
        <v>427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427</v>
      </c>
      <c r="BC43" t="s">
        <v>427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-1.3608293051901861</v>
      </c>
      <c r="BJ43" t="e">
        <f t="shared" si="34"/>
        <v>#DIV/0!</v>
      </c>
      <c r="BK43">
        <f t="shared" si="35"/>
        <v>-6479.7507576474563</v>
      </c>
      <c r="BL43" t="e">
        <f t="shared" si="36"/>
        <v>#DIV/0!</v>
      </c>
      <c r="BM43" t="e">
        <f t="shared" si="37"/>
        <v>#DIV/0!</v>
      </c>
      <c r="BN43" t="s">
        <v>427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428</v>
      </c>
      <c r="DM43">
        <v>2</v>
      </c>
      <c r="DN43" t="b">
        <v>1</v>
      </c>
      <c r="DO43">
        <v>1750720348.5</v>
      </c>
      <c r="DP43">
        <v>400.43477419354838</v>
      </c>
      <c r="DQ43">
        <v>400.0132258064516</v>
      </c>
      <c r="DR43">
        <v>22.744890322580648</v>
      </c>
      <c r="DS43">
        <v>22.614767741935481</v>
      </c>
      <c r="DT43">
        <v>403.20216129032258</v>
      </c>
      <c r="DU43">
        <v>22.809529032258059</v>
      </c>
      <c r="DV43">
        <v>599.9993225806453</v>
      </c>
      <c r="DW43">
        <v>98.770712903225828</v>
      </c>
      <c r="DX43">
        <v>5.4195296774193553E-2</v>
      </c>
      <c r="DY43">
        <v>28.82060645161291</v>
      </c>
      <c r="DZ43">
        <v>28.31173225806452</v>
      </c>
      <c r="EA43">
        <v>999.90000000000032</v>
      </c>
      <c r="EB43">
        <v>0</v>
      </c>
      <c r="EC43">
        <v>0</v>
      </c>
      <c r="ED43">
        <v>9995.0751612903223</v>
      </c>
      <c r="EE43">
        <v>0</v>
      </c>
      <c r="EF43">
        <v>0.30293999999999988</v>
      </c>
      <c r="EG43">
        <v>0.42141429032258071</v>
      </c>
      <c r="EH43">
        <v>409.75464516129028</v>
      </c>
      <c r="EI43">
        <v>409.26880645161287</v>
      </c>
      <c r="EJ43">
        <v>0.1301222903225806</v>
      </c>
      <c r="EK43">
        <v>400.0132258064516</v>
      </c>
      <c r="EL43">
        <v>22.614767741935481</v>
      </c>
      <c r="EM43">
        <v>2.246529032258064</v>
      </c>
      <c r="EN43">
        <v>2.2336770967741928</v>
      </c>
      <c r="EO43">
        <v>19.298041935483869</v>
      </c>
      <c r="EP43">
        <v>19.205916129032261</v>
      </c>
      <c r="EQ43">
        <v>5.0001500000000018E-3</v>
      </c>
      <c r="ER43">
        <v>0</v>
      </c>
      <c r="ES43">
        <v>0</v>
      </c>
      <c r="ET43">
        <v>0</v>
      </c>
      <c r="EU43">
        <v>236.84516129032261</v>
      </c>
      <c r="EV43">
        <v>5.0001500000000018E-3</v>
      </c>
      <c r="EW43">
        <v>-5.3032258064516142</v>
      </c>
      <c r="EX43">
        <v>-0.32903225806451619</v>
      </c>
      <c r="EY43">
        <v>35.245935483870973</v>
      </c>
      <c r="EZ43">
        <v>38.756000000000007</v>
      </c>
      <c r="FA43">
        <v>37.125</v>
      </c>
      <c r="FB43">
        <v>38.316064516129018</v>
      </c>
      <c r="FC43">
        <v>37.674999999999997</v>
      </c>
      <c r="FD43">
        <v>0</v>
      </c>
      <c r="FE43">
        <v>0</v>
      </c>
      <c r="FF43">
        <v>0</v>
      </c>
      <c r="FG43">
        <v>1750720382.0999999</v>
      </c>
      <c r="FH43">
        <v>0</v>
      </c>
      <c r="FI43">
        <v>236.63461538461539</v>
      </c>
      <c r="FJ43">
        <v>-5.0837609963855206</v>
      </c>
      <c r="FK43">
        <v>-24.157264869776871</v>
      </c>
      <c r="FL43">
        <v>-5.1999999999999993</v>
      </c>
      <c r="FM43">
        <v>15</v>
      </c>
      <c r="FN43">
        <v>0</v>
      </c>
      <c r="FO43" t="s">
        <v>429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0.42614821951219523</v>
      </c>
      <c r="GB43">
        <v>-6.2007554006968231E-2</v>
      </c>
      <c r="GC43">
        <v>3.566001039185121E-2</v>
      </c>
      <c r="GD43">
        <v>1</v>
      </c>
      <c r="GE43">
        <v>0.13267241463414639</v>
      </c>
      <c r="GF43">
        <v>-3.9718808362369483E-2</v>
      </c>
      <c r="GG43">
        <v>4.0240338332937931E-3</v>
      </c>
      <c r="GH43">
        <v>1</v>
      </c>
      <c r="GI43">
        <v>2</v>
      </c>
      <c r="GJ43">
        <v>2</v>
      </c>
      <c r="GK43" t="s">
        <v>434</v>
      </c>
      <c r="GL43">
        <v>3.22607</v>
      </c>
      <c r="GM43">
        <v>2.64337</v>
      </c>
      <c r="GN43">
        <v>9.2604099999999995E-2</v>
      </c>
      <c r="GO43">
        <v>9.28036E-2</v>
      </c>
      <c r="GP43">
        <v>0.10128</v>
      </c>
      <c r="GQ43">
        <v>0.10267800000000001</v>
      </c>
      <c r="GR43">
        <v>28640.5</v>
      </c>
      <c r="GS43">
        <v>24739.8</v>
      </c>
      <c r="GT43">
        <v>30736.3</v>
      </c>
      <c r="GU43">
        <v>26430.3</v>
      </c>
      <c r="GV43">
        <v>37486.199999999997</v>
      </c>
      <c r="GW43">
        <v>32543.9</v>
      </c>
      <c r="GX43">
        <v>43644.5</v>
      </c>
      <c r="GY43">
        <v>38216.400000000001</v>
      </c>
      <c r="GZ43">
        <v>2.1176499999999998</v>
      </c>
      <c r="HA43">
        <v>1.7049000000000001</v>
      </c>
      <c r="HB43">
        <v>2.3961099999999999E-2</v>
      </c>
      <c r="HC43">
        <v>0</v>
      </c>
      <c r="HD43">
        <v>27.908899999999999</v>
      </c>
      <c r="HE43">
        <v>999.9</v>
      </c>
      <c r="HF43">
        <v>62.9</v>
      </c>
      <c r="HG43">
        <v>34.299999999999997</v>
      </c>
      <c r="HH43">
        <v>34.598700000000001</v>
      </c>
      <c r="HI43">
        <v>62.002099999999999</v>
      </c>
      <c r="HJ43">
        <v>25.5288</v>
      </c>
      <c r="HK43">
        <v>1</v>
      </c>
      <c r="HL43">
        <v>0.28211900000000001</v>
      </c>
      <c r="HM43">
        <v>0.57488300000000003</v>
      </c>
      <c r="HN43">
        <v>20.417000000000002</v>
      </c>
      <c r="HO43">
        <v>5.2238800000000003</v>
      </c>
      <c r="HP43">
        <v>11.944100000000001</v>
      </c>
      <c r="HQ43">
        <v>5.0087000000000002</v>
      </c>
      <c r="HR43">
        <v>3.2909999999999999</v>
      </c>
      <c r="HS43">
        <v>9999</v>
      </c>
      <c r="HT43">
        <v>9999</v>
      </c>
      <c r="HU43">
        <v>9999</v>
      </c>
      <c r="HV43">
        <v>999.9</v>
      </c>
      <c r="HW43">
        <v>4.9710700000000001</v>
      </c>
      <c r="HX43">
        <v>1.8545499999999999</v>
      </c>
      <c r="HY43">
        <v>1.86158</v>
      </c>
      <c r="HZ43">
        <v>1.85643</v>
      </c>
      <c r="IA43">
        <v>1.86188</v>
      </c>
      <c r="IB43">
        <v>1.8541000000000001</v>
      </c>
      <c r="IC43">
        <v>1.85958</v>
      </c>
      <c r="ID43">
        <v>1.8534900000000001</v>
      </c>
      <c r="IE43">
        <v>0</v>
      </c>
      <c r="IF43">
        <v>0</v>
      </c>
      <c r="IG43">
        <v>0</v>
      </c>
      <c r="IH43">
        <v>0</v>
      </c>
      <c r="II43" t="s">
        <v>431</v>
      </c>
      <c r="IJ43" t="s">
        <v>432</v>
      </c>
      <c r="IK43" t="s">
        <v>433</v>
      </c>
      <c r="IL43" t="s">
        <v>433</v>
      </c>
      <c r="IM43" t="s">
        <v>433</v>
      </c>
      <c r="IN43" t="s">
        <v>433</v>
      </c>
      <c r="IO43">
        <v>0</v>
      </c>
      <c r="IP43">
        <v>100</v>
      </c>
      <c r="IQ43">
        <v>100</v>
      </c>
      <c r="IR43">
        <v>-2.7669999999999999</v>
      </c>
      <c r="IS43">
        <v>-6.4699999999999994E-2</v>
      </c>
      <c r="IT43">
        <v>-1.792974699348862</v>
      </c>
      <c r="IU43">
        <v>-2.5939096478344741E-3</v>
      </c>
      <c r="IV43">
        <v>4.4384596618675973E-7</v>
      </c>
      <c r="IW43">
        <v>-1.381167590511042E-11</v>
      </c>
      <c r="IX43">
        <v>-8.9348097858992587E-2</v>
      </c>
      <c r="IY43">
        <v>-4.4016634981131801E-3</v>
      </c>
      <c r="IZ43">
        <v>3.6113421838729912E-4</v>
      </c>
      <c r="JA43">
        <v>-5.2897579766801011E-6</v>
      </c>
      <c r="JB43">
        <v>1</v>
      </c>
      <c r="JC43">
        <v>2199</v>
      </c>
      <c r="JD43">
        <v>3</v>
      </c>
      <c r="JE43">
        <v>32</v>
      </c>
      <c r="JF43">
        <v>29178672.600000001</v>
      </c>
      <c r="JG43">
        <v>29178672.600000001</v>
      </c>
      <c r="JH43">
        <v>0.99975599999999998</v>
      </c>
      <c r="JI43">
        <v>2.5293000000000001</v>
      </c>
      <c r="JJ43">
        <v>1.69434</v>
      </c>
      <c r="JK43">
        <v>2.3046899999999999</v>
      </c>
      <c r="JL43">
        <v>1.50146</v>
      </c>
      <c r="JM43">
        <v>2.4279799999999998</v>
      </c>
      <c r="JN43">
        <v>37.9649</v>
      </c>
      <c r="JO43">
        <v>24.061199999999999</v>
      </c>
      <c r="JP43">
        <v>18</v>
      </c>
      <c r="JQ43">
        <v>634.10699999999997</v>
      </c>
      <c r="JR43">
        <v>349.76600000000002</v>
      </c>
      <c r="JS43">
        <v>27.999400000000001</v>
      </c>
      <c r="JT43">
        <v>30.937200000000001</v>
      </c>
      <c r="JU43">
        <v>30.0001</v>
      </c>
      <c r="JV43">
        <v>30.886199999999999</v>
      </c>
      <c r="JW43">
        <v>30.777100000000001</v>
      </c>
      <c r="JX43">
        <v>20.0687</v>
      </c>
      <c r="JY43">
        <v>33.576099999999997</v>
      </c>
      <c r="JZ43">
        <v>0</v>
      </c>
      <c r="KA43">
        <v>28</v>
      </c>
      <c r="KB43">
        <v>400</v>
      </c>
      <c r="KC43">
        <v>22.698399999999999</v>
      </c>
      <c r="KD43">
        <v>99.929000000000002</v>
      </c>
      <c r="KE43">
        <v>98.566599999999994</v>
      </c>
    </row>
    <row r="44" spans="1:291" x14ac:dyDescent="0.2">
      <c r="A44">
        <v>28</v>
      </c>
      <c r="B44">
        <v>1750720386.5</v>
      </c>
      <c r="C44">
        <v>780.40000009536743</v>
      </c>
      <c r="D44" t="s">
        <v>491</v>
      </c>
      <c r="E44" t="s">
        <v>492</v>
      </c>
      <c r="F44">
        <v>15</v>
      </c>
      <c r="G44">
        <v>1750720378.5</v>
      </c>
      <c r="H44">
        <f t="shared" si="0"/>
        <v>3.1765045812513022E-4</v>
      </c>
      <c r="I44">
        <f t="shared" si="1"/>
        <v>0.31765045812513021</v>
      </c>
      <c r="J44">
        <f t="shared" si="2"/>
        <v>-1.0559091698790688</v>
      </c>
      <c r="K44">
        <f t="shared" si="3"/>
        <v>400.39696774193538</v>
      </c>
      <c r="L44">
        <f t="shared" si="4"/>
        <v>478.04645489637073</v>
      </c>
      <c r="M44">
        <f t="shared" si="5"/>
        <v>47.243977436299041</v>
      </c>
      <c r="N44">
        <f t="shared" si="6"/>
        <v>39.570098503634284</v>
      </c>
      <c r="O44">
        <f t="shared" si="7"/>
        <v>1.8939465799307026E-2</v>
      </c>
      <c r="P44">
        <f t="shared" si="8"/>
        <v>2.9909697006325802</v>
      </c>
      <c r="Q44">
        <f t="shared" si="9"/>
        <v>1.8873090829235734E-2</v>
      </c>
      <c r="R44">
        <f t="shared" si="10"/>
        <v>1.1801625814185316E-2</v>
      </c>
      <c r="S44">
        <f t="shared" si="11"/>
        <v>3.9902394035910026E-5</v>
      </c>
      <c r="T44">
        <f t="shared" si="12"/>
        <v>28.728336225122874</v>
      </c>
      <c r="U44">
        <f t="shared" si="13"/>
        <v>28.309022580645159</v>
      </c>
      <c r="V44">
        <f t="shared" si="14"/>
        <v>3.8637431676272578</v>
      </c>
      <c r="W44">
        <f t="shared" si="15"/>
        <v>56.61361771554585</v>
      </c>
      <c r="X44">
        <f t="shared" si="16"/>
        <v>2.251861828993317</v>
      </c>
      <c r="Y44">
        <f t="shared" si="17"/>
        <v>3.9775974754126442</v>
      </c>
      <c r="Z44">
        <f t="shared" si="18"/>
        <v>1.6118813386339408</v>
      </c>
      <c r="AA44">
        <f t="shared" si="19"/>
        <v>-14.008385203318243</v>
      </c>
      <c r="AB44">
        <f t="shared" si="20"/>
        <v>80.663591143437415</v>
      </c>
      <c r="AC44">
        <f t="shared" si="21"/>
        <v>5.911457200262646</v>
      </c>
      <c r="AD44">
        <f t="shared" si="22"/>
        <v>72.566703042775856</v>
      </c>
      <c r="AE44">
        <f t="shared" si="23"/>
        <v>-1.3316535557099636</v>
      </c>
      <c r="AF44">
        <f t="shared" si="24"/>
        <v>0.31796426124644156</v>
      </c>
      <c r="AG44">
        <f t="shared" si="25"/>
        <v>-1.0559091698790688</v>
      </c>
      <c r="AH44">
        <v>409.2622323128968</v>
      </c>
      <c r="AI44">
        <v>409.70861818181788</v>
      </c>
      <c r="AJ44">
        <v>-2.1327444648704709E-2</v>
      </c>
      <c r="AK44">
        <v>61.667207708594937</v>
      </c>
      <c r="AL44">
        <f t="shared" si="26"/>
        <v>0.31765045812513021</v>
      </c>
      <c r="AM44">
        <v>22.68365624009876</v>
      </c>
      <c r="AN44">
        <v>22.78741272727272</v>
      </c>
      <c r="AO44">
        <v>-3.6779495447346108E-5</v>
      </c>
      <c r="AP44">
        <v>118.0357746303291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51922.437652977773</v>
      </c>
      <c r="AV44" t="s">
        <v>427</v>
      </c>
      <c r="AW44" t="s">
        <v>427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427</v>
      </c>
      <c r="BC44" t="s">
        <v>427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-1.0559091698790688</v>
      </c>
      <c r="BJ44" t="e">
        <f t="shared" si="34"/>
        <v>#DIV/0!</v>
      </c>
      <c r="BK44">
        <f t="shared" si="35"/>
        <v>-5027.8372294272194</v>
      </c>
      <c r="BL44" t="e">
        <f t="shared" si="36"/>
        <v>#DIV/0!</v>
      </c>
      <c r="BM44" t="e">
        <f t="shared" si="37"/>
        <v>#DIV/0!</v>
      </c>
      <c r="BN44" t="s">
        <v>427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428</v>
      </c>
      <c r="DM44">
        <v>2</v>
      </c>
      <c r="DN44" t="b">
        <v>1</v>
      </c>
      <c r="DO44">
        <v>1750720378.5</v>
      </c>
      <c r="DP44">
        <v>400.39696774193538</v>
      </c>
      <c r="DQ44">
        <v>399.99551612903218</v>
      </c>
      <c r="DR44">
        <v>22.78585806451613</v>
      </c>
      <c r="DS44">
        <v>22.682283870967741</v>
      </c>
      <c r="DT44">
        <v>403.16445161290318</v>
      </c>
      <c r="DU44">
        <v>22.85033870967742</v>
      </c>
      <c r="DV44">
        <v>599.99341935483881</v>
      </c>
      <c r="DW44">
        <v>98.772896774193541</v>
      </c>
      <c r="DX44">
        <v>5.4271490322580662E-2</v>
      </c>
      <c r="DY44">
        <v>28.80926451612903</v>
      </c>
      <c r="DZ44">
        <v>28.309022580645159</v>
      </c>
      <c r="EA44">
        <v>999.90000000000032</v>
      </c>
      <c r="EB44">
        <v>0</v>
      </c>
      <c r="EC44">
        <v>0</v>
      </c>
      <c r="ED44">
        <v>10001.449677419359</v>
      </c>
      <c r="EE44">
        <v>0</v>
      </c>
      <c r="EF44">
        <v>0.30293999999999988</v>
      </c>
      <c r="EG44">
        <v>0.4014597096774194</v>
      </c>
      <c r="EH44">
        <v>409.73312903225798</v>
      </c>
      <c r="EI44">
        <v>409.27887096774191</v>
      </c>
      <c r="EJ44">
        <v>0.1035769032258064</v>
      </c>
      <c r="EK44">
        <v>399.99551612903218</v>
      </c>
      <c r="EL44">
        <v>22.682283870967741</v>
      </c>
      <c r="EM44">
        <v>2.2506251612903219</v>
      </c>
      <c r="EN44">
        <v>2.240394838709677</v>
      </c>
      <c r="EO44">
        <v>19.327290322580641</v>
      </c>
      <c r="EP44">
        <v>19.254122580645159</v>
      </c>
      <c r="EQ44">
        <v>5.0001500000000018E-3</v>
      </c>
      <c r="ER44">
        <v>0</v>
      </c>
      <c r="ES44">
        <v>0</v>
      </c>
      <c r="ET44">
        <v>0</v>
      </c>
      <c r="EU44">
        <v>236.84516129032261</v>
      </c>
      <c r="EV44">
        <v>5.0001500000000018E-3</v>
      </c>
      <c r="EW44">
        <v>-7.0870967741935482</v>
      </c>
      <c r="EX44">
        <v>-0.5580645161290323</v>
      </c>
      <c r="EY44">
        <v>35.186999999999991</v>
      </c>
      <c r="EZ44">
        <v>38.713419354838692</v>
      </c>
      <c r="FA44">
        <v>37.061999999999983</v>
      </c>
      <c r="FB44">
        <v>38.276000000000003</v>
      </c>
      <c r="FC44">
        <v>37.625</v>
      </c>
      <c r="FD44">
        <v>0</v>
      </c>
      <c r="FE44">
        <v>0</v>
      </c>
      <c r="FF44">
        <v>0</v>
      </c>
      <c r="FG44">
        <v>1750720412.0999999</v>
      </c>
      <c r="FH44">
        <v>0</v>
      </c>
      <c r="FI44">
        <v>237.59230769230771</v>
      </c>
      <c r="FJ44">
        <v>22.331623756019951</v>
      </c>
      <c r="FK44">
        <v>-11.32991455449312</v>
      </c>
      <c r="FL44">
        <v>-6.7615384615384624</v>
      </c>
      <c r="FM44">
        <v>15</v>
      </c>
      <c r="FN44">
        <v>0</v>
      </c>
      <c r="FO44" t="s">
        <v>429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0.39100385365853663</v>
      </c>
      <c r="GB44">
        <v>0.1804915400696861</v>
      </c>
      <c r="GC44">
        <v>3.8450793880326649E-2</v>
      </c>
      <c r="GD44">
        <v>0</v>
      </c>
      <c r="GE44">
        <v>9.9565597560975619E-2</v>
      </c>
      <c r="GF44">
        <v>5.9132569337979203E-2</v>
      </c>
      <c r="GG44">
        <v>7.0423062478863034E-3</v>
      </c>
      <c r="GH44">
        <v>1</v>
      </c>
      <c r="GI44">
        <v>1</v>
      </c>
      <c r="GJ44">
        <v>2</v>
      </c>
      <c r="GK44" t="s">
        <v>430</v>
      </c>
      <c r="GL44">
        <v>3.2261500000000001</v>
      </c>
      <c r="GM44">
        <v>2.6430899999999999</v>
      </c>
      <c r="GN44">
        <v>9.2600500000000002E-2</v>
      </c>
      <c r="GO44">
        <v>9.2788300000000004E-2</v>
      </c>
      <c r="GP44">
        <v>0.101442</v>
      </c>
      <c r="GQ44">
        <v>0.102896</v>
      </c>
      <c r="GR44">
        <v>28641.200000000001</v>
      </c>
      <c r="GS44">
        <v>24740.2</v>
      </c>
      <c r="GT44">
        <v>30736.9</v>
      </c>
      <c r="GU44">
        <v>26430.3</v>
      </c>
      <c r="GV44">
        <v>37480.699999999997</v>
      </c>
      <c r="GW44">
        <v>32536</v>
      </c>
      <c r="GX44">
        <v>43645.9</v>
      </c>
      <c r="GY44">
        <v>38216.5</v>
      </c>
      <c r="GZ44">
        <v>2.1177199999999998</v>
      </c>
      <c r="HA44">
        <v>1.7051000000000001</v>
      </c>
      <c r="HB44">
        <v>2.5436299999999998E-2</v>
      </c>
      <c r="HC44">
        <v>0</v>
      </c>
      <c r="HD44">
        <v>27.890499999999999</v>
      </c>
      <c r="HE44">
        <v>999.9</v>
      </c>
      <c r="HF44">
        <v>62.9</v>
      </c>
      <c r="HG44">
        <v>34.299999999999997</v>
      </c>
      <c r="HH44">
        <v>34.599200000000003</v>
      </c>
      <c r="HI44">
        <v>62.0321</v>
      </c>
      <c r="HJ44">
        <v>25.4968</v>
      </c>
      <c r="HK44">
        <v>1</v>
      </c>
      <c r="HL44">
        <v>0.21503800000000001</v>
      </c>
      <c r="HM44">
        <v>0.63192800000000005</v>
      </c>
      <c r="HN44">
        <v>20.417100000000001</v>
      </c>
      <c r="HO44">
        <v>5.2228300000000001</v>
      </c>
      <c r="HP44">
        <v>11.944100000000001</v>
      </c>
      <c r="HQ44">
        <v>5.00875</v>
      </c>
      <c r="HR44">
        <v>3.2909999999999999</v>
      </c>
      <c r="HS44">
        <v>9999</v>
      </c>
      <c r="HT44">
        <v>9999</v>
      </c>
      <c r="HU44">
        <v>9999</v>
      </c>
      <c r="HV44">
        <v>999.9</v>
      </c>
      <c r="HW44">
        <v>4.9710700000000001</v>
      </c>
      <c r="HX44">
        <v>1.8545499999999999</v>
      </c>
      <c r="HY44">
        <v>1.86158</v>
      </c>
      <c r="HZ44">
        <v>1.8564499999999999</v>
      </c>
      <c r="IA44">
        <v>1.86188</v>
      </c>
      <c r="IB44">
        <v>1.8541000000000001</v>
      </c>
      <c r="IC44">
        <v>1.8595699999999999</v>
      </c>
      <c r="ID44">
        <v>1.8534900000000001</v>
      </c>
      <c r="IE44">
        <v>0</v>
      </c>
      <c r="IF44">
        <v>0</v>
      </c>
      <c r="IG44">
        <v>0</v>
      </c>
      <c r="IH44">
        <v>0</v>
      </c>
      <c r="II44" t="s">
        <v>431</v>
      </c>
      <c r="IJ44" t="s">
        <v>432</v>
      </c>
      <c r="IK44" t="s">
        <v>433</v>
      </c>
      <c r="IL44" t="s">
        <v>433</v>
      </c>
      <c r="IM44" t="s">
        <v>433</v>
      </c>
      <c r="IN44" t="s">
        <v>433</v>
      </c>
      <c r="IO44">
        <v>0</v>
      </c>
      <c r="IP44">
        <v>100</v>
      </c>
      <c r="IQ44">
        <v>100</v>
      </c>
      <c r="IR44">
        <v>-2.7679999999999998</v>
      </c>
      <c r="IS44">
        <v>-6.4500000000000002E-2</v>
      </c>
      <c r="IT44">
        <v>-1.792974699348862</v>
      </c>
      <c r="IU44">
        <v>-2.5939096478344741E-3</v>
      </c>
      <c r="IV44">
        <v>4.4384596618675973E-7</v>
      </c>
      <c r="IW44">
        <v>-1.381167590511042E-11</v>
      </c>
      <c r="IX44">
        <v>-8.9348097858992587E-2</v>
      </c>
      <c r="IY44">
        <v>-4.4016634981131801E-3</v>
      </c>
      <c r="IZ44">
        <v>3.6113421838729912E-4</v>
      </c>
      <c r="JA44">
        <v>-5.2897579766801011E-6</v>
      </c>
      <c r="JB44">
        <v>1</v>
      </c>
      <c r="JC44">
        <v>2199</v>
      </c>
      <c r="JD44">
        <v>3</v>
      </c>
      <c r="JE44">
        <v>32</v>
      </c>
      <c r="JF44">
        <v>29178673.100000001</v>
      </c>
      <c r="JG44">
        <v>29178673.100000001</v>
      </c>
      <c r="JH44">
        <v>0.99975599999999998</v>
      </c>
      <c r="JI44">
        <v>2.5293000000000001</v>
      </c>
      <c r="JJ44">
        <v>1.69434</v>
      </c>
      <c r="JK44">
        <v>2.3046899999999999</v>
      </c>
      <c r="JL44">
        <v>1.50146</v>
      </c>
      <c r="JM44">
        <v>2.3877000000000002</v>
      </c>
      <c r="JN44">
        <v>37.9649</v>
      </c>
      <c r="JO44">
        <v>24.061199999999999</v>
      </c>
      <c r="JP44">
        <v>18</v>
      </c>
      <c r="JQ44">
        <v>634.09500000000003</v>
      </c>
      <c r="JR44">
        <v>349.84199999999998</v>
      </c>
      <c r="JS44">
        <v>27.999600000000001</v>
      </c>
      <c r="JT44">
        <v>30.931899999999999</v>
      </c>
      <c r="JU44">
        <v>30</v>
      </c>
      <c r="JV44">
        <v>30.8797</v>
      </c>
      <c r="JW44">
        <v>30.771699999999999</v>
      </c>
      <c r="JX44">
        <v>20.076499999999999</v>
      </c>
      <c r="JY44">
        <v>33.2849</v>
      </c>
      <c r="JZ44">
        <v>0</v>
      </c>
      <c r="KA44">
        <v>28</v>
      </c>
      <c r="KB44">
        <v>400</v>
      </c>
      <c r="KC44">
        <v>22.696000000000002</v>
      </c>
      <c r="KD44">
        <v>99.931799999999996</v>
      </c>
      <c r="KE44">
        <v>98.566699999999997</v>
      </c>
    </row>
    <row r="45" spans="1:291" x14ac:dyDescent="0.2">
      <c r="A45">
        <v>29</v>
      </c>
      <c r="B45">
        <v>1750720416.5</v>
      </c>
      <c r="C45">
        <v>810.40000009536743</v>
      </c>
      <c r="D45" t="s">
        <v>493</v>
      </c>
      <c r="E45" t="s">
        <v>494</v>
      </c>
      <c r="F45">
        <v>15</v>
      </c>
      <c r="G45">
        <v>1750720408.5</v>
      </c>
      <c r="H45">
        <f t="shared" si="0"/>
        <v>3.0948520368313749E-4</v>
      </c>
      <c r="I45">
        <f t="shared" si="1"/>
        <v>0.30948520368313748</v>
      </c>
      <c r="J45">
        <f t="shared" si="2"/>
        <v>-1.293739827922131</v>
      </c>
      <c r="K45">
        <f t="shared" si="3"/>
        <v>400.38264516129033</v>
      </c>
      <c r="L45">
        <f t="shared" si="4"/>
        <v>500.80575786165087</v>
      </c>
      <c r="M45">
        <f t="shared" si="5"/>
        <v>49.4930251899643</v>
      </c>
      <c r="N45">
        <f t="shared" si="6"/>
        <v>39.568531374726227</v>
      </c>
      <c r="O45">
        <f t="shared" si="7"/>
        <v>1.8444703311881454E-2</v>
      </c>
      <c r="P45">
        <f t="shared" si="8"/>
        <v>2.9921523577928126</v>
      </c>
      <c r="Q45">
        <f t="shared" si="9"/>
        <v>1.8381769490184642E-2</v>
      </c>
      <c r="R45">
        <f t="shared" si="10"/>
        <v>1.1494242297916428E-2</v>
      </c>
      <c r="S45">
        <f t="shared" si="11"/>
        <v>3.9902394035910026E-5</v>
      </c>
      <c r="T45">
        <f t="shared" si="12"/>
        <v>28.728793836709787</v>
      </c>
      <c r="U45">
        <f t="shared" si="13"/>
        <v>28.31385483870967</v>
      </c>
      <c r="V45">
        <f t="shared" si="14"/>
        <v>3.8648292361332874</v>
      </c>
      <c r="W45">
        <f t="shared" si="15"/>
        <v>56.633215220996533</v>
      </c>
      <c r="X45">
        <f t="shared" si="16"/>
        <v>2.252425755276422</v>
      </c>
      <c r="Y45">
        <f t="shared" si="17"/>
        <v>3.9772168090526216</v>
      </c>
      <c r="Z45">
        <f t="shared" si="18"/>
        <v>1.6124034808568655</v>
      </c>
      <c r="AA45">
        <f t="shared" si="19"/>
        <v>-13.648297482426363</v>
      </c>
      <c r="AB45">
        <f t="shared" si="20"/>
        <v>79.64955413033482</v>
      </c>
      <c r="AC45">
        <f t="shared" si="21"/>
        <v>5.8349282336027777</v>
      </c>
      <c r="AD45">
        <f t="shared" si="22"/>
        <v>71.836224783905266</v>
      </c>
      <c r="AE45">
        <f t="shared" si="23"/>
        <v>-1.2503074523784159</v>
      </c>
      <c r="AF45">
        <f t="shared" si="24"/>
        <v>0.31647757834897905</v>
      </c>
      <c r="AG45">
        <f t="shared" si="25"/>
        <v>-1.293739827922131</v>
      </c>
      <c r="AH45">
        <v>409.22230609538468</v>
      </c>
      <c r="AI45">
        <v>409.66690303030259</v>
      </c>
      <c r="AJ45">
        <v>-8.3026682345396167E-4</v>
      </c>
      <c r="AK45">
        <v>61.667207708594937</v>
      </c>
      <c r="AL45">
        <f t="shared" si="26"/>
        <v>0.30948520368313748</v>
      </c>
      <c r="AM45">
        <v>22.690175408814099</v>
      </c>
      <c r="AN45">
        <v>22.79098181818182</v>
      </c>
      <c r="AO45">
        <v>-5.5723097653809087E-9</v>
      </c>
      <c r="AP45">
        <v>118.0357746303291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51958.360348519513</v>
      </c>
      <c r="AV45" t="s">
        <v>427</v>
      </c>
      <c r="AW45" t="s">
        <v>427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427</v>
      </c>
      <c r="BC45" t="s">
        <v>427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-1.293739827922131</v>
      </c>
      <c r="BJ45" t="e">
        <f t="shared" si="34"/>
        <v>#DIV/0!</v>
      </c>
      <c r="BK45">
        <f t="shared" si="35"/>
        <v>-6160.2962239305361</v>
      </c>
      <c r="BL45" t="e">
        <f t="shared" si="36"/>
        <v>#DIV/0!</v>
      </c>
      <c r="BM45" t="e">
        <f t="shared" si="37"/>
        <v>#DIV/0!</v>
      </c>
      <c r="BN45" t="s">
        <v>427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428</v>
      </c>
      <c r="DM45">
        <v>2</v>
      </c>
      <c r="DN45" t="b">
        <v>1</v>
      </c>
      <c r="DO45">
        <v>1750720408.5</v>
      </c>
      <c r="DP45">
        <v>400.38264516129033</v>
      </c>
      <c r="DQ45">
        <v>400.00812903225801</v>
      </c>
      <c r="DR45">
        <v>22.79165161290323</v>
      </c>
      <c r="DS45">
        <v>22.68856774193549</v>
      </c>
      <c r="DT45">
        <v>403.1502258064516</v>
      </c>
      <c r="DU45">
        <v>22.85610322580645</v>
      </c>
      <c r="DV45">
        <v>600.02506451612908</v>
      </c>
      <c r="DW45">
        <v>98.772541935483844</v>
      </c>
      <c r="DX45">
        <v>5.4247519354838708E-2</v>
      </c>
      <c r="DY45">
        <v>28.807612903225809</v>
      </c>
      <c r="DZ45">
        <v>28.31385483870967</v>
      </c>
      <c r="EA45">
        <v>999.90000000000032</v>
      </c>
      <c r="EB45">
        <v>0</v>
      </c>
      <c r="EC45">
        <v>0</v>
      </c>
      <c r="ED45">
        <v>10008.645483870971</v>
      </c>
      <c r="EE45">
        <v>0</v>
      </c>
      <c r="EF45">
        <v>0.30293999999999988</v>
      </c>
      <c r="EG45">
        <v>0.37455693548387098</v>
      </c>
      <c r="EH45">
        <v>409.721</v>
      </c>
      <c r="EI45">
        <v>409.29451612903222</v>
      </c>
      <c r="EJ45">
        <v>0.10308806451612899</v>
      </c>
      <c r="EK45">
        <v>400.00812903225801</v>
      </c>
      <c r="EL45">
        <v>22.68856774193549</v>
      </c>
      <c r="EM45">
        <v>2.2511896774193549</v>
      </c>
      <c r="EN45">
        <v>2.241006774193548</v>
      </c>
      <c r="EO45">
        <v>19.331325806451609</v>
      </c>
      <c r="EP45">
        <v>19.258506451612899</v>
      </c>
      <c r="EQ45">
        <v>5.0001500000000018E-3</v>
      </c>
      <c r="ER45">
        <v>0</v>
      </c>
      <c r="ES45">
        <v>0</v>
      </c>
      <c r="ET45">
        <v>0</v>
      </c>
      <c r="EU45">
        <v>240.0548387096774</v>
      </c>
      <c r="EV45">
        <v>5.0001500000000018E-3</v>
      </c>
      <c r="EW45">
        <v>-7.2580645161290329</v>
      </c>
      <c r="EX45">
        <v>-0.58387096774193548</v>
      </c>
      <c r="EY45">
        <v>35.134999999999998</v>
      </c>
      <c r="EZ45">
        <v>38.678999999999988</v>
      </c>
      <c r="FA45">
        <v>37.057999999999993</v>
      </c>
      <c r="FB45">
        <v>38.25</v>
      </c>
      <c r="FC45">
        <v>37.57825806451612</v>
      </c>
      <c r="FD45">
        <v>0</v>
      </c>
      <c r="FE45">
        <v>0</v>
      </c>
      <c r="FF45">
        <v>0</v>
      </c>
      <c r="FG45">
        <v>1750720442.0999999</v>
      </c>
      <c r="FH45">
        <v>0</v>
      </c>
      <c r="FI45">
        <v>238.93076923076919</v>
      </c>
      <c r="FJ45">
        <v>-18.87863284455306</v>
      </c>
      <c r="FK45">
        <v>21.521368035302508</v>
      </c>
      <c r="FL45">
        <v>-6.7115384615384617</v>
      </c>
      <c r="FM45">
        <v>15</v>
      </c>
      <c r="FN45">
        <v>0</v>
      </c>
      <c r="FO45" t="s">
        <v>429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0.37606217073170728</v>
      </c>
      <c r="GB45">
        <v>-2.9300195121950659E-2</v>
      </c>
      <c r="GC45">
        <v>4.5007447130069177E-2</v>
      </c>
      <c r="GD45">
        <v>1</v>
      </c>
      <c r="GE45">
        <v>0.1034948292682927</v>
      </c>
      <c r="GF45">
        <v>-8.1262578397213563E-3</v>
      </c>
      <c r="GG45">
        <v>1.1245534810876241E-3</v>
      </c>
      <c r="GH45">
        <v>1</v>
      </c>
      <c r="GI45">
        <v>2</v>
      </c>
      <c r="GJ45">
        <v>2</v>
      </c>
      <c r="GK45" t="s">
        <v>434</v>
      </c>
      <c r="GL45">
        <v>3.2261700000000002</v>
      </c>
      <c r="GM45">
        <v>2.6429399999999998</v>
      </c>
      <c r="GN45">
        <v>9.2596800000000007E-2</v>
      </c>
      <c r="GO45">
        <v>9.2810000000000004E-2</v>
      </c>
      <c r="GP45">
        <v>0.10144499999999999</v>
      </c>
      <c r="GQ45">
        <v>0.102919</v>
      </c>
      <c r="GR45">
        <v>28641.7</v>
      </c>
      <c r="GS45">
        <v>24739.7</v>
      </c>
      <c r="GT45">
        <v>30737.3</v>
      </c>
      <c r="GU45">
        <v>26430.3</v>
      </c>
      <c r="GV45">
        <v>37480.699999999997</v>
      </c>
      <c r="GW45">
        <v>32535.1</v>
      </c>
      <c r="GX45">
        <v>43646.1</v>
      </c>
      <c r="GY45">
        <v>38216.300000000003</v>
      </c>
      <c r="GZ45">
        <v>2.1183200000000002</v>
      </c>
      <c r="HA45">
        <v>1.7048300000000001</v>
      </c>
      <c r="HB45">
        <v>2.6345299999999999E-2</v>
      </c>
      <c r="HC45">
        <v>0</v>
      </c>
      <c r="HD45">
        <v>27.889900000000001</v>
      </c>
      <c r="HE45">
        <v>999.9</v>
      </c>
      <c r="HF45">
        <v>63</v>
      </c>
      <c r="HG45">
        <v>34.299999999999997</v>
      </c>
      <c r="HH45">
        <v>34.653700000000001</v>
      </c>
      <c r="HI45">
        <v>61.972099999999998</v>
      </c>
      <c r="HJ45">
        <v>25.428699999999999</v>
      </c>
      <c r="HK45">
        <v>1</v>
      </c>
      <c r="HL45">
        <v>0.28115899999999999</v>
      </c>
      <c r="HM45">
        <v>0.57030499999999995</v>
      </c>
      <c r="HN45">
        <v>20.417000000000002</v>
      </c>
      <c r="HO45">
        <v>5.2226800000000004</v>
      </c>
      <c r="HP45">
        <v>11.944100000000001</v>
      </c>
      <c r="HQ45">
        <v>5.0086500000000003</v>
      </c>
      <c r="HR45">
        <v>3.2909999999999999</v>
      </c>
      <c r="HS45">
        <v>9999</v>
      </c>
      <c r="HT45">
        <v>9999</v>
      </c>
      <c r="HU45">
        <v>9999</v>
      </c>
      <c r="HV45">
        <v>999.9</v>
      </c>
      <c r="HW45">
        <v>4.9710700000000001</v>
      </c>
      <c r="HX45">
        <v>1.8545700000000001</v>
      </c>
      <c r="HY45">
        <v>1.86158</v>
      </c>
      <c r="HZ45">
        <v>1.85642</v>
      </c>
      <c r="IA45">
        <v>1.86188</v>
      </c>
      <c r="IB45">
        <v>1.8541000000000001</v>
      </c>
      <c r="IC45">
        <v>1.8595699999999999</v>
      </c>
      <c r="ID45">
        <v>1.8534900000000001</v>
      </c>
      <c r="IE45">
        <v>0</v>
      </c>
      <c r="IF45">
        <v>0</v>
      </c>
      <c r="IG45">
        <v>0</v>
      </c>
      <c r="IH45">
        <v>0</v>
      </c>
      <c r="II45" t="s">
        <v>431</v>
      </c>
      <c r="IJ45" t="s">
        <v>432</v>
      </c>
      <c r="IK45" t="s">
        <v>433</v>
      </c>
      <c r="IL45" t="s">
        <v>433</v>
      </c>
      <c r="IM45" t="s">
        <v>433</v>
      </c>
      <c r="IN45" t="s">
        <v>433</v>
      </c>
      <c r="IO45">
        <v>0</v>
      </c>
      <c r="IP45">
        <v>100</v>
      </c>
      <c r="IQ45">
        <v>100</v>
      </c>
      <c r="IR45">
        <v>-2.7679999999999998</v>
      </c>
      <c r="IS45">
        <v>-6.4399999999999999E-2</v>
      </c>
      <c r="IT45">
        <v>-1.792974699348862</v>
      </c>
      <c r="IU45">
        <v>-2.5939096478344741E-3</v>
      </c>
      <c r="IV45">
        <v>4.4384596618675973E-7</v>
      </c>
      <c r="IW45">
        <v>-1.381167590511042E-11</v>
      </c>
      <c r="IX45">
        <v>-8.9348097858992587E-2</v>
      </c>
      <c r="IY45">
        <v>-4.4016634981131801E-3</v>
      </c>
      <c r="IZ45">
        <v>3.6113421838729912E-4</v>
      </c>
      <c r="JA45">
        <v>-5.2897579766801011E-6</v>
      </c>
      <c r="JB45">
        <v>1</v>
      </c>
      <c r="JC45">
        <v>2199</v>
      </c>
      <c r="JD45">
        <v>3</v>
      </c>
      <c r="JE45">
        <v>32</v>
      </c>
      <c r="JF45">
        <v>29178673.600000001</v>
      </c>
      <c r="JG45">
        <v>29178673.600000001</v>
      </c>
      <c r="JH45">
        <v>0.99975599999999998</v>
      </c>
      <c r="JI45">
        <v>2.52563</v>
      </c>
      <c r="JJ45">
        <v>1.69434</v>
      </c>
      <c r="JK45">
        <v>2.3046899999999999</v>
      </c>
      <c r="JL45">
        <v>1.50146</v>
      </c>
      <c r="JM45">
        <v>2.4572799999999999</v>
      </c>
      <c r="JN45">
        <v>37.940600000000003</v>
      </c>
      <c r="JO45">
        <v>24.07</v>
      </c>
      <c r="JP45">
        <v>18</v>
      </c>
      <c r="JQ45">
        <v>634.55499999999995</v>
      </c>
      <c r="JR45">
        <v>349.65699999999998</v>
      </c>
      <c r="JS45">
        <v>28.0002</v>
      </c>
      <c r="JT45">
        <v>30.926500000000001</v>
      </c>
      <c r="JU45">
        <v>30</v>
      </c>
      <c r="JV45">
        <v>30.876999999999999</v>
      </c>
      <c r="JW45">
        <v>30.766400000000001</v>
      </c>
      <c r="JX45">
        <v>20.073499999999999</v>
      </c>
      <c r="JY45">
        <v>33.2849</v>
      </c>
      <c r="JZ45">
        <v>0</v>
      </c>
      <c r="KA45">
        <v>28</v>
      </c>
      <c r="KB45">
        <v>400</v>
      </c>
      <c r="KC45">
        <v>22.696000000000002</v>
      </c>
      <c r="KD45">
        <v>99.932500000000005</v>
      </c>
      <c r="KE45">
        <v>98.566599999999994</v>
      </c>
    </row>
    <row r="46" spans="1:291" x14ac:dyDescent="0.2">
      <c r="A46">
        <v>30</v>
      </c>
      <c r="B46">
        <v>1750720446.5</v>
      </c>
      <c r="C46">
        <v>840.40000009536743</v>
      </c>
      <c r="D46" t="s">
        <v>495</v>
      </c>
      <c r="E46" t="s">
        <v>496</v>
      </c>
      <c r="F46">
        <v>15</v>
      </c>
      <c r="G46">
        <v>1750720438.5</v>
      </c>
      <c r="H46">
        <f t="shared" si="0"/>
        <v>2.7166863616389357E-4</v>
      </c>
      <c r="I46">
        <f t="shared" si="1"/>
        <v>0.27166863616389358</v>
      </c>
      <c r="J46">
        <f t="shared" si="2"/>
        <v>-1.4966287414134121</v>
      </c>
      <c r="K46">
        <f t="shared" si="3"/>
        <v>400.31580645161301</v>
      </c>
      <c r="L46">
        <f t="shared" si="4"/>
        <v>536.13963378814537</v>
      </c>
      <c r="M46">
        <f t="shared" si="5"/>
        <v>52.986354862807275</v>
      </c>
      <c r="N46">
        <f t="shared" si="6"/>
        <v>39.562968378155084</v>
      </c>
      <c r="O46">
        <f t="shared" si="7"/>
        <v>1.6173285255286871E-2</v>
      </c>
      <c r="P46">
        <f t="shared" si="8"/>
        <v>2.9903811839808201</v>
      </c>
      <c r="Q46">
        <f t="shared" si="9"/>
        <v>1.6124846761467377E-2</v>
      </c>
      <c r="R46">
        <f t="shared" si="10"/>
        <v>1.0082369066815292E-2</v>
      </c>
      <c r="S46">
        <f t="shared" si="11"/>
        <v>3.9902394035910026E-5</v>
      </c>
      <c r="T46">
        <f t="shared" si="12"/>
        <v>28.738499646146785</v>
      </c>
      <c r="U46">
        <f t="shared" si="13"/>
        <v>28.327796774193551</v>
      </c>
      <c r="V46">
        <f t="shared" si="14"/>
        <v>3.8679642322081147</v>
      </c>
      <c r="W46">
        <f t="shared" si="15"/>
        <v>56.684459249296118</v>
      </c>
      <c r="X46">
        <f t="shared" si="16"/>
        <v>2.2544785913049772</v>
      </c>
      <c r="Y46">
        <f t="shared" si="17"/>
        <v>3.977242830155379</v>
      </c>
      <c r="Z46">
        <f t="shared" si="18"/>
        <v>1.6134856409031375</v>
      </c>
      <c r="AA46">
        <f t="shared" si="19"/>
        <v>-11.980586854827706</v>
      </c>
      <c r="AB46">
        <f t="shared" si="20"/>
        <v>77.372925350575244</v>
      </c>
      <c r="AC46">
        <f t="shared" si="21"/>
        <v>5.6719015575815375</v>
      </c>
      <c r="AD46">
        <f t="shared" si="22"/>
        <v>71.064279955723109</v>
      </c>
      <c r="AE46">
        <f t="shared" si="23"/>
        <v>-1.0575447612638573</v>
      </c>
      <c r="AF46">
        <f t="shared" si="24"/>
        <v>0.158791662558217</v>
      </c>
      <c r="AG46">
        <f t="shared" si="25"/>
        <v>-1.4966287414134121</v>
      </c>
      <c r="AH46">
        <v>409.36970715253858</v>
      </c>
      <c r="AI46">
        <v>409.73700000000002</v>
      </c>
      <c r="AJ46">
        <v>3.5411479610811987E-2</v>
      </c>
      <c r="AK46">
        <v>61.667207708594937</v>
      </c>
      <c r="AL46">
        <f t="shared" si="26"/>
        <v>0.27166863616389358</v>
      </c>
      <c r="AM46">
        <v>22.81968685304934</v>
      </c>
      <c r="AN46">
        <v>22.859793333333329</v>
      </c>
      <c r="AO46">
        <v>6.250359251672109E-3</v>
      </c>
      <c r="AP46">
        <v>118.0357746303291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51905.018289014472</v>
      </c>
      <c r="AV46" t="s">
        <v>427</v>
      </c>
      <c r="AW46" t="s">
        <v>427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427</v>
      </c>
      <c r="BC46" t="s">
        <v>427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-1.4966287414134121</v>
      </c>
      <c r="BJ46" t="e">
        <f t="shared" si="34"/>
        <v>#DIV/0!</v>
      </c>
      <c r="BK46">
        <f t="shared" si="35"/>
        <v>-7126.3759415698196</v>
      </c>
      <c r="BL46" t="e">
        <f t="shared" si="36"/>
        <v>#DIV/0!</v>
      </c>
      <c r="BM46" t="e">
        <f t="shared" si="37"/>
        <v>#DIV/0!</v>
      </c>
      <c r="BN46" t="s">
        <v>427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428</v>
      </c>
      <c r="DM46">
        <v>2</v>
      </c>
      <c r="DN46" t="b">
        <v>1</v>
      </c>
      <c r="DO46">
        <v>1750720438.5</v>
      </c>
      <c r="DP46">
        <v>400.31580645161301</v>
      </c>
      <c r="DQ46">
        <v>399.98448387096772</v>
      </c>
      <c r="DR46">
        <v>22.81182258064516</v>
      </c>
      <c r="DS46">
        <v>22.760100000000001</v>
      </c>
      <c r="DT46">
        <v>403.08306451612913</v>
      </c>
      <c r="DU46">
        <v>22.876203225806449</v>
      </c>
      <c r="DV46">
        <v>600.00616129032255</v>
      </c>
      <c r="DW46">
        <v>98.775145161290325</v>
      </c>
      <c r="DX46">
        <v>5.424838387096774E-2</v>
      </c>
      <c r="DY46">
        <v>28.807725806451611</v>
      </c>
      <c r="DZ46">
        <v>28.327796774193551</v>
      </c>
      <c r="EA46">
        <v>999.90000000000032</v>
      </c>
      <c r="EB46">
        <v>0</v>
      </c>
      <c r="EC46">
        <v>0</v>
      </c>
      <c r="ED46">
        <v>9997.6609677419347</v>
      </c>
      <c r="EE46">
        <v>0</v>
      </c>
      <c r="EF46">
        <v>0.30293999999999988</v>
      </c>
      <c r="EG46">
        <v>0.33126929032258062</v>
      </c>
      <c r="EH46">
        <v>409.66080645161293</v>
      </c>
      <c r="EI46">
        <v>409.30016129032259</v>
      </c>
      <c r="EJ46">
        <v>5.1721388709677421E-2</v>
      </c>
      <c r="EK46">
        <v>399.98448387096772</v>
      </c>
      <c r="EL46">
        <v>22.760100000000001</v>
      </c>
      <c r="EM46">
        <v>2.253241612903226</v>
      </c>
      <c r="EN46">
        <v>2.2481329032258071</v>
      </c>
      <c r="EO46">
        <v>19.34595483870968</v>
      </c>
      <c r="EP46">
        <v>19.309451612903221</v>
      </c>
      <c r="EQ46">
        <v>5.0001500000000018E-3</v>
      </c>
      <c r="ER46">
        <v>0</v>
      </c>
      <c r="ES46">
        <v>0</v>
      </c>
      <c r="ET46">
        <v>0</v>
      </c>
      <c r="EU46">
        <v>235.51290322580641</v>
      </c>
      <c r="EV46">
        <v>5.0001500000000018E-3</v>
      </c>
      <c r="EW46">
        <v>-7.2451612903225797</v>
      </c>
      <c r="EX46">
        <v>-0.67096774193548392</v>
      </c>
      <c r="EY46">
        <v>35.125</v>
      </c>
      <c r="EZ46">
        <v>38.625</v>
      </c>
      <c r="FA46">
        <v>37</v>
      </c>
      <c r="FB46">
        <v>38.217483870967733</v>
      </c>
      <c r="FC46">
        <v>37.561999999999983</v>
      </c>
      <c r="FD46">
        <v>0</v>
      </c>
      <c r="FE46">
        <v>0</v>
      </c>
      <c r="FF46">
        <v>0</v>
      </c>
      <c r="FG46">
        <v>1750720472.0999999</v>
      </c>
      <c r="FH46">
        <v>0</v>
      </c>
      <c r="FI46">
        <v>235.22307692307689</v>
      </c>
      <c r="FJ46">
        <v>-7.3435893433942203</v>
      </c>
      <c r="FK46">
        <v>7.6239316314557186</v>
      </c>
      <c r="FL46">
        <v>-6.6076923076923082</v>
      </c>
      <c r="FM46">
        <v>15</v>
      </c>
      <c r="FN46">
        <v>0</v>
      </c>
      <c r="FO46" t="s">
        <v>429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0.32571039024390253</v>
      </c>
      <c r="GB46">
        <v>5.7184662020906482E-2</v>
      </c>
      <c r="GC46">
        <v>2.507284870218842E-2</v>
      </c>
      <c r="GD46">
        <v>1</v>
      </c>
      <c r="GE46">
        <v>6.2681108536585359E-2</v>
      </c>
      <c r="GF46">
        <v>-0.30872294383275289</v>
      </c>
      <c r="GG46">
        <v>3.5834897562552648E-2</v>
      </c>
      <c r="GH46">
        <v>1</v>
      </c>
      <c r="GI46">
        <v>2</v>
      </c>
      <c r="GJ46">
        <v>2</v>
      </c>
      <c r="GK46" t="s">
        <v>434</v>
      </c>
      <c r="GL46">
        <v>3.2261899999999999</v>
      </c>
      <c r="GM46">
        <v>2.6433499999999999</v>
      </c>
      <c r="GN46">
        <v>9.2602699999999996E-2</v>
      </c>
      <c r="GO46">
        <v>9.2812599999999995E-2</v>
      </c>
      <c r="GP46">
        <v>0.101678</v>
      </c>
      <c r="GQ46">
        <v>0.10334599999999999</v>
      </c>
      <c r="GR46">
        <v>28641.200000000001</v>
      </c>
      <c r="GS46">
        <v>24739.4</v>
      </c>
      <c r="GT46">
        <v>30737</v>
      </c>
      <c r="GU46">
        <v>26430</v>
      </c>
      <c r="GV46">
        <v>37470.699999999997</v>
      </c>
      <c r="GW46">
        <v>32519.5</v>
      </c>
      <c r="GX46">
        <v>43645.7</v>
      </c>
      <c r="GY46">
        <v>38216.1</v>
      </c>
      <c r="GZ46">
        <v>2.11795</v>
      </c>
      <c r="HA46">
        <v>1.7053199999999999</v>
      </c>
      <c r="HB46">
        <v>2.6062100000000001E-2</v>
      </c>
      <c r="HC46">
        <v>0</v>
      </c>
      <c r="HD46">
        <v>27.904800000000002</v>
      </c>
      <c r="HE46">
        <v>999.9</v>
      </c>
      <c r="HF46">
        <v>63</v>
      </c>
      <c r="HG46">
        <v>34.299999999999997</v>
      </c>
      <c r="HH46">
        <v>34.651600000000002</v>
      </c>
      <c r="HI46">
        <v>62.272100000000002</v>
      </c>
      <c r="HJ46">
        <v>25.564900000000002</v>
      </c>
      <c r="HK46">
        <v>1</v>
      </c>
      <c r="HL46">
        <v>0.28099800000000003</v>
      </c>
      <c r="HM46">
        <v>0.57127700000000003</v>
      </c>
      <c r="HN46">
        <v>20.417000000000002</v>
      </c>
      <c r="HO46">
        <v>5.2229799999999997</v>
      </c>
      <c r="HP46">
        <v>11.944100000000001</v>
      </c>
      <c r="HQ46">
        <v>5.0076499999999999</v>
      </c>
      <c r="HR46">
        <v>3.2909999999999999</v>
      </c>
      <c r="HS46">
        <v>9999</v>
      </c>
      <c r="HT46">
        <v>9999</v>
      </c>
      <c r="HU46">
        <v>9999</v>
      </c>
      <c r="HV46">
        <v>999.9</v>
      </c>
      <c r="HW46">
        <v>4.9710599999999996</v>
      </c>
      <c r="HX46">
        <v>1.8545700000000001</v>
      </c>
      <c r="HY46">
        <v>1.86158</v>
      </c>
      <c r="HZ46">
        <v>1.85642</v>
      </c>
      <c r="IA46">
        <v>1.86188</v>
      </c>
      <c r="IB46">
        <v>1.85409</v>
      </c>
      <c r="IC46">
        <v>1.8595600000000001</v>
      </c>
      <c r="ID46">
        <v>1.8534900000000001</v>
      </c>
      <c r="IE46">
        <v>0</v>
      </c>
      <c r="IF46">
        <v>0</v>
      </c>
      <c r="IG46">
        <v>0</v>
      </c>
      <c r="IH46">
        <v>0</v>
      </c>
      <c r="II46" t="s">
        <v>431</v>
      </c>
      <c r="IJ46" t="s">
        <v>432</v>
      </c>
      <c r="IK46" t="s">
        <v>433</v>
      </c>
      <c r="IL46" t="s">
        <v>433</v>
      </c>
      <c r="IM46" t="s">
        <v>433</v>
      </c>
      <c r="IN46" t="s">
        <v>433</v>
      </c>
      <c r="IO46">
        <v>0</v>
      </c>
      <c r="IP46">
        <v>100</v>
      </c>
      <c r="IQ46">
        <v>100</v>
      </c>
      <c r="IR46">
        <v>-2.7669999999999999</v>
      </c>
      <c r="IS46">
        <v>-6.4100000000000004E-2</v>
      </c>
      <c r="IT46">
        <v>-1.792974699348862</v>
      </c>
      <c r="IU46">
        <v>-2.5939096478344741E-3</v>
      </c>
      <c r="IV46">
        <v>4.4384596618675973E-7</v>
      </c>
      <c r="IW46">
        <v>-1.381167590511042E-11</v>
      </c>
      <c r="IX46">
        <v>-8.9348097858992587E-2</v>
      </c>
      <c r="IY46">
        <v>-4.4016634981131801E-3</v>
      </c>
      <c r="IZ46">
        <v>3.6113421838729912E-4</v>
      </c>
      <c r="JA46">
        <v>-5.2897579766801011E-6</v>
      </c>
      <c r="JB46">
        <v>1</v>
      </c>
      <c r="JC46">
        <v>2199</v>
      </c>
      <c r="JD46">
        <v>3</v>
      </c>
      <c r="JE46">
        <v>32</v>
      </c>
      <c r="JF46">
        <v>29178674.100000001</v>
      </c>
      <c r="JG46">
        <v>29178674.100000001</v>
      </c>
      <c r="JH46">
        <v>0.99975599999999998</v>
      </c>
      <c r="JI46">
        <v>2.5305200000000001</v>
      </c>
      <c r="JJ46">
        <v>1.69434</v>
      </c>
      <c r="JK46">
        <v>2.3046899999999999</v>
      </c>
      <c r="JL46">
        <v>1.50024</v>
      </c>
      <c r="JM46">
        <v>2.3803700000000001</v>
      </c>
      <c r="JN46">
        <v>37.940600000000003</v>
      </c>
      <c r="JO46">
        <v>24.061199999999999</v>
      </c>
      <c r="JP46">
        <v>18</v>
      </c>
      <c r="JQ46">
        <v>634.22</v>
      </c>
      <c r="JR46">
        <v>349.91500000000002</v>
      </c>
      <c r="JS46">
        <v>27.999700000000001</v>
      </c>
      <c r="JT46">
        <v>30.9238</v>
      </c>
      <c r="JU46">
        <v>30.0002</v>
      </c>
      <c r="JV46">
        <v>30.874400000000001</v>
      </c>
      <c r="JW46">
        <v>30.7637</v>
      </c>
      <c r="JX46">
        <v>20.079599999999999</v>
      </c>
      <c r="JY46">
        <v>33.005699999999997</v>
      </c>
      <c r="JZ46">
        <v>0</v>
      </c>
      <c r="KA46">
        <v>28</v>
      </c>
      <c r="KB46">
        <v>400</v>
      </c>
      <c r="KC46">
        <v>22.890999999999998</v>
      </c>
      <c r="KD46">
        <v>99.931700000000006</v>
      </c>
      <c r="KE46">
        <v>98.565899999999999</v>
      </c>
    </row>
    <row r="47" spans="1:291" x14ac:dyDescent="0.2">
      <c r="A47">
        <v>31</v>
      </c>
      <c r="B47">
        <v>1750720476.5</v>
      </c>
      <c r="C47">
        <v>870.40000009536743</v>
      </c>
      <c r="D47" t="s">
        <v>497</v>
      </c>
      <c r="E47" t="s">
        <v>498</v>
      </c>
      <c r="F47">
        <v>15</v>
      </c>
      <c r="G47">
        <v>1750720468.5</v>
      </c>
      <c r="H47">
        <f t="shared" si="0"/>
        <v>1.7375506419399354E-4</v>
      </c>
      <c r="I47">
        <f t="shared" si="1"/>
        <v>0.17375506419399353</v>
      </c>
      <c r="J47">
        <f t="shared" si="2"/>
        <v>-1.0796805086722239</v>
      </c>
      <c r="K47">
        <f t="shared" si="3"/>
        <v>400.3103548387096</v>
      </c>
      <c r="L47">
        <f t="shared" si="4"/>
        <v>553.52150262242367</v>
      </c>
      <c r="M47">
        <f t="shared" si="5"/>
        <v>54.709073890767023</v>
      </c>
      <c r="N47">
        <f t="shared" si="6"/>
        <v>39.565958464759589</v>
      </c>
      <c r="O47">
        <f t="shared" si="7"/>
        <v>1.0427093363632954E-2</v>
      </c>
      <c r="P47">
        <f t="shared" si="8"/>
        <v>2.9909176659986687</v>
      </c>
      <c r="Q47">
        <f t="shared" si="9"/>
        <v>1.040694024935241E-2</v>
      </c>
      <c r="R47">
        <f t="shared" si="10"/>
        <v>6.5061450506701604E-3</v>
      </c>
      <c r="S47">
        <f t="shared" si="11"/>
        <v>3.9902394035910026E-5</v>
      </c>
      <c r="T47">
        <f t="shared" si="12"/>
        <v>28.749718181345052</v>
      </c>
      <c r="U47">
        <f t="shared" si="13"/>
        <v>28.319525806451612</v>
      </c>
      <c r="V47">
        <f t="shared" si="14"/>
        <v>3.8661041474855726</v>
      </c>
      <c r="W47">
        <f t="shared" si="15"/>
        <v>57.047052286923851</v>
      </c>
      <c r="X47">
        <f t="shared" si="16"/>
        <v>2.2670940828203898</v>
      </c>
      <c r="Y47">
        <f t="shared" si="17"/>
        <v>3.974077523616494</v>
      </c>
      <c r="Z47">
        <f t="shared" si="18"/>
        <v>1.5990100646651828</v>
      </c>
      <c r="AA47">
        <f t="shared" si="19"/>
        <v>-7.6625983309551149</v>
      </c>
      <c r="AB47">
        <f t="shared" si="20"/>
        <v>76.505152803504572</v>
      </c>
      <c r="AC47">
        <f t="shared" si="21"/>
        <v>5.6066687189993738</v>
      </c>
      <c r="AD47">
        <f t="shared" si="22"/>
        <v>74.449263093942861</v>
      </c>
      <c r="AE47">
        <f t="shared" si="23"/>
        <v>-1.1459314367212323</v>
      </c>
      <c r="AF47">
        <f t="shared" si="24"/>
        <v>0.15595073025046308</v>
      </c>
      <c r="AG47">
        <f t="shared" si="25"/>
        <v>-1.0796805086722239</v>
      </c>
      <c r="AH47">
        <v>409.33824753713083</v>
      </c>
      <c r="AI47">
        <v>409.71241212121231</v>
      </c>
      <c r="AJ47">
        <v>-1.44593313609003E-3</v>
      </c>
      <c r="AK47">
        <v>61.667207708594937</v>
      </c>
      <c r="AL47">
        <f t="shared" si="26"/>
        <v>0.17375506419399353</v>
      </c>
      <c r="AM47">
        <v>22.889784916941078</v>
      </c>
      <c r="AN47">
        <v>22.946784848484828</v>
      </c>
      <c r="AO47">
        <v>-5.3170778830032599E-5</v>
      </c>
      <c r="AP47">
        <v>118.0357746303291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51923.736711097787</v>
      </c>
      <c r="AV47" t="s">
        <v>427</v>
      </c>
      <c r="AW47" t="s">
        <v>427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427</v>
      </c>
      <c r="BC47" t="s">
        <v>427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-1.0796805086722239</v>
      </c>
      <c r="BJ47" t="e">
        <f t="shared" si="34"/>
        <v>#DIV/0!</v>
      </c>
      <c r="BK47">
        <f t="shared" si="35"/>
        <v>-5141.0272893177307</v>
      </c>
      <c r="BL47" t="e">
        <f t="shared" si="36"/>
        <v>#DIV/0!</v>
      </c>
      <c r="BM47" t="e">
        <f t="shared" si="37"/>
        <v>#DIV/0!</v>
      </c>
      <c r="BN47" t="s">
        <v>427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428</v>
      </c>
      <c r="DM47">
        <v>2</v>
      </c>
      <c r="DN47" t="b">
        <v>1</v>
      </c>
      <c r="DO47">
        <v>1750720468.5</v>
      </c>
      <c r="DP47">
        <v>400.3103548387096</v>
      </c>
      <c r="DQ47">
        <v>399.9491935483872</v>
      </c>
      <c r="DR47">
        <v>22.937425806451611</v>
      </c>
      <c r="DS47">
        <v>22.886635483870968</v>
      </c>
      <c r="DT47">
        <v>403.07764516129032</v>
      </c>
      <c r="DU47">
        <v>23.00131935483871</v>
      </c>
      <c r="DV47">
        <v>600.01045161290313</v>
      </c>
      <c r="DW47">
        <v>98.784003225806444</v>
      </c>
      <c r="DX47">
        <v>5.4205645161290318E-2</v>
      </c>
      <c r="DY47">
        <v>28.793987096774192</v>
      </c>
      <c r="DZ47">
        <v>28.319525806451612</v>
      </c>
      <c r="EA47">
        <v>999.90000000000032</v>
      </c>
      <c r="EB47">
        <v>0</v>
      </c>
      <c r="EC47">
        <v>0</v>
      </c>
      <c r="ED47">
        <v>10000.010322580651</v>
      </c>
      <c r="EE47">
        <v>0</v>
      </c>
      <c r="EF47">
        <v>0.30293999999999988</v>
      </c>
      <c r="EG47">
        <v>0.3611755161290322</v>
      </c>
      <c r="EH47">
        <v>409.70800000000003</v>
      </c>
      <c r="EI47">
        <v>409.31706451612911</v>
      </c>
      <c r="EJ47">
        <v>5.0783151612903227E-2</v>
      </c>
      <c r="EK47">
        <v>399.9491935483872</v>
      </c>
      <c r="EL47">
        <v>22.886635483870968</v>
      </c>
      <c r="EM47">
        <v>2.2658499999999999</v>
      </c>
      <c r="EN47">
        <v>2.2608348387096782</v>
      </c>
      <c r="EO47">
        <v>19.435651612903229</v>
      </c>
      <c r="EP47">
        <v>19.40002580645162</v>
      </c>
      <c r="EQ47">
        <v>5.0001500000000018E-3</v>
      </c>
      <c r="ER47">
        <v>0</v>
      </c>
      <c r="ES47">
        <v>0</v>
      </c>
      <c r="ET47">
        <v>0</v>
      </c>
      <c r="EU47">
        <v>237.95161290322579</v>
      </c>
      <c r="EV47">
        <v>5.0001500000000018E-3</v>
      </c>
      <c r="EW47">
        <v>-7.7548387096774194</v>
      </c>
      <c r="EX47">
        <v>-0.70645161290322589</v>
      </c>
      <c r="EY47">
        <v>35.061999999999991</v>
      </c>
      <c r="EZ47">
        <v>38.574193548387079</v>
      </c>
      <c r="FA47">
        <v>36.945129032258059</v>
      </c>
      <c r="FB47">
        <v>38.182999999999993</v>
      </c>
      <c r="FC47">
        <v>37.5</v>
      </c>
      <c r="FD47">
        <v>0</v>
      </c>
      <c r="FE47">
        <v>0</v>
      </c>
      <c r="FF47">
        <v>0</v>
      </c>
      <c r="FG47">
        <v>1750720502.0999999</v>
      </c>
      <c r="FH47">
        <v>0</v>
      </c>
      <c r="FI47">
        <v>237.47307692307689</v>
      </c>
      <c r="FJ47">
        <v>5.6786326620096981</v>
      </c>
      <c r="FK47">
        <v>22.68717933678197</v>
      </c>
      <c r="FL47">
        <v>-7.7384615384615376</v>
      </c>
      <c r="FM47">
        <v>15</v>
      </c>
      <c r="FN47">
        <v>0</v>
      </c>
      <c r="FO47" t="s">
        <v>429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0.35152080487804882</v>
      </c>
      <c r="GB47">
        <v>-2.3774675958187282E-2</v>
      </c>
      <c r="GC47">
        <v>6.5817895868057891E-2</v>
      </c>
      <c r="GD47">
        <v>1</v>
      </c>
      <c r="GE47">
        <v>4.7129978048780503E-2</v>
      </c>
      <c r="GF47">
        <v>6.8239854355400753E-2</v>
      </c>
      <c r="GG47">
        <v>9.6986875867370783E-3</v>
      </c>
      <c r="GH47">
        <v>1</v>
      </c>
      <c r="GI47">
        <v>2</v>
      </c>
      <c r="GJ47">
        <v>2</v>
      </c>
      <c r="GK47" t="s">
        <v>434</v>
      </c>
      <c r="GL47">
        <v>3.2261799999999998</v>
      </c>
      <c r="GM47">
        <v>2.64337</v>
      </c>
      <c r="GN47">
        <v>9.2600600000000005E-2</v>
      </c>
      <c r="GO47">
        <v>9.2798099999999994E-2</v>
      </c>
      <c r="GP47">
        <v>0.10195</v>
      </c>
      <c r="GQ47">
        <v>0.103563</v>
      </c>
      <c r="GR47">
        <v>28641.3</v>
      </c>
      <c r="GS47">
        <v>24740</v>
      </c>
      <c r="GT47">
        <v>30737</v>
      </c>
      <c r="GU47">
        <v>26430.3</v>
      </c>
      <c r="GV47">
        <v>37459.5</v>
      </c>
      <c r="GW47">
        <v>32512.2</v>
      </c>
      <c r="GX47">
        <v>43645.9</v>
      </c>
      <c r="GY47">
        <v>38216.9</v>
      </c>
      <c r="GZ47">
        <v>2.1178699999999999</v>
      </c>
      <c r="HA47">
        <v>1.7057800000000001</v>
      </c>
      <c r="HB47">
        <v>2.6397400000000001E-2</v>
      </c>
      <c r="HC47">
        <v>0</v>
      </c>
      <c r="HD47">
        <v>27.8857</v>
      </c>
      <c r="HE47">
        <v>999.9</v>
      </c>
      <c r="HF47">
        <v>63</v>
      </c>
      <c r="HG47">
        <v>34.299999999999997</v>
      </c>
      <c r="HH47">
        <v>34.654200000000003</v>
      </c>
      <c r="HI47">
        <v>62.122100000000003</v>
      </c>
      <c r="HJ47">
        <v>25.412700000000001</v>
      </c>
      <c r="HK47">
        <v>1</v>
      </c>
      <c r="HL47">
        <v>0.28059400000000001</v>
      </c>
      <c r="HM47">
        <v>0.55558300000000005</v>
      </c>
      <c r="HN47">
        <v>20.416899999999998</v>
      </c>
      <c r="HO47">
        <v>5.2238800000000003</v>
      </c>
      <c r="HP47">
        <v>11.944100000000001</v>
      </c>
      <c r="HQ47">
        <v>5.0076999999999998</v>
      </c>
      <c r="HR47">
        <v>3.2909999999999999</v>
      </c>
      <c r="HS47">
        <v>9999</v>
      </c>
      <c r="HT47">
        <v>9999</v>
      </c>
      <c r="HU47">
        <v>9999</v>
      </c>
      <c r="HV47">
        <v>999.9</v>
      </c>
      <c r="HW47">
        <v>4.9710700000000001</v>
      </c>
      <c r="HX47">
        <v>1.8545499999999999</v>
      </c>
      <c r="HY47">
        <v>1.86158</v>
      </c>
      <c r="HZ47">
        <v>1.85643</v>
      </c>
      <c r="IA47">
        <v>1.8618699999999999</v>
      </c>
      <c r="IB47">
        <v>1.8541000000000001</v>
      </c>
      <c r="IC47">
        <v>1.85951</v>
      </c>
      <c r="ID47">
        <v>1.8534900000000001</v>
      </c>
      <c r="IE47">
        <v>0</v>
      </c>
      <c r="IF47">
        <v>0</v>
      </c>
      <c r="IG47">
        <v>0</v>
      </c>
      <c r="IH47">
        <v>0</v>
      </c>
      <c r="II47" t="s">
        <v>431</v>
      </c>
      <c r="IJ47" t="s">
        <v>432</v>
      </c>
      <c r="IK47" t="s">
        <v>433</v>
      </c>
      <c r="IL47" t="s">
        <v>433</v>
      </c>
      <c r="IM47" t="s">
        <v>433</v>
      </c>
      <c r="IN47" t="s">
        <v>433</v>
      </c>
      <c r="IO47">
        <v>0</v>
      </c>
      <c r="IP47">
        <v>100</v>
      </c>
      <c r="IQ47">
        <v>100</v>
      </c>
      <c r="IR47">
        <v>-2.7669999999999999</v>
      </c>
      <c r="IS47">
        <v>-6.3799999999999996E-2</v>
      </c>
      <c r="IT47">
        <v>-1.792974699348862</v>
      </c>
      <c r="IU47">
        <v>-2.5939096478344741E-3</v>
      </c>
      <c r="IV47">
        <v>4.4384596618675973E-7</v>
      </c>
      <c r="IW47">
        <v>-1.381167590511042E-11</v>
      </c>
      <c r="IX47">
        <v>-8.9348097858992587E-2</v>
      </c>
      <c r="IY47">
        <v>-4.4016634981131801E-3</v>
      </c>
      <c r="IZ47">
        <v>3.6113421838729912E-4</v>
      </c>
      <c r="JA47">
        <v>-5.2897579766801011E-6</v>
      </c>
      <c r="JB47">
        <v>1</v>
      </c>
      <c r="JC47">
        <v>2199</v>
      </c>
      <c r="JD47">
        <v>3</v>
      </c>
      <c r="JE47">
        <v>32</v>
      </c>
      <c r="JF47">
        <v>29178674.600000001</v>
      </c>
      <c r="JG47">
        <v>29178674.600000001</v>
      </c>
      <c r="JH47">
        <v>0.99975599999999998</v>
      </c>
      <c r="JI47">
        <v>2.5293000000000001</v>
      </c>
      <c r="JJ47">
        <v>1.69434</v>
      </c>
      <c r="JK47">
        <v>2.3046899999999999</v>
      </c>
      <c r="JL47">
        <v>1.50146</v>
      </c>
      <c r="JM47">
        <v>2.4352999999999998</v>
      </c>
      <c r="JN47">
        <v>37.916400000000003</v>
      </c>
      <c r="JO47">
        <v>24.061199999999999</v>
      </c>
      <c r="JP47">
        <v>18</v>
      </c>
      <c r="JQ47">
        <v>634.08900000000006</v>
      </c>
      <c r="JR47">
        <v>350.12900000000002</v>
      </c>
      <c r="JS47">
        <v>27.999400000000001</v>
      </c>
      <c r="JT47">
        <v>30.918500000000002</v>
      </c>
      <c r="JU47">
        <v>30</v>
      </c>
      <c r="JV47">
        <v>30.867999999999999</v>
      </c>
      <c r="JW47">
        <v>30.758199999999999</v>
      </c>
      <c r="JX47">
        <v>20.084299999999999</v>
      </c>
      <c r="JY47">
        <v>32.712499999999999</v>
      </c>
      <c r="JZ47">
        <v>0</v>
      </c>
      <c r="KA47">
        <v>28</v>
      </c>
      <c r="KB47">
        <v>400</v>
      </c>
      <c r="KC47">
        <v>22.891300000000001</v>
      </c>
      <c r="KD47">
        <v>99.931899999999999</v>
      </c>
      <c r="KE47">
        <v>98.567300000000003</v>
      </c>
    </row>
    <row r="48" spans="1:291" x14ac:dyDescent="0.2">
      <c r="A48">
        <v>32</v>
      </c>
      <c r="B48">
        <v>1750720506.5</v>
      </c>
      <c r="C48">
        <v>900.40000009536743</v>
      </c>
      <c r="D48" t="s">
        <v>499</v>
      </c>
      <c r="E48" t="s">
        <v>500</v>
      </c>
      <c r="F48">
        <v>15</v>
      </c>
      <c r="G48">
        <v>1750720498.5</v>
      </c>
      <c r="H48">
        <f t="shared" si="0"/>
        <v>1.9922015745840353E-4</v>
      </c>
      <c r="I48">
        <f t="shared" si="1"/>
        <v>0.19922015745840352</v>
      </c>
      <c r="J48">
        <f t="shared" si="2"/>
        <v>-1.0133787729954691</v>
      </c>
      <c r="K48">
        <f t="shared" si="3"/>
        <v>400.31319354838712</v>
      </c>
      <c r="L48">
        <f t="shared" si="4"/>
        <v>523.49908061234623</v>
      </c>
      <c r="M48">
        <f t="shared" si="5"/>
        <v>51.744324522360948</v>
      </c>
      <c r="N48">
        <f t="shared" si="6"/>
        <v>39.568237203627888</v>
      </c>
      <c r="O48">
        <f t="shared" si="7"/>
        <v>1.1989869846648921E-2</v>
      </c>
      <c r="P48">
        <f t="shared" si="8"/>
        <v>2.9913429939103366</v>
      </c>
      <c r="Q48">
        <f t="shared" si="9"/>
        <v>1.1963235186726087E-2</v>
      </c>
      <c r="R48">
        <f t="shared" si="10"/>
        <v>7.4794100330416845E-3</v>
      </c>
      <c r="S48">
        <f t="shared" si="11"/>
        <v>3.9902394035910026E-5</v>
      </c>
      <c r="T48">
        <f t="shared" si="12"/>
        <v>28.735110845899257</v>
      </c>
      <c r="U48">
        <f t="shared" si="13"/>
        <v>28.310767741935489</v>
      </c>
      <c r="V48">
        <f t="shared" si="14"/>
        <v>3.8641353685947806</v>
      </c>
      <c r="W48">
        <f t="shared" si="15"/>
        <v>57.126878912953039</v>
      </c>
      <c r="X48">
        <f t="shared" si="16"/>
        <v>2.2691975554001069</v>
      </c>
      <c r="Y48">
        <f t="shared" si="17"/>
        <v>3.9722064264315788</v>
      </c>
      <c r="Z48">
        <f t="shared" si="18"/>
        <v>1.5949378131946736</v>
      </c>
      <c r="AA48">
        <f t="shared" si="19"/>
        <v>-8.7856089439155962</v>
      </c>
      <c r="AB48">
        <f t="shared" si="20"/>
        <v>76.617996138012074</v>
      </c>
      <c r="AC48">
        <f t="shared" si="21"/>
        <v>5.6136685860364537</v>
      </c>
      <c r="AD48">
        <f t="shared" si="22"/>
        <v>73.446095682526973</v>
      </c>
      <c r="AE48">
        <f t="shared" si="23"/>
        <v>-1.0007320708955088</v>
      </c>
      <c r="AF48">
        <f t="shared" si="24"/>
        <v>0.20182145083868064</v>
      </c>
      <c r="AG48">
        <f t="shared" si="25"/>
        <v>-1.0133787729954691</v>
      </c>
      <c r="AH48">
        <v>409.38504179440667</v>
      </c>
      <c r="AI48">
        <v>409.71453939393928</v>
      </c>
      <c r="AJ48">
        <v>4.0070904329858577E-3</v>
      </c>
      <c r="AK48">
        <v>61.667207708594937</v>
      </c>
      <c r="AL48">
        <f t="shared" si="26"/>
        <v>0.19922015745840352</v>
      </c>
      <c r="AM48">
        <v>22.892352576102731</v>
      </c>
      <c r="AN48">
        <v>22.95731515151515</v>
      </c>
      <c r="AO48">
        <v>-1.042579282238424E-5</v>
      </c>
      <c r="AP48">
        <v>118.0357746303291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51938.056401750713</v>
      </c>
      <c r="AV48" t="s">
        <v>427</v>
      </c>
      <c r="AW48" t="s">
        <v>427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427</v>
      </c>
      <c r="BC48" t="s">
        <v>427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-1.0133787729954691</v>
      </c>
      <c r="BJ48" t="e">
        <f t="shared" si="34"/>
        <v>#DIV/0!</v>
      </c>
      <c r="BK48">
        <f t="shared" si="35"/>
        <v>-4825.3236809766759</v>
      </c>
      <c r="BL48" t="e">
        <f t="shared" si="36"/>
        <v>#DIV/0!</v>
      </c>
      <c r="BM48" t="e">
        <f t="shared" si="37"/>
        <v>#DIV/0!</v>
      </c>
      <c r="BN48" t="s">
        <v>427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428</v>
      </c>
      <c r="DM48">
        <v>2</v>
      </c>
      <c r="DN48" t="b">
        <v>1</v>
      </c>
      <c r="DO48">
        <v>1750720498.5</v>
      </c>
      <c r="DP48">
        <v>400.31319354838712</v>
      </c>
      <c r="DQ48">
        <v>400.00654838709681</v>
      </c>
      <c r="DR48">
        <v>22.957548387096772</v>
      </c>
      <c r="DS48">
        <v>22.891819354838709</v>
      </c>
      <c r="DT48">
        <v>403.08045161290318</v>
      </c>
      <c r="DU48">
        <v>23.021370967741941</v>
      </c>
      <c r="DV48">
        <v>600.00312903225802</v>
      </c>
      <c r="DW48">
        <v>98.788774193548392</v>
      </c>
      <c r="DX48">
        <v>5.4426183870967738E-2</v>
      </c>
      <c r="DY48">
        <v>28.785861290322579</v>
      </c>
      <c r="DZ48">
        <v>28.310767741935489</v>
      </c>
      <c r="EA48">
        <v>999.90000000000032</v>
      </c>
      <c r="EB48">
        <v>0</v>
      </c>
      <c r="EC48">
        <v>0</v>
      </c>
      <c r="ED48">
        <v>10002.10129032258</v>
      </c>
      <c r="EE48">
        <v>0</v>
      </c>
      <c r="EF48">
        <v>0.30293999999999988</v>
      </c>
      <c r="EG48">
        <v>0.30660132258064521</v>
      </c>
      <c r="EH48">
        <v>409.71932258064521</v>
      </c>
      <c r="EI48">
        <v>409.37796774193549</v>
      </c>
      <c r="EJ48">
        <v>6.5724961290322584E-2</v>
      </c>
      <c r="EK48">
        <v>400.00654838709681</v>
      </c>
      <c r="EL48">
        <v>22.891819354838709</v>
      </c>
      <c r="EM48">
        <v>2.2679483870967738</v>
      </c>
      <c r="EN48">
        <v>2.2614551612903231</v>
      </c>
      <c r="EO48">
        <v>19.450545161290329</v>
      </c>
      <c r="EP48">
        <v>19.404445161290319</v>
      </c>
      <c r="EQ48">
        <v>5.0001500000000018E-3</v>
      </c>
      <c r="ER48">
        <v>0</v>
      </c>
      <c r="ES48">
        <v>0</v>
      </c>
      <c r="ET48">
        <v>0</v>
      </c>
      <c r="EU48">
        <v>234.0129032258065</v>
      </c>
      <c r="EV48">
        <v>5.0001500000000018E-3</v>
      </c>
      <c r="EW48">
        <v>-5.0548387096774192</v>
      </c>
      <c r="EX48">
        <v>-0.5806451612903224</v>
      </c>
      <c r="EY48">
        <v>35.003999999999998</v>
      </c>
      <c r="EZ48">
        <v>38.534000000000013</v>
      </c>
      <c r="FA48">
        <v>36.928999999999988</v>
      </c>
      <c r="FB48">
        <v>38.125</v>
      </c>
      <c r="FC48">
        <v>37.48374193548387</v>
      </c>
      <c r="FD48">
        <v>0</v>
      </c>
      <c r="FE48">
        <v>0</v>
      </c>
      <c r="FF48">
        <v>0</v>
      </c>
      <c r="FG48">
        <v>1750720532.0999999</v>
      </c>
      <c r="FH48">
        <v>0</v>
      </c>
      <c r="FI48">
        <v>234.1307692307692</v>
      </c>
      <c r="FJ48">
        <v>9.5726494175708794</v>
      </c>
      <c r="FK48">
        <v>-5.8632477944862904</v>
      </c>
      <c r="FL48">
        <v>-5.5730769230769237</v>
      </c>
      <c r="FM48">
        <v>15</v>
      </c>
      <c r="FN48">
        <v>0</v>
      </c>
      <c r="FO48" t="s">
        <v>429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0.30965670731707312</v>
      </c>
      <c r="GB48">
        <v>-5.0867414634146221E-2</v>
      </c>
      <c r="GC48">
        <v>4.6162389433994859E-2</v>
      </c>
      <c r="GD48">
        <v>1</v>
      </c>
      <c r="GE48">
        <v>6.5822375609756081E-2</v>
      </c>
      <c r="GF48">
        <v>-3.15164947735192E-3</v>
      </c>
      <c r="GG48">
        <v>8.6692005195305435E-4</v>
      </c>
      <c r="GH48">
        <v>1</v>
      </c>
      <c r="GI48">
        <v>2</v>
      </c>
      <c r="GJ48">
        <v>2</v>
      </c>
      <c r="GK48" t="s">
        <v>434</v>
      </c>
      <c r="GL48">
        <v>3.2261799999999998</v>
      </c>
      <c r="GM48">
        <v>2.6431200000000001</v>
      </c>
      <c r="GN48">
        <v>9.2616299999999999E-2</v>
      </c>
      <c r="GO48">
        <v>9.2841099999999996E-2</v>
      </c>
      <c r="GP48">
        <v>0.10198599999999999</v>
      </c>
      <c r="GQ48">
        <v>0.10358100000000001</v>
      </c>
      <c r="GR48">
        <v>28642</v>
      </c>
      <c r="GS48">
        <v>24739.3</v>
      </c>
      <c r="GT48">
        <v>30738.3</v>
      </c>
      <c r="GU48">
        <v>26430.7</v>
      </c>
      <c r="GV48">
        <v>37459.300000000003</v>
      </c>
      <c r="GW48">
        <v>32511.599999999999</v>
      </c>
      <c r="GX48">
        <v>43647.4</v>
      </c>
      <c r="GY48">
        <v>38216.9</v>
      </c>
      <c r="GZ48">
        <v>2.1177000000000001</v>
      </c>
      <c r="HA48">
        <v>1.7059200000000001</v>
      </c>
      <c r="HB48">
        <v>2.7246800000000002E-2</v>
      </c>
      <c r="HC48">
        <v>0</v>
      </c>
      <c r="HD48">
        <v>27.866700000000002</v>
      </c>
      <c r="HE48">
        <v>999.9</v>
      </c>
      <c r="HF48">
        <v>63</v>
      </c>
      <c r="HG48">
        <v>34.299999999999997</v>
      </c>
      <c r="HH48">
        <v>34.649799999999999</v>
      </c>
      <c r="HI48">
        <v>61.8521</v>
      </c>
      <c r="HJ48">
        <v>25.524799999999999</v>
      </c>
      <c r="HK48">
        <v>1</v>
      </c>
      <c r="HL48">
        <v>0.27988099999999999</v>
      </c>
      <c r="HM48">
        <v>0.55162900000000004</v>
      </c>
      <c r="HN48">
        <v>20.417000000000002</v>
      </c>
      <c r="HO48">
        <v>5.2237299999999998</v>
      </c>
      <c r="HP48">
        <v>11.944100000000001</v>
      </c>
      <c r="HQ48">
        <v>5.0088499999999998</v>
      </c>
      <c r="HR48">
        <v>3.2909999999999999</v>
      </c>
      <c r="HS48">
        <v>9999</v>
      </c>
      <c r="HT48">
        <v>9999</v>
      </c>
      <c r="HU48">
        <v>9999</v>
      </c>
      <c r="HV48">
        <v>999.9</v>
      </c>
      <c r="HW48">
        <v>4.9710700000000001</v>
      </c>
      <c r="HX48">
        <v>1.8545499999999999</v>
      </c>
      <c r="HY48">
        <v>1.8615900000000001</v>
      </c>
      <c r="HZ48">
        <v>1.85643</v>
      </c>
      <c r="IA48">
        <v>1.86188</v>
      </c>
      <c r="IB48">
        <v>1.8541000000000001</v>
      </c>
      <c r="IC48">
        <v>1.8595200000000001</v>
      </c>
      <c r="ID48">
        <v>1.8534900000000001</v>
      </c>
      <c r="IE48">
        <v>0</v>
      </c>
      <c r="IF48">
        <v>0</v>
      </c>
      <c r="IG48">
        <v>0</v>
      </c>
      <c r="IH48">
        <v>0</v>
      </c>
      <c r="II48" t="s">
        <v>431</v>
      </c>
      <c r="IJ48" t="s">
        <v>432</v>
      </c>
      <c r="IK48" t="s">
        <v>433</v>
      </c>
      <c r="IL48" t="s">
        <v>433</v>
      </c>
      <c r="IM48" t="s">
        <v>433</v>
      </c>
      <c r="IN48" t="s">
        <v>433</v>
      </c>
      <c r="IO48">
        <v>0</v>
      </c>
      <c r="IP48">
        <v>100</v>
      </c>
      <c r="IQ48">
        <v>100</v>
      </c>
      <c r="IR48">
        <v>-2.7669999999999999</v>
      </c>
      <c r="IS48">
        <v>-6.3799999999999996E-2</v>
      </c>
      <c r="IT48">
        <v>-1.792974699348862</v>
      </c>
      <c r="IU48">
        <v>-2.5939096478344741E-3</v>
      </c>
      <c r="IV48">
        <v>4.4384596618675973E-7</v>
      </c>
      <c r="IW48">
        <v>-1.381167590511042E-11</v>
      </c>
      <c r="IX48">
        <v>-8.9348097858992587E-2</v>
      </c>
      <c r="IY48">
        <v>-4.4016634981131801E-3</v>
      </c>
      <c r="IZ48">
        <v>3.6113421838729912E-4</v>
      </c>
      <c r="JA48">
        <v>-5.2897579766801011E-6</v>
      </c>
      <c r="JB48">
        <v>1</v>
      </c>
      <c r="JC48">
        <v>2199</v>
      </c>
      <c r="JD48">
        <v>3</v>
      </c>
      <c r="JE48">
        <v>32</v>
      </c>
      <c r="JF48">
        <v>29178675.100000001</v>
      </c>
      <c r="JG48">
        <v>29178675.100000001</v>
      </c>
      <c r="JH48">
        <v>0.99975599999999998</v>
      </c>
      <c r="JI48">
        <v>2.5329600000000001</v>
      </c>
      <c r="JJ48">
        <v>1.69434</v>
      </c>
      <c r="JK48">
        <v>2.3046899999999999</v>
      </c>
      <c r="JL48">
        <v>1.50146</v>
      </c>
      <c r="JM48">
        <v>2.3742700000000001</v>
      </c>
      <c r="JN48">
        <v>37.892099999999999</v>
      </c>
      <c r="JO48">
        <v>24.052499999999998</v>
      </c>
      <c r="JP48">
        <v>18</v>
      </c>
      <c r="JQ48">
        <v>633.86599999999999</v>
      </c>
      <c r="JR48">
        <v>350.161</v>
      </c>
      <c r="JS48">
        <v>27.9999</v>
      </c>
      <c r="JT48">
        <v>30.913</v>
      </c>
      <c r="JU48">
        <v>29.9999</v>
      </c>
      <c r="JV48">
        <v>30.860900000000001</v>
      </c>
      <c r="JW48">
        <v>30.750299999999999</v>
      </c>
      <c r="JX48">
        <v>20.0761</v>
      </c>
      <c r="JY48">
        <v>32.712499999999999</v>
      </c>
      <c r="JZ48">
        <v>0</v>
      </c>
      <c r="KA48">
        <v>28</v>
      </c>
      <c r="KB48">
        <v>400</v>
      </c>
      <c r="KC48">
        <v>22.891300000000001</v>
      </c>
      <c r="KD48">
        <v>99.935599999999994</v>
      </c>
      <c r="KE48">
        <v>98.567999999999998</v>
      </c>
    </row>
    <row r="49" spans="1:291" x14ac:dyDescent="0.2">
      <c r="A49">
        <v>33</v>
      </c>
      <c r="B49">
        <v>1750720536.5</v>
      </c>
      <c r="C49">
        <v>930.40000009536743</v>
      </c>
      <c r="D49" t="s">
        <v>501</v>
      </c>
      <c r="E49" t="s">
        <v>502</v>
      </c>
      <c r="F49">
        <v>15</v>
      </c>
      <c r="G49">
        <v>1750720528.5</v>
      </c>
      <c r="H49">
        <f t="shared" si="0"/>
        <v>2.0262362581062207E-4</v>
      </c>
      <c r="I49">
        <f t="shared" si="1"/>
        <v>0.20262362581062207</v>
      </c>
      <c r="J49">
        <f t="shared" si="2"/>
        <v>-1.0657809069714594</v>
      </c>
      <c r="K49">
        <f t="shared" si="3"/>
        <v>400.3182580645161</v>
      </c>
      <c r="L49">
        <f t="shared" si="4"/>
        <v>528.23245183172412</v>
      </c>
      <c r="M49">
        <f t="shared" si="5"/>
        <v>52.212653545826818</v>
      </c>
      <c r="N49">
        <f t="shared" si="6"/>
        <v>39.569092061481285</v>
      </c>
      <c r="O49">
        <f t="shared" si="7"/>
        <v>1.2178033876146577E-2</v>
      </c>
      <c r="P49">
        <f t="shared" si="8"/>
        <v>2.9907864054387119</v>
      </c>
      <c r="Q49">
        <f t="shared" si="9"/>
        <v>1.2150552603243936E-2</v>
      </c>
      <c r="R49">
        <f t="shared" si="10"/>
        <v>7.5965592445962279E-3</v>
      </c>
      <c r="S49">
        <f t="shared" si="11"/>
        <v>3.9902394035910026E-5</v>
      </c>
      <c r="T49">
        <f t="shared" si="12"/>
        <v>28.736170426723795</v>
      </c>
      <c r="U49">
        <f t="shared" si="13"/>
        <v>28.322070967741929</v>
      </c>
      <c r="V49">
        <f t="shared" si="14"/>
        <v>3.866676453922488</v>
      </c>
      <c r="W49">
        <f t="shared" si="15"/>
        <v>57.128286300707686</v>
      </c>
      <c r="X49">
        <f t="shared" si="16"/>
        <v>2.2695080270859367</v>
      </c>
      <c r="Y49">
        <f t="shared" si="17"/>
        <v>3.9726520328998958</v>
      </c>
      <c r="Z49">
        <f t="shared" si="18"/>
        <v>1.5971684268365514</v>
      </c>
      <c r="AA49">
        <f t="shared" si="19"/>
        <v>-8.9357018982484337</v>
      </c>
      <c r="AB49">
        <f t="shared" si="20"/>
        <v>75.093292168131541</v>
      </c>
      <c r="AC49">
        <f t="shared" si="21"/>
        <v>5.5033423384957318</v>
      </c>
      <c r="AD49">
        <f t="shared" si="22"/>
        <v>71.660972510772879</v>
      </c>
      <c r="AE49">
        <f t="shared" si="23"/>
        <v>-1.0157094882137689</v>
      </c>
      <c r="AF49">
        <f t="shared" si="24"/>
        <v>0.20272387093682118</v>
      </c>
      <c r="AG49">
        <f t="shared" si="25"/>
        <v>-1.0657809069714594</v>
      </c>
      <c r="AH49">
        <v>409.37576634537328</v>
      </c>
      <c r="AI49">
        <v>409.74177575757562</v>
      </c>
      <c r="AJ49">
        <v>-6.0023967431296497E-4</v>
      </c>
      <c r="AK49">
        <v>61.667207708594937</v>
      </c>
      <c r="AL49">
        <f t="shared" si="26"/>
        <v>0.20262362581062207</v>
      </c>
      <c r="AM49">
        <v>22.89512733356397</v>
      </c>
      <c r="AN49">
        <v>22.961169696969691</v>
      </c>
      <c r="AO49">
        <v>-6.7783258246143509E-6</v>
      </c>
      <c r="AP49">
        <v>118.0357746303291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51920.970342828688</v>
      </c>
      <c r="AV49" t="s">
        <v>427</v>
      </c>
      <c r="AW49" t="s">
        <v>427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427</v>
      </c>
      <c r="BC49" t="s">
        <v>427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-1.0657809069714594</v>
      </c>
      <c r="BJ49" t="e">
        <f t="shared" si="34"/>
        <v>#DIV/0!</v>
      </c>
      <c r="BK49">
        <f t="shared" si="35"/>
        <v>-5074.842680926351</v>
      </c>
      <c r="BL49" t="e">
        <f t="shared" si="36"/>
        <v>#DIV/0!</v>
      </c>
      <c r="BM49" t="e">
        <f t="shared" si="37"/>
        <v>#DIV/0!</v>
      </c>
      <c r="BN49" t="s">
        <v>427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428</v>
      </c>
      <c r="DM49">
        <v>2</v>
      </c>
      <c r="DN49" t="b">
        <v>1</v>
      </c>
      <c r="DO49">
        <v>1750720528.5</v>
      </c>
      <c r="DP49">
        <v>400.3182580645161</v>
      </c>
      <c r="DQ49">
        <v>400.00674193548377</v>
      </c>
      <c r="DR49">
        <v>22.960483870967739</v>
      </c>
      <c r="DS49">
        <v>22.894461290322589</v>
      </c>
      <c r="DT49">
        <v>403.08561290322581</v>
      </c>
      <c r="DU49">
        <v>23.024293548387099</v>
      </c>
      <c r="DV49">
        <v>600.00451612903225</v>
      </c>
      <c r="DW49">
        <v>98.789787096774205</v>
      </c>
      <c r="DX49">
        <v>5.4298238709677413E-2</v>
      </c>
      <c r="DY49">
        <v>28.787796774193549</v>
      </c>
      <c r="DZ49">
        <v>28.322070967741929</v>
      </c>
      <c r="EA49">
        <v>999.90000000000032</v>
      </c>
      <c r="EB49">
        <v>0</v>
      </c>
      <c r="EC49">
        <v>0</v>
      </c>
      <c r="ED49">
        <v>9998.6306451612891</v>
      </c>
      <c r="EE49">
        <v>0</v>
      </c>
      <c r="EF49">
        <v>0.30293999999999988</v>
      </c>
      <c r="EG49">
        <v>0.31141519354838698</v>
      </c>
      <c r="EH49">
        <v>409.72570967741927</v>
      </c>
      <c r="EI49">
        <v>409.37929032258069</v>
      </c>
      <c r="EJ49">
        <v>6.6015612903225801E-2</v>
      </c>
      <c r="EK49">
        <v>400.00674193548377</v>
      </c>
      <c r="EL49">
        <v>22.894461290322589</v>
      </c>
      <c r="EM49">
        <v>2.2682609677419352</v>
      </c>
      <c r="EN49">
        <v>2.261739354838709</v>
      </c>
      <c r="EO49">
        <v>19.452748387096779</v>
      </c>
      <c r="EP49">
        <v>19.40645806451613</v>
      </c>
      <c r="EQ49">
        <v>5.0001500000000018E-3</v>
      </c>
      <c r="ER49">
        <v>0</v>
      </c>
      <c r="ES49">
        <v>0</v>
      </c>
      <c r="ET49">
        <v>0</v>
      </c>
      <c r="EU49">
        <v>237.33548387096769</v>
      </c>
      <c r="EV49">
        <v>5.0001500000000018E-3</v>
      </c>
      <c r="EW49">
        <v>-6.5419354838709678</v>
      </c>
      <c r="EX49">
        <v>-0.56129032258064537</v>
      </c>
      <c r="EY49">
        <v>35</v>
      </c>
      <c r="EZ49">
        <v>38.5</v>
      </c>
      <c r="FA49">
        <v>36.875</v>
      </c>
      <c r="FB49">
        <v>38.116870967741939</v>
      </c>
      <c r="FC49">
        <v>37.436999999999983</v>
      </c>
      <c r="FD49">
        <v>0</v>
      </c>
      <c r="FE49">
        <v>0</v>
      </c>
      <c r="FF49">
        <v>0</v>
      </c>
      <c r="FG49">
        <v>1750720562.0999999</v>
      </c>
      <c r="FH49">
        <v>0</v>
      </c>
      <c r="FI49">
        <v>236.50769230769231</v>
      </c>
      <c r="FJ49">
        <v>-13.24444480572545</v>
      </c>
      <c r="FK49">
        <v>5.8803417965322371</v>
      </c>
      <c r="FL49">
        <v>-6.1615384615384619</v>
      </c>
      <c r="FM49">
        <v>15</v>
      </c>
      <c r="FN49">
        <v>0</v>
      </c>
      <c r="FO49" t="s">
        <v>429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0.31221126829268298</v>
      </c>
      <c r="GB49">
        <v>0.1225712404181184</v>
      </c>
      <c r="GC49">
        <v>9.8592163327820961E-2</v>
      </c>
      <c r="GD49">
        <v>0</v>
      </c>
      <c r="GE49">
        <v>6.5593348780487795E-2</v>
      </c>
      <c r="GF49">
        <v>8.9793700348431652E-3</v>
      </c>
      <c r="GG49">
        <v>2.5908939027257439E-3</v>
      </c>
      <c r="GH49">
        <v>1</v>
      </c>
      <c r="GI49">
        <v>1</v>
      </c>
      <c r="GJ49">
        <v>2</v>
      </c>
      <c r="GK49" t="s">
        <v>430</v>
      </c>
      <c r="GL49">
        <v>3.2262300000000002</v>
      </c>
      <c r="GM49">
        <v>2.64337</v>
      </c>
      <c r="GN49">
        <v>9.2617500000000005E-2</v>
      </c>
      <c r="GO49">
        <v>9.2836500000000002E-2</v>
      </c>
      <c r="GP49">
        <v>0.10199999999999999</v>
      </c>
      <c r="GQ49">
        <v>0.103588</v>
      </c>
      <c r="GR49">
        <v>28642.2</v>
      </c>
      <c r="GS49">
        <v>24739.599999999999</v>
      </c>
      <c r="GT49">
        <v>30738.5</v>
      </c>
      <c r="GU49">
        <v>26430.9</v>
      </c>
      <c r="GV49">
        <v>37459.199999999997</v>
      </c>
      <c r="GW49">
        <v>32511.4</v>
      </c>
      <c r="GX49">
        <v>43647.9</v>
      </c>
      <c r="GY49">
        <v>38216.9</v>
      </c>
      <c r="GZ49">
        <v>2.1181800000000002</v>
      </c>
      <c r="HA49">
        <v>1.7060500000000001</v>
      </c>
      <c r="HB49">
        <v>2.7388300000000001E-2</v>
      </c>
      <c r="HC49">
        <v>0</v>
      </c>
      <c r="HD49">
        <v>27.875599999999999</v>
      </c>
      <c r="HE49">
        <v>999.9</v>
      </c>
      <c r="HF49">
        <v>63.1</v>
      </c>
      <c r="HG49">
        <v>34.299999999999997</v>
      </c>
      <c r="HH49">
        <v>34.704700000000003</v>
      </c>
      <c r="HI49">
        <v>62.242100000000001</v>
      </c>
      <c r="HJ49">
        <v>25.400600000000001</v>
      </c>
      <c r="HK49">
        <v>1</v>
      </c>
      <c r="HL49">
        <v>0.27948200000000001</v>
      </c>
      <c r="HM49">
        <v>0.55788099999999996</v>
      </c>
      <c r="HN49">
        <v>20.417000000000002</v>
      </c>
      <c r="HO49">
        <v>5.2235800000000001</v>
      </c>
      <c r="HP49">
        <v>11.944100000000001</v>
      </c>
      <c r="HQ49">
        <v>5.0089499999999996</v>
      </c>
      <c r="HR49">
        <v>3.2909999999999999</v>
      </c>
      <c r="HS49">
        <v>9999</v>
      </c>
      <c r="HT49">
        <v>9999</v>
      </c>
      <c r="HU49">
        <v>9999</v>
      </c>
      <c r="HV49">
        <v>999.9</v>
      </c>
      <c r="HW49">
        <v>4.9710700000000001</v>
      </c>
      <c r="HX49">
        <v>1.8545499999999999</v>
      </c>
      <c r="HY49">
        <v>1.86158</v>
      </c>
      <c r="HZ49">
        <v>1.8564000000000001</v>
      </c>
      <c r="IA49">
        <v>1.8618699999999999</v>
      </c>
      <c r="IB49">
        <v>1.85409</v>
      </c>
      <c r="IC49">
        <v>1.85951</v>
      </c>
      <c r="ID49">
        <v>1.8534900000000001</v>
      </c>
      <c r="IE49">
        <v>0</v>
      </c>
      <c r="IF49">
        <v>0</v>
      </c>
      <c r="IG49">
        <v>0</v>
      </c>
      <c r="IH49">
        <v>0</v>
      </c>
      <c r="II49" t="s">
        <v>431</v>
      </c>
      <c r="IJ49" t="s">
        <v>432</v>
      </c>
      <c r="IK49" t="s">
        <v>433</v>
      </c>
      <c r="IL49" t="s">
        <v>433</v>
      </c>
      <c r="IM49" t="s">
        <v>433</v>
      </c>
      <c r="IN49" t="s">
        <v>433</v>
      </c>
      <c r="IO49">
        <v>0</v>
      </c>
      <c r="IP49">
        <v>100</v>
      </c>
      <c r="IQ49">
        <v>100</v>
      </c>
      <c r="IR49">
        <v>-2.7669999999999999</v>
      </c>
      <c r="IS49">
        <v>-6.3899999999999998E-2</v>
      </c>
      <c r="IT49">
        <v>-1.792974699348862</v>
      </c>
      <c r="IU49">
        <v>-2.5939096478344741E-3</v>
      </c>
      <c r="IV49">
        <v>4.4384596618675973E-7</v>
      </c>
      <c r="IW49">
        <v>-1.381167590511042E-11</v>
      </c>
      <c r="IX49">
        <v>-8.9348097858992587E-2</v>
      </c>
      <c r="IY49">
        <v>-4.4016634981131801E-3</v>
      </c>
      <c r="IZ49">
        <v>3.6113421838729912E-4</v>
      </c>
      <c r="JA49">
        <v>-5.2897579766801011E-6</v>
      </c>
      <c r="JB49">
        <v>1</v>
      </c>
      <c r="JC49">
        <v>2199</v>
      </c>
      <c r="JD49">
        <v>3</v>
      </c>
      <c r="JE49">
        <v>32</v>
      </c>
      <c r="JF49">
        <v>29178675.600000001</v>
      </c>
      <c r="JG49">
        <v>29178675.600000001</v>
      </c>
      <c r="JH49">
        <v>0.99975599999999998</v>
      </c>
      <c r="JI49">
        <v>2.5293000000000001</v>
      </c>
      <c r="JJ49">
        <v>1.69434</v>
      </c>
      <c r="JK49">
        <v>2.3046899999999999</v>
      </c>
      <c r="JL49">
        <v>1.50146</v>
      </c>
      <c r="JM49">
        <v>2.4597199999999999</v>
      </c>
      <c r="JN49">
        <v>37.916400000000003</v>
      </c>
      <c r="JO49">
        <v>24.061199999999999</v>
      </c>
      <c r="JP49">
        <v>18</v>
      </c>
      <c r="JQ49">
        <v>634.22400000000005</v>
      </c>
      <c r="JR49">
        <v>350.21300000000002</v>
      </c>
      <c r="JS49">
        <v>28.0001</v>
      </c>
      <c r="JT49">
        <v>30.907599999999999</v>
      </c>
      <c r="JU49">
        <v>30.0001</v>
      </c>
      <c r="JV49">
        <v>30.8583</v>
      </c>
      <c r="JW49">
        <v>30.747599999999998</v>
      </c>
      <c r="JX49">
        <v>20.078399999999998</v>
      </c>
      <c r="JY49">
        <v>32.712499999999999</v>
      </c>
      <c r="JZ49">
        <v>0</v>
      </c>
      <c r="KA49">
        <v>28</v>
      </c>
      <c r="KB49">
        <v>400</v>
      </c>
      <c r="KC49">
        <v>22.891300000000001</v>
      </c>
      <c r="KD49">
        <v>99.936700000000002</v>
      </c>
      <c r="KE49">
        <v>98.568399999999997</v>
      </c>
    </row>
    <row r="50" spans="1:291" x14ac:dyDescent="0.2">
      <c r="A50">
        <v>34</v>
      </c>
      <c r="B50">
        <v>1750720566.5</v>
      </c>
      <c r="C50">
        <v>960.40000009536743</v>
      </c>
      <c r="D50" t="s">
        <v>503</v>
      </c>
      <c r="E50" t="s">
        <v>504</v>
      </c>
      <c r="F50">
        <v>15</v>
      </c>
      <c r="G50">
        <v>1750720558.5</v>
      </c>
      <c r="H50">
        <f t="shared" si="0"/>
        <v>1.7188292642296527E-4</v>
      </c>
      <c r="I50">
        <f t="shared" si="1"/>
        <v>0.17188292642296527</v>
      </c>
      <c r="J50">
        <f t="shared" si="2"/>
        <v>-0.7662489252674537</v>
      </c>
      <c r="K50">
        <f t="shared" si="3"/>
        <v>400.29351612903218</v>
      </c>
      <c r="L50">
        <f t="shared" si="4"/>
        <v>507.09638416852903</v>
      </c>
      <c r="M50">
        <f t="shared" si="5"/>
        <v>50.125415213041634</v>
      </c>
      <c r="N50">
        <f t="shared" si="6"/>
        <v>39.568175458312339</v>
      </c>
      <c r="O50">
        <f t="shared" si="7"/>
        <v>1.0327758879556946E-2</v>
      </c>
      <c r="P50">
        <f t="shared" si="8"/>
        <v>2.9921997353231866</v>
      </c>
      <c r="Q50">
        <f t="shared" si="9"/>
        <v>1.030799597741971E-2</v>
      </c>
      <c r="R50">
        <f t="shared" si="10"/>
        <v>6.4442699167781862E-3</v>
      </c>
      <c r="S50">
        <f t="shared" si="11"/>
        <v>3.9902394035910026E-5</v>
      </c>
      <c r="T50">
        <f t="shared" si="12"/>
        <v>28.740051050067155</v>
      </c>
      <c r="U50">
        <f t="shared" si="13"/>
        <v>28.320319354838709</v>
      </c>
      <c r="V50">
        <f t="shared" si="14"/>
        <v>3.8662825773059599</v>
      </c>
      <c r="W50">
        <f t="shared" si="15"/>
        <v>57.133054493908311</v>
      </c>
      <c r="X50">
        <f t="shared" si="16"/>
        <v>2.2691751467610435</v>
      </c>
      <c r="Y50">
        <f t="shared" si="17"/>
        <v>3.9717378439883508</v>
      </c>
      <c r="Z50">
        <f t="shared" si="18"/>
        <v>1.5971074305449164</v>
      </c>
      <c r="AA50">
        <f t="shared" si="19"/>
        <v>-7.5800370552527685</v>
      </c>
      <c r="AB50">
        <f t="shared" si="20"/>
        <v>74.770762077582461</v>
      </c>
      <c r="AC50">
        <f t="shared" si="21"/>
        <v>5.4769609495749085</v>
      </c>
      <c r="AD50">
        <f t="shared" si="22"/>
        <v>72.66772587429864</v>
      </c>
      <c r="AE50">
        <f t="shared" si="23"/>
        <v>-0.88335249152957795</v>
      </c>
      <c r="AF50">
        <f t="shared" si="24"/>
        <v>0.18126228100798836</v>
      </c>
      <c r="AG50">
        <f t="shared" si="25"/>
        <v>-0.7662489252674537</v>
      </c>
      <c r="AH50">
        <v>409.48423115451698</v>
      </c>
      <c r="AI50">
        <v>409.74099999999999</v>
      </c>
      <c r="AJ50">
        <v>1.1437619695904651E-3</v>
      </c>
      <c r="AK50">
        <v>61.667207708594937</v>
      </c>
      <c r="AL50">
        <f t="shared" si="26"/>
        <v>0.17188292642296527</v>
      </c>
      <c r="AM50">
        <v>22.896363445965779</v>
      </c>
      <c r="AN50">
        <v>22.952504848484839</v>
      </c>
      <c r="AO50">
        <v>-2.1122789448814099E-5</v>
      </c>
      <c r="AP50">
        <v>118.0357746303291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51964.343694807358</v>
      </c>
      <c r="AV50" t="s">
        <v>427</v>
      </c>
      <c r="AW50" t="s">
        <v>427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427</v>
      </c>
      <c r="BC50" t="s">
        <v>427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-0.7662489252674537</v>
      </c>
      <c r="BJ50" t="e">
        <f t="shared" si="34"/>
        <v>#DIV/0!</v>
      </c>
      <c r="BK50">
        <f t="shared" si="35"/>
        <v>-3648.5854876225067</v>
      </c>
      <c r="BL50" t="e">
        <f t="shared" si="36"/>
        <v>#DIV/0!</v>
      </c>
      <c r="BM50" t="e">
        <f t="shared" si="37"/>
        <v>#DIV/0!</v>
      </c>
      <c r="BN50" t="s">
        <v>427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428</v>
      </c>
      <c r="DM50">
        <v>2</v>
      </c>
      <c r="DN50" t="b">
        <v>1</v>
      </c>
      <c r="DO50">
        <v>1750720558.5</v>
      </c>
      <c r="DP50">
        <v>400.29351612903218</v>
      </c>
      <c r="DQ50">
        <v>400.02325806451603</v>
      </c>
      <c r="DR50">
        <v>22.956229032258062</v>
      </c>
      <c r="DS50">
        <v>22.897196774193539</v>
      </c>
      <c r="DT50">
        <v>403.06077419354841</v>
      </c>
      <c r="DU50">
        <v>23.020048387096772</v>
      </c>
      <c r="DV50">
        <v>600.01493548387089</v>
      </c>
      <c r="DW50">
        <v>98.793812903225771</v>
      </c>
      <c r="DX50">
        <v>5.4092106451612901E-2</v>
      </c>
      <c r="DY50">
        <v>28.78382580645162</v>
      </c>
      <c r="DZ50">
        <v>28.320319354838709</v>
      </c>
      <c r="EA50">
        <v>999.90000000000032</v>
      </c>
      <c r="EB50">
        <v>0</v>
      </c>
      <c r="EC50">
        <v>0</v>
      </c>
      <c r="ED50">
        <v>10006.777419354839</v>
      </c>
      <c r="EE50">
        <v>0</v>
      </c>
      <c r="EF50">
        <v>0.30293999999999988</v>
      </c>
      <c r="EG50">
        <v>0.27026764516129032</v>
      </c>
      <c r="EH50">
        <v>409.69861290322592</v>
      </c>
      <c r="EI50">
        <v>409.39732258064521</v>
      </c>
      <c r="EJ50">
        <v>5.9012387096774192E-2</v>
      </c>
      <c r="EK50">
        <v>400.02325806451603</v>
      </c>
      <c r="EL50">
        <v>22.897196774193539</v>
      </c>
      <c r="EM50">
        <v>2.2679325806451609</v>
      </c>
      <c r="EN50">
        <v>2.262103225806452</v>
      </c>
      <c r="EO50">
        <v>19.450429032258061</v>
      </c>
      <c r="EP50">
        <v>19.409038709677429</v>
      </c>
      <c r="EQ50">
        <v>5.0001500000000018E-3</v>
      </c>
      <c r="ER50">
        <v>0</v>
      </c>
      <c r="ES50">
        <v>0</v>
      </c>
      <c r="ET50">
        <v>0</v>
      </c>
      <c r="EU50">
        <v>236.83548387096769</v>
      </c>
      <c r="EV50">
        <v>5.0001500000000018E-3</v>
      </c>
      <c r="EW50">
        <v>-7.0161290322580623</v>
      </c>
      <c r="EX50">
        <v>-0.47419354838709682</v>
      </c>
      <c r="EY50">
        <v>34.936999999999991</v>
      </c>
      <c r="EZ50">
        <v>38.5</v>
      </c>
      <c r="FA50">
        <v>36.85874193548387</v>
      </c>
      <c r="FB50">
        <v>38.061999999999983</v>
      </c>
      <c r="FC50">
        <v>37.428999999999988</v>
      </c>
      <c r="FD50">
        <v>0</v>
      </c>
      <c r="FE50">
        <v>0</v>
      </c>
      <c r="FF50">
        <v>0</v>
      </c>
      <c r="FG50">
        <v>1750720592.0999999</v>
      </c>
      <c r="FH50">
        <v>0</v>
      </c>
      <c r="FI50">
        <v>236.38461538461539</v>
      </c>
      <c r="FJ50">
        <v>-25.8051281694312</v>
      </c>
      <c r="FK50">
        <v>6.4957389438645943E-2</v>
      </c>
      <c r="FL50">
        <v>-6.3961538461538474</v>
      </c>
      <c r="FM50">
        <v>15</v>
      </c>
      <c r="FN50">
        <v>0</v>
      </c>
      <c r="FO50" t="s">
        <v>429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0.2704512682926829</v>
      </c>
      <c r="GB50">
        <v>-7.277289198606228E-2</v>
      </c>
      <c r="GC50">
        <v>4.5573197682690428E-2</v>
      </c>
      <c r="GD50">
        <v>1</v>
      </c>
      <c r="GE50">
        <v>6.0085068292682932E-2</v>
      </c>
      <c r="GF50">
        <v>-1.9413315679442579E-2</v>
      </c>
      <c r="GG50">
        <v>2.1929465240373108E-3</v>
      </c>
      <c r="GH50">
        <v>1</v>
      </c>
      <c r="GI50">
        <v>2</v>
      </c>
      <c r="GJ50">
        <v>2</v>
      </c>
      <c r="GK50" t="s">
        <v>434</v>
      </c>
      <c r="GL50">
        <v>3.2262400000000002</v>
      </c>
      <c r="GM50">
        <v>2.6429</v>
      </c>
      <c r="GN50">
        <v>9.2619300000000002E-2</v>
      </c>
      <c r="GO50">
        <v>9.2833899999999997E-2</v>
      </c>
      <c r="GP50">
        <v>0.10197199999999999</v>
      </c>
      <c r="GQ50">
        <v>0.103588</v>
      </c>
      <c r="GR50">
        <v>28642.3</v>
      </c>
      <c r="GS50">
        <v>24739.599999999999</v>
      </c>
      <c r="GT50">
        <v>30738.7</v>
      </c>
      <c r="GU50">
        <v>26430.799999999999</v>
      </c>
      <c r="GV50">
        <v>37460.800000000003</v>
      </c>
      <c r="GW50">
        <v>32511.4</v>
      </c>
      <c r="GX50">
        <v>43648.4</v>
      </c>
      <c r="GY50">
        <v>38217</v>
      </c>
      <c r="GZ50">
        <v>2.1182799999999999</v>
      </c>
      <c r="HA50">
        <v>1.7060500000000001</v>
      </c>
      <c r="HB50">
        <v>2.639E-2</v>
      </c>
      <c r="HC50">
        <v>0</v>
      </c>
      <c r="HD50">
        <v>27.883299999999998</v>
      </c>
      <c r="HE50">
        <v>999.9</v>
      </c>
      <c r="HF50">
        <v>63.1</v>
      </c>
      <c r="HG50">
        <v>34.299999999999997</v>
      </c>
      <c r="HH50">
        <v>34.703899999999997</v>
      </c>
      <c r="HI50">
        <v>62.062100000000001</v>
      </c>
      <c r="HJ50">
        <v>25.520800000000001</v>
      </c>
      <c r="HK50">
        <v>1</v>
      </c>
      <c r="HL50">
        <v>0.279339</v>
      </c>
      <c r="HM50">
        <v>0.55351899999999998</v>
      </c>
      <c r="HN50">
        <v>20.416899999999998</v>
      </c>
      <c r="HO50">
        <v>5.2231300000000003</v>
      </c>
      <c r="HP50">
        <v>11.944100000000001</v>
      </c>
      <c r="HQ50">
        <v>5.0089499999999996</v>
      </c>
      <c r="HR50">
        <v>3.2909999999999999</v>
      </c>
      <c r="HS50">
        <v>9999</v>
      </c>
      <c r="HT50">
        <v>9999</v>
      </c>
      <c r="HU50">
        <v>9999</v>
      </c>
      <c r="HV50">
        <v>999.9</v>
      </c>
      <c r="HW50">
        <v>4.9710700000000001</v>
      </c>
      <c r="HX50">
        <v>1.85456</v>
      </c>
      <c r="HY50">
        <v>1.8615999999999999</v>
      </c>
      <c r="HZ50">
        <v>1.85642</v>
      </c>
      <c r="IA50">
        <v>1.86188</v>
      </c>
      <c r="IB50">
        <v>1.8541000000000001</v>
      </c>
      <c r="IC50">
        <v>1.8595200000000001</v>
      </c>
      <c r="ID50">
        <v>1.8534900000000001</v>
      </c>
      <c r="IE50">
        <v>0</v>
      </c>
      <c r="IF50">
        <v>0</v>
      </c>
      <c r="IG50">
        <v>0</v>
      </c>
      <c r="IH50">
        <v>0</v>
      </c>
      <c r="II50" t="s">
        <v>431</v>
      </c>
      <c r="IJ50" t="s">
        <v>432</v>
      </c>
      <c r="IK50" t="s">
        <v>433</v>
      </c>
      <c r="IL50" t="s">
        <v>433</v>
      </c>
      <c r="IM50" t="s">
        <v>433</v>
      </c>
      <c r="IN50" t="s">
        <v>433</v>
      </c>
      <c r="IO50">
        <v>0</v>
      </c>
      <c r="IP50">
        <v>100</v>
      </c>
      <c r="IQ50">
        <v>100</v>
      </c>
      <c r="IR50">
        <v>-2.7669999999999999</v>
      </c>
      <c r="IS50">
        <v>-6.3899999999999998E-2</v>
      </c>
      <c r="IT50">
        <v>-1.792974699348862</v>
      </c>
      <c r="IU50">
        <v>-2.5939096478344741E-3</v>
      </c>
      <c r="IV50">
        <v>4.4384596618675973E-7</v>
      </c>
      <c r="IW50">
        <v>-1.381167590511042E-11</v>
      </c>
      <c r="IX50">
        <v>-8.9348097858992587E-2</v>
      </c>
      <c r="IY50">
        <v>-4.4016634981131801E-3</v>
      </c>
      <c r="IZ50">
        <v>3.6113421838729912E-4</v>
      </c>
      <c r="JA50">
        <v>-5.2897579766801011E-6</v>
      </c>
      <c r="JB50">
        <v>1</v>
      </c>
      <c r="JC50">
        <v>2199</v>
      </c>
      <c r="JD50">
        <v>3</v>
      </c>
      <c r="JE50">
        <v>32</v>
      </c>
      <c r="JF50">
        <v>29178676.100000001</v>
      </c>
      <c r="JG50">
        <v>29178676.100000001</v>
      </c>
      <c r="JH50">
        <v>0.99975599999999998</v>
      </c>
      <c r="JI50">
        <v>2.5329600000000001</v>
      </c>
      <c r="JJ50">
        <v>1.69434</v>
      </c>
      <c r="JK50">
        <v>2.3046899999999999</v>
      </c>
      <c r="JL50">
        <v>1.50146</v>
      </c>
      <c r="JM50">
        <v>2.3706100000000001</v>
      </c>
      <c r="JN50">
        <v>37.892099999999999</v>
      </c>
      <c r="JO50">
        <v>24.061199999999999</v>
      </c>
      <c r="JP50">
        <v>18</v>
      </c>
      <c r="JQ50">
        <v>634.24599999999998</v>
      </c>
      <c r="JR50">
        <v>350.19200000000001</v>
      </c>
      <c r="JS50">
        <v>27.999600000000001</v>
      </c>
      <c r="JT50">
        <v>30.902799999999999</v>
      </c>
      <c r="JU50">
        <v>30</v>
      </c>
      <c r="JV50">
        <v>30.852900000000002</v>
      </c>
      <c r="JW50">
        <v>30.744199999999999</v>
      </c>
      <c r="JX50">
        <v>20.074999999999999</v>
      </c>
      <c r="JY50">
        <v>32.712499999999999</v>
      </c>
      <c r="JZ50">
        <v>0</v>
      </c>
      <c r="KA50">
        <v>28</v>
      </c>
      <c r="KB50">
        <v>400</v>
      </c>
      <c r="KC50">
        <v>22.891300000000001</v>
      </c>
      <c r="KD50">
        <v>99.9375</v>
      </c>
      <c r="KE50">
        <v>98.568299999999994</v>
      </c>
    </row>
    <row r="51" spans="1:291" x14ac:dyDescent="0.2">
      <c r="A51">
        <v>35</v>
      </c>
      <c r="B51">
        <v>1750720596.5</v>
      </c>
      <c r="C51">
        <v>990.40000009536743</v>
      </c>
      <c r="D51" t="s">
        <v>505</v>
      </c>
      <c r="E51" t="s">
        <v>506</v>
      </c>
      <c r="F51">
        <v>15</v>
      </c>
      <c r="G51">
        <v>1750720588.5</v>
      </c>
      <c r="H51">
        <f t="shared" si="0"/>
        <v>1.6218630683863789E-4</v>
      </c>
      <c r="I51">
        <f t="shared" si="1"/>
        <v>0.16218630683863788</v>
      </c>
      <c r="J51">
        <f t="shared" si="2"/>
        <v>-0.76076351482791282</v>
      </c>
      <c r="K51">
        <f t="shared" si="3"/>
        <v>400.28622580645163</v>
      </c>
      <c r="L51">
        <f t="shared" si="4"/>
        <v>513.08423115901041</v>
      </c>
      <c r="M51">
        <f t="shared" si="5"/>
        <v>50.712435067348544</v>
      </c>
      <c r="N51">
        <f t="shared" si="6"/>
        <v>39.563658366013328</v>
      </c>
      <c r="O51">
        <f t="shared" si="7"/>
        <v>9.7556454318503249E-3</v>
      </c>
      <c r="P51">
        <f t="shared" si="8"/>
        <v>2.9907138001255484</v>
      </c>
      <c r="Q51">
        <f t="shared" si="9"/>
        <v>9.7380006793004823E-3</v>
      </c>
      <c r="R51">
        <f t="shared" si="10"/>
        <v>6.087833043556222E-3</v>
      </c>
      <c r="S51">
        <f t="shared" si="11"/>
        <v>3.9902394035910026E-5</v>
      </c>
      <c r="T51">
        <f t="shared" si="12"/>
        <v>28.729878522672948</v>
      </c>
      <c r="U51">
        <f t="shared" si="13"/>
        <v>28.30859677419355</v>
      </c>
      <c r="V51">
        <f t="shared" si="14"/>
        <v>3.863647478761004</v>
      </c>
      <c r="W51">
        <f t="shared" si="15"/>
        <v>57.159381813917854</v>
      </c>
      <c r="X51">
        <f t="shared" si="16"/>
        <v>2.2685604737403691</v>
      </c>
      <c r="Y51">
        <f t="shared" si="17"/>
        <v>3.9688331149655518</v>
      </c>
      <c r="Z51">
        <f t="shared" si="18"/>
        <v>1.5950870050206349</v>
      </c>
      <c r="AA51">
        <f t="shared" si="19"/>
        <v>-7.152416131583931</v>
      </c>
      <c r="AB51">
        <f t="shared" si="20"/>
        <v>74.588518870855239</v>
      </c>
      <c r="AC51">
        <f t="shared" si="21"/>
        <v>5.465664268203561</v>
      </c>
      <c r="AD51">
        <f t="shared" si="22"/>
        <v>72.90180690986891</v>
      </c>
      <c r="AE51">
        <f t="shared" si="23"/>
        <v>-0.92245109213727861</v>
      </c>
      <c r="AF51">
        <f t="shared" si="24"/>
        <v>0.170184687755386</v>
      </c>
      <c r="AG51">
        <f t="shared" si="25"/>
        <v>-0.76076351482791282</v>
      </c>
      <c r="AH51">
        <v>409.43986148938058</v>
      </c>
      <c r="AI51">
        <v>409.7094121212121</v>
      </c>
      <c r="AJ51">
        <v>-2.4778685168596179E-3</v>
      </c>
      <c r="AK51">
        <v>61.667207708594937</v>
      </c>
      <c r="AL51">
        <f t="shared" si="26"/>
        <v>0.16218630683863788</v>
      </c>
      <c r="AM51">
        <v>22.89830891827156</v>
      </c>
      <c r="AN51">
        <v>22.951145454545451</v>
      </c>
      <c r="AO51">
        <v>-2.0134141839398359E-6</v>
      </c>
      <c r="AP51">
        <v>118.0357746303291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51921.518658314344</v>
      </c>
      <c r="AV51" t="s">
        <v>427</v>
      </c>
      <c r="AW51" t="s">
        <v>427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427</v>
      </c>
      <c r="BC51" t="s">
        <v>427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-0.76076351482791282</v>
      </c>
      <c r="BJ51" t="e">
        <f t="shared" si="34"/>
        <v>#DIV/0!</v>
      </c>
      <c r="BK51">
        <f t="shared" si="35"/>
        <v>-3622.4660527190567</v>
      </c>
      <c r="BL51" t="e">
        <f t="shared" si="36"/>
        <v>#DIV/0!</v>
      </c>
      <c r="BM51" t="e">
        <f t="shared" si="37"/>
        <v>#DIV/0!</v>
      </c>
      <c r="BN51" t="s">
        <v>427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428</v>
      </c>
      <c r="DM51">
        <v>2</v>
      </c>
      <c r="DN51" t="b">
        <v>1</v>
      </c>
      <c r="DO51">
        <v>1750720588.5</v>
      </c>
      <c r="DP51">
        <v>400.28622580645163</v>
      </c>
      <c r="DQ51">
        <v>400.00145161290322</v>
      </c>
      <c r="DR51">
        <v>22.952212903225799</v>
      </c>
      <c r="DS51">
        <v>22.896787096774201</v>
      </c>
      <c r="DT51">
        <v>403.05341935483858</v>
      </c>
      <c r="DU51">
        <v>23.016061290322579</v>
      </c>
      <c r="DV51">
        <v>600.0041612903226</v>
      </c>
      <c r="DW51">
        <v>98.784261290322576</v>
      </c>
      <c r="DX51">
        <v>5.4159358064516133E-2</v>
      </c>
      <c r="DY51">
        <v>28.77120322580646</v>
      </c>
      <c r="DZ51">
        <v>28.30859677419355</v>
      </c>
      <c r="EA51">
        <v>999.90000000000032</v>
      </c>
      <c r="EB51">
        <v>0</v>
      </c>
      <c r="EC51">
        <v>0</v>
      </c>
      <c r="ED51">
        <v>9998.7506451612899</v>
      </c>
      <c r="EE51">
        <v>0</v>
      </c>
      <c r="EF51">
        <v>0.30293999999999988</v>
      </c>
      <c r="EG51">
        <v>0.28467687096774191</v>
      </c>
      <c r="EH51">
        <v>409.68935483870968</v>
      </c>
      <c r="EI51">
        <v>409.37490322580652</v>
      </c>
      <c r="EJ51">
        <v>5.543807419354839E-2</v>
      </c>
      <c r="EK51">
        <v>400.00145161290322</v>
      </c>
      <c r="EL51">
        <v>22.896787096774201</v>
      </c>
      <c r="EM51">
        <v>2.2673170967741938</v>
      </c>
      <c r="EN51">
        <v>2.2618409677419349</v>
      </c>
      <c r="EO51">
        <v>19.446070967741939</v>
      </c>
      <c r="EP51">
        <v>19.40718064516129</v>
      </c>
      <c r="EQ51">
        <v>5.0001500000000018E-3</v>
      </c>
      <c r="ER51">
        <v>0</v>
      </c>
      <c r="ES51">
        <v>0</v>
      </c>
      <c r="ET51">
        <v>0</v>
      </c>
      <c r="EU51">
        <v>236.38709677419351</v>
      </c>
      <c r="EV51">
        <v>5.0001500000000018E-3</v>
      </c>
      <c r="EW51">
        <v>-5.5709677419354824</v>
      </c>
      <c r="EX51">
        <v>-0.43548387096774188</v>
      </c>
      <c r="EY51">
        <v>34.929000000000002</v>
      </c>
      <c r="EZ51">
        <v>38.436999999999983</v>
      </c>
      <c r="FA51">
        <v>36.811999999999983</v>
      </c>
      <c r="FB51">
        <v>38.026000000000003</v>
      </c>
      <c r="FC51">
        <v>37.375</v>
      </c>
      <c r="FD51">
        <v>0</v>
      </c>
      <c r="FE51">
        <v>0</v>
      </c>
      <c r="FF51">
        <v>0</v>
      </c>
      <c r="FG51">
        <v>1750720622.0999999</v>
      </c>
      <c r="FH51">
        <v>0</v>
      </c>
      <c r="FI51">
        <v>236.5</v>
      </c>
      <c r="FJ51">
        <v>-0.96410290264374332</v>
      </c>
      <c r="FK51">
        <v>-23.305983170955141</v>
      </c>
      <c r="FL51">
        <v>-6.2807692307692324</v>
      </c>
      <c r="FM51">
        <v>15</v>
      </c>
      <c r="FN51">
        <v>0</v>
      </c>
      <c r="FO51" t="s">
        <v>429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0.29820517073170733</v>
      </c>
      <c r="GB51">
        <v>-0.28809206968641032</v>
      </c>
      <c r="GC51">
        <v>5.3483031284790462E-2</v>
      </c>
      <c r="GD51">
        <v>0</v>
      </c>
      <c r="GE51">
        <v>5.5836609756097583E-2</v>
      </c>
      <c r="GF51">
        <v>-1.25494432055749E-2</v>
      </c>
      <c r="GG51">
        <v>2.4130770116792921E-3</v>
      </c>
      <c r="GH51">
        <v>1</v>
      </c>
      <c r="GI51">
        <v>1</v>
      </c>
      <c r="GJ51">
        <v>2</v>
      </c>
      <c r="GK51" t="s">
        <v>430</v>
      </c>
      <c r="GL51">
        <v>3.22627</v>
      </c>
      <c r="GM51">
        <v>2.6428600000000002</v>
      </c>
      <c r="GN51">
        <v>9.2610300000000007E-2</v>
      </c>
      <c r="GO51">
        <v>9.2829999999999996E-2</v>
      </c>
      <c r="GP51">
        <v>0.101965</v>
      </c>
      <c r="GQ51">
        <v>0.103576</v>
      </c>
      <c r="GR51">
        <v>28643.4</v>
      </c>
      <c r="GS51">
        <v>24739.9</v>
      </c>
      <c r="GT51">
        <v>30739.4</v>
      </c>
      <c r="GU51">
        <v>26430.9</v>
      </c>
      <c r="GV51">
        <v>37461.9</v>
      </c>
      <c r="GW51">
        <v>32511.9</v>
      </c>
      <c r="GX51">
        <v>43649.4</v>
      </c>
      <c r="GY51">
        <v>38217.1</v>
      </c>
      <c r="GZ51">
        <v>2.1183800000000002</v>
      </c>
      <c r="HA51">
        <v>1.70618</v>
      </c>
      <c r="HB51">
        <v>2.7403199999999999E-2</v>
      </c>
      <c r="HC51">
        <v>0</v>
      </c>
      <c r="HD51">
        <v>27.8584</v>
      </c>
      <c r="HE51">
        <v>999.9</v>
      </c>
      <c r="HF51">
        <v>63.1</v>
      </c>
      <c r="HG51">
        <v>34.299999999999997</v>
      </c>
      <c r="HH51">
        <v>34.700699999999998</v>
      </c>
      <c r="HI51">
        <v>61.942100000000003</v>
      </c>
      <c r="HJ51">
        <v>25.360600000000002</v>
      </c>
      <c r="HK51">
        <v>1</v>
      </c>
      <c r="HL51">
        <v>0.27874500000000002</v>
      </c>
      <c r="HM51">
        <v>0.54010599999999998</v>
      </c>
      <c r="HN51">
        <v>20.4175</v>
      </c>
      <c r="HO51">
        <v>5.2232799999999999</v>
      </c>
      <c r="HP51">
        <v>11.944100000000001</v>
      </c>
      <c r="HQ51">
        <v>5.0089499999999996</v>
      </c>
      <c r="HR51">
        <v>3.2909999999999999</v>
      </c>
      <c r="HS51">
        <v>9999</v>
      </c>
      <c r="HT51">
        <v>9999</v>
      </c>
      <c r="HU51">
        <v>9999</v>
      </c>
      <c r="HV51">
        <v>999.9</v>
      </c>
      <c r="HW51">
        <v>4.9710700000000001</v>
      </c>
      <c r="HX51">
        <v>1.85456</v>
      </c>
      <c r="HY51">
        <v>1.86158</v>
      </c>
      <c r="HZ51">
        <v>1.8564000000000001</v>
      </c>
      <c r="IA51">
        <v>1.86188</v>
      </c>
      <c r="IB51">
        <v>1.8541000000000001</v>
      </c>
      <c r="IC51">
        <v>1.8595299999999999</v>
      </c>
      <c r="ID51">
        <v>1.8534900000000001</v>
      </c>
      <c r="IE51">
        <v>0</v>
      </c>
      <c r="IF51">
        <v>0</v>
      </c>
      <c r="IG51">
        <v>0</v>
      </c>
      <c r="IH51">
        <v>0</v>
      </c>
      <c r="II51" t="s">
        <v>431</v>
      </c>
      <c r="IJ51" t="s">
        <v>432</v>
      </c>
      <c r="IK51" t="s">
        <v>433</v>
      </c>
      <c r="IL51" t="s">
        <v>433</v>
      </c>
      <c r="IM51" t="s">
        <v>433</v>
      </c>
      <c r="IN51" t="s">
        <v>433</v>
      </c>
      <c r="IO51">
        <v>0</v>
      </c>
      <c r="IP51">
        <v>100</v>
      </c>
      <c r="IQ51">
        <v>100</v>
      </c>
      <c r="IR51">
        <v>-2.7679999999999998</v>
      </c>
      <c r="IS51">
        <v>-6.3799999999999996E-2</v>
      </c>
      <c r="IT51">
        <v>-1.792974699348862</v>
      </c>
      <c r="IU51">
        <v>-2.5939096478344741E-3</v>
      </c>
      <c r="IV51">
        <v>4.4384596618675973E-7</v>
      </c>
      <c r="IW51">
        <v>-1.381167590511042E-11</v>
      </c>
      <c r="IX51">
        <v>-8.9348097858992587E-2</v>
      </c>
      <c r="IY51">
        <v>-4.4016634981131801E-3</v>
      </c>
      <c r="IZ51">
        <v>3.6113421838729912E-4</v>
      </c>
      <c r="JA51">
        <v>-5.2897579766801011E-6</v>
      </c>
      <c r="JB51">
        <v>1</v>
      </c>
      <c r="JC51">
        <v>2199</v>
      </c>
      <c r="JD51">
        <v>3</v>
      </c>
      <c r="JE51">
        <v>32</v>
      </c>
      <c r="JF51">
        <v>29178676.600000001</v>
      </c>
      <c r="JG51">
        <v>29178676.600000001</v>
      </c>
      <c r="JH51">
        <v>0.99975599999999998</v>
      </c>
      <c r="JI51">
        <v>2.5293000000000001</v>
      </c>
      <c r="JJ51">
        <v>1.69434</v>
      </c>
      <c r="JK51">
        <v>2.3046899999999999</v>
      </c>
      <c r="JL51">
        <v>1.50146</v>
      </c>
      <c r="JM51">
        <v>2.4438499999999999</v>
      </c>
      <c r="JN51">
        <v>37.867899999999999</v>
      </c>
      <c r="JO51">
        <v>24.061199999999999</v>
      </c>
      <c r="JP51">
        <v>18</v>
      </c>
      <c r="JQ51">
        <v>634.25099999999998</v>
      </c>
      <c r="JR51">
        <v>350.20600000000002</v>
      </c>
      <c r="JS51">
        <v>27.999600000000001</v>
      </c>
      <c r="JT51">
        <v>30.896899999999999</v>
      </c>
      <c r="JU51">
        <v>30</v>
      </c>
      <c r="JV51">
        <v>30.8459</v>
      </c>
      <c r="JW51">
        <v>30.735499999999998</v>
      </c>
      <c r="JX51">
        <v>20.0794</v>
      </c>
      <c r="JY51">
        <v>32.712499999999999</v>
      </c>
      <c r="JZ51">
        <v>0</v>
      </c>
      <c r="KA51">
        <v>28</v>
      </c>
      <c r="KB51">
        <v>400</v>
      </c>
      <c r="KC51">
        <v>22.891300000000001</v>
      </c>
      <c r="KD51">
        <v>99.939899999999994</v>
      </c>
      <c r="KE51">
        <v>98.568600000000004</v>
      </c>
    </row>
    <row r="52" spans="1:291" x14ac:dyDescent="0.2">
      <c r="A52">
        <v>36</v>
      </c>
      <c r="B52">
        <v>1750720626.5</v>
      </c>
      <c r="C52">
        <v>1020.400000095367</v>
      </c>
      <c r="D52" t="s">
        <v>507</v>
      </c>
      <c r="E52" t="s">
        <v>508</v>
      </c>
      <c r="F52">
        <v>15</v>
      </c>
      <c r="G52">
        <v>1750720618.5</v>
      </c>
      <c r="H52">
        <f t="shared" si="0"/>
        <v>1.6994325530849096E-4</v>
      </c>
      <c r="I52">
        <f t="shared" si="1"/>
        <v>0.16994325530849097</v>
      </c>
      <c r="J52">
        <f t="shared" si="2"/>
        <v>-0.82765037360178662</v>
      </c>
      <c r="K52">
        <f t="shared" si="3"/>
        <v>400.25258064516129</v>
      </c>
      <c r="L52">
        <f t="shared" si="4"/>
        <v>517.74505715525481</v>
      </c>
      <c r="M52">
        <f t="shared" si="5"/>
        <v>51.171575609836928</v>
      </c>
      <c r="N52">
        <f t="shared" si="6"/>
        <v>39.559151575588054</v>
      </c>
      <c r="O52">
        <f t="shared" si="7"/>
        <v>1.0225211643487697E-2</v>
      </c>
      <c r="P52">
        <f t="shared" si="8"/>
        <v>2.9901803512999456</v>
      </c>
      <c r="Q52">
        <f t="shared" si="9"/>
        <v>1.0205825801929715E-2</v>
      </c>
      <c r="R52">
        <f t="shared" si="10"/>
        <v>6.380379769003618E-3</v>
      </c>
      <c r="S52">
        <f t="shared" si="11"/>
        <v>3.9902394035910026E-5</v>
      </c>
      <c r="T52">
        <f t="shared" si="12"/>
        <v>28.725059295055637</v>
      </c>
      <c r="U52">
        <f t="shared" si="13"/>
        <v>28.307012903225811</v>
      </c>
      <c r="V52">
        <f t="shared" si="14"/>
        <v>3.8632915633206131</v>
      </c>
      <c r="W52">
        <f t="shared" si="15"/>
        <v>57.1691749837277</v>
      </c>
      <c r="X52">
        <f t="shared" si="16"/>
        <v>2.2685762616042844</v>
      </c>
      <c r="Y52">
        <f t="shared" si="17"/>
        <v>3.9681808636384885</v>
      </c>
      <c r="Z52">
        <f t="shared" si="18"/>
        <v>1.5947153017163287</v>
      </c>
      <c r="AA52">
        <f t="shared" si="19"/>
        <v>-7.4944975591044516</v>
      </c>
      <c r="AB52">
        <f t="shared" si="20"/>
        <v>74.373446371801734</v>
      </c>
      <c r="AC52">
        <f t="shared" si="21"/>
        <v>5.4507566974112365</v>
      </c>
      <c r="AD52">
        <f t="shared" si="22"/>
        <v>72.329745412502561</v>
      </c>
      <c r="AE52">
        <f t="shared" si="23"/>
        <v>-0.88211767734211011</v>
      </c>
      <c r="AF52">
        <f t="shared" si="24"/>
        <v>0.17227706420184377</v>
      </c>
      <c r="AG52">
        <f t="shared" si="25"/>
        <v>-0.82765037360178662</v>
      </c>
      <c r="AH52">
        <v>409.35992002489832</v>
      </c>
      <c r="AI52">
        <v>409.64159999999981</v>
      </c>
      <c r="AJ52">
        <v>1.678434717453205E-4</v>
      </c>
      <c r="AK52">
        <v>61.667207708594937</v>
      </c>
      <c r="AL52">
        <f t="shared" si="26"/>
        <v>0.16994325530849097</v>
      </c>
      <c r="AM52">
        <v>22.898124969557699</v>
      </c>
      <c r="AN52">
        <v>22.95344848484849</v>
      </c>
      <c r="AO52">
        <v>3.3623705113538078E-6</v>
      </c>
      <c r="AP52">
        <v>118.0357746303291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51905.867669944819</v>
      </c>
      <c r="AV52" t="s">
        <v>427</v>
      </c>
      <c r="AW52" t="s">
        <v>427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427</v>
      </c>
      <c r="BC52" t="s">
        <v>427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-0.82765037360178662</v>
      </c>
      <c r="BJ52" t="e">
        <f t="shared" si="34"/>
        <v>#DIV/0!</v>
      </c>
      <c r="BK52">
        <f t="shared" si="35"/>
        <v>-3940.9557943520786</v>
      </c>
      <c r="BL52" t="e">
        <f t="shared" si="36"/>
        <v>#DIV/0!</v>
      </c>
      <c r="BM52" t="e">
        <f t="shared" si="37"/>
        <v>#DIV/0!</v>
      </c>
      <c r="BN52" t="s">
        <v>427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428</v>
      </c>
      <c r="DM52">
        <v>2</v>
      </c>
      <c r="DN52" t="b">
        <v>1</v>
      </c>
      <c r="DO52">
        <v>1750720618.5</v>
      </c>
      <c r="DP52">
        <v>400.25258064516129</v>
      </c>
      <c r="DQ52">
        <v>399.98151612903229</v>
      </c>
      <c r="DR52">
        <v>22.953058064516132</v>
      </c>
      <c r="DS52">
        <v>22.896948387096771</v>
      </c>
      <c r="DT52">
        <v>403.01974193548398</v>
      </c>
      <c r="DU52">
        <v>23.016893548387099</v>
      </c>
      <c r="DV52">
        <v>599.97770967741928</v>
      </c>
      <c r="DW52">
        <v>98.781248387096767</v>
      </c>
      <c r="DX52">
        <v>5.422073548387097E-2</v>
      </c>
      <c r="DY52">
        <v>28.768367741935471</v>
      </c>
      <c r="DZ52">
        <v>28.307012903225811</v>
      </c>
      <c r="EA52">
        <v>999.90000000000032</v>
      </c>
      <c r="EB52">
        <v>0</v>
      </c>
      <c r="EC52">
        <v>0</v>
      </c>
      <c r="ED52">
        <v>9995.8283870967716</v>
      </c>
      <c r="EE52">
        <v>0</v>
      </c>
      <c r="EF52">
        <v>0.30293999999999988</v>
      </c>
      <c r="EG52">
        <v>0.27116348387096778</v>
      </c>
      <c r="EH52">
        <v>409.65548387096771</v>
      </c>
      <c r="EI52">
        <v>409.35435483870958</v>
      </c>
      <c r="EJ52">
        <v>5.6114067741935482E-2</v>
      </c>
      <c r="EK52">
        <v>399.98151612903229</v>
      </c>
      <c r="EL52">
        <v>22.896948387096771</v>
      </c>
      <c r="EM52">
        <v>2.2673309677419362</v>
      </c>
      <c r="EN52">
        <v>2.2617883870967739</v>
      </c>
      <c r="EO52">
        <v>19.446164516129031</v>
      </c>
      <c r="EP52">
        <v>19.406816129032261</v>
      </c>
      <c r="EQ52">
        <v>5.0001500000000018E-3</v>
      </c>
      <c r="ER52">
        <v>0</v>
      </c>
      <c r="ES52">
        <v>0</v>
      </c>
      <c r="ET52">
        <v>0</v>
      </c>
      <c r="EU52">
        <v>238.16129032258061</v>
      </c>
      <c r="EV52">
        <v>5.0001500000000018E-3</v>
      </c>
      <c r="EW52">
        <v>-10.670967741935479</v>
      </c>
      <c r="EX52">
        <v>-1.1096774193548391</v>
      </c>
      <c r="EY52">
        <v>34.875</v>
      </c>
      <c r="EZ52">
        <v>38.381000000000007</v>
      </c>
      <c r="FA52">
        <v>36.753999999999998</v>
      </c>
      <c r="FB52">
        <v>38</v>
      </c>
      <c r="FC52">
        <v>37.366870967741932</v>
      </c>
      <c r="FD52">
        <v>0</v>
      </c>
      <c r="FE52">
        <v>0</v>
      </c>
      <c r="FF52">
        <v>0</v>
      </c>
      <c r="FG52">
        <v>1750720652.0999999</v>
      </c>
      <c r="FH52">
        <v>0</v>
      </c>
      <c r="FI52">
        <v>237.6307692307692</v>
      </c>
      <c r="FJ52">
        <v>3.917948681874512</v>
      </c>
      <c r="FK52">
        <v>-7.3777775706989734</v>
      </c>
      <c r="FL52">
        <v>-10.446153846153839</v>
      </c>
      <c r="FM52">
        <v>15</v>
      </c>
      <c r="FN52">
        <v>0</v>
      </c>
      <c r="FO52" t="s">
        <v>429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0.27732221951219521</v>
      </c>
      <c r="GB52">
        <v>-5.4108104529616202E-2</v>
      </c>
      <c r="GC52">
        <v>4.0887232384021609E-2</v>
      </c>
      <c r="GD52">
        <v>1</v>
      </c>
      <c r="GE52">
        <v>5.5651219512195121E-2</v>
      </c>
      <c r="GF52">
        <v>6.6824696864111891E-3</v>
      </c>
      <c r="GG52">
        <v>1.545966480755412E-3</v>
      </c>
      <c r="GH52">
        <v>1</v>
      </c>
      <c r="GI52">
        <v>2</v>
      </c>
      <c r="GJ52">
        <v>2</v>
      </c>
      <c r="GK52" t="s">
        <v>434</v>
      </c>
      <c r="GL52">
        <v>3.22621</v>
      </c>
      <c r="GM52">
        <v>2.6429299999999998</v>
      </c>
      <c r="GN52">
        <v>9.2600500000000002E-2</v>
      </c>
      <c r="GO52">
        <v>9.2826199999999998E-2</v>
      </c>
      <c r="GP52">
        <v>0.101981</v>
      </c>
      <c r="GQ52">
        <v>0.10360800000000001</v>
      </c>
      <c r="GR52">
        <v>28643.8</v>
      </c>
      <c r="GS52">
        <v>24740.9</v>
      </c>
      <c r="GT52">
        <v>30739.5</v>
      </c>
      <c r="GU52">
        <v>26431.9</v>
      </c>
      <c r="GV52">
        <v>37461.699999999997</v>
      </c>
      <c r="GW52">
        <v>32512.2</v>
      </c>
      <c r="GX52">
        <v>43649.9</v>
      </c>
      <c r="GY52">
        <v>38218.800000000003</v>
      </c>
      <c r="GZ52">
        <v>2.1181999999999999</v>
      </c>
      <c r="HA52">
        <v>1.70627</v>
      </c>
      <c r="HB52">
        <v>2.8595300000000001E-2</v>
      </c>
      <c r="HC52">
        <v>0</v>
      </c>
      <c r="HD52">
        <v>27.851299999999998</v>
      </c>
      <c r="HE52">
        <v>999.9</v>
      </c>
      <c r="HF52">
        <v>63.1</v>
      </c>
      <c r="HG52">
        <v>34.299999999999997</v>
      </c>
      <c r="HH52">
        <v>34.704599999999999</v>
      </c>
      <c r="HI52">
        <v>62.002099999999999</v>
      </c>
      <c r="HJ52">
        <v>25.480799999999999</v>
      </c>
      <c r="HK52">
        <v>1</v>
      </c>
      <c r="HL52">
        <v>0.27809499999999998</v>
      </c>
      <c r="HM52">
        <v>0.54283199999999998</v>
      </c>
      <c r="HN52">
        <v>20.4175</v>
      </c>
      <c r="HO52">
        <v>5.2246300000000003</v>
      </c>
      <c r="HP52">
        <v>11.944100000000001</v>
      </c>
      <c r="HQ52">
        <v>5.00915</v>
      </c>
      <c r="HR52">
        <v>3.2909999999999999</v>
      </c>
      <c r="HS52">
        <v>9999</v>
      </c>
      <c r="HT52">
        <v>9999</v>
      </c>
      <c r="HU52">
        <v>9999</v>
      </c>
      <c r="HV52">
        <v>999.9</v>
      </c>
      <c r="HW52">
        <v>4.9710799999999997</v>
      </c>
      <c r="HX52">
        <v>1.85456</v>
      </c>
      <c r="HY52">
        <v>1.86158</v>
      </c>
      <c r="HZ52">
        <v>1.8564000000000001</v>
      </c>
      <c r="IA52">
        <v>1.86188</v>
      </c>
      <c r="IB52">
        <v>1.8541000000000001</v>
      </c>
      <c r="IC52">
        <v>1.85951</v>
      </c>
      <c r="ID52">
        <v>1.85348</v>
      </c>
      <c r="IE52">
        <v>0</v>
      </c>
      <c r="IF52">
        <v>0</v>
      </c>
      <c r="IG52">
        <v>0</v>
      </c>
      <c r="IH52">
        <v>0</v>
      </c>
      <c r="II52" t="s">
        <v>431</v>
      </c>
      <c r="IJ52" t="s">
        <v>432</v>
      </c>
      <c r="IK52" t="s">
        <v>433</v>
      </c>
      <c r="IL52" t="s">
        <v>433</v>
      </c>
      <c r="IM52" t="s">
        <v>433</v>
      </c>
      <c r="IN52" t="s">
        <v>433</v>
      </c>
      <c r="IO52">
        <v>0</v>
      </c>
      <c r="IP52">
        <v>100</v>
      </c>
      <c r="IQ52">
        <v>100</v>
      </c>
      <c r="IR52">
        <v>-2.7669999999999999</v>
      </c>
      <c r="IS52">
        <v>-6.3799999999999996E-2</v>
      </c>
      <c r="IT52">
        <v>-1.792974699348862</v>
      </c>
      <c r="IU52">
        <v>-2.5939096478344741E-3</v>
      </c>
      <c r="IV52">
        <v>4.4384596618675973E-7</v>
      </c>
      <c r="IW52">
        <v>-1.381167590511042E-11</v>
      </c>
      <c r="IX52">
        <v>-8.9348097858992587E-2</v>
      </c>
      <c r="IY52">
        <v>-4.4016634981131801E-3</v>
      </c>
      <c r="IZ52">
        <v>3.6113421838729912E-4</v>
      </c>
      <c r="JA52">
        <v>-5.2897579766801011E-6</v>
      </c>
      <c r="JB52">
        <v>1</v>
      </c>
      <c r="JC52">
        <v>2199</v>
      </c>
      <c r="JD52">
        <v>3</v>
      </c>
      <c r="JE52">
        <v>32</v>
      </c>
      <c r="JF52">
        <v>29178677.100000001</v>
      </c>
      <c r="JG52">
        <v>29178677.100000001</v>
      </c>
      <c r="JH52">
        <v>0.99975599999999998</v>
      </c>
      <c r="JI52">
        <v>2.5268600000000001</v>
      </c>
      <c r="JJ52">
        <v>1.69434</v>
      </c>
      <c r="JK52">
        <v>2.3046899999999999</v>
      </c>
      <c r="JL52">
        <v>1.50024</v>
      </c>
      <c r="JM52">
        <v>2.3962400000000001</v>
      </c>
      <c r="JN52">
        <v>37.843699999999998</v>
      </c>
      <c r="JO52">
        <v>24.052499999999998</v>
      </c>
      <c r="JP52">
        <v>18</v>
      </c>
      <c r="JQ52">
        <v>634.03499999999997</v>
      </c>
      <c r="JR52">
        <v>350.21899999999999</v>
      </c>
      <c r="JS52">
        <v>28.0002</v>
      </c>
      <c r="JT52">
        <v>30.8888</v>
      </c>
      <c r="JU52">
        <v>30</v>
      </c>
      <c r="JV52">
        <v>30.839400000000001</v>
      </c>
      <c r="JW52">
        <v>30.728899999999999</v>
      </c>
      <c r="JX52">
        <v>20.079000000000001</v>
      </c>
      <c r="JY52">
        <v>32.712499999999999</v>
      </c>
      <c r="JZ52">
        <v>0</v>
      </c>
      <c r="KA52">
        <v>28</v>
      </c>
      <c r="KB52">
        <v>400</v>
      </c>
      <c r="KC52">
        <v>22.891300000000001</v>
      </c>
      <c r="KD52">
        <v>99.940600000000003</v>
      </c>
      <c r="KE52">
        <v>98.572599999999994</v>
      </c>
    </row>
    <row r="53" spans="1:291" x14ac:dyDescent="0.2">
      <c r="A53">
        <v>37</v>
      </c>
      <c r="B53">
        <v>1750720656.5</v>
      </c>
      <c r="C53">
        <v>1050.400000095367</v>
      </c>
      <c r="D53" t="s">
        <v>509</v>
      </c>
      <c r="E53" t="s">
        <v>510</v>
      </c>
      <c r="F53">
        <v>15</v>
      </c>
      <c r="G53">
        <v>1750720648.5</v>
      </c>
      <c r="H53">
        <f t="shared" si="0"/>
        <v>1.6606534108774262E-4</v>
      </c>
      <c r="I53">
        <f t="shared" si="1"/>
        <v>0.16606534108774262</v>
      </c>
      <c r="J53">
        <f t="shared" si="2"/>
        <v>-0.89723169262583979</v>
      </c>
      <c r="K53">
        <f t="shared" si="3"/>
        <v>400.24125806451622</v>
      </c>
      <c r="L53">
        <f t="shared" si="4"/>
        <v>532.02913804473201</v>
      </c>
      <c r="M53">
        <f t="shared" si="5"/>
        <v>52.587650242084756</v>
      </c>
      <c r="N53">
        <f t="shared" si="6"/>
        <v>39.561267957807061</v>
      </c>
      <c r="O53">
        <f t="shared" si="7"/>
        <v>9.9690179526243563E-3</v>
      </c>
      <c r="P53">
        <f t="shared" si="8"/>
        <v>2.9912562926904349</v>
      </c>
      <c r="Q53">
        <f t="shared" si="9"/>
        <v>9.9505970397092969E-3</v>
      </c>
      <c r="R53">
        <f t="shared" si="10"/>
        <v>6.220775325401464E-3</v>
      </c>
      <c r="S53">
        <f t="shared" si="11"/>
        <v>3.9902394035910026E-5</v>
      </c>
      <c r="T53">
        <f t="shared" si="12"/>
        <v>28.729081173198615</v>
      </c>
      <c r="U53">
        <f t="shared" si="13"/>
        <v>28.32257419354838</v>
      </c>
      <c r="V53">
        <f t="shared" si="14"/>
        <v>3.8667896183176373</v>
      </c>
      <c r="W53">
        <f t="shared" si="15"/>
        <v>57.154381690625812</v>
      </c>
      <c r="X53">
        <f t="shared" si="16"/>
        <v>2.2683862031456026</v>
      </c>
      <c r="Y53">
        <f t="shared" si="17"/>
        <v>3.9688754143545433</v>
      </c>
      <c r="Z53">
        <f t="shared" si="18"/>
        <v>1.5984034151720348</v>
      </c>
      <c r="AA53">
        <f t="shared" si="19"/>
        <v>-7.3234815419694499</v>
      </c>
      <c r="AB53">
        <f t="shared" si="20"/>
        <v>72.377637465753665</v>
      </c>
      <c r="AC53">
        <f t="shared" si="21"/>
        <v>5.3030677899595284</v>
      </c>
      <c r="AD53">
        <f t="shared" si="22"/>
        <v>70.357263616137786</v>
      </c>
      <c r="AE53">
        <f t="shared" si="23"/>
        <v>-0.83494291993580716</v>
      </c>
      <c r="AF53">
        <f t="shared" si="24"/>
        <v>0.16960476876075484</v>
      </c>
      <c r="AG53">
        <f t="shared" si="25"/>
        <v>-0.89723169262583979</v>
      </c>
      <c r="AH53">
        <v>409.34401476625942</v>
      </c>
      <c r="AI53">
        <v>409.64833939393941</v>
      </c>
      <c r="AJ53">
        <v>4.3241209153184652E-4</v>
      </c>
      <c r="AK53">
        <v>61.667207708594937</v>
      </c>
      <c r="AL53">
        <f t="shared" si="26"/>
        <v>0.16606534108774262</v>
      </c>
      <c r="AM53">
        <v>22.893354821122749</v>
      </c>
      <c r="AN53">
        <v>22.947480606060601</v>
      </c>
      <c r="AO53">
        <v>-5.5404728955422038E-6</v>
      </c>
      <c r="AP53">
        <v>118.0357746303291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51937.94719091554</v>
      </c>
      <c r="AV53" t="s">
        <v>427</v>
      </c>
      <c r="AW53" t="s">
        <v>427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427</v>
      </c>
      <c r="BC53" t="s">
        <v>427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-0.89723169262583979</v>
      </c>
      <c r="BJ53" t="e">
        <f t="shared" si="34"/>
        <v>#DIV/0!</v>
      </c>
      <c r="BK53">
        <f t="shared" si="35"/>
        <v>-4272.2755292700485</v>
      </c>
      <c r="BL53" t="e">
        <f t="shared" si="36"/>
        <v>#DIV/0!</v>
      </c>
      <c r="BM53" t="e">
        <f t="shared" si="37"/>
        <v>#DIV/0!</v>
      </c>
      <c r="BN53" t="s">
        <v>427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428</v>
      </c>
      <c r="DM53">
        <v>2</v>
      </c>
      <c r="DN53" t="b">
        <v>1</v>
      </c>
      <c r="DO53">
        <v>1750720648.5</v>
      </c>
      <c r="DP53">
        <v>400.24125806451622</v>
      </c>
      <c r="DQ53">
        <v>399.98558064516118</v>
      </c>
      <c r="DR53">
        <v>22.94925806451613</v>
      </c>
      <c r="DS53">
        <v>22.89402258064516</v>
      </c>
      <c r="DT53">
        <v>403.00838709677419</v>
      </c>
      <c r="DU53">
        <v>23.01312258064516</v>
      </c>
      <c r="DV53">
        <v>600.02177419354837</v>
      </c>
      <c r="DW53">
        <v>98.789380645161287</v>
      </c>
      <c r="DX53">
        <v>5.4172238709677419E-2</v>
      </c>
      <c r="DY53">
        <v>28.771387096774191</v>
      </c>
      <c r="DZ53">
        <v>28.32257419354838</v>
      </c>
      <c r="EA53">
        <v>999.90000000000032</v>
      </c>
      <c r="EB53">
        <v>0</v>
      </c>
      <c r="EC53">
        <v>0</v>
      </c>
      <c r="ED53">
        <v>10001.515161290319</v>
      </c>
      <c r="EE53">
        <v>0</v>
      </c>
      <c r="EF53">
        <v>0.30293999999999988</v>
      </c>
      <c r="EG53">
        <v>0.2556556451612903</v>
      </c>
      <c r="EH53">
        <v>409.64209677419359</v>
      </c>
      <c r="EI53">
        <v>409.35751612903232</v>
      </c>
      <c r="EJ53">
        <v>5.5235777419354842E-2</v>
      </c>
      <c r="EK53">
        <v>399.98558064516118</v>
      </c>
      <c r="EL53">
        <v>22.89402258064516</v>
      </c>
      <c r="EM53">
        <v>2.2671429032258059</v>
      </c>
      <c r="EN53">
        <v>2.2616861290322579</v>
      </c>
      <c r="EO53">
        <v>19.444835483870961</v>
      </c>
      <c r="EP53">
        <v>19.406083870967741</v>
      </c>
      <c r="EQ53">
        <v>5.0001500000000018E-3</v>
      </c>
      <c r="ER53">
        <v>0</v>
      </c>
      <c r="ES53">
        <v>0</v>
      </c>
      <c r="ET53">
        <v>0</v>
      </c>
      <c r="EU53">
        <v>233.96129032258071</v>
      </c>
      <c r="EV53">
        <v>5.0001500000000018E-3</v>
      </c>
      <c r="EW53">
        <v>-5.0419354838709669</v>
      </c>
      <c r="EX53">
        <v>-0.12580645161290319</v>
      </c>
      <c r="EY53">
        <v>34.875</v>
      </c>
      <c r="EZ53">
        <v>38.375</v>
      </c>
      <c r="FA53">
        <v>36.75</v>
      </c>
      <c r="FB53">
        <v>37.98374193548387</v>
      </c>
      <c r="FC53">
        <v>37.316064516129018</v>
      </c>
      <c r="FD53">
        <v>0</v>
      </c>
      <c r="FE53">
        <v>0</v>
      </c>
      <c r="FF53">
        <v>0</v>
      </c>
      <c r="FG53">
        <v>1750720682.0999999</v>
      </c>
      <c r="FH53">
        <v>0</v>
      </c>
      <c r="FI53">
        <v>234.80769230769229</v>
      </c>
      <c r="FJ53">
        <v>-6.7350423893542901</v>
      </c>
      <c r="FK53">
        <v>-39.593162374644884</v>
      </c>
      <c r="FL53">
        <v>-5.6961538461538463</v>
      </c>
      <c r="FM53">
        <v>15</v>
      </c>
      <c r="FN53">
        <v>0</v>
      </c>
      <c r="FO53" t="s">
        <v>429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0.24340824390243901</v>
      </c>
      <c r="GB53">
        <v>6.2075728222996757E-2</v>
      </c>
      <c r="GC53">
        <v>4.6092437220924889E-2</v>
      </c>
      <c r="GD53">
        <v>1</v>
      </c>
      <c r="GE53">
        <v>5.5360990243902439E-2</v>
      </c>
      <c r="GF53">
        <v>-4.0449616724734608E-4</v>
      </c>
      <c r="GG53">
        <v>1.2795381780834479E-3</v>
      </c>
      <c r="GH53">
        <v>1</v>
      </c>
      <c r="GI53">
        <v>2</v>
      </c>
      <c r="GJ53">
        <v>2</v>
      </c>
      <c r="GK53" t="s">
        <v>434</v>
      </c>
      <c r="GL53">
        <v>3.2262</v>
      </c>
      <c r="GM53">
        <v>2.6429200000000002</v>
      </c>
      <c r="GN53">
        <v>9.2608099999999999E-2</v>
      </c>
      <c r="GO53">
        <v>9.2827000000000007E-2</v>
      </c>
      <c r="GP53">
        <v>0.101963</v>
      </c>
      <c r="GQ53">
        <v>0.10359400000000001</v>
      </c>
      <c r="GR53">
        <v>28643.5</v>
      </c>
      <c r="GS53">
        <v>24739.7</v>
      </c>
      <c r="GT53">
        <v>30739.4</v>
      </c>
      <c r="GU53">
        <v>26430.6</v>
      </c>
      <c r="GV53">
        <v>37461.800000000003</v>
      </c>
      <c r="GW53">
        <v>32510.9</v>
      </c>
      <c r="GX53">
        <v>43649.2</v>
      </c>
      <c r="GY53">
        <v>38216.6</v>
      </c>
      <c r="GZ53">
        <v>2.1183800000000002</v>
      </c>
      <c r="HA53">
        <v>1.70648</v>
      </c>
      <c r="HB53">
        <v>2.7619299999999999E-2</v>
      </c>
      <c r="HC53">
        <v>0</v>
      </c>
      <c r="HD53">
        <v>27.870899999999999</v>
      </c>
      <c r="HE53">
        <v>999.9</v>
      </c>
      <c r="HF53">
        <v>63.2</v>
      </c>
      <c r="HG53">
        <v>34.299999999999997</v>
      </c>
      <c r="HH53">
        <v>34.759099999999997</v>
      </c>
      <c r="HI53">
        <v>62.0321</v>
      </c>
      <c r="HJ53">
        <v>25.460699999999999</v>
      </c>
      <c r="HK53">
        <v>1</v>
      </c>
      <c r="HL53">
        <v>0.27780199999999999</v>
      </c>
      <c r="HM53">
        <v>0.54912899999999998</v>
      </c>
      <c r="HN53">
        <v>20.417300000000001</v>
      </c>
      <c r="HO53">
        <v>5.2259799999999998</v>
      </c>
      <c r="HP53">
        <v>11.944100000000001</v>
      </c>
      <c r="HQ53">
        <v>5.00915</v>
      </c>
      <c r="HR53">
        <v>3.2909999999999999</v>
      </c>
      <c r="HS53">
        <v>9999</v>
      </c>
      <c r="HT53">
        <v>9999</v>
      </c>
      <c r="HU53">
        <v>9999</v>
      </c>
      <c r="HV53">
        <v>999.9</v>
      </c>
      <c r="HW53">
        <v>4.9710700000000001</v>
      </c>
      <c r="HX53">
        <v>1.85456</v>
      </c>
      <c r="HY53">
        <v>1.86158</v>
      </c>
      <c r="HZ53">
        <v>1.8564400000000001</v>
      </c>
      <c r="IA53">
        <v>1.86188</v>
      </c>
      <c r="IB53">
        <v>1.8541000000000001</v>
      </c>
      <c r="IC53">
        <v>1.8595600000000001</v>
      </c>
      <c r="ID53">
        <v>1.85347</v>
      </c>
      <c r="IE53">
        <v>0</v>
      </c>
      <c r="IF53">
        <v>0</v>
      </c>
      <c r="IG53">
        <v>0</v>
      </c>
      <c r="IH53">
        <v>0</v>
      </c>
      <c r="II53" t="s">
        <v>431</v>
      </c>
      <c r="IJ53" t="s">
        <v>432</v>
      </c>
      <c r="IK53" t="s">
        <v>433</v>
      </c>
      <c r="IL53" t="s">
        <v>433</v>
      </c>
      <c r="IM53" t="s">
        <v>433</v>
      </c>
      <c r="IN53" t="s">
        <v>433</v>
      </c>
      <c r="IO53">
        <v>0</v>
      </c>
      <c r="IP53">
        <v>100</v>
      </c>
      <c r="IQ53">
        <v>100</v>
      </c>
      <c r="IR53">
        <v>-2.7679999999999998</v>
      </c>
      <c r="IS53">
        <v>-6.3899999999999998E-2</v>
      </c>
      <c r="IT53">
        <v>-1.792974699348862</v>
      </c>
      <c r="IU53">
        <v>-2.5939096478344741E-3</v>
      </c>
      <c r="IV53">
        <v>4.4384596618675973E-7</v>
      </c>
      <c r="IW53">
        <v>-1.381167590511042E-11</v>
      </c>
      <c r="IX53">
        <v>-8.9348097858992587E-2</v>
      </c>
      <c r="IY53">
        <v>-4.4016634981131801E-3</v>
      </c>
      <c r="IZ53">
        <v>3.6113421838729912E-4</v>
      </c>
      <c r="JA53">
        <v>-5.2897579766801011E-6</v>
      </c>
      <c r="JB53">
        <v>1</v>
      </c>
      <c r="JC53">
        <v>2199</v>
      </c>
      <c r="JD53">
        <v>3</v>
      </c>
      <c r="JE53">
        <v>32</v>
      </c>
      <c r="JF53">
        <v>29178677.600000001</v>
      </c>
      <c r="JG53">
        <v>29178677.600000001</v>
      </c>
      <c r="JH53">
        <v>0.99975599999999998</v>
      </c>
      <c r="JI53">
        <v>2.5341800000000001</v>
      </c>
      <c r="JJ53">
        <v>1.69434</v>
      </c>
      <c r="JK53">
        <v>2.3046899999999999</v>
      </c>
      <c r="JL53">
        <v>1.50146</v>
      </c>
      <c r="JM53">
        <v>2.4047900000000002</v>
      </c>
      <c r="JN53">
        <v>37.843699999999998</v>
      </c>
      <c r="JO53">
        <v>24.061199999999999</v>
      </c>
      <c r="JP53">
        <v>18</v>
      </c>
      <c r="JQ53">
        <v>634.13099999999997</v>
      </c>
      <c r="JR53">
        <v>350.31299999999999</v>
      </c>
      <c r="JS53">
        <v>28</v>
      </c>
      <c r="JT53">
        <v>30.884599999999999</v>
      </c>
      <c r="JU53">
        <v>30.0001</v>
      </c>
      <c r="JV53">
        <v>30.835100000000001</v>
      </c>
      <c r="JW53">
        <v>30.726199999999999</v>
      </c>
      <c r="JX53">
        <v>20.0777</v>
      </c>
      <c r="JY53">
        <v>32.712499999999999</v>
      </c>
      <c r="JZ53">
        <v>0</v>
      </c>
      <c r="KA53">
        <v>28</v>
      </c>
      <c r="KB53">
        <v>400</v>
      </c>
      <c r="KC53">
        <v>22.891300000000001</v>
      </c>
      <c r="KD53">
        <v>99.939499999999995</v>
      </c>
      <c r="KE53">
        <v>98.567400000000006</v>
      </c>
    </row>
    <row r="54" spans="1:291" x14ac:dyDescent="0.2">
      <c r="A54">
        <v>38</v>
      </c>
      <c r="B54">
        <v>1750720686.5</v>
      </c>
      <c r="C54">
        <v>1080.400000095367</v>
      </c>
      <c r="D54" t="s">
        <v>511</v>
      </c>
      <c r="E54" t="s">
        <v>512</v>
      </c>
      <c r="F54">
        <v>15</v>
      </c>
      <c r="G54">
        <v>1750720678.5</v>
      </c>
      <c r="H54">
        <f t="shared" si="0"/>
        <v>1.5833866443563683E-4</v>
      </c>
      <c r="I54">
        <f t="shared" si="1"/>
        <v>0.15833866443563682</v>
      </c>
      <c r="J54">
        <f t="shared" si="2"/>
        <v>-0.81478205331932574</v>
      </c>
      <c r="K54">
        <f t="shared" si="3"/>
        <v>400.26296774193548</v>
      </c>
      <c r="L54">
        <f t="shared" si="4"/>
        <v>525.21802578192353</v>
      </c>
      <c r="M54">
        <f t="shared" si="5"/>
        <v>51.916696755931866</v>
      </c>
      <c r="N54">
        <f t="shared" si="6"/>
        <v>39.565152182182779</v>
      </c>
      <c r="O54">
        <f t="shared" si="7"/>
        <v>9.5091287914411404E-3</v>
      </c>
      <c r="P54">
        <f t="shared" si="8"/>
        <v>2.9911185822724744</v>
      </c>
      <c r="Q54">
        <f t="shared" si="9"/>
        <v>9.4923659442901123E-3</v>
      </c>
      <c r="R54">
        <f t="shared" si="10"/>
        <v>5.934232296898781E-3</v>
      </c>
      <c r="S54">
        <f t="shared" si="11"/>
        <v>3.9902394035910026E-5</v>
      </c>
      <c r="T54">
        <f t="shared" si="12"/>
        <v>28.723554106948534</v>
      </c>
      <c r="U54">
        <f t="shared" si="13"/>
        <v>28.316867741935489</v>
      </c>
      <c r="V54">
        <f t="shared" si="14"/>
        <v>3.8655065324445514</v>
      </c>
      <c r="W54">
        <f t="shared" si="15"/>
        <v>57.164814206270577</v>
      </c>
      <c r="X54">
        <f t="shared" si="16"/>
        <v>2.2678149827222143</v>
      </c>
      <c r="Y54">
        <f t="shared" si="17"/>
        <v>3.9671518471819871</v>
      </c>
      <c r="Z54">
        <f t="shared" si="18"/>
        <v>1.5976915497223372</v>
      </c>
      <c r="AA54">
        <f t="shared" si="19"/>
        <v>-6.9827351016115839</v>
      </c>
      <c r="AB54">
        <f t="shared" si="20"/>
        <v>72.086123174081152</v>
      </c>
      <c r="AC54">
        <f t="shared" si="21"/>
        <v>5.2816050385194249</v>
      </c>
      <c r="AD54">
        <f t="shared" si="22"/>
        <v>70.385033013383023</v>
      </c>
      <c r="AE54">
        <f t="shared" si="23"/>
        <v>-0.80956718490361623</v>
      </c>
      <c r="AF54">
        <f t="shared" si="24"/>
        <v>0.15778911698462017</v>
      </c>
      <c r="AG54">
        <f t="shared" si="25"/>
        <v>-0.81478205331932574</v>
      </c>
      <c r="AH54">
        <v>409.34745711200708</v>
      </c>
      <c r="AI54">
        <v>409.62630909090882</v>
      </c>
      <c r="AJ54">
        <v>-2.2044750135572771E-4</v>
      </c>
      <c r="AK54">
        <v>61.667207708594937</v>
      </c>
      <c r="AL54">
        <f t="shared" si="26"/>
        <v>0.15833866443563682</v>
      </c>
      <c r="AM54">
        <v>22.88937460582023</v>
      </c>
      <c r="AN54">
        <v>22.940977575757579</v>
      </c>
      <c r="AO54">
        <v>-4.337709393945313E-6</v>
      </c>
      <c r="AP54">
        <v>118.0357746303291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51935.179144131296</v>
      </c>
      <c r="AV54" t="s">
        <v>427</v>
      </c>
      <c r="AW54" t="s">
        <v>427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427</v>
      </c>
      <c r="BC54" t="s">
        <v>427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-0.81478205331932574</v>
      </c>
      <c r="BJ54" t="e">
        <f t="shared" si="34"/>
        <v>#DIV/0!</v>
      </c>
      <c r="BK54">
        <f t="shared" si="35"/>
        <v>-3879.6817552188072</v>
      </c>
      <c r="BL54" t="e">
        <f t="shared" si="36"/>
        <v>#DIV/0!</v>
      </c>
      <c r="BM54" t="e">
        <f t="shared" si="37"/>
        <v>#DIV/0!</v>
      </c>
      <c r="BN54" t="s">
        <v>427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428</v>
      </c>
      <c r="DM54">
        <v>2</v>
      </c>
      <c r="DN54" t="b">
        <v>1</v>
      </c>
      <c r="DO54">
        <v>1750720678.5</v>
      </c>
      <c r="DP54">
        <v>400.26296774193548</v>
      </c>
      <c r="DQ54">
        <v>400.01416129032248</v>
      </c>
      <c r="DR54">
        <v>22.942470967741929</v>
      </c>
      <c r="DS54">
        <v>22.891080645161299</v>
      </c>
      <c r="DT54">
        <v>403.03029032258058</v>
      </c>
      <c r="DU54">
        <v>23.00636129032258</v>
      </c>
      <c r="DV54">
        <v>599.99251612903242</v>
      </c>
      <c r="DW54">
        <v>98.79371290322581</v>
      </c>
      <c r="DX54">
        <v>5.4183032258064513E-2</v>
      </c>
      <c r="DY54">
        <v>28.763893548387092</v>
      </c>
      <c r="DZ54">
        <v>28.316867741935489</v>
      </c>
      <c r="EA54">
        <v>999.90000000000032</v>
      </c>
      <c r="EB54">
        <v>0</v>
      </c>
      <c r="EC54">
        <v>0</v>
      </c>
      <c r="ED54">
        <v>10000.243225806449</v>
      </c>
      <c r="EE54">
        <v>0</v>
      </c>
      <c r="EF54">
        <v>0.30293999999999988</v>
      </c>
      <c r="EG54">
        <v>0.24884709677419359</v>
      </c>
      <c r="EH54">
        <v>409.6617419354838</v>
      </c>
      <c r="EI54">
        <v>409.38551612903228</v>
      </c>
      <c r="EJ54">
        <v>5.1384403225806452E-2</v>
      </c>
      <c r="EK54">
        <v>400.01416129032248</v>
      </c>
      <c r="EL54">
        <v>22.891080645161299</v>
      </c>
      <c r="EM54">
        <v>2.2665725806451622</v>
      </c>
      <c r="EN54">
        <v>2.2614954838709682</v>
      </c>
      <c r="EO54">
        <v>19.44077096774193</v>
      </c>
      <c r="EP54">
        <v>19.404729032258071</v>
      </c>
      <c r="EQ54">
        <v>5.0001500000000018E-3</v>
      </c>
      <c r="ER54">
        <v>0</v>
      </c>
      <c r="ES54">
        <v>0</v>
      </c>
      <c r="ET54">
        <v>0</v>
      </c>
      <c r="EU54">
        <v>235.8516129032258</v>
      </c>
      <c r="EV54">
        <v>5.0001500000000018E-3</v>
      </c>
      <c r="EW54">
        <v>-8.806451612903226</v>
      </c>
      <c r="EX54">
        <v>-0.79677419354838708</v>
      </c>
      <c r="EY54">
        <v>34.822161290322583</v>
      </c>
      <c r="EZ54">
        <v>38.342483870967733</v>
      </c>
      <c r="FA54">
        <v>36.717483870967733</v>
      </c>
      <c r="FB54">
        <v>37.936999999999983</v>
      </c>
      <c r="FC54">
        <v>37.307999999999993</v>
      </c>
      <c r="FD54">
        <v>0</v>
      </c>
      <c r="FE54">
        <v>0</v>
      </c>
      <c r="FF54">
        <v>0</v>
      </c>
      <c r="FG54">
        <v>1750720712.0999999</v>
      </c>
      <c r="FH54">
        <v>0</v>
      </c>
      <c r="FI54">
        <v>236.50769230769231</v>
      </c>
      <c r="FJ54">
        <v>27.411965884322012</v>
      </c>
      <c r="FK54">
        <v>-7.0188035507252264</v>
      </c>
      <c r="FL54">
        <v>-8.7884615384615401</v>
      </c>
      <c r="FM54">
        <v>15</v>
      </c>
      <c r="FN54">
        <v>0</v>
      </c>
      <c r="FO54" t="s">
        <v>429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0.25457826829268299</v>
      </c>
      <c r="GB54">
        <v>7.7939895470383616E-2</v>
      </c>
      <c r="GC54">
        <v>4.0506884335107483E-2</v>
      </c>
      <c r="GD54">
        <v>1</v>
      </c>
      <c r="GE54">
        <v>5.150622926829268E-2</v>
      </c>
      <c r="GF54">
        <v>2.6892522648083862E-3</v>
      </c>
      <c r="GG54">
        <v>1.000987290980431E-3</v>
      </c>
      <c r="GH54">
        <v>1</v>
      </c>
      <c r="GI54">
        <v>2</v>
      </c>
      <c r="GJ54">
        <v>2</v>
      </c>
      <c r="GK54" t="s">
        <v>434</v>
      </c>
      <c r="GL54">
        <v>3.2263199999999999</v>
      </c>
      <c r="GM54">
        <v>2.6429999999999998</v>
      </c>
      <c r="GN54">
        <v>9.2611499999999999E-2</v>
      </c>
      <c r="GO54">
        <v>9.2835000000000001E-2</v>
      </c>
      <c r="GP54">
        <v>0.101947</v>
      </c>
      <c r="GQ54">
        <v>0.10359</v>
      </c>
      <c r="GR54">
        <v>28642.799999999999</v>
      </c>
      <c r="GS54">
        <v>24740.2</v>
      </c>
      <c r="GT54">
        <v>30738.799999999999</v>
      </c>
      <c r="GU54">
        <v>26431.3</v>
      </c>
      <c r="GV54">
        <v>37461.800000000003</v>
      </c>
      <c r="GW54">
        <v>32512.2</v>
      </c>
      <c r="GX54">
        <v>43648.4</v>
      </c>
      <c r="GY54">
        <v>38218.1</v>
      </c>
      <c r="GZ54">
        <v>2.1188199999999999</v>
      </c>
      <c r="HA54">
        <v>1.70672</v>
      </c>
      <c r="HB54">
        <v>2.7425600000000001E-2</v>
      </c>
      <c r="HC54">
        <v>0</v>
      </c>
      <c r="HD54">
        <v>27.865500000000001</v>
      </c>
      <c r="HE54">
        <v>999.9</v>
      </c>
      <c r="HF54">
        <v>63.2</v>
      </c>
      <c r="HG54">
        <v>34.299999999999997</v>
      </c>
      <c r="HH54">
        <v>34.756700000000002</v>
      </c>
      <c r="HI54">
        <v>62.062100000000001</v>
      </c>
      <c r="HJ54">
        <v>25.316500000000001</v>
      </c>
      <c r="HK54">
        <v>1</v>
      </c>
      <c r="HL54">
        <v>0.27770099999999998</v>
      </c>
      <c r="HM54">
        <v>0.53876900000000005</v>
      </c>
      <c r="HN54">
        <v>20.417000000000002</v>
      </c>
      <c r="HO54">
        <v>5.22553</v>
      </c>
      <c r="HP54">
        <v>11.944100000000001</v>
      </c>
      <c r="HQ54">
        <v>5.0090500000000002</v>
      </c>
      <c r="HR54">
        <v>3.2909999999999999</v>
      </c>
      <c r="HS54">
        <v>9999</v>
      </c>
      <c r="HT54">
        <v>9999</v>
      </c>
      <c r="HU54">
        <v>9999</v>
      </c>
      <c r="HV54">
        <v>999.9</v>
      </c>
      <c r="HW54">
        <v>4.9710700000000001</v>
      </c>
      <c r="HX54">
        <v>1.8545499999999999</v>
      </c>
      <c r="HY54">
        <v>1.8615699999999999</v>
      </c>
      <c r="HZ54">
        <v>1.85643</v>
      </c>
      <c r="IA54">
        <v>1.86188</v>
      </c>
      <c r="IB54">
        <v>1.85409</v>
      </c>
      <c r="IC54">
        <v>1.8595600000000001</v>
      </c>
      <c r="ID54">
        <v>1.85345</v>
      </c>
      <c r="IE54">
        <v>0</v>
      </c>
      <c r="IF54">
        <v>0</v>
      </c>
      <c r="IG54">
        <v>0</v>
      </c>
      <c r="IH54">
        <v>0</v>
      </c>
      <c r="II54" t="s">
        <v>431</v>
      </c>
      <c r="IJ54" t="s">
        <v>432</v>
      </c>
      <c r="IK54" t="s">
        <v>433</v>
      </c>
      <c r="IL54" t="s">
        <v>433</v>
      </c>
      <c r="IM54" t="s">
        <v>433</v>
      </c>
      <c r="IN54" t="s">
        <v>433</v>
      </c>
      <c r="IO54">
        <v>0</v>
      </c>
      <c r="IP54">
        <v>100</v>
      </c>
      <c r="IQ54">
        <v>100</v>
      </c>
      <c r="IR54">
        <v>-2.7669999999999999</v>
      </c>
      <c r="IS54">
        <v>-6.3899999999999998E-2</v>
      </c>
      <c r="IT54">
        <v>-1.792974699348862</v>
      </c>
      <c r="IU54">
        <v>-2.5939096478344741E-3</v>
      </c>
      <c r="IV54">
        <v>4.4384596618675973E-7</v>
      </c>
      <c r="IW54">
        <v>-1.381167590511042E-11</v>
      </c>
      <c r="IX54">
        <v>-8.9348097858992587E-2</v>
      </c>
      <c r="IY54">
        <v>-4.4016634981131801E-3</v>
      </c>
      <c r="IZ54">
        <v>3.6113421838729912E-4</v>
      </c>
      <c r="JA54">
        <v>-5.2897579766801011E-6</v>
      </c>
      <c r="JB54">
        <v>1</v>
      </c>
      <c r="JC54">
        <v>2199</v>
      </c>
      <c r="JD54">
        <v>3</v>
      </c>
      <c r="JE54">
        <v>32</v>
      </c>
      <c r="JF54">
        <v>29178678.100000001</v>
      </c>
      <c r="JG54">
        <v>29178678.100000001</v>
      </c>
      <c r="JH54">
        <v>0.99975599999999998</v>
      </c>
      <c r="JI54">
        <v>2.52441</v>
      </c>
      <c r="JJ54">
        <v>1.69434</v>
      </c>
      <c r="JK54">
        <v>2.3046899999999999</v>
      </c>
      <c r="JL54">
        <v>1.50024</v>
      </c>
      <c r="JM54">
        <v>2.4499499999999999</v>
      </c>
      <c r="JN54">
        <v>37.819499999999998</v>
      </c>
      <c r="JO54">
        <v>24.061199999999999</v>
      </c>
      <c r="JP54">
        <v>18</v>
      </c>
      <c r="JQ54">
        <v>634.42700000000002</v>
      </c>
      <c r="JR54">
        <v>350.40800000000002</v>
      </c>
      <c r="JS54">
        <v>27.999400000000001</v>
      </c>
      <c r="JT54">
        <v>30.880600000000001</v>
      </c>
      <c r="JU54">
        <v>30</v>
      </c>
      <c r="JV54">
        <v>30.828700000000001</v>
      </c>
      <c r="JW54">
        <v>30.7194</v>
      </c>
      <c r="JX54">
        <v>20.077300000000001</v>
      </c>
      <c r="JY54">
        <v>32.712499999999999</v>
      </c>
      <c r="JZ54">
        <v>0</v>
      </c>
      <c r="KA54">
        <v>28</v>
      </c>
      <c r="KB54">
        <v>400</v>
      </c>
      <c r="KC54">
        <v>22.891300000000001</v>
      </c>
      <c r="KD54">
        <v>99.937600000000003</v>
      </c>
      <c r="KE54">
        <v>98.570700000000002</v>
      </c>
    </row>
    <row r="55" spans="1:291" x14ac:dyDescent="0.2">
      <c r="A55">
        <v>39</v>
      </c>
      <c r="B55">
        <v>1750720716.5</v>
      </c>
      <c r="C55">
        <v>1110.400000095367</v>
      </c>
      <c r="D55" t="s">
        <v>513</v>
      </c>
      <c r="E55" t="s">
        <v>514</v>
      </c>
      <c r="F55">
        <v>15</v>
      </c>
      <c r="G55">
        <v>1750720708.5</v>
      </c>
      <c r="H55">
        <f t="shared" si="0"/>
        <v>1.5417773622502623E-4</v>
      </c>
      <c r="I55">
        <f t="shared" si="1"/>
        <v>0.15417773622502623</v>
      </c>
      <c r="J55">
        <f t="shared" si="2"/>
        <v>-0.79820763256904603</v>
      </c>
      <c r="K55">
        <f t="shared" si="3"/>
        <v>400.26625806451608</v>
      </c>
      <c r="L55">
        <f t="shared" si="4"/>
        <v>525.82505344453148</v>
      </c>
      <c r="M55">
        <f t="shared" si="5"/>
        <v>51.977829967827233</v>
      </c>
      <c r="N55">
        <f t="shared" si="6"/>
        <v>39.566337448640709</v>
      </c>
      <c r="O55">
        <f t="shared" si="7"/>
        <v>9.2755054981041637E-3</v>
      </c>
      <c r="P55">
        <f t="shared" si="8"/>
        <v>2.9911674024654125</v>
      </c>
      <c r="Q55">
        <f t="shared" si="9"/>
        <v>9.259555716689424E-3</v>
      </c>
      <c r="R55">
        <f t="shared" si="10"/>
        <v>5.7886530322006019E-3</v>
      </c>
      <c r="S55">
        <f t="shared" si="11"/>
        <v>3.9902394035910026E-5</v>
      </c>
      <c r="T55">
        <f t="shared" si="12"/>
        <v>28.718127506729331</v>
      </c>
      <c r="U55">
        <f t="shared" si="13"/>
        <v>28.303590322580639</v>
      </c>
      <c r="V55">
        <f t="shared" si="14"/>
        <v>3.8625225646950962</v>
      </c>
      <c r="W55">
        <f t="shared" si="15"/>
        <v>57.181889097221038</v>
      </c>
      <c r="X55">
        <f t="shared" si="16"/>
        <v>2.2676394735218022</v>
      </c>
      <c r="Y55">
        <f t="shared" si="17"/>
        <v>3.9656602979071676</v>
      </c>
      <c r="Z55">
        <f t="shared" si="18"/>
        <v>1.5948830911732941</v>
      </c>
      <c r="AA55">
        <f t="shared" si="19"/>
        <v>-6.7992381675236562</v>
      </c>
      <c r="AB55">
        <f t="shared" si="20"/>
        <v>73.182305920170549</v>
      </c>
      <c r="AC55">
        <f t="shared" si="21"/>
        <v>5.3613055701963379</v>
      </c>
      <c r="AD55">
        <f t="shared" si="22"/>
        <v>71.744413225237267</v>
      </c>
      <c r="AE55">
        <f t="shared" si="23"/>
        <v>-0.87489505720505067</v>
      </c>
      <c r="AF55">
        <f t="shared" si="24"/>
        <v>0.16137827749491795</v>
      </c>
      <c r="AG55">
        <f t="shared" si="25"/>
        <v>-0.79820763256904603</v>
      </c>
      <c r="AH55">
        <v>409.39880777635869</v>
      </c>
      <c r="AI55">
        <v>409.67012121212099</v>
      </c>
      <c r="AJ55">
        <v>2.433924665986393E-4</v>
      </c>
      <c r="AK55">
        <v>61.667207708594937</v>
      </c>
      <c r="AL55">
        <f t="shared" si="26"/>
        <v>0.15417773622502623</v>
      </c>
      <c r="AM55">
        <v>22.88746471966606</v>
      </c>
      <c r="AN55">
        <v>22.937704848484859</v>
      </c>
      <c r="AO55">
        <v>-3.4903249742652251E-6</v>
      </c>
      <c r="AP55">
        <v>118.0357746303291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51937.817197780307</v>
      </c>
      <c r="AV55" t="s">
        <v>427</v>
      </c>
      <c r="AW55" t="s">
        <v>427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427</v>
      </c>
      <c r="BC55" t="s">
        <v>427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-0.79820763256904603</v>
      </c>
      <c r="BJ55" t="e">
        <f t="shared" si="34"/>
        <v>#DIV/0!</v>
      </c>
      <c r="BK55">
        <f t="shared" si="35"/>
        <v>-3800.7606774579322</v>
      </c>
      <c r="BL55" t="e">
        <f t="shared" si="36"/>
        <v>#DIV/0!</v>
      </c>
      <c r="BM55" t="e">
        <f t="shared" si="37"/>
        <v>#DIV/0!</v>
      </c>
      <c r="BN55" t="s">
        <v>427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428</v>
      </c>
      <c r="DM55">
        <v>2</v>
      </c>
      <c r="DN55" t="b">
        <v>1</v>
      </c>
      <c r="DO55">
        <v>1750720708.5</v>
      </c>
      <c r="DP55">
        <v>400.26625806451608</v>
      </c>
      <c r="DQ55">
        <v>399.99616129032262</v>
      </c>
      <c r="DR55">
        <v>22.940196774193549</v>
      </c>
      <c r="DS55">
        <v>22.887638709677422</v>
      </c>
      <c r="DT55">
        <v>403.03338709677422</v>
      </c>
      <c r="DU55">
        <v>23.004077419354839</v>
      </c>
      <c r="DV55">
        <v>600.00774193548375</v>
      </c>
      <c r="DW55">
        <v>98.796038709677433</v>
      </c>
      <c r="DX55">
        <v>5.4005858064516132E-2</v>
      </c>
      <c r="DY55">
        <v>28.757406451612908</v>
      </c>
      <c r="DZ55">
        <v>28.303590322580639</v>
      </c>
      <c r="EA55">
        <v>999.90000000000032</v>
      </c>
      <c r="EB55">
        <v>0</v>
      </c>
      <c r="EC55">
        <v>0</v>
      </c>
      <c r="ED55">
        <v>10000.30322580645</v>
      </c>
      <c r="EE55">
        <v>0</v>
      </c>
      <c r="EF55">
        <v>0.30293999999999988</v>
      </c>
      <c r="EG55">
        <v>0.27003729032258073</v>
      </c>
      <c r="EH55">
        <v>409.66406451612897</v>
      </c>
      <c r="EI55">
        <v>409.36558064516117</v>
      </c>
      <c r="EJ55">
        <v>5.2549851612903237E-2</v>
      </c>
      <c r="EK55">
        <v>399.99616129032262</v>
      </c>
      <c r="EL55">
        <v>22.887638709677422</v>
      </c>
      <c r="EM55">
        <v>2.2663987096774192</v>
      </c>
      <c r="EN55">
        <v>2.2612070967741942</v>
      </c>
      <c r="EO55">
        <v>19.43955161290323</v>
      </c>
      <c r="EP55">
        <v>19.402677419354841</v>
      </c>
      <c r="EQ55">
        <v>5.0001500000000018E-3</v>
      </c>
      <c r="ER55">
        <v>0</v>
      </c>
      <c r="ES55">
        <v>0</v>
      </c>
      <c r="ET55">
        <v>0</v>
      </c>
      <c r="EU55">
        <v>236.46774193548379</v>
      </c>
      <c r="EV55">
        <v>5.0001500000000018E-3</v>
      </c>
      <c r="EW55">
        <v>-7.8322580645161279</v>
      </c>
      <c r="EX55">
        <v>-0.26451612903225802</v>
      </c>
      <c r="EY55">
        <v>34.811999999999991</v>
      </c>
      <c r="EZ55">
        <v>38.311999999999983</v>
      </c>
      <c r="FA55">
        <v>36.686999999999983</v>
      </c>
      <c r="FB55">
        <v>37.932999999999993</v>
      </c>
      <c r="FC55">
        <v>37.253999999999998</v>
      </c>
      <c r="FD55">
        <v>0</v>
      </c>
      <c r="FE55">
        <v>0</v>
      </c>
      <c r="FF55">
        <v>0</v>
      </c>
      <c r="FG55">
        <v>1750720742.0999999</v>
      </c>
      <c r="FH55">
        <v>0</v>
      </c>
      <c r="FI55">
        <v>236.62692307692299</v>
      </c>
      <c r="FJ55">
        <v>-4.7623930349450401</v>
      </c>
      <c r="FK55">
        <v>22.37606783538126</v>
      </c>
      <c r="FL55">
        <v>-7.7499999999999991</v>
      </c>
      <c r="FM55">
        <v>15</v>
      </c>
      <c r="FN55">
        <v>0</v>
      </c>
      <c r="FO55" t="s">
        <v>429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0.26955136585365852</v>
      </c>
      <c r="GB55">
        <v>-6.3254822299651112E-2</v>
      </c>
      <c r="GC55">
        <v>3.8398008240237813E-2</v>
      </c>
      <c r="GD55">
        <v>1</v>
      </c>
      <c r="GE55">
        <v>5.24578512195122E-2</v>
      </c>
      <c r="GF55">
        <v>-2.849985365853605E-3</v>
      </c>
      <c r="GG55">
        <v>1.4486060211284959E-3</v>
      </c>
      <c r="GH55">
        <v>1</v>
      </c>
      <c r="GI55">
        <v>2</v>
      </c>
      <c r="GJ55">
        <v>2</v>
      </c>
      <c r="GK55" t="s">
        <v>434</v>
      </c>
      <c r="GL55">
        <v>3.2260599999999999</v>
      </c>
      <c r="GM55">
        <v>2.6430500000000001</v>
      </c>
      <c r="GN55">
        <v>9.2620900000000006E-2</v>
      </c>
      <c r="GO55">
        <v>9.2841900000000005E-2</v>
      </c>
      <c r="GP55">
        <v>0.10194599999999999</v>
      </c>
      <c r="GQ55">
        <v>0.103587</v>
      </c>
      <c r="GR55">
        <v>28643.200000000001</v>
      </c>
      <c r="GS55">
        <v>24740.3</v>
      </c>
      <c r="GT55">
        <v>30739.5</v>
      </c>
      <c r="GU55">
        <v>26431.7</v>
      </c>
      <c r="GV55">
        <v>37462.9</v>
      </c>
      <c r="GW55">
        <v>32512.7</v>
      </c>
      <c r="GX55">
        <v>43649.5</v>
      </c>
      <c r="GY55">
        <v>38218.400000000001</v>
      </c>
      <c r="GZ55">
        <v>2.1185</v>
      </c>
      <c r="HA55">
        <v>1.70695</v>
      </c>
      <c r="HB55">
        <v>2.8222799999999999E-2</v>
      </c>
      <c r="HC55">
        <v>0</v>
      </c>
      <c r="HD55">
        <v>27.846</v>
      </c>
      <c r="HE55">
        <v>999.9</v>
      </c>
      <c r="HF55">
        <v>63.2</v>
      </c>
      <c r="HG55">
        <v>34.200000000000003</v>
      </c>
      <c r="HH55">
        <v>34.563899999999997</v>
      </c>
      <c r="HI55">
        <v>61.582099999999997</v>
      </c>
      <c r="HJ55">
        <v>25.629000000000001</v>
      </c>
      <c r="HK55">
        <v>1</v>
      </c>
      <c r="HL55">
        <v>0.27698200000000001</v>
      </c>
      <c r="HM55">
        <v>0.53397899999999998</v>
      </c>
      <c r="HN55">
        <v>20.417200000000001</v>
      </c>
      <c r="HO55">
        <v>5.2259799999999998</v>
      </c>
      <c r="HP55">
        <v>11.944100000000001</v>
      </c>
      <c r="HQ55">
        <v>5.0090000000000003</v>
      </c>
      <c r="HR55">
        <v>3.2909999999999999</v>
      </c>
      <c r="HS55">
        <v>9999</v>
      </c>
      <c r="HT55">
        <v>9999</v>
      </c>
      <c r="HU55">
        <v>9999</v>
      </c>
      <c r="HV55">
        <v>999.9</v>
      </c>
      <c r="HW55">
        <v>4.9710799999999997</v>
      </c>
      <c r="HX55">
        <v>1.8545499999999999</v>
      </c>
      <c r="HY55">
        <v>1.8615699999999999</v>
      </c>
      <c r="HZ55">
        <v>1.85642</v>
      </c>
      <c r="IA55">
        <v>1.86188</v>
      </c>
      <c r="IB55">
        <v>1.85409</v>
      </c>
      <c r="IC55">
        <v>1.85954</v>
      </c>
      <c r="ID55">
        <v>1.8534900000000001</v>
      </c>
      <c r="IE55">
        <v>0</v>
      </c>
      <c r="IF55">
        <v>0</v>
      </c>
      <c r="IG55">
        <v>0</v>
      </c>
      <c r="IH55">
        <v>0</v>
      </c>
      <c r="II55" t="s">
        <v>431</v>
      </c>
      <c r="IJ55" t="s">
        <v>432</v>
      </c>
      <c r="IK55" t="s">
        <v>433</v>
      </c>
      <c r="IL55" t="s">
        <v>433</v>
      </c>
      <c r="IM55" t="s">
        <v>433</v>
      </c>
      <c r="IN55" t="s">
        <v>433</v>
      </c>
      <c r="IO55">
        <v>0</v>
      </c>
      <c r="IP55">
        <v>100</v>
      </c>
      <c r="IQ55">
        <v>100</v>
      </c>
      <c r="IR55">
        <v>-2.7669999999999999</v>
      </c>
      <c r="IS55">
        <v>-6.3899999999999998E-2</v>
      </c>
      <c r="IT55">
        <v>-1.792974699348862</v>
      </c>
      <c r="IU55">
        <v>-2.5939096478344741E-3</v>
      </c>
      <c r="IV55">
        <v>4.4384596618675973E-7</v>
      </c>
      <c r="IW55">
        <v>-1.381167590511042E-11</v>
      </c>
      <c r="IX55">
        <v>-8.9348097858992587E-2</v>
      </c>
      <c r="IY55">
        <v>-4.4016634981131801E-3</v>
      </c>
      <c r="IZ55">
        <v>3.6113421838729912E-4</v>
      </c>
      <c r="JA55">
        <v>-5.2897579766801011E-6</v>
      </c>
      <c r="JB55">
        <v>1</v>
      </c>
      <c r="JC55">
        <v>2199</v>
      </c>
      <c r="JD55">
        <v>3</v>
      </c>
      <c r="JE55">
        <v>32</v>
      </c>
      <c r="JF55">
        <v>29178678.600000001</v>
      </c>
      <c r="JG55">
        <v>29178678.600000001</v>
      </c>
      <c r="JH55">
        <v>0.99975599999999998</v>
      </c>
      <c r="JI55">
        <v>2.5366200000000001</v>
      </c>
      <c r="JJ55">
        <v>1.69434</v>
      </c>
      <c r="JK55">
        <v>2.3046899999999999</v>
      </c>
      <c r="JL55">
        <v>1.50146</v>
      </c>
      <c r="JM55">
        <v>2.3571800000000001</v>
      </c>
      <c r="JN55">
        <v>37.819499999999998</v>
      </c>
      <c r="JO55">
        <v>24.061199999999999</v>
      </c>
      <c r="JP55">
        <v>18</v>
      </c>
      <c r="JQ55">
        <v>634.09900000000005</v>
      </c>
      <c r="JR55">
        <v>350.49</v>
      </c>
      <c r="JS55">
        <v>28.0001</v>
      </c>
      <c r="JT55">
        <v>30.872699999999998</v>
      </c>
      <c r="JU55">
        <v>30</v>
      </c>
      <c r="JV55">
        <v>30.8231</v>
      </c>
      <c r="JW55">
        <v>30.712900000000001</v>
      </c>
      <c r="JX55">
        <v>20.076799999999999</v>
      </c>
      <c r="JY55">
        <v>32.712499999999999</v>
      </c>
      <c r="JZ55">
        <v>0</v>
      </c>
      <c r="KA55">
        <v>28</v>
      </c>
      <c r="KB55">
        <v>400</v>
      </c>
      <c r="KC55">
        <v>22.891300000000001</v>
      </c>
      <c r="KD55">
        <v>99.94</v>
      </c>
      <c r="KE55">
        <v>98.571899999999999</v>
      </c>
    </row>
    <row r="56" spans="1:291" x14ac:dyDescent="0.2">
      <c r="A56">
        <v>40</v>
      </c>
      <c r="B56">
        <v>1750720746.5</v>
      </c>
      <c r="C56">
        <v>1140.400000095367</v>
      </c>
      <c r="D56" t="s">
        <v>515</v>
      </c>
      <c r="E56" t="s">
        <v>516</v>
      </c>
      <c r="F56">
        <v>15</v>
      </c>
      <c r="G56">
        <v>1750720738.5</v>
      </c>
      <c r="H56">
        <f t="shared" si="0"/>
        <v>1.7023289388581132E-4</v>
      </c>
      <c r="I56">
        <f t="shared" si="1"/>
        <v>0.17023289388581134</v>
      </c>
      <c r="J56">
        <f t="shared" si="2"/>
        <v>-0.94856674319461387</v>
      </c>
      <c r="K56">
        <f t="shared" si="3"/>
        <v>400.24154838709683</v>
      </c>
      <c r="L56">
        <f t="shared" si="4"/>
        <v>536.52585438322888</v>
      </c>
      <c r="M56">
        <f t="shared" si="5"/>
        <v>53.033298963436465</v>
      </c>
      <c r="N56">
        <f t="shared" si="6"/>
        <v>39.562174906934231</v>
      </c>
      <c r="O56">
        <f t="shared" si="7"/>
        <v>1.0216810793508703E-2</v>
      </c>
      <c r="P56">
        <f t="shared" si="8"/>
        <v>2.9902769440823809</v>
      </c>
      <c r="Q56">
        <f t="shared" si="9"/>
        <v>1.0197457384332151E-2</v>
      </c>
      <c r="R56">
        <f t="shared" si="10"/>
        <v>6.3751466018657239E-3</v>
      </c>
      <c r="S56">
        <f t="shared" si="11"/>
        <v>3.9902394035910026E-5</v>
      </c>
      <c r="T56">
        <f t="shared" si="12"/>
        <v>28.71915435826061</v>
      </c>
      <c r="U56">
        <f t="shared" si="13"/>
        <v>28.31988387096774</v>
      </c>
      <c r="V56">
        <f t="shared" si="14"/>
        <v>3.8661846576127399</v>
      </c>
      <c r="W56">
        <f t="shared" si="15"/>
        <v>57.155886123769164</v>
      </c>
      <c r="X56">
        <f t="shared" si="16"/>
        <v>2.267282297609249</v>
      </c>
      <c r="Y56">
        <f t="shared" si="17"/>
        <v>3.9668395529718934</v>
      </c>
      <c r="Z56">
        <f t="shared" si="18"/>
        <v>1.5989023600034908</v>
      </c>
      <c r="AA56">
        <f t="shared" si="19"/>
        <v>-7.5072706203642792</v>
      </c>
      <c r="AB56">
        <f t="shared" si="20"/>
        <v>71.360667985287378</v>
      </c>
      <c r="AC56">
        <f t="shared" si="21"/>
        <v>5.2299670697593195</v>
      </c>
      <c r="AD56">
        <f t="shared" si="22"/>
        <v>69.083404337076459</v>
      </c>
      <c r="AE56">
        <f t="shared" si="23"/>
        <v>-0.82874246963880427</v>
      </c>
      <c r="AF56">
        <f t="shared" si="24"/>
        <v>0.16023599243578873</v>
      </c>
      <c r="AG56">
        <f t="shared" si="25"/>
        <v>-0.94856674319461387</v>
      </c>
      <c r="AH56">
        <v>409.32776104415052</v>
      </c>
      <c r="AI56">
        <v>409.65132727272692</v>
      </c>
      <c r="AJ56">
        <v>7.3593260828912323E-6</v>
      </c>
      <c r="AK56">
        <v>61.667207708594937</v>
      </c>
      <c r="AL56">
        <f t="shared" si="26"/>
        <v>0.17023289388581134</v>
      </c>
      <c r="AM56">
        <v>22.882268278483561</v>
      </c>
      <c r="AN56">
        <v>22.937700606060591</v>
      </c>
      <c r="AO56">
        <v>1.374583762008009E-6</v>
      </c>
      <c r="AP56">
        <v>118.0357746303291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51910.00430191464</v>
      </c>
      <c r="AV56" t="s">
        <v>427</v>
      </c>
      <c r="AW56" t="s">
        <v>427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427</v>
      </c>
      <c r="BC56" t="s">
        <v>427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-0.94856674319461387</v>
      </c>
      <c r="BJ56" t="e">
        <f t="shared" si="34"/>
        <v>#DIV/0!</v>
      </c>
      <c r="BK56">
        <f t="shared" si="35"/>
        <v>-4516.7134845288065</v>
      </c>
      <c r="BL56" t="e">
        <f t="shared" si="36"/>
        <v>#DIV/0!</v>
      </c>
      <c r="BM56" t="e">
        <f t="shared" si="37"/>
        <v>#DIV/0!</v>
      </c>
      <c r="BN56" t="s">
        <v>427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428</v>
      </c>
      <c r="DM56">
        <v>2</v>
      </c>
      <c r="DN56" t="b">
        <v>1</v>
      </c>
      <c r="DO56">
        <v>1750720738.5</v>
      </c>
      <c r="DP56">
        <v>400.24154838709683</v>
      </c>
      <c r="DQ56">
        <v>399.98667741935481</v>
      </c>
      <c r="DR56">
        <v>22.93758064516129</v>
      </c>
      <c r="DS56">
        <v>22.8853935483871</v>
      </c>
      <c r="DT56">
        <v>403.0087419354839</v>
      </c>
      <c r="DU56">
        <v>23.001483870967739</v>
      </c>
      <c r="DV56">
        <v>599.99722580645164</v>
      </c>
      <c r="DW56">
        <v>98.791658064516113</v>
      </c>
      <c r="DX56">
        <v>5.4089125806451609E-2</v>
      </c>
      <c r="DY56">
        <v>28.76253548387097</v>
      </c>
      <c r="DZ56">
        <v>28.31988387096774</v>
      </c>
      <c r="EA56">
        <v>999.90000000000032</v>
      </c>
      <c r="EB56">
        <v>0</v>
      </c>
      <c r="EC56">
        <v>0</v>
      </c>
      <c r="ED56">
        <v>9995.3593548387107</v>
      </c>
      <c r="EE56">
        <v>0</v>
      </c>
      <c r="EF56">
        <v>0.30293999999999988</v>
      </c>
      <c r="EG56">
        <v>0.25491238709677422</v>
      </c>
      <c r="EH56">
        <v>409.63758064516128</v>
      </c>
      <c r="EI56">
        <v>409.35493548387092</v>
      </c>
      <c r="EJ56">
        <v>5.2179206451612913E-2</v>
      </c>
      <c r="EK56">
        <v>399.98667741935481</v>
      </c>
      <c r="EL56">
        <v>22.8853935483871</v>
      </c>
      <c r="EM56">
        <v>2.2660409677419349</v>
      </c>
      <c r="EN56">
        <v>2.260887741935484</v>
      </c>
      <c r="EO56">
        <v>19.43700322580645</v>
      </c>
      <c r="EP56">
        <v>19.400400000000001</v>
      </c>
      <c r="EQ56">
        <v>5.0001500000000018E-3</v>
      </c>
      <c r="ER56">
        <v>0</v>
      </c>
      <c r="ES56">
        <v>0</v>
      </c>
      <c r="ET56">
        <v>0</v>
      </c>
      <c r="EU56">
        <v>236.0322580645161</v>
      </c>
      <c r="EV56">
        <v>5.0001500000000018E-3</v>
      </c>
      <c r="EW56">
        <v>-8.4677419354838701</v>
      </c>
      <c r="EX56">
        <v>-1.0064516129032259</v>
      </c>
      <c r="EY56">
        <v>34.774000000000008</v>
      </c>
      <c r="EZ56">
        <v>38.307999999999993</v>
      </c>
      <c r="FA56">
        <v>36.686999999999983</v>
      </c>
      <c r="FB56">
        <v>37.912999999999997</v>
      </c>
      <c r="FC56">
        <v>37.25</v>
      </c>
      <c r="FD56">
        <v>0</v>
      </c>
      <c r="FE56">
        <v>0</v>
      </c>
      <c r="FF56">
        <v>0</v>
      </c>
      <c r="FG56">
        <v>1750720772.0999999</v>
      </c>
      <c r="FH56">
        <v>0</v>
      </c>
      <c r="FI56">
        <v>235.78076923076929</v>
      </c>
      <c r="FJ56">
        <v>13.692307379641029</v>
      </c>
      <c r="FK56">
        <v>6.6119656183467326</v>
      </c>
      <c r="FL56">
        <v>-7.8153846153846152</v>
      </c>
      <c r="FM56">
        <v>15</v>
      </c>
      <c r="FN56">
        <v>0</v>
      </c>
      <c r="FO56" t="s">
        <v>429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0.25645860975609758</v>
      </c>
      <c r="GB56">
        <v>-1.5165574912891789E-2</v>
      </c>
      <c r="GC56">
        <v>3.2010754367318227E-2</v>
      </c>
      <c r="GD56">
        <v>1</v>
      </c>
      <c r="GE56">
        <v>5.224292439024391E-2</v>
      </c>
      <c r="GF56">
        <v>-4.3370926829267341E-3</v>
      </c>
      <c r="GG56">
        <v>1.631203780211365E-3</v>
      </c>
      <c r="GH56">
        <v>1</v>
      </c>
      <c r="GI56">
        <v>2</v>
      </c>
      <c r="GJ56">
        <v>2</v>
      </c>
      <c r="GK56" t="s">
        <v>434</v>
      </c>
      <c r="GL56">
        <v>3.22628</v>
      </c>
      <c r="GM56">
        <v>2.6430400000000001</v>
      </c>
      <c r="GN56">
        <v>9.26173E-2</v>
      </c>
      <c r="GO56">
        <v>9.2839000000000005E-2</v>
      </c>
      <c r="GP56">
        <v>0.101937</v>
      </c>
      <c r="GQ56">
        <v>0.10356600000000001</v>
      </c>
      <c r="GR56">
        <v>28643.5</v>
      </c>
      <c r="GS56">
        <v>24740.400000000001</v>
      </c>
      <c r="GT56">
        <v>30739.7</v>
      </c>
      <c r="GU56">
        <v>26431.599999999999</v>
      </c>
      <c r="GV56">
        <v>37463.5</v>
      </c>
      <c r="GW56">
        <v>32513.5</v>
      </c>
      <c r="GX56">
        <v>43649.8</v>
      </c>
      <c r="GY56">
        <v>38218.5</v>
      </c>
      <c r="GZ56">
        <v>2.1187299999999998</v>
      </c>
      <c r="HA56">
        <v>1.7070700000000001</v>
      </c>
      <c r="HB56">
        <v>2.8595300000000001E-2</v>
      </c>
      <c r="HC56">
        <v>0</v>
      </c>
      <c r="HD56">
        <v>27.857199999999999</v>
      </c>
      <c r="HE56">
        <v>999.9</v>
      </c>
      <c r="HF56">
        <v>63.2</v>
      </c>
      <c r="HG56">
        <v>34.200000000000003</v>
      </c>
      <c r="HH56">
        <v>34.560099999999998</v>
      </c>
      <c r="HI56">
        <v>62.272100000000002</v>
      </c>
      <c r="HJ56">
        <v>25.256399999999999</v>
      </c>
      <c r="HK56">
        <v>1</v>
      </c>
      <c r="HL56">
        <v>0.27654499999999999</v>
      </c>
      <c r="HM56">
        <v>0.54131799999999997</v>
      </c>
      <c r="HN56">
        <v>20.417400000000001</v>
      </c>
      <c r="HO56">
        <v>5.2253800000000004</v>
      </c>
      <c r="HP56">
        <v>11.944100000000001</v>
      </c>
      <c r="HQ56">
        <v>5.0089499999999996</v>
      </c>
      <c r="HR56">
        <v>3.2909999999999999</v>
      </c>
      <c r="HS56">
        <v>9999</v>
      </c>
      <c r="HT56">
        <v>9999</v>
      </c>
      <c r="HU56">
        <v>9999</v>
      </c>
      <c r="HV56">
        <v>999.9</v>
      </c>
      <c r="HW56">
        <v>4.9710700000000001</v>
      </c>
      <c r="HX56">
        <v>1.8545499999999999</v>
      </c>
      <c r="HY56">
        <v>1.86158</v>
      </c>
      <c r="HZ56">
        <v>1.8564000000000001</v>
      </c>
      <c r="IA56">
        <v>1.8618699999999999</v>
      </c>
      <c r="IB56">
        <v>1.8541000000000001</v>
      </c>
      <c r="IC56">
        <v>1.8595299999999999</v>
      </c>
      <c r="ID56">
        <v>1.85345</v>
      </c>
      <c r="IE56">
        <v>0</v>
      </c>
      <c r="IF56">
        <v>0</v>
      </c>
      <c r="IG56">
        <v>0</v>
      </c>
      <c r="IH56">
        <v>0</v>
      </c>
      <c r="II56" t="s">
        <v>431</v>
      </c>
      <c r="IJ56" t="s">
        <v>432</v>
      </c>
      <c r="IK56" t="s">
        <v>433</v>
      </c>
      <c r="IL56" t="s">
        <v>433</v>
      </c>
      <c r="IM56" t="s">
        <v>433</v>
      </c>
      <c r="IN56" t="s">
        <v>433</v>
      </c>
      <c r="IO56">
        <v>0</v>
      </c>
      <c r="IP56">
        <v>100</v>
      </c>
      <c r="IQ56">
        <v>100</v>
      </c>
      <c r="IR56">
        <v>-2.7669999999999999</v>
      </c>
      <c r="IS56">
        <v>-6.3899999999999998E-2</v>
      </c>
      <c r="IT56">
        <v>-1.792974699348862</v>
      </c>
      <c r="IU56">
        <v>-2.5939096478344741E-3</v>
      </c>
      <c r="IV56">
        <v>4.4384596618675973E-7</v>
      </c>
      <c r="IW56">
        <v>-1.381167590511042E-11</v>
      </c>
      <c r="IX56">
        <v>-8.9348097858992587E-2</v>
      </c>
      <c r="IY56">
        <v>-4.4016634981131801E-3</v>
      </c>
      <c r="IZ56">
        <v>3.6113421838729912E-4</v>
      </c>
      <c r="JA56">
        <v>-5.2897579766801011E-6</v>
      </c>
      <c r="JB56">
        <v>1</v>
      </c>
      <c r="JC56">
        <v>2199</v>
      </c>
      <c r="JD56">
        <v>3</v>
      </c>
      <c r="JE56">
        <v>32</v>
      </c>
      <c r="JF56">
        <v>29178679.100000001</v>
      </c>
      <c r="JG56">
        <v>29178679.100000001</v>
      </c>
      <c r="JH56">
        <v>0.99975599999999998</v>
      </c>
      <c r="JI56">
        <v>2.5268600000000001</v>
      </c>
      <c r="JJ56">
        <v>1.69434</v>
      </c>
      <c r="JK56">
        <v>2.3046899999999999</v>
      </c>
      <c r="JL56">
        <v>1.50146</v>
      </c>
      <c r="JM56">
        <v>2.4536099999999998</v>
      </c>
      <c r="JN56">
        <v>37.843699999999998</v>
      </c>
      <c r="JO56">
        <v>24.07</v>
      </c>
      <c r="JP56">
        <v>18</v>
      </c>
      <c r="JQ56">
        <v>634.22500000000002</v>
      </c>
      <c r="JR56">
        <v>350.52499999999998</v>
      </c>
      <c r="JS56">
        <v>28.0002</v>
      </c>
      <c r="JT56">
        <v>30.8672</v>
      </c>
      <c r="JU56">
        <v>30.0001</v>
      </c>
      <c r="JV56">
        <v>30.818000000000001</v>
      </c>
      <c r="JW56">
        <v>30.7075</v>
      </c>
      <c r="JX56">
        <v>20.075199999999999</v>
      </c>
      <c r="JY56">
        <v>32.712499999999999</v>
      </c>
      <c r="JZ56">
        <v>0</v>
      </c>
      <c r="KA56">
        <v>28</v>
      </c>
      <c r="KB56">
        <v>400</v>
      </c>
      <c r="KC56">
        <v>22.891300000000001</v>
      </c>
      <c r="KD56">
        <v>99.940700000000007</v>
      </c>
      <c r="KE56">
        <v>98.571899999999999</v>
      </c>
    </row>
    <row r="57" spans="1:291" x14ac:dyDescent="0.2">
      <c r="A57">
        <v>41</v>
      </c>
      <c r="B57">
        <v>1750720776.5</v>
      </c>
      <c r="C57">
        <v>1170.400000095367</v>
      </c>
      <c r="D57" t="s">
        <v>517</v>
      </c>
      <c r="E57" t="s">
        <v>518</v>
      </c>
      <c r="F57">
        <v>15</v>
      </c>
      <c r="G57">
        <v>1750720768.5</v>
      </c>
      <c r="H57">
        <f t="shared" si="0"/>
        <v>1.5901355659751634E-4</v>
      </c>
      <c r="I57">
        <f t="shared" si="1"/>
        <v>0.15901355659751634</v>
      </c>
      <c r="J57">
        <f t="shared" si="2"/>
        <v>-0.77033302542434834</v>
      </c>
      <c r="K57">
        <f t="shared" si="3"/>
        <v>400.24567741935482</v>
      </c>
      <c r="L57">
        <f t="shared" si="4"/>
        <v>517.40725983371885</v>
      </c>
      <c r="M57">
        <f t="shared" si="5"/>
        <v>51.140401604753905</v>
      </c>
      <c r="N57">
        <f t="shared" si="6"/>
        <v>39.560180679279021</v>
      </c>
      <c r="O57">
        <f t="shared" si="7"/>
        <v>9.5380243315889464E-3</v>
      </c>
      <c r="P57">
        <f t="shared" si="8"/>
        <v>2.9906646471821814</v>
      </c>
      <c r="Q57">
        <f t="shared" si="9"/>
        <v>9.5211569972278223E-3</v>
      </c>
      <c r="R57">
        <f t="shared" si="10"/>
        <v>5.9522360693334778E-3</v>
      </c>
      <c r="S57">
        <f t="shared" si="11"/>
        <v>3.9902394035910026E-5</v>
      </c>
      <c r="T57">
        <f t="shared" si="12"/>
        <v>28.724702280527797</v>
      </c>
      <c r="U57">
        <f t="shared" si="13"/>
        <v>28.320451612903231</v>
      </c>
      <c r="V57">
        <f t="shared" si="14"/>
        <v>3.8663123163077282</v>
      </c>
      <c r="W57">
        <f t="shared" si="15"/>
        <v>57.134765013141788</v>
      </c>
      <c r="X57">
        <f t="shared" si="16"/>
        <v>2.2667970877739521</v>
      </c>
      <c r="Y57">
        <f t="shared" si="17"/>
        <v>3.9674567441601578</v>
      </c>
      <c r="Z57">
        <f t="shared" si="18"/>
        <v>1.5995152285337761</v>
      </c>
      <c r="AA57">
        <f t="shared" si="19"/>
        <v>-7.0124978459504712</v>
      </c>
      <c r="AB57">
        <f t="shared" si="20"/>
        <v>71.711109446470985</v>
      </c>
      <c r="AC57">
        <f t="shared" si="21"/>
        <v>5.25505434371538</v>
      </c>
      <c r="AD57">
        <f t="shared" si="22"/>
        <v>69.95370584662993</v>
      </c>
      <c r="AE57">
        <f t="shared" si="23"/>
        <v>-0.76847783815320003</v>
      </c>
      <c r="AF57">
        <f t="shared" si="24"/>
        <v>0.16030417003575689</v>
      </c>
      <c r="AG57">
        <f t="shared" si="25"/>
        <v>-0.77033302542434834</v>
      </c>
      <c r="AH57">
        <v>409.36397301474727</v>
      </c>
      <c r="AI57">
        <v>409.62940606060602</v>
      </c>
      <c r="AJ57">
        <v>-6.5269602118997547E-4</v>
      </c>
      <c r="AK57">
        <v>61.667207708594937</v>
      </c>
      <c r="AL57">
        <f t="shared" si="26"/>
        <v>0.15901355659751634</v>
      </c>
      <c r="AM57">
        <v>22.881164149916671</v>
      </c>
      <c r="AN57">
        <v>22.932950303030299</v>
      </c>
      <c r="AO57">
        <v>4.1871452374187732E-7</v>
      </c>
      <c r="AP57">
        <v>118.0357746303291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51921.090231883732</v>
      </c>
      <c r="AV57" t="s">
        <v>427</v>
      </c>
      <c r="AW57" t="s">
        <v>427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427</v>
      </c>
      <c r="BC57" t="s">
        <v>427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-0.77033302542434834</v>
      </c>
      <c r="BJ57" t="e">
        <f t="shared" si="34"/>
        <v>#DIV/0!</v>
      </c>
      <c r="BK57">
        <f t="shared" si="35"/>
        <v>-3668.0324167744679</v>
      </c>
      <c r="BL57" t="e">
        <f t="shared" si="36"/>
        <v>#DIV/0!</v>
      </c>
      <c r="BM57" t="e">
        <f t="shared" si="37"/>
        <v>#DIV/0!</v>
      </c>
      <c r="BN57" t="s">
        <v>427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428</v>
      </c>
      <c r="DM57">
        <v>2</v>
      </c>
      <c r="DN57" t="b">
        <v>1</v>
      </c>
      <c r="DO57">
        <v>1750720768.5</v>
      </c>
      <c r="DP57">
        <v>400.24567741935482</v>
      </c>
      <c r="DQ57">
        <v>400.01090322580637</v>
      </c>
      <c r="DR57">
        <v>22.93406451612903</v>
      </c>
      <c r="DS57">
        <v>22.881854838709678</v>
      </c>
      <c r="DT57">
        <v>403.01277419354841</v>
      </c>
      <c r="DU57">
        <v>22.997977419354839</v>
      </c>
      <c r="DV57">
        <v>599.9950645161291</v>
      </c>
      <c r="DW57">
        <v>98.785345161290323</v>
      </c>
      <c r="DX57">
        <v>5.4399803225806453E-2</v>
      </c>
      <c r="DY57">
        <v>28.76521935483871</v>
      </c>
      <c r="DZ57">
        <v>28.320451612903231</v>
      </c>
      <c r="EA57">
        <v>999.90000000000032</v>
      </c>
      <c r="EB57">
        <v>0</v>
      </c>
      <c r="EC57">
        <v>0</v>
      </c>
      <c r="ED57">
        <v>9998.3435483870962</v>
      </c>
      <c r="EE57">
        <v>0</v>
      </c>
      <c r="EF57">
        <v>0.30293999999999988</v>
      </c>
      <c r="EG57">
        <v>0.23468409677419361</v>
      </c>
      <c r="EH57">
        <v>409.64041935483868</v>
      </c>
      <c r="EI57">
        <v>409.37829032258071</v>
      </c>
      <c r="EJ57">
        <v>5.221550967741935E-2</v>
      </c>
      <c r="EK57">
        <v>400.01090322580637</v>
      </c>
      <c r="EL57">
        <v>22.881854838709678</v>
      </c>
      <c r="EM57">
        <v>2.2655496774193549</v>
      </c>
      <c r="EN57">
        <v>2.2603906451612912</v>
      </c>
      <c r="EO57">
        <v>19.43351612903226</v>
      </c>
      <c r="EP57">
        <v>19.396874193548381</v>
      </c>
      <c r="EQ57">
        <v>5.0001500000000018E-3</v>
      </c>
      <c r="ER57">
        <v>0</v>
      </c>
      <c r="ES57">
        <v>0</v>
      </c>
      <c r="ET57">
        <v>0</v>
      </c>
      <c r="EU57">
        <v>234.7483870967742</v>
      </c>
      <c r="EV57">
        <v>5.0001500000000018E-3</v>
      </c>
      <c r="EW57">
        <v>-7.6290322580645169</v>
      </c>
      <c r="EX57">
        <v>-0.91612903225806464</v>
      </c>
      <c r="EY57">
        <v>34.75</v>
      </c>
      <c r="EZ57">
        <v>38.274000000000008</v>
      </c>
      <c r="FA57">
        <v>36.645000000000003</v>
      </c>
      <c r="FB57">
        <v>37.878999999999998</v>
      </c>
      <c r="FC57">
        <v>37.25</v>
      </c>
      <c r="FD57">
        <v>0</v>
      </c>
      <c r="FE57">
        <v>0</v>
      </c>
      <c r="FF57">
        <v>0</v>
      </c>
      <c r="FG57">
        <v>1750720802.0999999</v>
      </c>
      <c r="FH57">
        <v>0</v>
      </c>
      <c r="FI57">
        <v>235.16923076923081</v>
      </c>
      <c r="FJ57">
        <v>3.40512817490638</v>
      </c>
      <c r="FK57">
        <v>-6.5982905583712617</v>
      </c>
      <c r="FL57">
        <v>-7.8769230769230774</v>
      </c>
      <c r="FM57">
        <v>15</v>
      </c>
      <c r="FN57">
        <v>0</v>
      </c>
      <c r="FO57" t="s">
        <v>429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0.24003714634146339</v>
      </c>
      <c r="GB57">
        <v>-0.10172600696864149</v>
      </c>
      <c r="GC57">
        <v>2.9025832165597142E-2</v>
      </c>
      <c r="GD57">
        <v>0</v>
      </c>
      <c r="GE57">
        <v>5.284634390243903E-2</v>
      </c>
      <c r="GF57">
        <v>-6.0787902439024422E-3</v>
      </c>
      <c r="GG57">
        <v>2.016853756388385E-3</v>
      </c>
      <c r="GH57">
        <v>1</v>
      </c>
      <c r="GI57">
        <v>1</v>
      </c>
      <c r="GJ57">
        <v>2</v>
      </c>
      <c r="GK57" t="s">
        <v>430</v>
      </c>
      <c r="GL57">
        <v>3.2261000000000002</v>
      </c>
      <c r="GM57">
        <v>2.6433599999999999</v>
      </c>
      <c r="GN57">
        <v>9.2602100000000007E-2</v>
      </c>
      <c r="GO57">
        <v>9.2813300000000001E-2</v>
      </c>
      <c r="GP57">
        <v>0.10191500000000001</v>
      </c>
      <c r="GQ57">
        <v>0.103558</v>
      </c>
      <c r="GR57">
        <v>28644.3</v>
      </c>
      <c r="GS57">
        <v>24741</v>
      </c>
      <c r="GT57">
        <v>30740</v>
      </c>
      <c r="GU57">
        <v>26431.5</v>
      </c>
      <c r="GV57">
        <v>37464.9</v>
      </c>
      <c r="GW57">
        <v>32513.8</v>
      </c>
      <c r="GX57">
        <v>43650.400000000001</v>
      </c>
      <c r="GY57">
        <v>38218.5</v>
      </c>
      <c r="GZ57">
        <v>2.1185999999999998</v>
      </c>
      <c r="HA57">
        <v>1.70688</v>
      </c>
      <c r="HB57">
        <v>2.74703E-2</v>
      </c>
      <c r="HC57">
        <v>0</v>
      </c>
      <c r="HD57">
        <v>27.878599999999999</v>
      </c>
      <c r="HE57">
        <v>999.9</v>
      </c>
      <c r="HF57">
        <v>63.2</v>
      </c>
      <c r="HG57">
        <v>34.200000000000003</v>
      </c>
      <c r="HH57">
        <v>34.567</v>
      </c>
      <c r="HI57">
        <v>61.972099999999998</v>
      </c>
      <c r="HJ57">
        <v>25.588899999999999</v>
      </c>
      <c r="HK57">
        <v>1</v>
      </c>
      <c r="HL57">
        <v>0.27640799999999999</v>
      </c>
      <c r="HM57">
        <v>0.54439000000000004</v>
      </c>
      <c r="HN57">
        <v>20.4175</v>
      </c>
      <c r="HO57">
        <v>5.2261300000000004</v>
      </c>
      <c r="HP57">
        <v>11.944100000000001</v>
      </c>
      <c r="HQ57">
        <v>5.0091999999999999</v>
      </c>
      <c r="HR57">
        <v>3.2909999999999999</v>
      </c>
      <c r="HS57">
        <v>9999</v>
      </c>
      <c r="HT57">
        <v>9999</v>
      </c>
      <c r="HU57">
        <v>9999</v>
      </c>
      <c r="HV57">
        <v>999.9</v>
      </c>
      <c r="HW57">
        <v>4.9710700000000001</v>
      </c>
      <c r="HX57">
        <v>1.8545499999999999</v>
      </c>
      <c r="HY57">
        <v>1.86158</v>
      </c>
      <c r="HZ57">
        <v>1.85639</v>
      </c>
      <c r="IA57">
        <v>1.86188</v>
      </c>
      <c r="IB57">
        <v>1.8541000000000001</v>
      </c>
      <c r="IC57">
        <v>1.85954</v>
      </c>
      <c r="ID57">
        <v>1.85344</v>
      </c>
      <c r="IE57">
        <v>0</v>
      </c>
      <c r="IF57">
        <v>0</v>
      </c>
      <c r="IG57">
        <v>0</v>
      </c>
      <c r="IH57">
        <v>0</v>
      </c>
      <c r="II57" t="s">
        <v>431</v>
      </c>
      <c r="IJ57" t="s">
        <v>432</v>
      </c>
      <c r="IK57" t="s">
        <v>433</v>
      </c>
      <c r="IL57" t="s">
        <v>433</v>
      </c>
      <c r="IM57" t="s">
        <v>433</v>
      </c>
      <c r="IN57" t="s">
        <v>433</v>
      </c>
      <c r="IO57">
        <v>0</v>
      </c>
      <c r="IP57">
        <v>100</v>
      </c>
      <c r="IQ57">
        <v>100</v>
      </c>
      <c r="IR57">
        <v>-2.7669999999999999</v>
      </c>
      <c r="IS57">
        <v>-6.3899999999999998E-2</v>
      </c>
      <c r="IT57">
        <v>-1.792974699348862</v>
      </c>
      <c r="IU57">
        <v>-2.5939096478344741E-3</v>
      </c>
      <c r="IV57">
        <v>4.4384596618675973E-7</v>
      </c>
      <c r="IW57">
        <v>-1.381167590511042E-11</v>
      </c>
      <c r="IX57">
        <v>-8.9348097858992587E-2</v>
      </c>
      <c r="IY57">
        <v>-4.4016634981131801E-3</v>
      </c>
      <c r="IZ57">
        <v>3.6113421838729912E-4</v>
      </c>
      <c r="JA57">
        <v>-5.2897579766801011E-6</v>
      </c>
      <c r="JB57">
        <v>1</v>
      </c>
      <c r="JC57">
        <v>2199</v>
      </c>
      <c r="JD57">
        <v>3</v>
      </c>
      <c r="JE57">
        <v>32</v>
      </c>
      <c r="JF57">
        <v>29178679.600000001</v>
      </c>
      <c r="JG57">
        <v>29178679.600000001</v>
      </c>
      <c r="JH57">
        <v>0.99975599999999998</v>
      </c>
      <c r="JI57">
        <v>2.5354000000000001</v>
      </c>
      <c r="JJ57">
        <v>1.69434</v>
      </c>
      <c r="JK57">
        <v>2.3046899999999999</v>
      </c>
      <c r="JL57">
        <v>1.50024</v>
      </c>
      <c r="JM57">
        <v>2.34375</v>
      </c>
      <c r="JN57">
        <v>37.819499999999998</v>
      </c>
      <c r="JO57">
        <v>24.061199999999999</v>
      </c>
      <c r="JP57">
        <v>18</v>
      </c>
      <c r="JQ57">
        <v>634.09299999999996</v>
      </c>
      <c r="JR57">
        <v>350.40600000000001</v>
      </c>
      <c r="JS57">
        <v>27.9998</v>
      </c>
      <c r="JT57">
        <v>30.864599999999999</v>
      </c>
      <c r="JU57">
        <v>30</v>
      </c>
      <c r="JV57">
        <v>30.815200000000001</v>
      </c>
      <c r="JW57">
        <v>30.706</v>
      </c>
      <c r="JX57">
        <v>20.0778</v>
      </c>
      <c r="JY57">
        <v>32.712499999999999</v>
      </c>
      <c r="JZ57">
        <v>0</v>
      </c>
      <c r="KA57">
        <v>28</v>
      </c>
      <c r="KB57">
        <v>400</v>
      </c>
      <c r="KC57">
        <v>22.891500000000001</v>
      </c>
      <c r="KD57">
        <v>99.941900000000004</v>
      </c>
      <c r="KE57">
        <v>98.571700000000007</v>
      </c>
    </row>
    <row r="58" spans="1:291" x14ac:dyDescent="0.2">
      <c r="A58">
        <v>42</v>
      </c>
      <c r="B58">
        <v>1750720806.5</v>
      </c>
      <c r="C58">
        <v>1200.400000095367</v>
      </c>
      <c r="D58" t="s">
        <v>519</v>
      </c>
      <c r="E58" t="s">
        <v>520</v>
      </c>
      <c r="F58">
        <v>15</v>
      </c>
      <c r="G58">
        <v>1750720798.5</v>
      </c>
      <c r="H58">
        <f t="shared" si="0"/>
        <v>1.5712758121990905E-4</v>
      </c>
      <c r="I58">
        <f t="shared" si="1"/>
        <v>0.15712758121990905</v>
      </c>
      <c r="J58">
        <f t="shared" si="2"/>
        <v>-0.70945258501343744</v>
      </c>
      <c r="K58">
        <f t="shared" si="3"/>
        <v>400.25241935483871</v>
      </c>
      <c r="L58">
        <f t="shared" si="4"/>
        <v>508.69723289067321</v>
      </c>
      <c r="M58">
        <f t="shared" si="5"/>
        <v>50.27859057670814</v>
      </c>
      <c r="N58">
        <f t="shared" si="6"/>
        <v>39.560127751675445</v>
      </c>
      <c r="O58">
        <f t="shared" si="7"/>
        <v>9.4278164560099714E-3</v>
      </c>
      <c r="P58">
        <f t="shared" si="8"/>
        <v>2.9910269252372195</v>
      </c>
      <c r="Q58">
        <f t="shared" si="9"/>
        <v>9.4113382884023645E-3</v>
      </c>
      <c r="R58">
        <f t="shared" si="10"/>
        <v>5.8835644975183191E-3</v>
      </c>
      <c r="S58">
        <f t="shared" si="11"/>
        <v>3.9902394035910026E-5</v>
      </c>
      <c r="T58">
        <f t="shared" si="12"/>
        <v>28.71267410842729</v>
      </c>
      <c r="U58">
        <f t="shared" si="13"/>
        <v>28.31461612903226</v>
      </c>
      <c r="V58">
        <f t="shared" si="14"/>
        <v>3.8650003633282459</v>
      </c>
      <c r="W58">
        <f t="shared" si="15"/>
        <v>57.156767522193284</v>
      </c>
      <c r="X58">
        <f t="shared" si="16"/>
        <v>2.2660257471849445</v>
      </c>
      <c r="Y58">
        <f t="shared" si="17"/>
        <v>3.9645799533801034</v>
      </c>
      <c r="Z58">
        <f t="shared" si="18"/>
        <v>1.5989746161433014</v>
      </c>
      <c r="AA58">
        <f t="shared" si="19"/>
        <v>-6.9293263317979887</v>
      </c>
      <c r="AB58">
        <f t="shared" si="20"/>
        <v>70.643047412681199</v>
      </c>
      <c r="AC58">
        <f t="shared" si="21"/>
        <v>5.1756862697957509</v>
      </c>
      <c r="AD58">
        <f t="shared" si="22"/>
        <v>68.889447253073001</v>
      </c>
      <c r="AE58">
        <f t="shared" si="23"/>
        <v>-0.79957446480610628</v>
      </c>
      <c r="AF58">
        <f t="shared" si="24"/>
        <v>0.14706249454780548</v>
      </c>
      <c r="AG58">
        <f t="shared" si="25"/>
        <v>-0.70945258501343744</v>
      </c>
      <c r="AH58">
        <v>409.37648998073132</v>
      </c>
      <c r="AI58">
        <v>409.62407272727251</v>
      </c>
      <c r="AJ58">
        <v>-1.375122665711535E-3</v>
      </c>
      <c r="AK58">
        <v>61.667207708594937</v>
      </c>
      <c r="AL58">
        <f t="shared" si="26"/>
        <v>0.15712758121990905</v>
      </c>
      <c r="AM58">
        <v>22.876783902268919</v>
      </c>
      <c r="AN58">
        <v>22.927943636363629</v>
      </c>
      <c r="AO58">
        <v>1.946604660003542E-6</v>
      </c>
      <c r="AP58">
        <v>118.0357746303291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51934.131000276146</v>
      </c>
      <c r="AV58" t="s">
        <v>427</v>
      </c>
      <c r="AW58" t="s">
        <v>427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427</v>
      </c>
      <c r="BC58" t="s">
        <v>427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-0.70945258501343744</v>
      </c>
      <c r="BJ58" t="e">
        <f t="shared" si="34"/>
        <v>#DIV/0!</v>
      </c>
      <c r="BK58">
        <f t="shared" si="35"/>
        <v>-3378.1429513037215</v>
      </c>
      <c r="BL58" t="e">
        <f t="shared" si="36"/>
        <v>#DIV/0!</v>
      </c>
      <c r="BM58" t="e">
        <f t="shared" si="37"/>
        <v>#DIV/0!</v>
      </c>
      <c r="BN58" t="s">
        <v>427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428</v>
      </c>
      <c r="DM58">
        <v>2</v>
      </c>
      <c r="DN58" t="b">
        <v>1</v>
      </c>
      <c r="DO58">
        <v>1750720798.5</v>
      </c>
      <c r="DP58">
        <v>400.25241935483871</v>
      </c>
      <c r="DQ58">
        <v>400.00551612903229</v>
      </c>
      <c r="DR58">
        <v>22.926677419354839</v>
      </c>
      <c r="DS58">
        <v>22.878780645161289</v>
      </c>
      <c r="DT58">
        <v>403.0195161290323</v>
      </c>
      <c r="DU58">
        <v>22.990609677419361</v>
      </c>
      <c r="DV58">
        <v>600.00216129032242</v>
      </c>
      <c r="DW58">
        <v>98.783903225806441</v>
      </c>
      <c r="DX58">
        <v>5.4044625806451613E-2</v>
      </c>
      <c r="DY58">
        <v>28.752706451612909</v>
      </c>
      <c r="DZ58">
        <v>28.31461612903226</v>
      </c>
      <c r="EA58">
        <v>999.90000000000032</v>
      </c>
      <c r="EB58">
        <v>0</v>
      </c>
      <c r="EC58">
        <v>0</v>
      </c>
      <c r="ED58">
        <v>10000.68161290323</v>
      </c>
      <c r="EE58">
        <v>0</v>
      </c>
      <c r="EF58">
        <v>0.30293999999999988</v>
      </c>
      <c r="EG58">
        <v>0.24682619354838711</v>
      </c>
      <c r="EH58">
        <v>409.64419354838708</v>
      </c>
      <c r="EI58">
        <v>409.37148387096778</v>
      </c>
      <c r="EJ58">
        <v>4.7896845161290329E-2</v>
      </c>
      <c r="EK58">
        <v>400.00551612903229</v>
      </c>
      <c r="EL58">
        <v>22.878780645161289</v>
      </c>
      <c r="EM58">
        <v>2.2647870967741941</v>
      </c>
      <c r="EN58">
        <v>2.2600551612903219</v>
      </c>
      <c r="EO58">
        <v>19.428106451612909</v>
      </c>
      <c r="EP58">
        <v>19.39448387096774</v>
      </c>
      <c r="EQ58">
        <v>5.0001500000000018E-3</v>
      </c>
      <c r="ER58">
        <v>0</v>
      </c>
      <c r="ES58">
        <v>0</v>
      </c>
      <c r="ET58">
        <v>0</v>
      </c>
      <c r="EU58">
        <v>235.40322580645159</v>
      </c>
      <c r="EV58">
        <v>5.0001500000000018E-3</v>
      </c>
      <c r="EW58">
        <v>-7.2612903225806464</v>
      </c>
      <c r="EX58">
        <v>-0.7193548387096772</v>
      </c>
      <c r="EY58">
        <v>34.75</v>
      </c>
      <c r="EZ58">
        <v>38.25</v>
      </c>
      <c r="FA58">
        <v>36.625</v>
      </c>
      <c r="FB58">
        <v>37.875</v>
      </c>
      <c r="FC58">
        <v>37.217483870967733</v>
      </c>
      <c r="FD58">
        <v>0</v>
      </c>
      <c r="FE58">
        <v>0</v>
      </c>
      <c r="FF58">
        <v>0</v>
      </c>
      <c r="FG58">
        <v>1750720832.0999999</v>
      </c>
      <c r="FH58">
        <v>0</v>
      </c>
      <c r="FI58">
        <v>236.21538461538461</v>
      </c>
      <c r="FJ58">
        <v>-7.9111108196796396</v>
      </c>
      <c r="FK58">
        <v>-4.2495730567496084</v>
      </c>
      <c r="FL58">
        <v>-8.065384615384616</v>
      </c>
      <c r="FM58">
        <v>15</v>
      </c>
      <c r="FN58">
        <v>0</v>
      </c>
      <c r="FO58" t="s">
        <v>429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0.2353895609756097</v>
      </c>
      <c r="GB58">
        <v>0.1212875121951224</v>
      </c>
      <c r="GC58">
        <v>5.4353692694375191E-2</v>
      </c>
      <c r="GD58">
        <v>0</v>
      </c>
      <c r="GE58">
        <v>4.7713400000000003E-2</v>
      </c>
      <c r="GF58">
        <v>1.108833449477477E-3</v>
      </c>
      <c r="GG58">
        <v>1.2867547377499529E-3</v>
      </c>
      <c r="GH58">
        <v>1</v>
      </c>
      <c r="GI58">
        <v>1</v>
      </c>
      <c r="GJ58">
        <v>2</v>
      </c>
      <c r="GK58" t="s">
        <v>430</v>
      </c>
      <c r="GL58">
        <v>3.2262200000000001</v>
      </c>
      <c r="GM58">
        <v>2.6421800000000002</v>
      </c>
      <c r="GN58">
        <v>9.2605900000000005E-2</v>
      </c>
      <c r="GO58">
        <v>9.2818700000000004E-2</v>
      </c>
      <c r="GP58">
        <v>0.10190100000000001</v>
      </c>
      <c r="GQ58">
        <v>0.103542</v>
      </c>
      <c r="GR58">
        <v>28644.2</v>
      </c>
      <c r="GS58">
        <v>24740.7</v>
      </c>
      <c r="GT58">
        <v>30740</v>
      </c>
      <c r="GU58">
        <v>26431.3</v>
      </c>
      <c r="GV58">
        <v>37465.599999999999</v>
      </c>
      <c r="GW58">
        <v>32513.9</v>
      </c>
      <c r="GX58">
        <v>43650.5</v>
      </c>
      <c r="GY58">
        <v>38217.9</v>
      </c>
      <c r="GZ58">
        <v>2.1188500000000001</v>
      </c>
      <c r="HA58">
        <v>1.70688</v>
      </c>
      <c r="HB58">
        <v>2.7664000000000001E-2</v>
      </c>
      <c r="HC58">
        <v>0</v>
      </c>
      <c r="HD58">
        <v>27.861999999999998</v>
      </c>
      <c r="HE58">
        <v>999.9</v>
      </c>
      <c r="HF58">
        <v>63.2</v>
      </c>
      <c r="HG58">
        <v>34.200000000000003</v>
      </c>
      <c r="HH58">
        <v>34.567399999999999</v>
      </c>
      <c r="HI58">
        <v>62.0321</v>
      </c>
      <c r="HJ58">
        <v>25.3566</v>
      </c>
      <c r="HK58">
        <v>1</v>
      </c>
      <c r="HL58">
        <v>0.27634700000000001</v>
      </c>
      <c r="HM58">
        <v>0.52974900000000003</v>
      </c>
      <c r="HN58">
        <v>20.4175</v>
      </c>
      <c r="HO58">
        <v>5.2244799999999998</v>
      </c>
      <c r="HP58">
        <v>11.944100000000001</v>
      </c>
      <c r="HQ58">
        <v>5.0082500000000003</v>
      </c>
      <c r="HR58">
        <v>3.2909999999999999</v>
      </c>
      <c r="HS58">
        <v>9999</v>
      </c>
      <c r="HT58">
        <v>9999</v>
      </c>
      <c r="HU58">
        <v>9999</v>
      </c>
      <c r="HV58">
        <v>999.9</v>
      </c>
      <c r="HW58">
        <v>4.9710700000000001</v>
      </c>
      <c r="HX58">
        <v>1.8545499999999999</v>
      </c>
      <c r="HY58">
        <v>1.8615900000000001</v>
      </c>
      <c r="HZ58">
        <v>1.8564099999999999</v>
      </c>
      <c r="IA58">
        <v>1.86188</v>
      </c>
      <c r="IB58">
        <v>1.8541000000000001</v>
      </c>
      <c r="IC58">
        <v>1.85954</v>
      </c>
      <c r="ID58">
        <v>1.85347</v>
      </c>
      <c r="IE58">
        <v>0</v>
      </c>
      <c r="IF58">
        <v>0</v>
      </c>
      <c r="IG58">
        <v>0</v>
      </c>
      <c r="IH58">
        <v>0</v>
      </c>
      <c r="II58" t="s">
        <v>431</v>
      </c>
      <c r="IJ58" t="s">
        <v>432</v>
      </c>
      <c r="IK58" t="s">
        <v>433</v>
      </c>
      <c r="IL58" t="s">
        <v>433</v>
      </c>
      <c r="IM58" t="s">
        <v>433</v>
      </c>
      <c r="IN58" t="s">
        <v>433</v>
      </c>
      <c r="IO58">
        <v>0</v>
      </c>
      <c r="IP58">
        <v>100</v>
      </c>
      <c r="IQ58">
        <v>100</v>
      </c>
      <c r="IR58">
        <v>-2.7669999999999999</v>
      </c>
      <c r="IS58">
        <v>-6.4000000000000001E-2</v>
      </c>
      <c r="IT58">
        <v>-1.792974699348862</v>
      </c>
      <c r="IU58">
        <v>-2.5939096478344741E-3</v>
      </c>
      <c r="IV58">
        <v>4.4384596618675973E-7</v>
      </c>
      <c r="IW58">
        <v>-1.381167590511042E-11</v>
      </c>
      <c r="IX58">
        <v>-8.9348097858992587E-2</v>
      </c>
      <c r="IY58">
        <v>-4.4016634981131801E-3</v>
      </c>
      <c r="IZ58">
        <v>3.6113421838729912E-4</v>
      </c>
      <c r="JA58">
        <v>-5.2897579766801011E-6</v>
      </c>
      <c r="JB58">
        <v>1</v>
      </c>
      <c r="JC58">
        <v>2199</v>
      </c>
      <c r="JD58">
        <v>3</v>
      </c>
      <c r="JE58">
        <v>32</v>
      </c>
      <c r="JF58">
        <v>29178680.100000001</v>
      </c>
      <c r="JG58">
        <v>29178680.100000001</v>
      </c>
      <c r="JH58">
        <v>0.99975599999999998</v>
      </c>
      <c r="JI58">
        <v>2.5305200000000001</v>
      </c>
      <c r="JJ58">
        <v>1.69434</v>
      </c>
      <c r="JK58">
        <v>2.3046899999999999</v>
      </c>
      <c r="JL58">
        <v>1.50146</v>
      </c>
      <c r="JM58">
        <v>2.4523899999999998</v>
      </c>
      <c r="JN58">
        <v>37.819499999999998</v>
      </c>
      <c r="JO58">
        <v>24.07</v>
      </c>
      <c r="JP58">
        <v>18</v>
      </c>
      <c r="JQ58">
        <v>634.23800000000006</v>
      </c>
      <c r="JR58">
        <v>350.36500000000001</v>
      </c>
      <c r="JS58">
        <v>27.999500000000001</v>
      </c>
      <c r="JT58">
        <v>30.861899999999999</v>
      </c>
      <c r="JU58">
        <v>30</v>
      </c>
      <c r="JV58">
        <v>30.809899999999999</v>
      </c>
      <c r="JW58">
        <v>30.6995</v>
      </c>
      <c r="JX58">
        <v>20.078299999999999</v>
      </c>
      <c r="JY58">
        <v>32.712499999999999</v>
      </c>
      <c r="JZ58">
        <v>0</v>
      </c>
      <c r="KA58">
        <v>28</v>
      </c>
      <c r="KB58">
        <v>400</v>
      </c>
      <c r="KC58">
        <v>22.898900000000001</v>
      </c>
      <c r="KD58">
        <v>99.941999999999993</v>
      </c>
      <c r="KE58">
        <v>98.570599999999999</v>
      </c>
    </row>
    <row r="59" spans="1:291" x14ac:dyDescent="0.2">
      <c r="A59">
        <v>43</v>
      </c>
      <c r="B59">
        <v>1750720836.5</v>
      </c>
      <c r="C59">
        <v>1230.400000095367</v>
      </c>
      <c r="D59" t="s">
        <v>521</v>
      </c>
      <c r="E59" t="s">
        <v>522</v>
      </c>
      <c r="F59">
        <v>15</v>
      </c>
      <c r="G59">
        <v>1750720828.5</v>
      </c>
      <c r="H59">
        <f t="shared" si="0"/>
        <v>1.4820679740686784E-4</v>
      </c>
      <c r="I59">
        <f t="shared" si="1"/>
        <v>0.14820679740686785</v>
      </c>
      <c r="J59">
        <f t="shared" si="2"/>
        <v>-0.5818300405869844</v>
      </c>
      <c r="K59">
        <f t="shared" si="3"/>
        <v>400.27696774193561</v>
      </c>
      <c r="L59">
        <f t="shared" si="4"/>
        <v>493.13251812604648</v>
      </c>
      <c r="M59">
        <f t="shared" si="5"/>
        <v>48.741621034931249</v>
      </c>
      <c r="N59">
        <f t="shared" si="6"/>
        <v>39.563702561796902</v>
      </c>
      <c r="O59">
        <f t="shared" si="7"/>
        <v>8.8973426276756605E-3</v>
      </c>
      <c r="P59">
        <f t="shared" si="8"/>
        <v>2.9915560406326565</v>
      </c>
      <c r="Q59">
        <f t="shared" si="9"/>
        <v>8.8826676737512444E-3</v>
      </c>
      <c r="R59">
        <f t="shared" si="10"/>
        <v>5.5529837378306222E-3</v>
      </c>
      <c r="S59">
        <f t="shared" si="11"/>
        <v>3.9902394035910026E-5</v>
      </c>
      <c r="T59">
        <f t="shared" si="12"/>
        <v>28.712230494731767</v>
      </c>
      <c r="U59">
        <f t="shared" si="13"/>
        <v>28.309822580645172</v>
      </c>
      <c r="V59">
        <f t="shared" si="14"/>
        <v>3.8639229522998191</v>
      </c>
      <c r="W59">
        <f t="shared" si="15"/>
        <v>57.162807928862492</v>
      </c>
      <c r="X59">
        <f t="shared" si="16"/>
        <v>2.2659075582826604</v>
      </c>
      <c r="Y59">
        <f t="shared" si="17"/>
        <v>3.96395425694014</v>
      </c>
      <c r="Z59">
        <f t="shared" si="18"/>
        <v>1.5980153940171586</v>
      </c>
      <c r="AA59">
        <f t="shared" si="19"/>
        <v>-6.5359197656428716</v>
      </c>
      <c r="AB59">
        <f t="shared" si="20"/>
        <v>70.989551502836932</v>
      </c>
      <c r="AC59">
        <f t="shared" si="21"/>
        <v>5.1999586922722552</v>
      </c>
      <c r="AD59">
        <f t="shared" si="22"/>
        <v>69.653630331860356</v>
      </c>
      <c r="AE59">
        <f t="shared" si="23"/>
        <v>-0.86457608018838172</v>
      </c>
      <c r="AF59">
        <f t="shared" si="24"/>
        <v>0.14768725477317393</v>
      </c>
      <c r="AG59">
        <f t="shared" si="25"/>
        <v>-0.5818300405869844</v>
      </c>
      <c r="AH59">
        <v>409.33011096871343</v>
      </c>
      <c r="AI59">
        <v>409.61560606060613</v>
      </c>
      <c r="AJ59">
        <v>-2.1511067408139298E-2</v>
      </c>
      <c r="AK59">
        <v>61.667207708594937</v>
      </c>
      <c r="AL59">
        <f t="shared" si="26"/>
        <v>0.14820679740686785</v>
      </c>
      <c r="AM59">
        <v>22.875212543440622</v>
      </c>
      <c r="AN59">
        <v>22.923487878787881</v>
      </c>
      <c r="AO59">
        <v>-7.8279508052576149E-7</v>
      </c>
      <c r="AP59">
        <v>118.0357746303291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51950.607405014605</v>
      </c>
      <c r="AV59" t="s">
        <v>427</v>
      </c>
      <c r="AW59" t="s">
        <v>427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427</v>
      </c>
      <c r="BC59" t="s">
        <v>427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-0.5818300405869844</v>
      </c>
      <c r="BJ59" t="e">
        <f t="shared" si="34"/>
        <v>#DIV/0!</v>
      </c>
      <c r="BK59">
        <f t="shared" si="35"/>
        <v>-2770.4530112163193</v>
      </c>
      <c r="BL59" t="e">
        <f t="shared" si="36"/>
        <v>#DIV/0!</v>
      </c>
      <c r="BM59" t="e">
        <f t="shared" si="37"/>
        <v>#DIV/0!</v>
      </c>
      <c r="BN59" t="s">
        <v>427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428</v>
      </c>
      <c r="DM59">
        <v>2</v>
      </c>
      <c r="DN59" t="b">
        <v>1</v>
      </c>
      <c r="DO59">
        <v>1750720828.5</v>
      </c>
      <c r="DP59">
        <v>400.27696774193561</v>
      </c>
      <c r="DQ59">
        <v>400.00848387096772</v>
      </c>
      <c r="DR59">
        <v>22.924816129032259</v>
      </c>
      <c r="DS59">
        <v>22.87671612903226</v>
      </c>
      <c r="DT59">
        <v>403.04419354838711</v>
      </c>
      <c r="DU59">
        <v>22.988774193548391</v>
      </c>
      <c r="DV59">
        <v>600.00645161290333</v>
      </c>
      <c r="DW59">
        <v>98.786593548387089</v>
      </c>
      <c r="DX59">
        <v>5.4223561290322589E-2</v>
      </c>
      <c r="DY59">
        <v>28.749983870967739</v>
      </c>
      <c r="DZ59">
        <v>28.309822580645172</v>
      </c>
      <c r="EA59">
        <v>999.90000000000032</v>
      </c>
      <c r="EB59">
        <v>0</v>
      </c>
      <c r="EC59">
        <v>0</v>
      </c>
      <c r="ED59">
        <v>10003.611612903231</v>
      </c>
      <c r="EE59">
        <v>0</v>
      </c>
      <c r="EF59">
        <v>0.30293999999999988</v>
      </c>
      <c r="EG59">
        <v>0.26840599999999998</v>
      </c>
      <c r="EH59">
        <v>409.66838709677421</v>
      </c>
      <c r="EI59">
        <v>409.37370967741941</v>
      </c>
      <c r="EJ59">
        <v>4.8103516129032249E-2</v>
      </c>
      <c r="EK59">
        <v>400.00848387096772</v>
      </c>
      <c r="EL59">
        <v>22.87671612903226</v>
      </c>
      <c r="EM59">
        <v>2.2646645161290322</v>
      </c>
      <c r="EN59">
        <v>2.2599132258064518</v>
      </c>
      <c r="EO59">
        <v>19.42723548387097</v>
      </c>
      <c r="EP59">
        <v>19.393474193548389</v>
      </c>
      <c r="EQ59">
        <v>5.0001500000000018E-3</v>
      </c>
      <c r="ER59">
        <v>0</v>
      </c>
      <c r="ES59">
        <v>0</v>
      </c>
      <c r="ET59">
        <v>0</v>
      </c>
      <c r="EU59">
        <v>235.9548387096774</v>
      </c>
      <c r="EV59">
        <v>5.0001500000000018E-3</v>
      </c>
      <c r="EW59">
        <v>-5.1806451612903226</v>
      </c>
      <c r="EX59">
        <v>-0.19354838709677419</v>
      </c>
      <c r="EY59">
        <v>34.729677419354843</v>
      </c>
      <c r="EZ59">
        <v>38.245935483870973</v>
      </c>
      <c r="FA59">
        <v>36.588419354838692</v>
      </c>
      <c r="FB59">
        <v>37.82825806451612</v>
      </c>
      <c r="FC59">
        <v>37.186999999999983</v>
      </c>
      <c r="FD59">
        <v>0</v>
      </c>
      <c r="FE59">
        <v>0</v>
      </c>
      <c r="FF59">
        <v>0</v>
      </c>
      <c r="FG59">
        <v>1750720862.0999999</v>
      </c>
      <c r="FH59">
        <v>0</v>
      </c>
      <c r="FI59">
        <v>236.1</v>
      </c>
      <c r="FJ59">
        <v>10.550427833513609</v>
      </c>
      <c r="FK59">
        <v>-11.25812012569806</v>
      </c>
      <c r="FL59">
        <v>-5.5730769230769246</v>
      </c>
      <c r="FM59">
        <v>15</v>
      </c>
      <c r="FN59">
        <v>0</v>
      </c>
      <c r="FO59" t="s">
        <v>429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0.27381336585365851</v>
      </c>
      <c r="GB59">
        <v>-6.902759581881443E-2</v>
      </c>
      <c r="GC59">
        <v>4.5443648329018607E-2</v>
      </c>
      <c r="GD59">
        <v>1</v>
      </c>
      <c r="GE59">
        <v>4.808946829268293E-2</v>
      </c>
      <c r="GF59">
        <v>4.8536571428570933E-3</v>
      </c>
      <c r="GG59">
        <v>1.2465372414655329E-3</v>
      </c>
      <c r="GH59">
        <v>1</v>
      </c>
      <c r="GI59">
        <v>2</v>
      </c>
      <c r="GJ59">
        <v>2</v>
      </c>
      <c r="GK59" t="s">
        <v>434</v>
      </c>
      <c r="GL59">
        <v>3.2262599999999999</v>
      </c>
      <c r="GM59">
        <v>2.6431300000000002</v>
      </c>
      <c r="GN59">
        <v>9.2610200000000004E-2</v>
      </c>
      <c r="GO59">
        <v>9.28345E-2</v>
      </c>
      <c r="GP59">
        <v>0.101893</v>
      </c>
      <c r="GQ59">
        <v>0.103543</v>
      </c>
      <c r="GR59">
        <v>28644.5</v>
      </c>
      <c r="GS59">
        <v>24741.3</v>
      </c>
      <c r="GT59">
        <v>30740.400000000001</v>
      </c>
      <c r="GU59">
        <v>26432.400000000001</v>
      </c>
      <c r="GV59">
        <v>37466.5</v>
      </c>
      <c r="GW59">
        <v>32515.3</v>
      </c>
      <c r="GX59">
        <v>43651.1</v>
      </c>
      <c r="GY59">
        <v>38219.599999999999</v>
      </c>
      <c r="GZ59">
        <v>2.1189200000000001</v>
      </c>
      <c r="HA59">
        <v>1.7069700000000001</v>
      </c>
      <c r="HB59">
        <v>2.7895E-2</v>
      </c>
      <c r="HC59">
        <v>0</v>
      </c>
      <c r="HD59">
        <v>27.850100000000001</v>
      </c>
      <c r="HE59">
        <v>999.9</v>
      </c>
      <c r="HF59">
        <v>63.3</v>
      </c>
      <c r="HG59">
        <v>34.200000000000003</v>
      </c>
      <c r="HH59">
        <v>34.620399999999997</v>
      </c>
      <c r="HI59">
        <v>61.972099999999998</v>
      </c>
      <c r="HJ59">
        <v>25.4207</v>
      </c>
      <c r="HK59">
        <v>1</v>
      </c>
      <c r="HL59">
        <v>0.27567599999999998</v>
      </c>
      <c r="HM59">
        <v>0.53162900000000002</v>
      </c>
      <c r="HN59">
        <v>20.4177</v>
      </c>
      <c r="HO59">
        <v>5.2267200000000003</v>
      </c>
      <c r="HP59">
        <v>11.944100000000001</v>
      </c>
      <c r="HQ59">
        <v>5.0090500000000002</v>
      </c>
      <c r="HR59">
        <v>3.2909999999999999</v>
      </c>
      <c r="HS59">
        <v>9999</v>
      </c>
      <c r="HT59">
        <v>9999</v>
      </c>
      <c r="HU59">
        <v>9999</v>
      </c>
      <c r="HV59">
        <v>999.9</v>
      </c>
      <c r="HW59">
        <v>4.9710700000000001</v>
      </c>
      <c r="HX59">
        <v>1.85456</v>
      </c>
      <c r="HY59">
        <v>1.8615699999999999</v>
      </c>
      <c r="HZ59">
        <v>1.85639</v>
      </c>
      <c r="IA59">
        <v>1.86188</v>
      </c>
      <c r="IB59">
        <v>1.8541000000000001</v>
      </c>
      <c r="IC59">
        <v>1.8595299999999999</v>
      </c>
      <c r="ID59">
        <v>1.85345</v>
      </c>
      <c r="IE59">
        <v>0</v>
      </c>
      <c r="IF59">
        <v>0</v>
      </c>
      <c r="IG59">
        <v>0</v>
      </c>
      <c r="IH59">
        <v>0</v>
      </c>
      <c r="II59" t="s">
        <v>431</v>
      </c>
      <c r="IJ59" t="s">
        <v>432</v>
      </c>
      <c r="IK59" t="s">
        <v>433</v>
      </c>
      <c r="IL59" t="s">
        <v>433</v>
      </c>
      <c r="IM59" t="s">
        <v>433</v>
      </c>
      <c r="IN59" t="s">
        <v>433</v>
      </c>
      <c r="IO59">
        <v>0</v>
      </c>
      <c r="IP59">
        <v>100</v>
      </c>
      <c r="IQ59">
        <v>100</v>
      </c>
      <c r="IR59">
        <v>-2.7669999999999999</v>
      </c>
      <c r="IS59">
        <v>-6.4000000000000001E-2</v>
      </c>
      <c r="IT59">
        <v>-1.792974699348862</v>
      </c>
      <c r="IU59">
        <v>-2.5939096478344741E-3</v>
      </c>
      <c r="IV59">
        <v>4.4384596618675973E-7</v>
      </c>
      <c r="IW59">
        <v>-1.381167590511042E-11</v>
      </c>
      <c r="IX59">
        <v>-8.9348097858992587E-2</v>
      </c>
      <c r="IY59">
        <v>-4.4016634981131801E-3</v>
      </c>
      <c r="IZ59">
        <v>3.6113421838729912E-4</v>
      </c>
      <c r="JA59">
        <v>-5.2897579766801011E-6</v>
      </c>
      <c r="JB59">
        <v>1</v>
      </c>
      <c r="JC59">
        <v>2199</v>
      </c>
      <c r="JD59">
        <v>3</v>
      </c>
      <c r="JE59">
        <v>32</v>
      </c>
      <c r="JF59">
        <v>29178680.600000001</v>
      </c>
      <c r="JG59">
        <v>29178680.600000001</v>
      </c>
      <c r="JH59">
        <v>0.99975599999999998</v>
      </c>
      <c r="JI59">
        <v>2.52441</v>
      </c>
      <c r="JJ59">
        <v>1.69434</v>
      </c>
      <c r="JK59">
        <v>2.3046899999999999</v>
      </c>
      <c r="JL59">
        <v>1.50146</v>
      </c>
      <c r="JM59">
        <v>2.4096700000000002</v>
      </c>
      <c r="JN59">
        <v>37.795299999999997</v>
      </c>
      <c r="JO59">
        <v>24.052499999999998</v>
      </c>
      <c r="JP59">
        <v>18</v>
      </c>
      <c r="JQ59">
        <v>634.23900000000003</v>
      </c>
      <c r="JR59">
        <v>350.40199999999999</v>
      </c>
      <c r="JS59">
        <v>28.0001</v>
      </c>
      <c r="JT59">
        <v>30.8565</v>
      </c>
      <c r="JU59">
        <v>30</v>
      </c>
      <c r="JV59">
        <v>30.804500000000001</v>
      </c>
      <c r="JW59">
        <v>30.6968</v>
      </c>
      <c r="JX59">
        <v>20.076799999999999</v>
      </c>
      <c r="JY59">
        <v>32.712499999999999</v>
      </c>
      <c r="JZ59">
        <v>0</v>
      </c>
      <c r="KA59">
        <v>28</v>
      </c>
      <c r="KB59">
        <v>400</v>
      </c>
      <c r="KC59">
        <v>22.910900000000002</v>
      </c>
      <c r="KD59">
        <v>99.943399999999997</v>
      </c>
      <c r="KE59">
        <v>98.574700000000007</v>
      </c>
    </row>
    <row r="60" spans="1:291" x14ac:dyDescent="0.2">
      <c r="A60">
        <v>44</v>
      </c>
      <c r="B60">
        <v>1750720866.5</v>
      </c>
      <c r="C60">
        <v>1260.400000095367</v>
      </c>
      <c r="D60" t="s">
        <v>523</v>
      </c>
      <c r="E60" t="s">
        <v>524</v>
      </c>
      <c r="F60">
        <v>15</v>
      </c>
      <c r="G60">
        <v>1750720858.5</v>
      </c>
      <c r="H60">
        <f t="shared" si="0"/>
        <v>1.5088720071627975E-4</v>
      </c>
      <c r="I60">
        <f t="shared" si="1"/>
        <v>0.15088720071627976</v>
      </c>
      <c r="J60">
        <f t="shared" si="2"/>
        <v>-0.72572384938201828</v>
      </c>
      <c r="K60">
        <f t="shared" si="3"/>
        <v>400.26238709677432</v>
      </c>
      <c r="L60">
        <f t="shared" si="4"/>
        <v>516.55518556723098</v>
      </c>
      <c r="M60">
        <f t="shared" si="5"/>
        <v>51.05749411022812</v>
      </c>
      <c r="N60">
        <f t="shared" si="6"/>
        <v>39.562848351426631</v>
      </c>
      <c r="O60">
        <f t="shared" si="7"/>
        <v>9.0461352218833974E-3</v>
      </c>
      <c r="P60">
        <f t="shared" si="8"/>
        <v>2.9912572142624896</v>
      </c>
      <c r="Q60">
        <f t="shared" si="9"/>
        <v>9.0309642767716081E-3</v>
      </c>
      <c r="R60">
        <f t="shared" si="10"/>
        <v>5.6457135735316303E-3</v>
      </c>
      <c r="S60">
        <f t="shared" si="11"/>
        <v>3.9902394035910026E-5</v>
      </c>
      <c r="T60">
        <f t="shared" si="12"/>
        <v>28.716931359957194</v>
      </c>
      <c r="U60">
        <f t="shared" si="13"/>
        <v>28.31844516129032</v>
      </c>
      <c r="V60">
        <f t="shared" si="14"/>
        <v>3.8658611753382885</v>
      </c>
      <c r="W60">
        <f t="shared" si="15"/>
        <v>57.138457055999403</v>
      </c>
      <c r="X60">
        <f t="shared" si="16"/>
        <v>2.2656497503633655</v>
      </c>
      <c r="Y60">
        <f t="shared" si="17"/>
        <v>3.9651923889769747</v>
      </c>
      <c r="Z60">
        <f t="shared" si="18"/>
        <v>1.6002114249749231</v>
      </c>
      <c r="AA60">
        <f t="shared" si="19"/>
        <v>-6.6541255515879367</v>
      </c>
      <c r="AB60">
        <f t="shared" si="20"/>
        <v>70.460691157459664</v>
      </c>
      <c r="AC60">
        <f t="shared" si="21"/>
        <v>5.1620951754666873</v>
      </c>
      <c r="AD60">
        <f t="shared" si="22"/>
        <v>68.96870068373245</v>
      </c>
      <c r="AE60">
        <f t="shared" si="23"/>
        <v>-0.86700569332960808</v>
      </c>
      <c r="AF60">
        <f t="shared" si="24"/>
        <v>0.15232142806273813</v>
      </c>
      <c r="AG60">
        <f t="shared" si="25"/>
        <v>-0.72572384938201828</v>
      </c>
      <c r="AH60">
        <v>409.39744318509241</v>
      </c>
      <c r="AI60">
        <v>409.62781818181821</v>
      </c>
      <c r="AJ60">
        <v>4.2506306613122559E-3</v>
      </c>
      <c r="AK60">
        <v>61.667207708594937</v>
      </c>
      <c r="AL60">
        <f t="shared" si="26"/>
        <v>0.15088720071627976</v>
      </c>
      <c r="AM60">
        <v>22.87062510071771</v>
      </c>
      <c r="AN60">
        <v>22.919784848484849</v>
      </c>
      <c r="AO60">
        <v>-2.2060226738751791E-6</v>
      </c>
      <c r="AP60">
        <v>118.0357746303291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51940.694187377121</v>
      </c>
      <c r="AV60" t="s">
        <v>427</v>
      </c>
      <c r="AW60" t="s">
        <v>427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427</v>
      </c>
      <c r="BC60" t="s">
        <v>427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-0.72572384938201828</v>
      </c>
      <c r="BJ60" t="e">
        <f t="shared" si="34"/>
        <v>#DIV/0!</v>
      </c>
      <c r="BK60">
        <f t="shared" si="35"/>
        <v>-3455.6205138591945</v>
      </c>
      <c r="BL60" t="e">
        <f t="shared" si="36"/>
        <v>#DIV/0!</v>
      </c>
      <c r="BM60" t="e">
        <f t="shared" si="37"/>
        <v>#DIV/0!</v>
      </c>
      <c r="BN60" t="s">
        <v>427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428</v>
      </c>
      <c r="DM60">
        <v>2</v>
      </c>
      <c r="DN60" t="b">
        <v>1</v>
      </c>
      <c r="DO60">
        <v>1750720858.5</v>
      </c>
      <c r="DP60">
        <v>400.26238709677432</v>
      </c>
      <c r="DQ60">
        <v>399.99370967741942</v>
      </c>
      <c r="DR60">
        <v>22.921867741935479</v>
      </c>
      <c r="DS60">
        <v>22.872258064516132</v>
      </c>
      <c r="DT60">
        <v>403.02970967741942</v>
      </c>
      <c r="DU60">
        <v>22.985822580645159</v>
      </c>
      <c r="DV60">
        <v>600.00364516129025</v>
      </c>
      <c r="DW60">
        <v>98.787638709677438</v>
      </c>
      <c r="DX60">
        <v>5.4644819354838711E-2</v>
      </c>
      <c r="DY60">
        <v>28.755370967741939</v>
      </c>
      <c r="DZ60">
        <v>28.31844516129032</v>
      </c>
      <c r="EA60">
        <v>999.90000000000032</v>
      </c>
      <c r="EB60">
        <v>0</v>
      </c>
      <c r="EC60">
        <v>0</v>
      </c>
      <c r="ED60">
        <v>10001.697096774191</v>
      </c>
      <c r="EE60">
        <v>0</v>
      </c>
      <c r="EF60">
        <v>0.30293999999999988</v>
      </c>
      <c r="EG60">
        <v>0.26868658064516132</v>
      </c>
      <c r="EH60">
        <v>409.65245161290318</v>
      </c>
      <c r="EI60">
        <v>409.3567096774193</v>
      </c>
      <c r="EJ60">
        <v>4.9606632258064519E-2</v>
      </c>
      <c r="EK60">
        <v>399.99370967741942</v>
      </c>
      <c r="EL60">
        <v>22.872258064516132</v>
      </c>
      <c r="EM60">
        <v>2.2643970967741929</v>
      </c>
      <c r="EN60">
        <v>2.259495483870968</v>
      </c>
      <c r="EO60">
        <v>19.42534516129032</v>
      </c>
      <c r="EP60">
        <v>19.390519354838709</v>
      </c>
      <c r="EQ60">
        <v>5.0001500000000018E-3</v>
      </c>
      <c r="ER60">
        <v>0</v>
      </c>
      <c r="ES60">
        <v>0</v>
      </c>
      <c r="ET60">
        <v>0</v>
      </c>
      <c r="EU60">
        <v>237.28064516129029</v>
      </c>
      <c r="EV60">
        <v>5.0001500000000018E-3</v>
      </c>
      <c r="EW60">
        <v>-9.0193548387096776</v>
      </c>
      <c r="EX60">
        <v>-0.73870967741935478</v>
      </c>
      <c r="EY60">
        <v>34.6991935483871</v>
      </c>
      <c r="EZ60">
        <v>38.195129032258073</v>
      </c>
      <c r="FA60">
        <v>36.561999999999991</v>
      </c>
      <c r="FB60">
        <v>37.816064516129018</v>
      </c>
      <c r="FC60">
        <v>37.186999999999983</v>
      </c>
      <c r="FD60">
        <v>0</v>
      </c>
      <c r="FE60">
        <v>0</v>
      </c>
      <c r="FF60">
        <v>0</v>
      </c>
      <c r="FG60">
        <v>1750720892.0999999</v>
      </c>
      <c r="FH60">
        <v>0</v>
      </c>
      <c r="FI60">
        <v>236.1076923076923</v>
      </c>
      <c r="FJ60">
        <v>-18.31794912867927</v>
      </c>
      <c r="FK60">
        <v>0.52649564803653071</v>
      </c>
      <c r="FL60">
        <v>-8.6692307692307704</v>
      </c>
      <c r="FM60">
        <v>15</v>
      </c>
      <c r="FN60">
        <v>0</v>
      </c>
      <c r="FO60" t="s">
        <v>429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0.27355882926829272</v>
      </c>
      <c r="GB60">
        <v>-0.13263804878048799</v>
      </c>
      <c r="GC60">
        <v>4.0644830302117442E-2</v>
      </c>
      <c r="GD60">
        <v>0</v>
      </c>
      <c r="GE60">
        <v>4.9761563414634148E-2</v>
      </c>
      <c r="GF60">
        <v>-1.1016167247400049E-4</v>
      </c>
      <c r="GG60">
        <v>1.029156264594544E-3</v>
      </c>
      <c r="GH60">
        <v>1</v>
      </c>
      <c r="GI60">
        <v>1</v>
      </c>
      <c r="GJ60">
        <v>2</v>
      </c>
      <c r="GK60" t="s">
        <v>430</v>
      </c>
      <c r="GL60">
        <v>3.2262</v>
      </c>
      <c r="GM60">
        <v>2.6432899999999999</v>
      </c>
      <c r="GN60">
        <v>9.2614199999999994E-2</v>
      </c>
      <c r="GO60">
        <v>9.2840800000000001E-2</v>
      </c>
      <c r="GP60">
        <v>0.101886</v>
      </c>
      <c r="GQ60">
        <v>0.103533</v>
      </c>
      <c r="GR60">
        <v>28644</v>
      </c>
      <c r="GS60">
        <v>24740.400000000001</v>
      </c>
      <c r="GT60">
        <v>30740</v>
      </c>
      <c r="GU60">
        <v>26431.599999999999</v>
      </c>
      <c r="GV60">
        <v>37466.199999999997</v>
      </c>
      <c r="GW60">
        <v>32514.6</v>
      </c>
      <c r="GX60">
        <v>43650.5</v>
      </c>
      <c r="GY60">
        <v>38218.300000000003</v>
      </c>
      <c r="GZ60">
        <v>2.1189</v>
      </c>
      <c r="HA60">
        <v>1.7070000000000001</v>
      </c>
      <c r="HB60">
        <v>2.8386700000000001E-2</v>
      </c>
      <c r="HC60">
        <v>0</v>
      </c>
      <c r="HD60">
        <v>27.865500000000001</v>
      </c>
      <c r="HE60">
        <v>999.9</v>
      </c>
      <c r="HF60">
        <v>63.3</v>
      </c>
      <c r="HG60">
        <v>34.200000000000003</v>
      </c>
      <c r="HH60">
        <v>34.6188</v>
      </c>
      <c r="HI60">
        <v>61.762099999999997</v>
      </c>
      <c r="HJ60">
        <v>25.5609</v>
      </c>
      <c r="HK60">
        <v>1</v>
      </c>
      <c r="HL60">
        <v>0.27554400000000001</v>
      </c>
      <c r="HM60">
        <v>0.54169699999999998</v>
      </c>
      <c r="HN60">
        <v>20.4176</v>
      </c>
      <c r="HO60">
        <v>5.2253800000000004</v>
      </c>
      <c r="HP60">
        <v>11.944100000000001</v>
      </c>
      <c r="HQ60">
        <v>5.0087000000000002</v>
      </c>
      <c r="HR60">
        <v>3.2909999999999999</v>
      </c>
      <c r="HS60">
        <v>9999</v>
      </c>
      <c r="HT60">
        <v>9999</v>
      </c>
      <c r="HU60">
        <v>9999</v>
      </c>
      <c r="HV60">
        <v>999.9</v>
      </c>
      <c r="HW60">
        <v>4.9710900000000002</v>
      </c>
      <c r="HX60">
        <v>1.85456</v>
      </c>
      <c r="HY60">
        <v>1.8615699999999999</v>
      </c>
      <c r="HZ60">
        <v>1.8563799999999999</v>
      </c>
      <c r="IA60">
        <v>1.86188</v>
      </c>
      <c r="IB60">
        <v>1.8541000000000001</v>
      </c>
      <c r="IC60">
        <v>1.85954</v>
      </c>
      <c r="ID60">
        <v>1.85345</v>
      </c>
      <c r="IE60">
        <v>0</v>
      </c>
      <c r="IF60">
        <v>0</v>
      </c>
      <c r="IG60">
        <v>0</v>
      </c>
      <c r="IH60">
        <v>0</v>
      </c>
      <c r="II60" t="s">
        <v>431</v>
      </c>
      <c r="IJ60" t="s">
        <v>432</v>
      </c>
      <c r="IK60" t="s">
        <v>433</v>
      </c>
      <c r="IL60" t="s">
        <v>433</v>
      </c>
      <c r="IM60" t="s">
        <v>433</v>
      </c>
      <c r="IN60" t="s">
        <v>433</v>
      </c>
      <c r="IO60">
        <v>0</v>
      </c>
      <c r="IP60">
        <v>100</v>
      </c>
      <c r="IQ60">
        <v>100</v>
      </c>
      <c r="IR60">
        <v>-2.7669999999999999</v>
      </c>
      <c r="IS60">
        <v>-6.3899999999999998E-2</v>
      </c>
      <c r="IT60">
        <v>-1.792974699348862</v>
      </c>
      <c r="IU60">
        <v>-2.5939096478344741E-3</v>
      </c>
      <c r="IV60">
        <v>4.4384596618675973E-7</v>
      </c>
      <c r="IW60">
        <v>-1.381167590511042E-11</v>
      </c>
      <c r="IX60">
        <v>-8.9348097858992587E-2</v>
      </c>
      <c r="IY60">
        <v>-4.4016634981131801E-3</v>
      </c>
      <c r="IZ60">
        <v>3.6113421838729912E-4</v>
      </c>
      <c r="JA60">
        <v>-5.2897579766801011E-6</v>
      </c>
      <c r="JB60">
        <v>1</v>
      </c>
      <c r="JC60">
        <v>2199</v>
      </c>
      <c r="JD60">
        <v>3</v>
      </c>
      <c r="JE60">
        <v>32</v>
      </c>
      <c r="JF60">
        <v>29178681.100000001</v>
      </c>
      <c r="JG60">
        <v>29178681.100000001</v>
      </c>
      <c r="JH60">
        <v>0.99975599999999998</v>
      </c>
      <c r="JI60">
        <v>2.5354000000000001</v>
      </c>
      <c r="JJ60">
        <v>1.69434</v>
      </c>
      <c r="JK60">
        <v>2.3046899999999999</v>
      </c>
      <c r="JL60">
        <v>1.50146</v>
      </c>
      <c r="JM60">
        <v>2.3840300000000001</v>
      </c>
      <c r="JN60">
        <v>37.795299999999997</v>
      </c>
      <c r="JO60">
        <v>24.052499999999998</v>
      </c>
      <c r="JP60">
        <v>18</v>
      </c>
      <c r="JQ60">
        <v>634.18899999999996</v>
      </c>
      <c r="JR60">
        <v>350.4</v>
      </c>
      <c r="JS60">
        <v>28.0002</v>
      </c>
      <c r="JT60">
        <v>30.8538</v>
      </c>
      <c r="JU60">
        <v>30</v>
      </c>
      <c r="JV60">
        <v>30.8019</v>
      </c>
      <c r="JW60">
        <v>30.694199999999999</v>
      </c>
      <c r="JX60">
        <v>20.077500000000001</v>
      </c>
      <c r="JY60">
        <v>32.712499999999999</v>
      </c>
      <c r="JZ60">
        <v>0</v>
      </c>
      <c r="KA60">
        <v>28</v>
      </c>
      <c r="KB60">
        <v>400</v>
      </c>
      <c r="KC60">
        <v>22.927</v>
      </c>
      <c r="KD60">
        <v>99.942099999999996</v>
      </c>
      <c r="KE60">
        <v>98.571600000000004</v>
      </c>
    </row>
    <row r="61" spans="1:291" x14ac:dyDescent="0.2">
      <c r="A61">
        <v>45</v>
      </c>
      <c r="B61">
        <v>1750720896.5</v>
      </c>
      <c r="C61">
        <v>1290.400000095367</v>
      </c>
      <c r="D61" t="s">
        <v>525</v>
      </c>
      <c r="E61" t="s">
        <v>526</v>
      </c>
      <c r="F61">
        <v>15</v>
      </c>
      <c r="G61">
        <v>1750720888.5</v>
      </c>
      <c r="H61">
        <f t="shared" si="0"/>
        <v>1.9681208965144871E-4</v>
      </c>
      <c r="I61">
        <f t="shared" si="1"/>
        <v>0.19681208965144872</v>
      </c>
      <c r="J61">
        <f t="shared" si="2"/>
        <v>-0.65765765737277559</v>
      </c>
      <c r="K61">
        <f t="shared" si="3"/>
        <v>400.24567741935482</v>
      </c>
      <c r="L61">
        <f t="shared" si="4"/>
        <v>477.72309460074433</v>
      </c>
      <c r="M61">
        <f t="shared" si="5"/>
        <v>47.220776427554725</v>
      </c>
      <c r="N61">
        <f t="shared" si="6"/>
        <v>39.562482666470387</v>
      </c>
      <c r="O61">
        <f t="shared" si="7"/>
        <v>1.1819367679624979E-2</v>
      </c>
      <c r="P61">
        <f t="shared" si="8"/>
        <v>2.9912848967782009</v>
      </c>
      <c r="Q61">
        <f t="shared" si="9"/>
        <v>1.1793483766529334E-2</v>
      </c>
      <c r="R61">
        <f t="shared" si="10"/>
        <v>7.3732481517853098E-3</v>
      </c>
      <c r="S61">
        <f t="shared" si="11"/>
        <v>3.9902394035910026E-5</v>
      </c>
      <c r="T61">
        <f t="shared" si="12"/>
        <v>28.700589930070695</v>
      </c>
      <c r="U61">
        <f t="shared" si="13"/>
        <v>28.313048387096771</v>
      </c>
      <c r="V61">
        <f t="shared" si="14"/>
        <v>3.8646479645341367</v>
      </c>
      <c r="W61">
        <f t="shared" si="15"/>
        <v>57.168996901086722</v>
      </c>
      <c r="X61">
        <f t="shared" si="16"/>
        <v>2.2662507839185198</v>
      </c>
      <c r="Y61">
        <f t="shared" si="17"/>
        <v>3.9641254994198447</v>
      </c>
      <c r="Z61">
        <f t="shared" si="18"/>
        <v>1.598397180615617</v>
      </c>
      <c r="AA61">
        <f t="shared" si="19"/>
        <v>-8.6794131536288877</v>
      </c>
      <c r="AB61">
        <f t="shared" si="20"/>
        <v>70.583073167781208</v>
      </c>
      <c r="AC61">
        <f t="shared" si="21"/>
        <v>5.1707550634556148</v>
      </c>
      <c r="AD61">
        <f t="shared" si="22"/>
        <v>67.074454980001974</v>
      </c>
      <c r="AE61">
        <f t="shared" si="23"/>
        <v>-0.77057858070610108</v>
      </c>
      <c r="AF61">
        <f t="shared" si="24"/>
        <v>5.1613546948154676E-2</v>
      </c>
      <c r="AG61">
        <f t="shared" si="25"/>
        <v>-0.65765765737277559</v>
      </c>
      <c r="AH61">
        <v>409.39778067586832</v>
      </c>
      <c r="AI61">
        <v>409.62196363636349</v>
      </c>
      <c r="AJ61">
        <v>4.2336367278385733E-5</v>
      </c>
      <c r="AK61">
        <v>61.667207708594937</v>
      </c>
      <c r="AL61">
        <f t="shared" si="26"/>
        <v>0.19681208965144872</v>
      </c>
      <c r="AM61">
        <v>22.98984675292191</v>
      </c>
      <c r="AN61">
        <v>22.972030303030301</v>
      </c>
      <c r="AO61">
        <v>1.0579159308541849E-2</v>
      </c>
      <c r="AP61">
        <v>118.0357746303291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51942.402349195509</v>
      </c>
      <c r="AV61" t="s">
        <v>427</v>
      </c>
      <c r="AW61" t="s">
        <v>427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427</v>
      </c>
      <c r="BC61" t="s">
        <v>427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-0.65765765737277559</v>
      </c>
      <c r="BJ61" t="e">
        <f t="shared" si="34"/>
        <v>#DIV/0!</v>
      </c>
      <c r="BK61">
        <f t="shared" si="35"/>
        <v>-3131.5152366139878</v>
      </c>
      <c r="BL61" t="e">
        <f t="shared" si="36"/>
        <v>#DIV/0!</v>
      </c>
      <c r="BM61" t="e">
        <f t="shared" si="37"/>
        <v>#DIV/0!</v>
      </c>
      <c r="BN61" t="s">
        <v>427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428</v>
      </c>
      <c r="DM61">
        <v>2</v>
      </c>
      <c r="DN61" t="b">
        <v>1</v>
      </c>
      <c r="DO61">
        <v>1750720888.5</v>
      </c>
      <c r="DP61">
        <v>400.24567741935482</v>
      </c>
      <c r="DQ61">
        <v>399.99570967741943</v>
      </c>
      <c r="DR61">
        <v>22.927203225806451</v>
      </c>
      <c r="DS61">
        <v>22.910393548387091</v>
      </c>
      <c r="DT61">
        <v>403.01287096774189</v>
      </c>
      <c r="DU61">
        <v>22.991145161290319</v>
      </c>
      <c r="DV61">
        <v>600.01380645161282</v>
      </c>
      <c r="DW61">
        <v>98.791109677419328</v>
      </c>
      <c r="DX61">
        <v>5.4386722580645169E-2</v>
      </c>
      <c r="DY61">
        <v>28.750729032258061</v>
      </c>
      <c r="DZ61">
        <v>28.313048387096771</v>
      </c>
      <c r="EA61">
        <v>999.90000000000032</v>
      </c>
      <c r="EB61">
        <v>0</v>
      </c>
      <c r="EC61">
        <v>0</v>
      </c>
      <c r="ED61">
        <v>10001.51322580645</v>
      </c>
      <c r="EE61">
        <v>0</v>
      </c>
      <c r="EF61">
        <v>0.30293999999999988</v>
      </c>
      <c r="EG61">
        <v>0.25001767741935482</v>
      </c>
      <c r="EH61">
        <v>409.63754838709667</v>
      </c>
      <c r="EI61">
        <v>409.37467741935478</v>
      </c>
      <c r="EJ61">
        <v>1.6807436287096779E-2</v>
      </c>
      <c r="EK61">
        <v>399.99570967741943</v>
      </c>
      <c r="EL61">
        <v>22.910393548387091</v>
      </c>
      <c r="EM61">
        <v>2.2650045161290331</v>
      </c>
      <c r="EN61">
        <v>2.2633422580645171</v>
      </c>
      <c r="EO61">
        <v>19.42964516129032</v>
      </c>
      <c r="EP61">
        <v>19.417832258064511</v>
      </c>
      <c r="EQ61">
        <v>5.0001500000000018E-3</v>
      </c>
      <c r="ER61">
        <v>0</v>
      </c>
      <c r="ES61">
        <v>0</v>
      </c>
      <c r="ET61">
        <v>0</v>
      </c>
      <c r="EU61">
        <v>236.64193548387101</v>
      </c>
      <c r="EV61">
        <v>5.0001500000000018E-3</v>
      </c>
      <c r="EW61">
        <v>-7.5903225806451644</v>
      </c>
      <c r="EX61">
        <v>-0.74193548387096786</v>
      </c>
      <c r="EY61">
        <v>34.686999999999991</v>
      </c>
      <c r="EZ61">
        <v>38.186999999999983</v>
      </c>
      <c r="FA61">
        <v>36.561999999999991</v>
      </c>
      <c r="FB61">
        <v>37.811999999999983</v>
      </c>
      <c r="FC61">
        <v>37.186999999999983</v>
      </c>
      <c r="FD61">
        <v>0</v>
      </c>
      <c r="FE61">
        <v>0</v>
      </c>
      <c r="FF61">
        <v>0</v>
      </c>
      <c r="FG61">
        <v>1750720922.0999999</v>
      </c>
      <c r="FH61">
        <v>0</v>
      </c>
      <c r="FI61">
        <v>235.78846153846149</v>
      </c>
      <c r="FJ61">
        <v>-35.647863444701457</v>
      </c>
      <c r="FK61">
        <v>14.704273408216361</v>
      </c>
      <c r="FL61">
        <v>-7.6884615384615378</v>
      </c>
      <c r="FM61">
        <v>15</v>
      </c>
      <c r="FN61">
        <v>0</v>
      </c>
      <c r="FO61" t="s">
        <v>429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0.25627024390243902</v>
      </c>
      <c r="GB61">
        <v>-0.16368714982578389</v>
      </c>
      <c r="GC61">
        <v>2.6935162511139369E-2</v>
      </c>
      <c r="GD61">
        <v>0</v>
      </c>
      <c r="GE61">
        <v>2.3690900607317069E-2</v>
      </c>
      <c r="GF61">
        <v>-0.27170734026271781</v>
      </c>
      <c r="GG61">
        <v>3.267955958413242E-2</v>
      </c>
      <c r="GH61">
        <v>1</v>
      </c>
      <c r="GI61">
        <v>1</v>
      </c>
      <c r="GJ61">
        <v>2</v>
      </c>
      <c r="GK61" t="s">
        <v>430</v>
      </c>
      <c r="GL61">
        <v>3.2263099999999998</v>
      </c>
      <c r="GM61">
        <v>2.64276</v>
      </c>
      <c r="GN61">
        <v>9.2615100000000006E-2</v>
      </c>
      <c r="GO61">
        <v>9.2827099999999996E-2</v>
      </c>
      <c r="GP61">
        <v>0.102063</v>
      </c>
      <c r="GQ61">
        <v>0.103923</v>
      </c>
      <c r="GR61">
        <v>28644.2</v>
      </c>
      <c r="GS61">
        <v>24741</v>
      </c>
      <c r="GT61">
        <v>30740.2</v>
      </c>
      <c r="GU61">
        <v>26431.8</v>
      </c>
      <c r="GV61">
        <v>37459.1</v>
      </c>
      <c r="GW61">
        <v>32500.9</v>
      </c>
      <c r="GX61">
        <v>43650.7</v>
      </c>
      <c r="GY61">
        <v>38218.800000000003</v>
      </c>
      <c r="GZ61">
        <v>2.1188199999999999</v>
      </c>
      <c r="HA61">
        <v>1.7076</v>
      </c>
      <c r="HB61">
        <v>2.7030700000000001E-2</v>
      </c>
      <c r="HC61">
        <v>0</v>
      </c>
      <c r="HD61">
        <v>27.8691</v>
      </c>
      <c r="HE61">
        <v>999.9</v>
      </c>
      <c r="HF61">
        <v>63.3</v>
      </c>
      <c r="HG61">
        <v>34.200000000000003</v>
      </c>
      <c r="HH61">
        <v>34.616399999999999</v>
      </c>
      <c r="HI61">
        <v>61.972099999999998</v>
      </c>
      <c r="HJ61">
        <v>25.208300000000001</v>
      </c>
      <c r="HK61">
        <v>1</v>
      </c>
      <c r="HL61">
        <v>0.27554899999999999</v>
      </c>
      <c r="HM61">
        <v>0.53443399999999996</v>
      </c>
      <c r="HN61">
        <v>20.417400000000001</v>
      </c>
      <c r="HO61">
        <v>5.2265699999999997</v>
      </c>
      <c r="HP61">
        <v>11.944100000000001</v>
      </c>
      <c r="HQ61">
        <v>5.0092499999999998</v>
      </c>
      <c r="HR61">
        <v>3.2909999999999999</v>
      </c>
      <c r="HS61">
        <v>9999</v>
      </c>
      <c r="HT61">
        <v>9999</v>
      </c>
      <c r="HU61">
        <v>9999</v>
      </c>
      <c r="HV61">
        <v>999.9</v>
      </c>
      <c r="HW61">
        <v>4.9710599999999996</v>
      </c>
      <c r="HX61">
        <v>1.8545499999999999</v>
      </c>
      <c r="HY61">
        <v>1.8615699999999999</v>
      </c>
      <c r="HZ61">
        <v>1.8564000000000001</v>
      </c>
      <c r="IA61">
        <v>1.86188</v>
      </c>
      <c r="IB61">
        <v>1.8541000000000001</v>
      </c>
      <c r="IC61">
        <v>1.8595200000000001</v>
      </c>
      <c r="ID61">
        <v>1.85347</v>
      </c>
      <c r="IE61">
        <v>0</v>
      </c>
      <c r="IF61">
        <v>0</v>
      </c>
      <c r="IG61">
        <v>0</v>
      </c>
      <c r="IH61">
        <v>0</v>
      </c>
      <c r="II61" t="s">
        <v>431</v>
      </c>
      <c r="IJ61" t="s">
        <v>432</v>
      </c>
      <c r="IK61" t="s">
        <v>433</v>
      </c>
      <c r="IL61" t="s">
        <v>433</v>
      </c>
      <c r="IM61" t="s">
        <v>433</v>
      </c>
      <c r="IN61" t="s">
        <v>433</v>
      </c>
      <c r="IO61">
        <v>0</v>
      </c>
      <c r="IP61">
        <v>100</v>
      </c>
      <c r="IQ61">
        <v>100</v>
      </c>
      <c r="IR61">
        <v>-2.7669999999999999</v>
      </c>
      <c r="IS61">
        <v>-6.3799999999999996E-2</v>
      </c>
      <c r="IT61">
        <v>-1.792974699348862</v>
      </c>
      <c r="IU61">
        <v>-2.5939096478344741E-3</v>
      </c>
      <c r="IV61">
        <v>4.4384596618675973E-7</v>
      </c>
      <c r="IW61">
        <v>-1.381167590511042E-11</v>
      </c>
      <c r="IX61">
        <v>-8.9348097858992587E-2</v>
      </c>
      <c r="IY61">
        <v>-4.4016634981131801E-3</v>
      </c>
      <c r="IZ61">
        <v>3.6113421838729912E-4</v>
      </c>
      <c r="JA61">
        <v>-5.2897579766801011E-6</v>
      </c>
      <c r="JB61">
        <v>1</v>
      </c>
      <c r="JC61">
        <v>2199</v>
      </c>
      <c r="JD61">
        <v>3</v>
      </c>
      <c r="JE61">
        <v>32</v>
      </c>
      <c r="JF61">
        <v>29178681.600000001</v>
      </c>
      <c r="JG61">
        <v>29178681.600000001</v>
      </c>
      <c r="JH61">
        <v>0.99975599999999998</v>
      </c>
      <c r="JI61">
        <v>2.52441</v>
      </c>
      <c r="JJ61">
        <v>1.69434</v>
      </c>
      <c r="JK61">
        <v>2.3046899999999999</v>
      </c>
      <c r="JL61">
        <v>1.50146</v>
      </c>
      <c r="JM61">
        <v>2.4658199999999999</v>
      </c>
      <c r="JN61">
        <v>37.795299999999997</v>
      </c>
      <c r="JO61">
        <v>24.061199999999999</v>
      </c>
      <c r="JP61">
        <v>18</v>
      </c>
      <c r="JQ61">
        <v>634.09699999999998</v>
      </c>
      <c r="JR61">
        <v>350.71300000000002</v>
      </c>
      <c r="JS61">
        <v>27.999500000000001</v>
      </c>
      <c r="JT61">
        <v>30.851099999999999</v>
      </c>
      <c r="JU61">
        <v>30.0001</v>
      </c>
      <c r="JV61">
        <v>30.799099999999999</v>
      </c>
      <c r="JW61">
        <v>30.691500000000001</v>
      </c>
      <c r="JX61">
        <v>20.079000000000001</v>
      </c>
      <c r="JY61">
        <v>32.437899999999999</v>
      </c>
      <c r="JZ61">
        <v>0</v>
      </c>
      <c r="KA61">
        <v>28</v>
      </c>
      <c r="KB61">
        <v>400</v>
      </c>
      <c r="KC61">
        <v>22.944199999999999</v>
      </c>
      <c r="KD61">
        <v>99.942700000000002</v>
      </c>
      <c r="KE61">
        <v>98.572699999999998</v>
      </c>
    </row>
    <row r="62" spans="1:291" x14ac:dyDescent="0.2">
      <c r="A62">
        <v>46</v>
      </c>
      <c r="B62">
        <v>1750720926.5</v>
      </c>
      <c r="C62">
        <v>1320.400000095367</v>
      </c>
      <c r="D62" t="s">
        <v>527</v>
      </c>
      <c r="E62" t="s">
        <v>528</v>
      </c>
      <c r="F62">
        <v>15</v>
      </c>
      <c r="G62">
        <v>1750720918.5</v>
      </c>
      <c r="H62">
        <f t="shared" si="0"/>
        <v>1.4820633010071113E-4</v>
      </c>
      <c r="I62">
        <f t="shared" si="1"/>
        <v>0.14820633010071113</v>
      </c>
      <c r="J62">
        <f t="shared" si="2"/>
        <v>-0.64080017709633041</v>
      </c>
      <c r="K62">
        <f t="shared" si="3"/>
        <v>400.27245161290318</v>
      </c>
      <c r="L62">
        <f t="shared" si="4"/>
        <v>503.04300032217861</v>
      </c>
      <c r="M62">
        <f t="shared" si="5"/>
        <v>49.728693883968013</v>
      </c>
      <c r="N62">
        <f t="shared" si="6"/>
        <v>39.569234048968184</v>
      </c>
      <c r="O62">
        <f t="shared" si="7"/>
        <v>8.9469635563560693E-3</v>
      </c>
      <c r="P62">
        <f t="shared" si="8"/>
        <v>2.9924701616244036</v>
      </c>
      <c r="Q62">
        <f t="shared" si="9"/>
        <v>8.932129132257105E-3</v>
      </c>
      <c r="R62">
        <f t="shared" si="10"/>
        <v>5.58391144424488E-3</v>
      </c>
      <c r="S62">
        <f t="shared" si="11"/>
        <v>3.9902394035910026E-5</v>
      </c>
      <c r="T62">
        <f t="shared" si="12"/>
        <v>28.700286212510935</v>
      </c>
      <c r="U62">
        <f t="shared" si="13"/>
        <v>28.299764516129031</v>
      </c>
      <c r="V62">
        <f t="shared" si="14"/>
        <v>3.8616631257906771</v>
      </c>
      <c r="W62">
        <f t="shared" si="15"/>
        <v>57.363516133154924</v>
      </c>
      <c r="X62">
        <f t="shared" si="16"/>
        <v>2.2722881018129191</v>
      </c>
      <c r="Y62">
        <f t="shared" si="17"/>
        <v>3.9612078460085605</v>
      </c>
      <c r="Z62">
        <f t="shared" si="18"/>
        <v>1.589375023977758</v>
      </c>
      <c r="AA62">
        <f t="shared" si="19"/>
        <v>-6.535899157441361</v>
      </c>
      <c r="AB62">
        <f t="shared" si="20"/>
        <v>70.705236893512335</v>
      </c>
      <c r="AC62">
        <f t="shared" si="21"/>
        <v>5.1769836860930907</v>
      </c>
      <c r="AD62">
        <f t="shared" si="22"/>
        <v>69.346361324558103</v>
      </c>
      <c r="AE62">
        <f t="shared" si="23"/>
        <v>-0.86381587958449968</v>
      </c>
      <c r="AF62">
        <f t="shared" si="24"/>
        <v>0.24681287585244435</v>
      </c>
      <c r="AG62">
        <f t="shared" si="25"/>
        <v>-0.64080017709633041</v>
      </c>
      <c r="AH62">
        <v>409.44466980524118</v>
      </c>
      <c r="AI62">
        <v>409.67283030303031</v>
      </c>
      <c r="AJ62">
        <v>-2.362939275936914E-3</v>
      </c>
      <c r="AK62">
        <v>61.667207708594937</v>
      </c>
      <c r="AL62">
        <f t="shared" si="26"/>
        <v>0.14820633010071113</v>
      </c>
      <c r="AM62">
        <v>22.871451348700589</v>
      </c>
      <c r="AN62">
        <v>22.94131636363635</v>
      </c>
      <c r="AO62">
        <v>-2.7890163762121999E-3</v>
      </c>
      <c r="AP62">
        <v>118.0357746303291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51980.554730343007</v>
      </c>
      <c r="AV62" t="s">
        <v>427</v>
      </c>
      <c r="AW62" t="s">
        <v>427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427</v>
      </c>
      <c r="BC62" t="s">
        <v>427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-0.64080017709633041</v>
      </c>
      <c r="BJ62" t="e">
        <f t="shared" si="34"/>
        <v>#DIV/0!</v>
      </c>
      <c r="BK62">
        <f t="shared" si="35"/>
        <v>-3051.2463372180737</v>
      </c>
      <c r="BL62" t="e">
        <f t="shared" si="36"/>
        <v>#DIV/0!</v>
      </c>
      <c r="BM62" t="e">
        <f t="shared" si="37"/>
        <v>#DIV/0!</v>
      </c>
      <c r="BN62" t="s">
        <v>427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428</v>
      </c>
      <c r="DM62">
        <v>2</v>
      </c>
      <c r="DN62" t="b">
        <v>1</v>
      </c>
      <c r="DO62">
        <v>1750720918.5</v>
      </c>
      <c r="DP62">
        <v>400.27245161290318</v>
      </c>
      <c r="DQ62">
        <v>400.01745161290319</v>
      </c>
      <c r="DR62">
        <v>22.985896774193549</v>
      </c>
      <c r="DS62">
        <v>22.905519354838709</v>
      </c>
      <c r="DT62">
        <v>403.03964516129031</v>
      </c>
      <c r="DU62">
        <v>23.049619354838711</v>
      </c>
      <c r="DV62">
        <v>600.01841935483867</v>
      </c>
      <c r="DW62">
        <v>98.801606451612926</v>
      </c>
      <c r="DX62">
        <v>5.4145148387096768E-2</v>
      </c>
      <c r="DY62">
        <v>28.738029032258069</v>
      </c>
      <c r="DZ62">
        <v>28.299764516129031</v>
      </c>
      <c r="EA62">
        <v>999.90000000000032</v>
      </c>
      <c r="EB62">
        <v>0</v>
      </c>
      <c r="EC62">
        <v>0</v>
      </c>
      <c r="ED62">
        <v>10007.62548387097</v>
      </c>
      <c r="EE62">
        <v>0</v>
      </c>
      <c r="EF62">
        <v>0.30293999999999988</v>
      </c>
      <c r="EG62">
        <v>0.254938</v>
      </c>
      <c r="EH62">
        <v>409.68948387096788</v>
      </c>
      <c r="EI62">
        <v>409.39483870967729</v>
      </c>
      <c r="EJ62">
        <v>8.0378632258064547E-2</v>
      </c>
      <c r="EK62">
        <v>400.01745161290319</v>
      </c>
      <c r="EL62">
        <v>22.905519354838709</v>
      </c>
      <c r="EM62">
        <v>2.2710438709677421</v>
      </c>
      <c r="EN62">
        <v>2.2631016129032262</v>
      </c>
      <c r="EO62">
        <v>19.47246451612903</v>
      </c>
      <c r="EP62">
        <v>19.416122580645158</v>
      </c>
      <c r="EQ62">
        <v>5.0001500000000018E-3</v>
      </c>
      <c r="ER62">
        <v>0</v>
      </c>
      <c r="ES62">
        <v>0</v>
      </c>
      <c r="ET62">
        <v>0</v>
      </c>
      <c r="EU62">
        <v>235.1677419354838</v>
      </c>
      <c r="EV62">
        <v>5.0001500000000018E-3</v>
      </c>
      <c r="EW62">
        <v>-5.4096774193548383</v>
      </c>
      <c r="EX62">
        <v>-0.38387096774193552</v>
      </c>
      <c r="EY62">
        <v>34.682999999999993</v>
      </c>
      <c r="EZ62">
        <v>38.186999999999983</v>
      </c>
      <c r="FA62">
        <v>36.561999999999991</v>
      </c>
      <c r="FB62">
        <v>37.811999999999983</v>
      </c>
      <c r="FC62">
        <v>37.151000000000003</v>
      </c>
      <c r="FD62">
        <v>0</v>
      </c>
      <c r="FE62">
        <v>0</v>
      </c>
      <c r="FF62">
        <v>0</v>
      </c>
      <c r="FG62">
        <v>1750720952.0999999</v>
      </c>
      <c r="FH62">
        <v>0</v>
      </c>
      <c r="FI62">
        <v>235.4</v>
      </c>
      <c r="FJ62">
        <v>26.529914940183659</v>
      </c>
      <c r="FK62">
        <v>-45.165812303433157</v>
      </c>
      <c r="FL62">
        <v>-6.1653846153846157</v>
      </c>
      <c r="FM62">
        <v>15</v>
      </c>
      <c r="FN62">
        <v>0</v>
      </c>
      <c r="FO62" t="s">
        <v>429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0.25412143902439033</v>
      </c>
      <c r="GB62">
        <v>7.2092696864111544E-2</v>
      </c>
      <c r="GC62">
        <v>5.1821173381980723E-2</v>
      </c>
      <c r="GD62">
        <v>1</v>
      </c>
      <c r="GE62">
        <v>6.367223658536586E-2</v>
      </c>
      <c r="GF62">
        <v>0.26889898118466887</v>
      </c>
      <c r="GG62">
        <v>3.4305642314296732E-2</v>
      </c>
      <c r="GH62">
        <v>1</v>
      </c>
      <c r="GI62">
        <v>2</v>
      </c>
      <c r="GJ62">
        <v>2</v>
      </c>
      <c r="GK62" t="s">
        <v>434</v>
      </c>
      <c r="GL62">
        <v>3.2260800000000001</v>
      </c>
      <c r="GM62">
        <v>2.6427399999999999</v>
      </c>
      <c r="GN62">
        <v>9.2633800000000002E-2</v>
      </c>
      <c r="GO62">
        <v>9.2860300000000007E-2</v>
      </c>
      <c r="GP62">
        <v>0.10196</v>
      </c>
      <c r="GQ62">
        <v>0.103545</v>
      </c>
      <c r="GR62">
        <v>28644.400000000001</v>
      </c>
      <c r="GS62">
        <v>24740.6</v>
      </c>
      <c r="GT62">
        <v>30741.1</v>
      </c>
      <c r="GU62">
        <v>26432.3</v>
      </c>
      <c r="GV62">
        <v>37464.5</v>
      </c>
      <c r="GW62">
        <v>32515</v>
      </c>
      <c r="GX62">
        <v>43652.1</v>
      </c>
      <c r="GY62">
        <v>38219.4</v>
      </c>
      <c r="GZ62">
        <v>2.1189800000000001</v>
      </c>
      <c r="HA62">
        <v>1.7076499999999999</v>
      </c>
      <c r="HB62">
        <v>2.7678899999999999E-2</v>
      </c>
      <c r="HC62">
        <v>0</v>
      </c>
      <c r="HD62">
        <v>27.844799999999999</v>
      </c>
      <c r="HE62">
        <v>999.9</v>
      </c>
      <c r="HF62">
        <v>63.3</v>
      </c>
      <c r="HG62">
        <v>34.200000000000003</v>
      </c>
      <c r="HH62">
        <v>34.6173</v>
      </c>
      <c r="HI62">
        <v>61.612099999999998</v>
      </c>
      <c r="HJ62">
        <v>25.625</v>
      </c>
      <c r="HK62">
        <v>1</v>
      </c>
      <c r="HL62">
        <v>0.27502500000000002</v>
      </c>
      <c r="HM62">
        <v>0.52370099999999997</v>
      </c>
      <c r="HN62">
        <v>20.4177</v>
      </c>
      <c r="HO62">
        <v>5.2250800000000002</v>
      </c>
      <c r="HP62">
        <v>11.944100000000001</v>
      </c>
      <c r="HQ62">
        <v>5.0088999999999997</v>
      </c>
      <c r="HR62">
        <v>3.2909999999999999</v>
      </c>
      <c r="HS62">
        <v>9999</v>
      </c>
      <c r="HT62">
        <v>9999</v>
      </c>
      <c r="HU62">
        <v>9999</v>
      </c>
      <c r="HV62">
        <v>999.9</v>
      </c>
      <c r="HW62">
        <v>4.9710700000000001</v>
      </c>
      <c r="HX62">
        <v>1.8545499999999999</v>
      </c>
      <c r="HY62">
        <v>1.86158</v>
      </c>
      <c r="HZ62">
        <v>1.8564099999999999</v>
      </c>
      <c r="IA62">
        <v>1.86188</v>
      </c>
      <c r="IB62">
        <v>1.8541000000000001</v>
      </c>
      <c r="IC62">
        <v>1.8595299999999999</v>
      </c>
      <c r="ID62">
        <v>1.8534600000000001</v>
      </c>
      <c r="IE62">
        <v>0</v>
      </c>
      <c r="IF62">
        <v>0</v>
      </c>
      <c r="IG62">
        <v>0</v>
      </c>
      <c r="IH62">
        <v>0</v>
      </c>
      <c r="II62" t="s">
        <v>431</v>
      </c>
      <c r="IJ62" t="s">
        <v>432</v>
      </c>
      <c r="IK62" t="s">
        <v>433</v>
      </c>
      <c r="IL62" t="s">
        <v>433</v>
      </c>
      <c r="IM62" t="s">
        <v>433</v>
      </c>
      <c r="IN62" t="s">
        <v>433</v>
      </c>
      <c r="IO62">
        <v>0</v>
      </c>
      <c r="IP62">
        <v>100</v>
      </c>
      <c r="IQ62">
        <v>100</v>
      </c>
      <c r="IR62">
        <v>-2.7669999999999999</v>
      </c>
      <c r="IS62">
        <v>-6.3899999999999998E-2</v>
      </c>
      <c r="IT62">
        <v>-1.792974699348862</v>
      </c>
      <c r="IU62">
        <v>-2.5939096478344741E-3</v>
      </c>
      <c r="IV62">
        <v>4.4384596618675973E-7</v>
      </c>
      <c r="IW62">
        <v>-1.381167590511042E-11</v>
      </c>
      <c r="IX62">
        <v>-8.9348097858992587E-2</v>
      </c>
      <c r="IY62">
        <v>-4.4016634981131801E-3</v>
      </c>
      <c r="IZ62">
        <v>3.6113421838729912E-4</v>
      </c>
      <c r="JA62">
        <v>-5.2897579766801011E-6</v>
      </c>
      <c r="JB62">
        <v>1</v>
      </c>
      <c r="JC62">
        <v>2199</v>
      </c>
      <c r="JD62">
        <v>3</v>
      </c>
      <c r="JE62">
        <v>32</v>
      </c>
      <c r="JF62">
        <v>29178682.100000001</v>
      </c>
      <c r="JG62">
        <v>29178682.100000001</v>
      </c>
      <c r="JH62">
        <v>0.99975599999999998</v>
      </c>
      <c r="JI62">
        <v>2.5378400000000001</v>
      </c>
      <c r="JJ62">
        <v>1.69434</v>
      </c>
      <c r="JK62">
        <v>2.3046899999999999</v>
      </c>
      <c r="JL62">
        <v>1.50146</v>
      </c>
      <c r="JM62">
        <v>2.33765</v>
      </c>
      <c r="JN62">
        <v>37.771099999999997</v>
      </c>
      <c r="JO62">
        <v>24.052499999999998</v>
      </c>
      <c r="JP62">
        <v>18</v>
      </c>
      <c r="JQ62">
        <v>634.16099999999994</v>
      </c>
      <c r="JR62">
        <v>350.69</v>
      </c>
      <c r="JS62">
        <v>27.9998</v>
      </c>
      <c r="JT62">
        <v>30.846299999999999</v>
      </c>
      <c r="JU62">
        <v>29.9999</v>
      </c>
      <c r="JV62">
        <v>30.793800000000001</v>
      </c>
      <c r="JW62">
        <v>30.683499999999999</v>
      </c>
      <c r="JX62">
        <v>20.076699999999999</v>
      </c>
      <c r="JY62">
        <v>32.724899999999998</v>
      </c>
      <c r="JZ62">
        <v>0</v>
      </c>
      <c r="KA62">
        <v>28</v>
      </c>
      <c r="KB62">
        <v>400</v>
      </c>
      <c r="KC62">
        <v>22.9057</v>
      </c>
      <c r="KD62">
        <v>99.945700000000002</v>
      </c>
      <c r="KE62">
        <v>98.574299999999994</v>
      </c>
    </row>
    <row r="63" spans="1:291" x14ac:dyDescent="0.2">
      <c r="A63">
        <v>47</v>
      </c>
      <c r="B63">
        <v>1750720956.5</v>
      </c>
      <c r="C63">
        <v>1350.400000095367</v>
      </c>
      <c r="D63" t="s">
        <v>529</v>
      </c>
      <c r="E63" t="s">
        <v>530</v>
      </c>
      <c r="F63">
        <v>15</v>
      </c>
      <c r="G63">
        <v>1750720948.5</v>
      </c>
      <c r="H63">
        <f t="shared" si="0"/>
        <v>1.5219562549246998E-4</v>
      </c>
      <c r="I63">
        <f t="shared" si="1"/>
        <v>0.15219562549246998</v>
      </c>
      <c r="J63">
        <f t="shared" si="2"/>
        <v>-0.90177004070914268</v>
      </c>
      <c r="K63">
        <f t="shared" si="3"/>
        <v>400.25319354838712</v>
      </c>
      <c r="L63">
        <f t="shared" si="4"/>
        <v>545.65403961517552</v>
      </c>
      <c r="M63">
        <f t="shared" si="5"/>
        <v>53.935197890733065</v>
      </c>
      <c r="N63">
        <f t="shared" si="6"/>
        <v>39.563044774038453</v>
      </c>
      <c r="O63">
        <f t="shared" si="7"/>
        <v>9.1443227658928108E-3</v>
      </c>
      <c r="P63">
        <f t="shared" si="8"/>
        <v>2.9911221606794531</v>
      </c>
      <c r="Q63">
        <f t="shared" si="9"/>
        <v>9.1288203059913565E-3</v>
      </c>
      <c r="R63">
        <f t="shared" si="10"/>
        <v>5.7069033066244872E-3</v>
      </c>
      <c r="S63">
        <f t="shared" si="11"/>
        <v>3.9902394035910026E-5</v>
      </c>
      <c r="T63">
        <f t="shared" si="12"/>
        <v>28.700554037892232</v>
      </c>
      <c r="U63">
        <f t="shared" si="13"/>
        <v>28.301829032258059</v>
      </c>
      <c r="V63">
        <f t="shared" si="14"/>
        <v>3.862126883228683</v>
      </c>
      <c r="W63">
        <f t="shared" si="15"/>
        <v>57.181805722517865</v>
      </c>
      <c r="X63">
        <f t="shared" si="16"/>
        <v>2.2652609032712481</v>
      </c>
      <c r="Y63">
        <f t="shared" si="17"/>
        <v>3.9615064173798928</v>
      </c>
      <c r="Z63">
        <f t="shared" si="18"/>
        <v>1.596865979957435</v>
      </c>
      <c r="AA63">
        <f t="shared" si="19"/>
        <v>-6.7118270842179264</v>
      </c>
      <c r="AB63">
        <f t="shared" si="20"/>
        <v>70.550102842867645</v>
      </c>
      <c r="AC63">
        <f t="shared" si="21"/>
        <v>5.1680393583645623</v>
      </c>
      <c r="AD63">
        <f t="shared" si="22"/>
        <v>69.006355019408318</v>
      </c>
      <c r="AE63">
        <f t="shared" si="23"/>
        <v>-0.88420999264686528</v>
      </c>
      <c r="AF63">
        <f t="shared" si="24"/>
        <v>0.15713231492076696</v>
      </c>
      <c r="AG63">
        <f t="shared" si="25"/>
        <v>-0.90177004070914268</v>
      </c>
      <c r="AH63">
        <v>409.30929195454229</v>
      </c>
      <c r="AI63">
        <v>409.61414545454522</v>
      </c>
      <c r="AJ63">
        <v>6.85386385662887E-4</v>
      </c>
      <c r="AK63">
        <v>61.667207708594937</v>
      </c>
      <c r="AL63">
        <f t="shared" si="26"/>
        <v>0.15219562549246998</v>
      </c>
      <c r="AM63">
        <v>22.866058718168588</v>
      </c>
      <c r="AN63">
        <v>22.915755757575759</v>
      </c>
      <c r="AO63">
        <v>-1.6453571499163009E-5</v>
      </c>
      <c r="AP63">
        <v>118.0357746303291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51939.442308088604</v>
      </c>
      <c r="AV63" t="s">
        <v>427</v>
      </c>
      <c r="AW63" t="s">
        <v>427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427</v>
      </c>
      <c r="BC63" t="s">
        <v>427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-0.90177004070914268</v>
      </c>
      <c r="BJ63" t="e">
        <f t="shared" si="34"/>
        <v>#DIV/0!</v>
      </c>
      <c r="BK63">
        <f t="shared" si="35"/>
        <v>-4293.8854140065769</v>
      </c>
      <c r="BL63" t="e">
        <f t="shared" si="36"/>
        <v>#DIV/0!</v>
      </c>
      <c r="BM63" t="e">
        <f t="shared" si="37"/>
        <v>#DIV/0!</v>
      </c>
      <c r="BN63" t="s">
        <v>427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428</v>
      </c>
      <c r="DM63">
        <v>2</v>
      </c>
      <c r="DN63" t="b">
        <v>1</v>
      </c>
      <c r="DO63">
        <v>1750720948.5</v>
      </c>
      <c r="DP63">
        <v>400.25319354838712</v>
      </c>
      <c r="DQ63">
        <v>399.97941935483863</v>
      </c>
      <c r="DR63">
        <v>22.917293548387089</v>
      </c>
      <c r="DS63">
        <v>22.86611612903226</v>
      </c>
      <c r="DT63">
        <v>403.02038709677419</v>
      </c>
      <c r="DU63">
        <v>22.981274193548391</v>
      </c>
      <c r="DV63">
        <v>599.99612903225807</v>
      </c>
      <c r="DW63">
        <v>98.790329032258057</v>
      </c>
      <c r="DX63">
        <v>5.4715583870967748E-2</v>
      </c>
      <c r="DY63">
        <v>28.73932903225807</v>
      </c>
      <c r="DZ63">
        <v>28.301829032258059</v>
      </c>
      <c r="EA63">
        <v>999.90000000000032</v>
      </c>
      <c r="EB63">
        <v>0</v>
      </c>
      <c r="EC63">
        <v>0</v>
      </c>
      <c r="ED63">
        <v>10000.607419354839</v>
      </c>
      <c r="EE63">
        <v>0</v>
      </c>
      <c r="EF63">
        <v>0.30293999999999988</v>
      </c>
      <c r="EG63">
        <v>0.27377119354838708</v>
      </c>
      <c r="EH63">
        <v>409.6410322580644</v>
      </c>
      <c r="EI63">
        <v>409.33932258064522</v>
      </c>
      <c r="EJ63">
        <v>5.117902580645161E-2</v>
      </c>
      <c r="EK63">
        <v>399.97941935483863</v>
      </c>
      <c r="EL63">
        <v>22.86611612903226</v>
      </c>
      <c r="EM63">
        <v>2.264007096774193</v>
      </c>
      <c r="EN63">
        <v>2.258950967741935</v>
      </c>
      <c r="EO63">
        <v>19.422574193548389</v>
      </c>
      <c r="EP63">
        <v>19.386635483870961</v>
      </c>
      <c r="EQ63">
        <v>5.0001500000000018E-3</v>
      </c>
      <c r="ER63">
        <v>0</v>
      </c>
      <c r="ES63">
        <v>0</v>
      </c>
      <c r="ET63">
        <v>0</v>
      </c>
      <c r="EU63">
        <v>235.7741935483871</v>
      </c>
      <c r="EV63">
        <v>5.0001500000000018E-3</v>
      </c>
      <c r="EW63">
        <v>-6.5774193548387112</v>
      </c>
      <c r="EX63">
        <v>-0.59354838709677415</v>
      </c>
      <c r="EY63">
        <v>34.659000000000013</v>
      </c>
      <c r="EZ63">
        <v>38.170999999999992</v>
      </c>
      <c r="FA63">
        <v>36.511999999999993</v>
      </c>
      <c r="FB63">
        <v>37.753999999999998</v>
      </c>
      <c r="FC63">
        <v>37.125</v>
      </c>
      <c r="FD63">
        <v>0</v>
      </c>
      <c r="FE63">
        <v>0</v>
      </c>
      <c r="FF63">
        <v>0</v>
      </c>
      <c r="FG63">
        <v>1750720982.0999999</v>
      </c>
      <c r="FH63">
        <v>0</v>
      </c>
      <c r="FI63">
        <v>235.5461538461538</v>
      </c>
      <c r="FJ63">
        <v>12.355555546275379</v>
      </c>
      <c r="FK63">
        <v>2.3487175298369678</v>
      </c>
      <c r="FL63">
        <v>-7.2423076923076906</v>
      </c>
      <c r="FM63">
        <v>15</v>
      </c>
      <c r="FN63">
        <v>0</v>
      </c>
      <c r="FO63" t="s">
        <v>429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0.2679137804878049</v>
      </c>
      <c r="GB63">
        <v>3.7633358885017953E-2</v>
      </c>
      <c r="GC63">
        <v>2.5292975508503651E-2</v>
      </c>
      <c r="GD63">
        <v>1</v>
      </c>
      <c r="GE63">
        <v>5.1352251219512188E-2</v>
      </c>
      <c r="GF63">
        <v>-7.5839310104529548E-3</v>
      </c>
      <c r="GG63">
        <v>1.3071157507708129E-3</v>
      </c>
      <c r="GH63">
        <v>1</v>
      </c>
      <c r="GI63">
        <v>2</v>
      </c>
      <c r="GJ63">
        <v>2</v>
      </c>
      <c r="GK63" t="s">
        <v>434</v>
      </c>
      <c r="GL63">
        <v>3.2263199999999999</v>
      </c>
      <c r="GM63">
        <v>2.6433800000000001</v>
      </c>
      <c r="GN63">
        <v>9.2618500000000006E-2</v>
      </c>
      <c r="GO63">
        <v>9.2840699999999998E-2</v>
      </c>
      <c r="GP63">
        <v>0.10188</v>
      </c>
      <c r="GQ63">
        <v>0.103524</v>
      </c>
      <c r="GR63">
        <v>28645.8</v>
      </c>
      <c r="GS63">
        <v>24742.2</v>
      </c>
      <c r="GT63">
        <v>30742.1</v>
      </c>
      <c r="GU63">
        <v>26433.5</v>
      </c>
      <c r="GV63">
        <v>37469.199999999997</v>
      </c>
      <c r="GW63">
        <v>32517</v>
      </c>
      <c r="GX63">
        <v>43653.599999999999</v>
      </c>
      <c r="GY63">
        <v>38220.800000000003</v>
      </c>
      <c r="GZ63">
        <v>2.11917</v>
      </c>
      <c r="HA63">
        <v>1.7072000000000001</v>
      </c>
      <c r="HB63">
        <v>2.8751800000000001E-2</v>
      </c>
      <c r="HC63">
        <v>0</v>
      </c>
      <c r="HD63">
        <v>27.842400000000001</v>
      </c>
      <c r="HE63">
        <v>999.9</v>
      </c>
      <c r="HF63">
        <v>63.3</v>
      </c>
      <c r="HG63">
        <v>34.200000000000003</v>
      </c>
      <c r="HH63">
        <v>34.615400000000001</v>
      </c>
      <c r="HI63">
        <v>61.972099999999998</v>
      </c>
      <c r="HJ63">
        <v>25.2684</v>
      </c>
      <c r="HK63">
        <v>1</v>
      </c>
      <c r="HL63">
        <v>0.27392300000000003</v>
      </c>
      <c r="HM63">
        <v>0.52712099999999995</v>
      </c>
      <c r="HN63">
        <v>20.4175</v>
      </c>
      <c r="HO63">
        <v>5.2258300000000002</v>
      </c>
      <c r="HP63">
        <v>11.944100000000001</v>
      </c>
      <c r="HQ63">
        <v>5.0091000000000001</v>
      </c>
      <c r="HR63">
        <v>3.2909999999999999</v>
      </c>
      <c r="HS63">
        <v>9999</v>
      </c>
      <c r="HT63">
        <v>9999</v>
      </c>
      <c r="HU63">
        <v>9999</v>
      </c>
      <c r="HV63">
        <v>999.9</v>
      </c>
      <c r="HW63">
        <v>4.9710700000000001</v>
      </c>
      <c r="HX63">
        <v>1.8545499999999999</v>
      </c>
      <c r="HY63">
        <v>1.86158</v>
      </c>
      <c r="HZ63">
        <v>1.8564099999999999</v>
      </c>
      <c r="IA63">
        <v>1.86188</v>
      </c>
      <c r="IB63">
        <v>1.8541000000000001</v>
      </c>
      <c r="IC63">
        <v>1.85954</v>
      </c>
      <c r="ID63">
        <v>1.85344</v>
      </c>
      <c r="IE63">
        <v>0</v>
      </c>
      <c r="IF63">
        <v>0</v>
      </c>
      <c r="IG63">
        <v>0</v>
      </c>
      <c r="IH63">
        <v>0</v>
      </c>
      <c r="II63" t="s">
        <v>431</v>
      </c>
      <c r="IJ63" t="s">
        <v>432</v>
      </c>
      <c r="IK63" t="s">
        <v>433</v>
      </c>
      <c r="IL63" t="s">
        <v>433</v>
      </c>
      <c r="IM63" t="s">
        <v>433</v>
      </c>
      <c r="IN63" t="s">
        <v>433</v>
      </c>
      <c r="IO63">
        <v>0</v>
      </c>
      <c r="IP63">
        <v>100</v>
      </c>
      <c r="IQ63">
        <v>100</v>
      </c>
      <c r="IR63">
        <v>-2.7669999999999999</v>
      </c>
      <c r="IS63">
        <v>-6.4000000000000001E-2</v>
      </c>
      <c r="IT63">
        <v>-1.792974699348862</v>
      </c>
      <c r="IU63">
        <v>-2.5939096478344741E-3</v>
      </c>
      <c r="IV63">
        <v>4.4384596618675973E-7</v>
      </c>
      <c r="IW63">
        <v>-1.381167590511042E-11</v>
      </c>
      <c r="IX63">
        <v>-8.9348097858992587E-2</v>
      </c>
      <c r="IY63">
        <v>-4.4016634981131801E-3</v>
      </c>
      <c r="IZ63">
        <v>3.6113421838729912E-4</v>
      </c>
      <c r="JA63">
        <v>-5.2897579766801011E-6</v>
      </c>
      <c r="JB63">
        <v>1</v>
      </c>
      <c r="JC63">
        <v>2199</v>
      </c>
      <c r="JD63">
        <v>3</v>
      </c>
      <c r="JE63">
        <v>32</v>
      </c>
      <c r="JF63">
        <v>29178682.600000001</v>
      </c>
      <c r="JG63">
        <v>29178682.600000001</v>
      </c>
      <c r="JH63">
        <v>0.99975599999999998</v>
      </c>
      <c r="JI63">
        <v>2.5268600000000001</v>
      </c>
      <c r="JJ63">
        <v>1.69434</v>
      </c>
      <c r="JK63">
        <v>2.3046899999999999</v>
      </c>
      <c r="JL63">
        <v>1.50146</v>
      </c>
      <c r="JM63">
        <v>2.4645999999999999</v>
      </c>
      <c r="JN63">
        <v>37.795299999999997</v>
      </c>
      <c r="JO63">
        <v>24.07</v>
      </c>
      <c r="JP63">
        <v>18</v>
      </c>
      <c r="JQ63">
        <v>634.29399999999998</v>
      </c>
      <c r="JR63">
        <v>350.42500000000001</v>
      </c>
      <c r="JS63">
        <v>28.0001</v>
      </c>
      <c r="JT63">
        <v>30.842400000000001</v>
      </c>
      <c r="JU63">
        <v>30</v>
      </c>
      <c r="JV63">
        <v>30.7911</v>
      </c>
      <c r="JW63">
        <v>30.680800000000001</v>
      </c>
      <c r="JX63">
        <v>20.0764</v>
      </c>
      <c r="JY63">
        <v>32.724899999999998</v>
      </c>
      <c r="JZ63">
        <v>0</v>
      </c>
      <c r="KA63">
        <v>28</v>
      </c>
      <c r="KB63">
        <v>400</v>
      </c>
      <c r="KC63">
        <v>22.938800000000001</v>
      </c>
      <c r="KD63">
        <v>99.948999999999998</v>
      </c>
      <c r="KE63">
        <v>98.578199999999995</v>
      </c>
    </row>
    <row r="64" spans="1:291" x14ac:dyDescent="0.2">
      <c r="A64">
        <v>48</v>
      </c>
      <c r="B64">
        <v>1750720986.5</v>
      </c>
      <c r="C64">
        <v>1380.400000095367</v>
      </c>
      <c r="D64" t="s">
        <v>531</v>
      </c>
      <c r="E64" t="s">
        <v>532</v>
      </c>
      <c r="F64">
        <v>15</v>
      </c>
      <c r="G64">
        <v>1750720978.5</v>
      </c>
      <c r="H64">
        <f t="shared" si="0"/>
        <v>9.8463566117219789E-5</v>
      </c>
      <c r="I64">
        <f t="shared" si="1"/>
        <v>9.8463566117219792E-2</v>
      </c>
      <c r="J64">
        <f t="shared" si="2"/>
        <v>-0.54587423259100309</v>
      </c>
      <c r="K64">
        <f t="shared" si="3"/>
        <v>400.23535483870972</v>
      </c>
      <c r="L64">
        <f t="shared" si="4"/>
        <v>535.28330027801121</v>
      </c>
      <c r="M64">
        <f t="shared" si="5"/>
        <v>52.909211413337083</v>
      </c>
      <c r="N64">
        <f t="shared" si="6"/>
        <v>39.560615833251255</v>
      </c>
      <c r="O64">
        <f t="shared" si="7"/>
        <v>5.9272366266585668E-3</v>
      </c>
      <c r="P64">
        <f t="shared" si="8"/>
        <v>2.990411796398365</v>
      </c>
      <c r="Q64">
        <f t="shared" si="9"/>
        <v>5.9207175681060334E-3</v>
      </c>
      <c r="R64">
        <f t="shared" si="10"/>
        <v>3.7010335809933635E-3</v>
      </c>
      <c r="S64">
        <f t="shared" si="11"/>
        <v>3.9902394035910026E-5</v>
      </c>
      <c r="T64">
        <f t="shared" si="12"/>
        <v>28.720305770711938</v>
      </c>
      <c r="U64">
        <f t="shared" si="13"/>
        <v>28.315190322580641</v>
      </c>
      <c r="V64">
        <f t="shared" si="14"/>
        <v>3.8651294382122598</v>
      </c>
      <c r="W64">
        <f t="shared" si="15"/>
        <v>57.340943085077548</v>
      </c>
      <c r="X64">
        <f t="shared" si="16"/>
        <v>2.2723643808865845</v>
      </c>
      <c r="Y64">
        <f t="shared" si="17"/>
        <v>3.962900257003179</v>
      </c>
      <c r="Z64">
        <f t="shared" si="18"/>
        <v>1.5927650573256753</v>
      </c>
      <c r="AA64">
        <f t="shared" si="19"/>
        <v>-4.342243265769393</v>
      </c>
      <c r="AB64">
        <f t="shared" si="20"/>
        <v>69.357488669250742</v>
      </c>
      <c r="AC64">
        <f t="shared" si="21"/>
        <v>5.0823742588529486</v>
      </c>
      <c r="AD64">
        <f t="shared" si="22"/>
        <v>70.097659564728332</v>
      </c>
      <c r="AE64">
        <f t="shared" si="23"/>
        <v>-0.78185579260277405</v>
      </c>
      <c r="AF64">
        <f t="shared" si="24"/>
        <v>1.3124135864214966E-2</v>
      </c>
      <c r="AG64">
        <f t="shared" si="25"/>
        <v>-0.54587423259100309</v>
      </c>
      <c r="AH64">
        <v>409.51501090506821</v>
      </c>
      <c r="AI64">
        <v>409.69974545454522</v>
      </c>
      <c r="AJ64">
        <v>3.7244406105111603E-4</v>
      </c>
      <c r="AK64">
        <v>61.667207708594937</v>
      </c>
      <c r="AL64">
        <f t="shared" si="26"/>
        <v>9.8463566117219792E-2</v>
      </c>
      <c r="AM64">
        <v>22.987665047037119</v>
      </c>
      <c r="AN64">
        <v>23.0166109090909</v>
      </c>
      <c r="AO64">
        <v>4.0298453639490977E-4</v>
      </c>
      <c r="AP64">
        <v>118.0357746303291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51916.950266549284</v>
      </c>
      <c r="AV64" t="s">
        <v>427</v>
      </c>
      <c r="AW64" t="s">
        <v>427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427</v>
      </c>
      <c r="BC64" t="s">
        <v>427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-0.54587423259100309</v>
      </c>
      <c r="BJ64" t="e">
        <f t="shared" si="34"/>
        <v>#DIV/0!</v>
      </c>
      <c r="BK64">
        <f t="shared" si="35"/>
        <v>-2599.2451505278509</v>
      </c>
      <c r="BL64" t="e">
        <f t="shared" si="36"/>
        <v>#DIV/0!</v>
      </c>
      <c r="BM64" t="e">
        <f t="shared" si="37"/>
        <v>#DIV/0!</v>
      </c>
      <c r="BN64" t="s">
        <v>427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428</v>
      </c>
      <c r="DM64">
        <v>2</v>
      </c>
      <c r="DN64" t="b">
        <v>1</v>
      </c>
      <c r="DO64">
        <v>1750720978.5</v>
      </c>
      <c r="DP64">
        <v>400.23535483870972</v>
      </c>
      <c r="DQ64">
        <v>399.97648387096768</v>
      </c>
      <c r="DR64">
        <v>22.98954516129033</v>
      </c>
      <c r="DS64">
        <v>22.98527096774194</v>
      </c>
      <c r="DT64">
        <v>403.00251612903241</v>
      </c>
      <c r="DU64">
        <v>23.053248387096769</v>
      </c>
      <c r="DV64">
        <v>599.99238709677422</v>
      </c>
      <c r="DW64">
        <v>98.788570967741961</v>
      </c>
      <c r="DX64">
        <v>5.4810445161290328E-2</v>
      </c>
      <c r="DY64">
        <v>28.745396774193551</v>
      </c>
      <c r="DZ64">
        <v>28.315190322580641</v>
      </c>
      <c r="EA64">
        <v>999.90000000000032</v>
      </c>
      <c r="EB64">
        <v>0</v>
      </c>
      <c r="EC64">
        <v>0</v>
      </c>
      <c r="ED64">
        <v>9996.4874193548385</v>
      </c>
      <c r="EE64">
        <v>0</v>
      </c>
      <c r="EF64">
        <v>0.30293999999999988</v>
      </c>
      <c r="EG64">
        <v>0.2589358387096774</v>
      </c>
      <c r="EH64">
        <v>409.65329032258057</v>
      </c>
      <c r="EI64">
        <v>409.38625806451608</v>
      </c>
      <c r="EJ64">
        <v>4.2786751354838724E-3</v>
      </c>
      <c r="EK64">
        <v>399.97648387096768</v>
      </c>
      <c r="EL64">
        <v>22.98527096774194</v>
      </c>
      <c r="EM64">
        <v>2.2711051612903219</v>
      </c>
      <c r="EN64">
        <v>2.2706822580645158</v>
      </c>
      <c r="EO64">
        <v>19.472893548387098</v>
      </c>
      <c r="EP64">
        <v>19.469912903225811</v>
      </c>
      <c r="EQ64">
        <v>5.0001500000000018E-3</v>
      </c>
      <c r="ER64">
        <v>0</v>
      </c>
      <c r="ES64">
        <v>0</v>
      </c>
      <c r="ET64">
        <v>0</v>
      </c>
      <c r="EU64">
        <v>234.66451612903231</v>
      </c>
      <c r="EV64">
        <v>5.0001500000000018E-3</v>
      </c>
      <c r="EW64">
        <v>-3.4064516129032238</v>
      </c>
      <c r="EX64">
        <v>0.28064516129032252</v>
      </c>
      <c r="EY64">
        <v>34.633000000000003</v>
      </c>
      <c r="EZ64">
        <v>38.136999999999993</v>
      </c>
      <c r="FA64">
        <v>36.5</v>
      </c>
      <c r="FB64">
        <v>37.76</v>
      </c>
      <c r="FC64">
        <v>37.125</v>
      </c>
      <c r="FD64">
        <v>0</v>
      </c>
      <c r="FE64">
        <v>0</v>
      </c>
      <c r="FF64">
        <v>0</v>
      </c>
      <c r="FG64">
        <v>1750721012.0999999</v>
      </c>
      <c r="FH64">
        <v>0</v>
      </c>
      <c r="FI64">
        <v>234.30769230769229</v>
      </c>
      <c r="FJ64">
        <v>-15.876923321371811</v>
      </c>
      <c r="FK64">
        <v>-35.032478472759621</v>
      </c>
      <c r="FL64">
        <v>-4.1038461538461544</v>
      </c>
      <c r="FM64">
        <v>15</v>
      </c>
      <c r="FN64">
        <v>0</v>
      </c>
      <c r="FO64" t="s">
        <v>429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0.24850243902439029</v>
      </c>
      <c r="GB64">
        <v>-0.16261478048780431</v>
      </c>
      <c r="GC64">
        <v>5.6522141000413917E-2</v>
      </c>
      <c r="GD64">
        <v>0</v>
      </c>
      <c r="GE64">
        <v>5.6711053463414634E-3</v>
      </c>
      <c r="GF64">
        <v>7.3822073293379781E-2</v>
      </c>
      <c r="GG64">
        <v>2.1703470489726259E-2</v>
      </c>
      <c r="GH64">
        <v>1</v>
      </c>
      <c r="GI64">
        <v>1</v>
      </c>
      <c r="GJ64">
        <v>2</v>
      </c>
      <c r="GK64" t="s">
        <v>430</v>
      </c>
      <c r="GL64">
        <v>3.2261500000000001</v>
      </c>
      <c r="GM64">
        <v>2.6441300000000001</v>
      </c>
      <c r="GN64">
        <v>9.2623399999999995E-2</v>
      </c>
      <c r="GO64">
        <v>9.2853900000000003E-2</v>
      </c>
      <c r="GP64">
        <v>0.10219</v>
      </c>
      <c r="GQ64">
        <v>0.103909</v>
      </c>
      <c r="GR64">
        <v>28645.3</v>
      </c>
      <c r="GS64">
        <v>24741.7</v>
      </c>
      <c r="GT64">
        <v>30741.7</v>
      </c>
      <c r="GU64">
        <v>26433.4</v>
      </c>
      <c r="GV64">
        <v>37455.599999999999</v>
      </c>
      <c r="GW64">
        <v>32502.9</v>
      </c>
      <c r="GX64">
        <v>43652.800000000003</v>
      </c>
      <c r="GY64">
        <v>38220.6</v>
      </c>
      <c r="GZ64">
        <v>2.1189200000000001</v>
      </c>
      <c r="HA64">
        <v>1.7079299999999999</v>
      </c>
      <c r="HB64">
        <v>2.80142E-2</v>
      </c>
      <c r="HC64">
        <v>0</v>
      </c>
      <c r="HD64">
        <v>27.860199999999999</v>
      </c>
      <c r="HE64">
        <v>999.9</v>
      </c>
      <c r="HF64">
        <v>63.3</v>
      </c>
      <c r="HG64">
        <v>34.200000000000003</v>
      </c>
      <c r="HH64">
        <v>34.614600000000003</v>
      </c>
      <c r="HI64">
        <v>61.8521</v>
      </c>
      <c r="HJ64">
        <v>25.600999999999999</v>
      </c>
      <c r="HK64">
        <v>1</v>
      </c>
      <c r="HL64">
        <v>0.274169</v>
      </c>
      <c r="HM64">
        <v>0.53385099999999996</v>
      </c>
      <c r="HN64">
        <v>20.4175</v>
      </c>
      <c r="HO64">
        <v>5.2265699999999997</v>
      </c>
      <c r="HP64">
        <v>11.944100000000001</v>
      </c>
      <c r="HQ64">
        <v>5.0093500000000004</v>
      </c>
      <c r="HR64">
        <v>3.2909999999999999</v>
      </c>
      <c r="HS64">
        <v>9999</v>
      </c>
      <c r="HT64">
        <v>9999</v>
      </c>
      <c r="HU64">
        <v>9999</v>
      </c>
      <c r="HV64">
        <v>999.9</v>
      </c>
      <c r="HW64">
        <v>4.9710700000000001</v>
      </c>
      <c r="HX64">
        <v>1.85456</v>
      </c>
      <c r="HY64">
        <v>1.8615699999999999</v>
      </c>
      <c r="HZ64">
        <v>1.8564000000000001</v>
      </c>
      <c r="IA64">
        <v>1.86188</v>
      </c>
      <c r="IB64">
        <v>1.8541000000000001</v>
      </c>
      <c r="IC64">
        <v>1.85951</v>
      </c>
      <c r="ID64">
        <v>1.85347</v>
      </c>
      <c r="IE64">
        <v>0</v>
      </c>
      <c r="IF64">
        <v>0</v>
      </c>
      <c r="IG64">
        <v>0</v>
      </c>
      <c r="IH64">
        <v>0</v>
      </c>
      <c r="II64" t="s">
        <v>431</v>
      </c>
      <c r="IJ64" t="s">
        <v>432</v>
      </c>
      <c r="IK64" t="s">
        <v>433</v>
      </c>
      <c r="IL64" t="s">
        <v>433</v>
      </c>
      <c r="IM64" t="s">
        <v>433</v>
      </c>
      <c r="IN64" t="s">
        <v>433</v>
      </c>
      <c r="IO64">
        <v>0</v>
      </c>
      <c r="IP64">
        <v>100</v>
      </c>
      <c r="IQ64">
        <v>100</v>
      </c>
      <c r="IR64">
        <v>-2.7669999999999999</v>
      </c>
      <c r="IS64">
        <v>-6.3600000000000004E-2</v>
      </c>
      <c r="IT64">
        <v>-1.792974699348862</v>
      </c>
      <c r="IU64">
        <v>-2.5939096478344741E-3</v>
      </c>
      <c r="IV64">
        <v>4.4384596618675973E-7</v>
      </c>
      <c r="IW64">
        <v>-1.381167590511042E-11</v>
      </c>
      <c r="IX64">
        <v>-8.9348097858992587E-2</v>
      </c>
      <c r="IY64">
        <v>-4.4016634981131801E-3</v>
      </c>
      <c r="IZ64">
        <v>3.6113421838729912E-4</v>
      </c>
      <c r="JA64">
        <v>-5.2897579766801011E-6</v>
      </c>
      <c r="JB64">
        <v>1</v>
      </c>
      <c r="JC64">
        <v>2199</v>
      </c>
      <c r="JD64">
        <v>3</v>
      </c>
      <c r="JE64">
        <v>32</v>
      </c>
      <c r="JF64">
        <v>29178683.100000001</v>
      </c>
      <c r="JG64">
        <v>29178683.100000001</v>
      </c>
      <c r="JH64">
        <v>0.99975599999999998</v>
      </c>
      <c r="JI64">
        <v>2.5402800000000001</v>
      </c>
      <c r="JJ64">
        <v>1.69434</v>
      </c>
      <c r="JK64">
        <v>2.3046899999999999</v>
      </c>
      <c r="JL64">
        <v>1.50024</v>
      </c>
      <c r="JM64">
        <v>2.32178</v>
      </c>
      <c r="JN64">
        <v>37.771099999999997</v>
      </c>
      <c r="JO64">
        <v>24.061199999999999</v>
      </c>
      <c r="JP64">
        <v>18</v>
      </c>
      <c r="JQ64">
        <v>634.05999999999995</v>
      </c>
      <c r="JR64">
        <v>350.80799999999999</v>
      </c>
      <c r="JS64">
        <v>27.9999</v>
      </c>
      <c r="JT64">
        <v>30.840399999999999</v>
      </c>
      <c r="JU64">
        <v>30.0002</v>
      </c>
      <c r="JV64">
        <v>30.788499999999999</v>
      </c>
      <c r="JW64">
        <v>30.678100000000001</v>
      </c>
      <c r="JX64">
        <v>20.076499999999999</v>
      </c>
      <c r="JY64">
        <v>32.441899999999997</v>
      </c>
      <c r="JZ64">
        <v>0</v>
      </c>
      <c r="KA64">
        <v>28</v>
      </c>
      <c r="KB64">
        <v>400</v>
      </c>
      <c r="KC64">
        <v>22.904199999999999</v>
      </c>
      <c r="KD64">
        <v>99.947400000000002</v>
      </c>
      <c r="KE64">
        <v>98.577699999999993</v>
      </c>
    </row>
    <row r="65" spans="1:291" x14ac:dyDescent="0.2">
      <c r="A65">
        <v>49</v>
      </c>
      <c r="B65">
        <v>1750721016.5</v>
      </c>
      <c r="C65">
        <v>1410.400000095367</v>
      </c>
      <c r="D65" t="s">
        <v>533</v>
      </c>
      <c r="E65" t="s">
        <v>534</v>
      </c>
      <c r="F65">
        <v>15</v>
      </c>
      <c r="G65">
        <v>1750721008.5</v>
      </c>
      <c r="H65">
        <f t="shared" si="0"/>
        <v>1.710685033898418E-4</v>
      </c>
      <c r="I65">
        <f t="shared" si="1"/>
        <v>0.17106850338984181</v>
      </c>
      <c r="J65">
        <f t="shared" si="2"/>
        <v>-0.98194776053865807</v>
      </c>
      <c r="K65">
        <f t="shared" si="3"/>
        <v>400.26480645161291</v>
      </c>
      <c r="L65">
        <f t="shared" si="4"/>
        <v>540.71303245315153</v>
      </c>
      <c r="M65">
        <f t="shared" si="5"/>
        <v>53.443843821652635</v>
      </c>
      <c r="N65">
        <f t="shared" si="6"/>
        <v>39.562001504295971</v>
      </c>
      <c r="O65">
        <f t="shared" si="7"/>
        <v>1.0286339788226068E-2</v>
      </c>
      <c r="P65">
        <f t="shared" si="8"/>
        <v>2.9912597925283437</v>
      </c>
      <c r="Q65">
        <f t="shared" si="9"/>
        <v>1.0266728774781242E-2</v>
      </c>
      <c r="R65">
        <f t="shared" si="10"/>
        <v>6.4184643045371061E-3</v>
      </c>
      <c r="S65">
        <f t="shared" si="11"/>
        <v>3.9902394035910026E-5</v>
      </c>
      <c r="T65">
        <f t="shared" si="12"/>
        <v>28.694054021571869</v>
      </c>
      <c r="U65">
        <f t="shared" si="13"/>
        <v>28.303103225806449</v>
      </c>
      <c r="V65">
        <f t="shared" si="14"/>
        <v>3.8624131327668976</v>
      </c>
      <c r="W65">
        <f t="shared" si="15"/>
        <v>57.220442510896817</v>
      </c>
      <c r="X65">
        <f t="shared" si="16"/>
        <v>2.2665689409956342</v>
      </c>
      <c r="Y65">
        <f t="shared" si="17"/>
        <v>3.9611174635079038</v>
      </c>
      <c r="Z65">
        <f t="shared" si="18"/>
        <v>1.5958441917712634</v>
      </c>
      <c r="AA65">
        <f t="shared" si="19"/>
        <v>-7.5441209994920229</v>
      </c>
      <c r="AB65">
        <f t="shared" si="20"/>
        <v>70.074756792922273</v>
      </c>
      <c r="AC65">
        <f t="shared" si="21"/>
        <v>5.1329716828398642</v>
      </c>
      <c r="AD65">
        <f t="shared" si="22"/>
        <v>67.663647378664152</v>
      </c>
      <c r="AE65">
        <f t="shared" si="23"/>
        <v>-0.86361803231925738</v>
      </c>
      <c r="AF65">
        <f t="shared" si="24"/>
        <v>0.2105913582346341</v>
      </c>
      <c r="AG65">
        <f t="shared" si="25"/>
        <v>-0.98194776053865807</v>
      </c>
      <c r="AH65">
        <v>409.30875575410721</v>
      </c>
      <c r="AI65">
        <v>409.64506060606061</v>
      </c>
      <c r="AJ65">
        <v>-3.2920518314700988E-4</v>
      </c>
      <c r="AK65">
        <v>61.667207708594937</v>
      </c>
      <c r="AL65">
        <f t="shared" si="26"/>
        <v>0.17106850338984181</v>
      </c>
      <c r="AM65">
        <v>22.858739297779842</v>
      </c>
      <c r="AN65">
        <v>22.915361212121208</v>
      </c>
      <c r="AO65">
        <v>-1.170129673503359E-4</v>
      </c>
      <c r="AP65">
        <v>118.0357746303291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51943.765740151764</v>
      </c>
      <c r="AV65" t="s">
        <v>427</v>
      </c>
      <c r="AW65" t="s">
        <v>427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427</v>
      </c>
      <c r="BC65" t="s">
        <v>427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-0.98194776053865807</v>
      </c>
      <c r="BJ65" t="e">
        <f t="shared" si="34"/>
        <v>#DIV/0!</v>
      </c>
      <c r="BK65">
        <f t="shared" si="35"/>
        <v>-4675.6611729722763</v>
      </c>
      <c r="BL65" t="e">
        <f t="shared" si="36"/>
        <v>#DIV/0!</v>
      </c>
      <c r="BM65" t="e">
        <f t="shared" si="37"/>
        <v>#DIV/0!</v>
      </c>
      <c r="BN65" t="s">
        <v>427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428</v>
      </c>
      <c r="DM65">
        <v>2</v>
      </c>
      <c r="DN65" t="b">
        <v>1</v>
      </c>
      <c r="DO65">
        <v>1750721008.5</v>
      </c>
      <c r="DP65">
        <v>400.26480645161291</v>
      </c>
      <c r="DQ65">
        <v>400.00503225806449</v>
      </c>
      <c r="DR65">
        <v>22.93179677419355</v>
      </c>
      <c r="DS65">
        <v>22.863209677419359</v>
      </c>
      <c r="DT65">
        <v>403.03203225806448</v>
      </c>
      <c r="DU65">
        <v>22.995722580645161</v>
      </c>
      <c r="DV65">
        <v>600.00241935483859</v>
      </c>
      <c r="DW65">
        <v>98.784890322580637</v>
      </c>
      <c r="DX65">
        <v>5.4680048387096773E-2</v>
      </c>
      <c r="DY65">
        <v>28.737635483870971</v>
      </c>
      <c r="DZ65">
        <v>28.303103225806449</v>
      </c>
      <c r="EA65">
        <v>999.90000000000032</v>
      </c>
      <c r="EB65">
        <v>0</v>
      </c>
      <c r="EC65">
        <v>0</v>
      </c>
      <c r="ED65">
        <v>10001.99096774194</v>
      </c>
      <c r="EE65">
        <v>0</v>
      </c>
      <c r="EF65">
        <v>0.30293999999999988</v>
      </c>
      <c r="EG65">
        <v>0.25971935483870973</v>
      </c>
      <c r="EH65">
        <v>409.65899999999999</v>
      </c>
      <c r="EI65">
        <v>409.36438709677418</v>
      </c>
      <c r="EJ65">
        <v>6.858382903225807E-2</v>
      </c>
      <c r="EK65">
        <v>400.00503225806449</v>
      </c>
      <c r="EL65">
        <v>22.863209677419359</v>
      </c>
      <c r="EM65">
        <v>2.2653151612903222</v>
      </c>
      <c r="EN65">
        <v>2.2585393548387089</v>
      </c>
      <c r="EO65">
        <v>19.431858064516131</v>
      </c>
      <c r="EP65">
        <v>19.38370322580645</v>
      </c>
      <c r="EQ65">
        <v>5.0001500000000018E-3</v>
      </c>
      <c r="ER65">
        <v>0</v>
      </c>
      <c r="ES65">
        <v>0</v>
      </c>
      <c r="ET65">
        <v>0</v>
      </c>
      <c r="EU65">
        <v>233.88709677419359</v>
      </c>
      <c r="EV65">
        <v>5.0001500000000018E-3</v>
      </c>
      <c r="EW65">
        <v>-8.5290322580645164</v>
      </c>
      <c r="EX65">
        <v>-0.79677419354838708</v>
      </c>
      <c r="EY65">
        <v>34.625</v>
      </c>
      <c r="EZ65">
        <v>38.125</v>
      </c>
      <c r="FA65">
        <v>36.5</v>
      </c>
      <c r="FB65">
        <v>37.75</v>
      </c>
      <c r="FC65">
        <v>37.125</v>
      </c>
      <c r="FD65">
        <v>0</v>
      </c>
      <c r="FE65">
        <v>0</v>
      </c>
      <c r="FF65">
        <v>0</v>
      </c>
      <c r="FG65">
        <v>1750721042.0999999</v>
      </c>
      <c r="FH65">
        <v>0</v>
      </c>
      <c r="FI65">
        <v>233.37692307692311</v>
      </c>
      <c r="FJ65">
        <v>-3.3982904621477079</v>
      </c>
      <c r="FK65">
        <v>3.5179487653084882</v>
      </c>
      <c r="FL65">
        <v>-7.8423076923076929</v>
      </c>
      <c r="FM65">
        <v>15</v>
      </c>
      <c r="FN65">
        <v>0</v>
      </c>
      <c r="FO65" t="s">
        <v>429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0.26517182500000003</v>
      </c>
      <c r="GB65">
        <v>7.3624390243863926E-4</v>
      </c>
      <c r="GC65">
        <v>4.5618189805102689E-2</v>
      </c>
      <c r="GD65">
        <v>1</v>
      </c>
      <c r="GE65">
        <v>7.89935675E-2</v>
      </c>
      <c r="GF65">
        <v>-0.1988910157598501</v>
      </c>
      <c r="GG65">
        <v>2.0055873096133062E-2</v>
      </c>
      <c r="GH65">
        <v>1</v>
      </c>
      <c r="GI65">
        <v>2</v>
      </c>
      <c r="GJ65">
        <v>2</v>
      </c>
      <c r="GK65" t="s">
        <v>434</v>
      </c>
      <c r="GL65">
        <v>3.2261299999999999</v>
      </c>
      <c r="GM65">
        <v>2.6438700000000002</v>
      </c>
      <c r="GN65">
        <v>9.2614799999999997E-2</v>
      </c>
      <c r="GO65">
        <v>9.2824299999999998E-2</v>
      </c>
      <c r="GP65">
        <v>0.101865</v>
      </c>
      <c r="GQ65">
        <v>0.103489</v>
      </c>
      <c r="GR65">
        <v>28645.200000000001</v>
      </c>
      <c r="GS65">
        <v>24742.6</v>
      </c>
      <c r="GT65">
        <v>30741.3</v>
      </c>
      <c r="GU65">
        <v>26433.4</v>
      </c>
      <c r="GV65">
        <v>37468.800000000003</v>
      </c>
      <c r="GW65">
        <v>32518.2</v>
      </c>
      <c r="GX65">
        <v>43652.4</v>
      </c>
      <c r="GY65">
        <v>38220.699999999997</v>
      </c>
      <c r="GZ65">
        <v>2.1191</v>
      </c>
      <c r="HA65">
        <v>1.7076499999999999</v>
      </c>
      <c r="HB65">
        <v>2.7507500000000001E-2</v>
      </c>
      <c r="HC65">
        <v>0</v>
      </c>
      <c r="HD65">
        <v>27.849499999999999</v>
      </c>
      <c r="HE65">
        <v>999.9</v>
      </c>
      <c r="HF65">
        <v>63.4</v>
      </c>
      <c r="HG65">
        <v>34.200000000000003</v>
      </c>
      <c r="HH65">
        <v>34.6785</v>
      </c>
      <c r="HI65">
        <v>61.882199999999997</v>
      </c>
      <c r="HJ65">
        <v>25.448699999999999</v>
      </c>
      <c r="HK65">
        <v>1</v>
      </c>
      <c r="HL65">
        <v>0.27385700000000002</v>
      </c>
      <c r="HM65">
        <v>0.52149199999999996</v>
      </c>
      <c r="HN65">
        <v>20.4177</v>
      </c>
      <c r="HO65">
        <v>5.2268699999999999</v>
      </c>
      <c r="HP65">
        <v>11.944100000000001</v>
      </c>
      <c r="HQ65">
        <v>5.0094500000000002</v>
      </c>
      <c r="HR65">
        <v>3.2909999999999999</v>
      </c>
      <c r="HS65">
        <v>9999</v>
      </c>
      <c r="HT65">
        <v>9999</v>
      </c>
      <c r="HU65">
        <v>9999</v>
      </c>
      <c r="HV65">
        <v>999.9</v>
      </c>
      <c r="HW65">
        <v>4.9710700000000001</v>
      </c>
      <c r="HX65">
        <v>1.8545499999999999</v>
      </c>
      <c r="HY65">
        <v>1.8615900000000001</v>
      </c>
      <c r="HZ65">
        <v>1.85642</v>
      </c>
      <c r="IA65">
        <v>1.86188</v>
      </c>
      <c r="IB65">
        <v>1.8541000000000001</v>
      </c>
      <c r="IC65">
        <v>1.85954</v>
      </c>
      <c r="ID65">
        <v>1.85347</v>
      </c>
      <c r="IE65">
        <v>0</v>
      </c>
      <c r="IF65">
        <v>0</v>
      </c>
      <c r="IG65">
        <v>0</v>
      </c>
      <c r="IH65">
        <v>0</v>
      </c>
      <c r="II65" t="s">
        <v>431</v>
      </c>
      <c r="IJ65" t="s">
        <v>432</v>
      </c>
      <c r="IK65" t="s">
        <v>433</v>
      </c>
      <c r="IL65" t="s">
        <v>433</v>
      </c>
      <c r="IM65" t="s">
        <v>433</v>
      </c>
      <c r="IN65" t="s">
        <v>433</v>
      </c>
      <c r="IO65">
        <v>0</v>
      </c>
      <c r="IP65">
        <v>100</v>
      </c>
      <c r="IQ65">
        <v>100</v>
      </c>
      <c r="IR65">
        <v>-2.7669999999999999</v>
      </c>
      <c r="IS65">
        <v>-6.4000000000000001E-2</v>
      </c>
      <c r="IT65">
        <v>-1.792974699348862</v>
      </c>
      <c r="IU65">
        <v>-2.5939096478344741E-3</v>
      </c>
      <c r="IV65">
        <v>4.4384596618675973E-7</v>
      </c>
      <c r="IW65">
        <v>-1.381167590511042E-11</v>
      </c>
      <c r="IX65">
        <v>-8.9348097858992587E-2</v>
      </c>
      <c r="IY65">
        <v>-4.4016634981131801E-3</v>
      </c>
      <c r="IZ65">
        <v>3.6113421838729912E-4</v>
      </c>
      <c r="JA65">
        <v>-5.2897579766801011E-6</v>
      </c>
      <c r="JB65">
        <v>1</v>
      </c>
      <c r="JC65">
        <v>2199</v>
      </c>
      <c r="JD65">
        <v>3</v>
      </c>
      <c r="JE65">
        <v>32</v>
      </c>
      <c r="JF65">
        <v>29178683.600000001</v>
      </c>
      <c r="JG65">
        <v>29178683.600000001</v>
      </c>
      <c r="JH65">
        <v>0.99975599999999998</v>
      </c>
      <c r="JI65">
        <v>2.5305200000000001</v>
      </c>
      <c r="JJ65">
        <v>1.69434</v>
      </c>
      <c r="JK65">
        <v>2.3046899999999999</v>
      </c>
      <c r="JL65">
        <v>1.50146</v>
      </c>
      <c r="JM65">
        <v>2.4218799999999998</v>
      </c>
      <c r="JN65">
        <v>37.747</v>
      </c>
      <c r="JO65">
        <v>24.07</v>
      </c>
      <c r="JP65">
        <v>18</v>
      </c>
      <c r="JQ65">
        <v>634.14300000000003</v>
      </c>
      <c r="JR65">
        <v>350.62299999999999</v>
      </c>
      <c r="JS65">
        <v>27.999400000000001</v>
      </c>
      <c r="JT65">
        <v>30.835599999999999</v>
      </c>
      <c r="JU65">
        <v>30</v>
      </c>
      <c r="JV65">
        <v>30.783100000000001</v>
      </c>
      <c r="JW65">
        <v>30.672799999999999</v>
      </c>
      <c r="JX65">
        <v>20.075900000000001</v>
      </c>
      <c r="JY65">
        <v>32.7119</v>
      </c>
      <c r="JZ65">
        <v>0</v>
      </c>
      <c r="KA65">
        <v>28</v>
      </c>
      <c r="KB65">
        <v>400</v>
      </c>
      <c r="KC65">
        <v>22.922999999999998</v>
      </c>
      <c r="KD65">
        <v>99.946399999999997</v>
      </c>
      <c r="KE65">
        <v>98.5779</v>
      </c>
    </row>
    <row r="66" spans="1:291" x14ac:dyDescent="0.2">
      <c r="A66">
        <v>50</v>
      </c>
      <c r="B66">
        <v>1750721046.5</v>
      </c>
      <c r="C66">
        <v>1440.400000095367</v>
      </c>
      <c r="D66" t="s">
        <v>535</v>
      </c>
      <c r="E66" t="s">
        <v>536</v>
      </c>
      <c r="F66">
        <v>15</v>
      </c>
      <c r="G66">
        <v>1750721038.5</v>
      </c>
      <c r="H66">
        <f t="shared" si="0"/>
        <v>9.7800435636303268E-5</v>
      </c>
      <c r="I66">
        <f t="shared" si="1"/>
        <v>9.7800435636303265E-2</v>
      </c>
      <c r="J66">
        <f t="shared" si="2"/>
        <v>-0.81603911443263633</v>
      </c>
      <c r="K66">
        <f t="shared" si="3"/>
        <v>400.24167741935469</v>
      </c>
      <c r="L66">
        <f t="shared" si="4"/>
        <v>608.63733946465538</v>
      </c>
      <c r="M66">
        <f t="shared" si="5"/>
        <v>60.154815182568633</v>
      </c>
      <c r="N66">
        <f t="shared" si="6"/>
        <v>39.557980709332895</v>
      </c>
      <c r="O66">
        <f t="shared" si="7"/>
        <v>5.8920454181759759E-3</v>
      </c>
      <c r="P66">
        <f t="shared" si="8"/>
        <v>2.9917550660427961</v>
      </c>
      <c r="Q66">
        <f t="shared" si="9"/>
        <v>5.8856063832986999E-3</v>
      </c>
      <c r="R66">
        <f t="shared" si="10"/>
        <v>3.679081911926653E-3</v>
      </c>
      <c r="S66">
        <f t="shared" si="11"/>
        <v>3.9902394035910026E-5</v>
      </c>
      <c r="T66">
        <f t="shared" si="12"/>
        <v>28.704575232362863</v>
      </c>
      <c r="U66">
        <f t="shared" si="13"/>
        <v>28.29122580645161</v>
      </c>
      <c r="V66">
        <f t="shared" si="14"/>
        <v>3.859745569899296</v>
      </c>
      <c r="W66">
        <f t="shared" si="15"/>
        <v>57.291878459819998</v>
      </c>
      <c r="X66">
        <f t="shared" si="16"/>
        <v>2.2683266957499391</v>
      </c>
      <c r="Y66">
        <f t="shared" si="17"/>
        <v>3.9592465053153467</v>
      </c>
      <c r="Z66">
        <f t="shared" si="18"/>
        <v>1.5914188741493569</v>
      </c>
      <c r="AA66">
        <f t="shared" si="19"/>
        <v>-4.3129992115609745</v>
      </c>
      <c r="AB66">
        <f t="shared" si="20"/>
        <v>70.687820522613137</v>
      </c>
      <c r="AC66">
        <f t="shared" si="21"/>
        <v>5.1765056933051259</v>
      </c>
      <c r="AD66">
        <f t="shared" si="22"/>
        <v>71.551366906751326</v>
      </c>
      <c r="AE66">
        <f t="shared" si="23"/>
        <v>-0.78107782922618652</v>
      </c>
      <c r="AF66">
        <f t="shared" si="24"/>
        <v>-5.4771786881718538E-3</v>
      </c>
      <c r="AG66">
        <f t="shared" si="25"/>
        <v>-0.81603911443263633</v>
      </c>
      <c r="AH66">
        <v>409.40959420489543</v>
      </c>
      <c r="AI66">
        <v>409.67909696969701</v>
      </c>
      <c r="AJ66">
        <v>2.2019761248925698E-3</v>
      </c>
      <c r="AK66">
        <v>61.667207708594937</v>
      </c>
      <c r="AL66">
        <f t="shared" si="26"/>
        <v>9.7800435636303265E-2</v>
      </c>
      <c r="AM66">
        <v>22.980169257435669</v>
      </c>
      <c r="AN66">
        <v>22.996621818181811</v>
      </c>
      <c r="AO66">
        <v>1.988758388470107E-3</v>
      </c>
      <c r="AP66">
        <v>118.0357746303291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51960.011979364317</v>
      </c>
      <c r="AV66" t="s">
        <v>427</v>
      </c>
      <c r="AW66" t="s">
        <v>427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427</v>
      </c>
      <c r="BC66" t="s">
        <v>427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-0.81603911443263633</v>
      </c>
      <c r="BJ66" t="e">
        <f t="shared" si="34"/>
        <v>#DIV/0!</v>
      </c>
      <c r="BK66">
        <f t="shared" si="35"/>
        <v>-3885.6674013761299</v>
      </c>
      <c r="BL66" t="e">
        <f t="shared" si="36"/>
        <v>#DIV/0!</v>
      </c>
      <c r="BM66" t="e">
        <f t="shared" si="37"/>
        <v>#DIV/0!</v>
      </c>
      <c r="BN66" t="s">
        <v>427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428</v>
      </c>
      <c r="DM66">
        <v>2</v>
      </c>
      <c r="DN66" t="b">
        <v>1</v>
      </c>
      <c r="DO66">
        <v>1750721038.5</v>
      </c>
      <c r="DP66">
        <v>400.24167741935469</v>
      </c>
      <c r="DQ66">
        <v>399.98058064516118</v>
      </c>
      <c r="DR66">
        <v>22.950587096774189</v>
      </c>
      <c r="DS66">
        <v>22.952370967741931</v>
      </c>
      <c r="DT66">
        <v>403.00883870967738</v>
      </c>
      <c r="DU66">
        <v>23.014429032258061</v>
      </c>
      <c r="DV66">
        <v>599.9844516129034</v>
      </c>
      <c r="DW66">
        <v>98.780783870967724</v>
      </c>
      <c r="DX66">
        <v>5.4452290322580643E-2</v>
      </c>
      <c r="DY66">
        <v>28.729487096774189</v>
      </c>
      <c r="DZ66">
        <v>28.29122580645161</v>
      </c>
      <c r="EA66">
        <v>999.90000000000032</v>
      </c>
      <c r="EB66">
        <v>0</v>
      </c>
      <c r="EC66">
        <v>0</v>
      </c>
      <c r="ED66">
        <v>10005.404838709679</v>
      </c>
      <c r="EE66">
        <v>0</v>
      </c>
      <c r="EF66">
        <v>0.30293999999999988</v>
      </c>
      <c r="EG66">
        <v>0.26110138709677422</v>
      </c>
      <c r="EH66">
        <v>409.64316129032261</v>
      </c>
      <c r="EI66">
        <v>409.3766451612903</v>
      </c>
      <c r="EJ66">
        <v>-1.782200645161289E-3</v>
      </c>
      <c r="EK66">
        <v>399.98058064516118</v>
      </c>
      <c r="EL66">
        <v>22.952370967741931</v>
      </c>
      <c r="EM66">
        <v>2.2670777419354828</v>
      </c>
      <c r="EN66">
        <v>2.2672529032258062</v>
      </c>
      <c r="EO66">
        <v>19.444345161290322</v>
      </c>
      <c r="EP66">
        <v>19.445583870967749</v>
      </c>
      <c r="EQ66">
        <v>5.0001500000000018E-3</v>
      </c>
      <c r="ER66">
        <v>0</v>
      </c>
      <c r="ES66">
        <v>0</v>
      </c>
      <c r="ET66">
        <v>0</v>
      </c>
      <c r="EU66">
        <v>235.2161290322581</v>
      </c>
      <c r="EV66">
        <v>5.0001500000000018E-3</v>
      </c>
      <c r="EW66">
        <v>-9.8774193548387093</v>
      </c>
      <c r="EX66">
        <v>-0.80967741935483861</v>
      </c>
      <c r="EY66">
        <v>34.625</v>
      </c>
      <c r="EZ66">
        <v>38.125</v>
      </c>
      <c r="FA66">
        <v>36.495935483870973</v>
      </c>
      <c r="FB66">
        <v>37.75</v>
      </c>
      <c r="FC66">
        <v>37.106709677419353</v>
      </c>
      <c r="FD66">
        <v>0</v>
      </c>
      <c r="FE66">
        <v>0</v>
      </c>
      <c r="FF66">
        <v>0</v>
      </c>
      <c r="FG66">
        <v>1750721072.0999999</v>
      </c>
      <c r="FH66">
        <v>0</v>
      </c>
      <c r="FI66">
        <v>234.87692307692299</v>
      </c>
      <c r="FJ66">
        <v>30.557264828770709</v>
      </c>
      <c r="FK66">
        <v>-13.189743066863359</v>
      </c>
      <c r="FL66">
        <v>-9.0384615384615365</v>
      </c>
      <c r="FM66">
        <v>15</v>
      </c>
      <c r="FN66">
        <v>0</v>
      </c>
      <c r="FO66" t="s">
        <v>429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0.2452994390243903</v>
      </c>
      <c r="GB66">
        <v>0.17008356794425111</v>
      </c>
      <c r="GC66">
        <v>6.6282799750267685E-2</v>
      </c>
      <c r="GD66">
        <v>0</v>
      </c>
      <c r="GE66">
        <v>1.2326123902439029E-2</v>
      </c>
      <c r="GF66">
        <v>-0.20888257421602779</v>
      </c>
      <c r="GG66">
        <v>3.0105093725122479E-2</v>
      </c>
      <c r="GH66">
        <v>1</v>
      </c>
      <c r="GI66">
        <v>1</v>
      </c>
      <c r="GJ66">
        <v>2</v>
      </c>
      <c r="GK66" t="s">
        <v>430</v>
      </c>
      <c r="GL66">
        <v>3.2263700000000002</v>
      </c>
      <c r="GM66">
        <v>2.6430799999999999</v>
      </c>
      <c r="GN66">
        <v>9.2619699999999999E-2</v>
      </c>
      <c r="GO66">
        <v>9.2841900000000005E-2</v>
      </c>
      <c r="GP66">
        <v>0.102129</v>
      </c>
      <c r="GQ66">
        <v>0.103884</v>
      </c>
      <c r="GR66">
        <v>28645.5</v>
      </c>
      <c r="GS66">
        <v>24742.3</v>
      </c>
      <c r="GT66">
        <v>30741.7</v>
      </c>
      <c r="GU66">
        <v>26433.599999999999</v>
      </c>
      <c r="GV66">
        <v>37458.199999999997</v>
      </c>
      <c r="GW66">
        <v>32504.3</v>
      </c>
      <c r="GX66">
        <v>43652.9</v>
      </c>
      <c r="GY66">
        <v>38221.199999999997</v>
      </c>
      <c r="GZ66">
        <v>2.1191499999999999</v>
      </c>
      <c r="HA66">
        <v>1.70763</v>
      </c>
      <c r="HB66">
        <v>2.8304800000000001E-2</v>
      </c>
      <c r="HC66">
        <v>0</v>
      </c>
      <c r="HD66">
        <v>27.833500000000001</v>
      </c>
      <c r="HE66">
        <v>999.9</v>
      </c>
      <c r="HF66">
        <v>63.4</v>
      </c>
      <c r="HG66">
        <v>34.200000000000003</v>
      </c>
      <c r="HH66">
        <v>34.677199999999999</v>
      </c>
      <c r="HI66">
        <v>61.522100000000002</v>
      </c>
      <c r="HJ66">
        <v>25.264399999999998</v>
      </c>
      <c r="HK66">
        <v>1</v>
      </c>
      <c r="HL66">
        <v>0.27340700000000001</v>
      </c>
      <c r="HM66">
        <v>0.51786799999999999</v>
      </c>
      <c r="HN66">
        <v>20.4175</v>
      </c>
      <c r="HO66">
        <v>5.2258300000000002</v>
      </c>
      <c r="HP66">
        <v>11.944100000000001</v>
      </c>
      <c r="HQ66">
        <v>5.0089499999999996</v>
      </c>
      <c r="HR66">
        <v>3.2909999999999999</v>
      </c>
      <c r="HS66">
        <v>9999</v>
      </c>
      <c r="HT66">
        <v>9999</v>
      </c>
      <c r="HU66">
        <v>9999</v>
      </c>
      <c r="HV66">
        <v>999.9</v>
      </c>
      <c r="HW66">
        <v>4.9710599999999996</v>
      </c>
      <c r="HX66">
        <v>1.8545499999999999</v>
      </c>
      <c r="HY66">
        <v>1.86158</v>
      </c>
      <c r="HZ66">
        <v>1.8564000000000001</v>
      </c>
      <c r="IA66">
        <v>1.86188</v>
      </c>
      <c r="IB66">
        <v>1.8541000000000001</v>
      </c>
      <c r="IC66">
        <v>1.85948</v>
      </c>
      <c r="ID66">
        <v>1.8534600000000001</v>
      </c>
      <c r="IE66">
        <v>0</v>
      </c>
      <c r="IF66">
        <v>0</v>
      </c>
      <c r="IG66">
        <v>0</v>
      </c>
      <c r="IH66">
        <v>0</v>
      </c>
      <c r="II66" t="s">
        <v>431</v>
      </c>
      <c r="IJ66" t="s">
        <v>432</v>
      </c>
      <c r="IK66" t="s">
        <v>433</v>
      </c>
      <c r="IL66" t="s">
        <v>433</v>
      </c>
      <c r="IM66" t="s">
        <v>433</v>
      </c>
      <c r="IN66" t="s">
        <v>433</v>
      </c>
      <c r="IO66">
        <v>0</v>
      </c>
      <c r="IP66">
        <v>100</v>
      </c>
      <c r="IQ66">
        <v>100</v>
      </c>
      <c r="IR66">
        <v>-2.7669999999999999</v>
      </c>
      <c r="IS66">
        <v>-6.3600000000000004E-2</v>
      </c>
      <c r="IT66">
        <v>-1.792974699348862</v>
      </c>
      <c r="IU66">
        <v>-2.5939096478344741E-3</v>
      </c>
      <c r="IV66">
        <v>4.4384596618675973E-7</v>
      </c>
      <c r="IW66">
        <v>-1.381167590511042E-11</v>
      </c>
      <c r="IX66">
        <v>-8.9348097858992587E-2</v>
      </c>
      <c r="IY66">
        <v>-4.4016634981131801E-3</v>
      </c>
      <c r="IZ66">
        <v>3.6113421838729912E-4</v>
      </c>
      <c r="JA66">
        <v>-5.2897579766801011E-6</v>
      </c>
      <c r="JB66">
        <v>1</v>
      </c>
      <c r="JC66">
        <v>2199</v>
      </c>
      <c r="JD66">
        <v>3</v>
      </c>
      <c r="JE66">
        <v>32</v>
      </c>
      <c r="JF66">
        <v>29178684.100000001</v>
      </c>
      <c r="JG66">
        <v>29178684.100000001</v>
      </c>
      <c r="JH66">
        <v>0.99975599999999998</v>
      </c>
      <c r="JI66">
        <v>2.52441</v>
      </c>
      <c r="JJ66">
        <v>1.69434</v>
      </c>
      <c r="JK66">
        <v>2.3046899999999999</v>
      </c>
      <c r="JL66">
        <v>1.50024</v>
      </c>
      <c r="JM66">
        <v>2.4694799999999999</v>
      </c>
      <c r="JN66">
        <v>37.747</v>
      </c>
      <c r="JO66">
        <v>24.07</v>
      </c>
      <c r="JP66">
        <v>18</v>
      </c>
      <c r="JQ66">
        <v>634.125</v>
      </c>
      <c r="JR66">
        <v>350.58300000000003</v>
      </c>
      <c r="JS66">
        <v>28</v>
      </c>
      <c r="JT66">
        <v>30.829699999999999</v>
      </c>
      <c r="JU66">
        <v>30.0001</v>
      </c>
      <c r="JV66">
        <v>30.777699999999999</v>
      </c>
      <c r="JW66">
        <v>30.668600000000001</v>
      </c>
      <c r="JX66">
        <v>20.075399999999998</v>
      </c>
      <c r="JY66">
        <v>32.434899999999999</v>
      </c>
      <c r="JZ66">
        <v>0</v>
      </c>
      <c r="KA66">
        <v>28</v>
      </c>
      <c r="KB66">
        <v>400</v>
      </c>
      <c r="KC66">
        <v>22.927700000000002</v>
      </c>
      <c r="KD66">
        <v>99.947500000000005</v>
      </c>
      <c r="KE66">
        <v>98.578999999999994</v>
      </c>
    </row>
    <row r="67" spans="1:291" x14ac:dyDescent="0.2">
      <c r="A67">
        <v>51</v>
      </c>
      <c r="B67">
        <v>1750721076.5</v>
      </c>
      <c r="C67">
        <v>1470.400000095367</v>
      </c>
      <c r="D67" t="s">
        <v>537</v>
      </c>
      <c r="E67" t="s">
        <v>538</v>
      </c>
      <c r="F67">
        <v>15</v>
      </c>
      <c r="G67">
        <v>1750721068.5</v>
      </c>
      <c r="H67">
        <f t="shared" si="0"/>
        <v>9.9613284767027528E-5</v>
      </c>
      <c r="I67">
        <f t="shared" si="1"/>
        <v>9.9613284767027521E-2</v>
      </c>
      <c r="J67">
        <f t="shared" si="2"/>
        <v>-0.78362495002968657</v>
      </c>
      <c r="K67">
        <f t="shared" si="3"/>
        <v>400.28612903225797</v>
      </c>
      <c r="L67">
        <f t="shared" si="4"/>
        <v>596.01390251963812</v>
      </c>
      <c r="M67">
        <f t="shared" si="5"/>
        <v>58.907046321879058</v>
      </c>
      <c r="N67">
        <f t="shared" si="6"/>
        <v>39.56228780104999</v>
      </c>
      <c r="O67">
        <f t="shared" si="7"/>
        <v>6.005924481028469E-3</v>
      </c>
      <c r="P67">
        <f t="shared" si="8"/>
        <v>2.9899780410872694</v>
      </c>
      <c r="Q67">
        <f t="shared" si="9"/>
        <v>5.9992303199263531E-3</v>
      </c>
      <c r="R67">
        <f t="shared" si="10"/>
        <v>3.7501197585473132E-3</v>
      </c>
      <c r="S67">
        <f t="shared" si="11"/>
        <v>3.9902394035910026E-5</v>
      </c>
      <c r="T67">
        <f t="shared" si="12"/>
        <v>28.710231771973163</v>
      </c>
      <c r="U67">
        <f t="shared" si="13"/>
        <v>28.302583870967741</v>
      </c>
      <c r="V67">
        <f t="shared" si="14"/>
        <v>3.862296456670224</v>
      </c>
      <c r="W67">
        <f t="shared" si="15"/>
        <v>57.367661987733996</v>
      </c>
      <c r="X67">
        <f t="shared" si="16"/>
        <v>2.272134866906097</v>
      </c>
      <c r="Y67">
        <f t="shared" si="17"/>
        <v>3.9606544666085761</v>
      </c>
      <c r="Z67">
        <f t="shared" si="18"/>
        <v>1.590161589764127</v>
      </c>
      <c r="AA67">
        <f t="shared" si="19"/>
        <v>-4.3929458582259135</v>
      </c>
      <c r="AB67">
        <f t="shared" si="20"/>
        <v>69.803456280708133</v>
      </c>
      <c r="AC67">
        <f t="shared" si="21"/>
        <v>5.1152262934555681</v>
      </c>
      <c r="AD67">
        <f t="shared" si="22"/>
        <v>70.525776618331818</v>
      </c>
      <c r="AE67">
        <f t="shared" si="23"/>
        <v>-0.90432187624081595</v>
      </c>
      <c r="AF67">
        <f t="shared" si="24"/>
        <v>0.25231386613986723</v>
      </c>
      <c r="AG67">
        <f t="shared" si="25"/>
        <v>-0.78362495002968657</v>
      </c>
      <c r="AH67">
        <v>409.45986215529928</v>
      </c>
      <c r="AI67">
        <v>409.72549696969691</v>
      </c>
      <c r="AJ67">
        <v>4.1946824020063449E-4</v>
      </c>
      <c r="AK67">
        <v>61.667207708594937</v>
      </c>
      <c r="AL67">
        <f t="shared" si="26"/>
        <v>9.9613284767027521E-2</v>
      </c>
      <c r="AM67">
        <v>22.859523153768169</v>
      </c>
      <c r="AN67">
        <v>22.938233939393939</v>
      </c>
      <c r="AO67">
        <v>-5.9758629769745813E-3</v>
      </c>
      <c r="AP67">
        <v>118.0357746303291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51905.391317991147</v>
      </c>
      <c r="AV67" t="s">
        <v>427</v>
      </c>
      <c r="AW67" t="s">
        <v>427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427</v>
      </c>
      <c r="BC67" t="s">
        <v>427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-0.78362495002968657</v>
      </c>
      <c r="BJ67" t="e">
        <f t="shared" si="34"/>
        <v>#DIV/0!</v>
      </c>
      <c r="BK67">
        <f t="shared" si="35"/>
        <v>-3731.3234983256521</v>
      </c>
      <c r="BL67" t="e">
        <f t="shared" si="36"/>
        <v>#DIV/0!</v>
      </c>
      <c r="BM67" t="e">
        <f t="shared" si="37"/>
        <v>#DIV/0!</v>
      </c>
      <c r="BN67" t="s">
        <v>427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428</v>
      </c>
      <c r="DM67">
        <v>2</v>
      </c>
      <c r="DN67" t="b">
        <v>1</v>
      </c>
      <c r="DO67">
        <v>1750721068.5</v>
      </c>
      <c r="DP67">
        <v>400.28612903225797</v>
      </c>
      <c r="DQ67">
        <v>400.0183548387098</v>
      </c>
      <c r="DR67">
        <v>22.989167741935489</v>
      </c>
      <c r="DS67">
        <v>22.906996774193551</v>
      </c>
      <c r="DT67">
        <v>403.05329032258061</v>
      </c>
      <c r="DU67">
        <v>23.052870967741939</v>
      </c>
      <c r="DV67">
        <v>600.00116129032267</v>
      </c>
      <c r="DW67">
        <v>98.780596774193526</v>
      </c>
      <c r="DX67">
        <v>5.4423806451612898E-2</v>
      </c>
      <c r="DY67">
        <v>28.735619354838711</v>
      </c>
      <c r="DZ67">
        <v>28.302583870967741</v>
      </c>
      <c r="EA67">
        <v>999.90000000000032</v>
      </c>
      <c r="EB67">
        <v>0</v>
      </c>
      <c r="EC67">
        <v>0</v>
      </c>
      <c r="ED67">
        <v>9994.6706451612899</v>
      </c>
      <c r="EE67">
        <v>0</v>
      </c>
      <c r="EF67">
        <v>0.30293999999999988</v>
      </c>
      <c r="EG67">
        <v>0.26764409677419349</v>
      </c>
      <c r="EH67">
        <v>409.7049032258065</v>
      </c>
      <c r="EI67">
        <v>409.39654838709669</v>
      </c>
      <c r="EJ67">
        <v>8.2173803225806447E-2</v>
      </c>
      <c r="EK67">
        <v>400.0183548387098</v>
      </c>
      <c r="EL67">
        <v>22.906996774193551</v>
      </c>
      <c r="EM67">
        <v>2.2708845161290321</v>
      </c>
      <c r="EN67">
        <v>2.262767419354839</v>
      </c>
      <c r="EO67">
        <v>19.471329032258069</v>
      </c>
      <c r="EP67">
        <v>19.413729032258061</v>
      </c>
      <c r="EQ67">
        <v>5.0001500000000018E-3</v>
      </c>
      <c r="ER67">
        <v>0</v>
      </c>
      <c r="ES67">
        <v>0</v>
      </c>
      <c r="ET67">
        <v>0</v>
      </c>
      <c r="EU67">
        <v>236.40967741935489</v>
      </c>
      <c r="EV67">
        <v>5.0001500000000018E-3</v>
      </c>
      <c r="EW67">
        <v>-8.9483870967741925</v>
      </c>
      <c r="EX67">
        <v>-0.78387096774193543</v>
      </c>
      <c r="EY67">
        <v>34.625</v>
      </c>
      <c r="EZ67">
        <v>38.125</v>
      </c>
      <c r="FA67">
        <v>36.475612903225802</v>
      </c>
      <c r="FB67">
        <v>37.741870967741932</v>
      </c>
      <c r="FC67">
        <v>37.066064516129018</v>
      </c>
      <c r="FD67">
        <v>0</v>
      </c>
      <c r="FE67">
        <v>0</v>
      </c>
      <c r="FF67">
        <v>0</v>
      </c>
      <c r="FG67">
        <v>1750721102.0999999</v>
      </c>
      <c r="FH67">
        <v>0</v>
      </c>
      <c r="FI67">
        <v>236.61153846153849</v>
      </c>
      <c r="FJ67">
        <v>18.492307110990609</v>
      </c>
      <c r="FK67">
        <v>-15.02905920569161</v>
      </c>
      <c r="FL67">
        <v>-7.8923076923076918</v>
      </c>
      <c r="FM67">
        <v>15</v>
      </c>
      <c r="FN67">
        <v>0</v>
      </c>
      <c r="FO67" t="s">
        <v>429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0.26945304878048781</v>
      </c>
      <c r="GB67">
        <v>2.0567038327528289E-3</v>
      </c>
      <c r="GC67">
        <v>4.6898355804010562E-2</v>
      </c>
      <c r="GD67">
        <v>1</v>
      </c>
      <c r="GE67">
        <v>6.8032099999999998E-2</v>
      </c>
      <c r="GF67">
        <v>0.28330835749128919</v>
      </c>
      <c r="GG67">
        <v>3.3413890603671788E-2</v>
      </c>
      <c r="GH67">
        <v>1</v>
      </c>
      <c r="GI67">
        <v>2</v>
      </c>
      <c r="GJ67">
        <v>2</v>
      </c>
      <c r="GK67" t="s">
        <v>434</v>
      </c>
      <c r="GL67">
        <v>3.2260599999999999</v>
      </c>
      <c r="GM67">
        <v>2.6437599999999999</v>
      </c>
      <c r="GN67">
        <v>9.2625799999999994E-2</v>
      </c>
      <c r="GO67">
        <v>9.2849699999999993E-2</v>
      </c>
      <c r="GP67">
        <v>0.101933</v>
      </c>
      <c r="GQ67">
        <v>0.10348499999999999</v>
      </c>
      <c r="GR67">
        <v>28645.3</v>
      </c>
      <c r="GS67">
        <v>24742.1</v>
      </c>
      <c r="GT67">
        <v>30741.7</v>
      </c>
      <c r="GU67">
        <v>26433.599999999999</v>
      </c>
      <c r="GV67">
        <v>37466.5</v>
      </c>
      <c r="GW67">
        <v>32518.5</v>
      </c>
      <c r="GX67">
        <v>43653</v>
      </c>
      <c r="GY67">
        <v>38220.9</v>
      </c>
      <c r="GZ67">
        <v>2.1190500000000001</v>
      </c>
      <c r="HA67">
        <v>1.70783</v>
      </c>
      <c r="HB67">
        <v>2.8490999999999999E-2</v>
      </c>
      <c r="HC67">
        <v>0</v>
      </c>
      <c r="HD67">
        <v>27.843</v>
      </c>
      <c r="HE67">
        <v>999.9</v>
      </c>
      <c r="HF67">
        <v>63.4</v>
      </c>
      <c r="HG67">
        <v>34.200000000000003</v>
      </c>
      <c r="HH67">
        <v>34.680399999999999</v>
      </c>
      <c r="HI67">
        <v>62.4221</v>
      </c>
      <c r="HJ67">
        <v>25.613</v>
      </c>
      <c r="HK67">
        <v>1</v>
      </c>
      <c r="HL67">
        <v>0.27349099999999998</v>
      </c>
      <c r="HM67">
        <v>0.52390300000000001</v>
      </c>
      <c r="HN67">
        <v>20.4176</v>
      </c>
      <c r="HO67">
        <v>5.2261300000000004</v>
      </c>
      <c r="HP67">
        <v>11.944100000000001</v>
      </c>
      <c r="HQ67">
        <v>5.0093500000000004</v>
      </c>
      <c r="HR67">
        <v>3.2909999999999999</v>
      </c>
      <c r="HS67">
        <v>9999</v>
      </c>
      <c r="HT67">
        <v>9999</v>
      </c>
      <c r="HU67">
        <v>9999</v>
      </c>
      <c r="HV67">
        <v>999.9</v>
      </c>
      <c r="HW67">
        <v>4.9710700000000001</v>
      </c>
      <c r="HX67">
        <v>1.85456</v>
      </c>
      <c r="HY67">
        <v>1.8615900000000001</v>
      </c>
      <c r="HZ67">
        <v>1.8564000000000001</v>
      </c>
      <c r="IA67">
        <v>1.86188</v>
      </c>
      <c r="IB67">
        <v>1.85409</v>
      </c>
      <c r="IC67">
        <v>1.8595200000000001</v>
      </c>
      <c r="ID67">
        <v>1.85347</v>
      </c>
      <c r="IE67">
        <v>0</v>
      </c>
      <c r="IF67">
        <v>0</v>
      </c>
      <c r="IG67">
        <v>0</v>
      </c>
      <c r="IH67">
        <v>0</v>
      </c>
      <c r="II67" t="s">
        <v>431</v>
      </c>
      <c r="IJ67" t="s">
        <v>432</v>
      </c>
      <c r="IK67" t="s">
        <v>433</v>
      </c>
      <c r="IL67" t="s">
        <v>433</v>
      </c>
      <c r="IM67" t="s">
        <v>433</v>
      </c>
      <c r="IN67" t="s">
        <v>433</v>
      </c>
      <c r="IO67">
        <v>0</v>
      </c>
      <c r="IP67">
        <v>100</v>
      </c>
      <c r="IQ67">
        <v>100</v>
      </c>
      <c r="IR67">
        <v>-2.7669999999999999</v>
      </c>
      <c r="IS67">
        <v>-6.3899999999999998E-2</v>
      </c>
      <c r="IT67">
        <v>-1.792974699348862</v>
      </c>
      <c r="IU67">
        <v>-2.5939096478344741E-3</v>
      </c>
      <c r="IV67">
        <v>4.4384596618675973E-7</v>
      </c>
      <c r="IW67">
        <v>-1.381167590511042E-11</v>
      </c>
      <c r="IX67">
        <v>-8.9348097858992587E-2</v>
      </c>
      <c r="IY67">
        <v>-4.4016634981131801E-3</v>
      </c>
      <c r="IZ67">
        <v>3.6113421838729912E-4</v>
      </c>
      <c r="JA67">
        <v>-5.2897579766801011E-6</v>
      </c>
      <c r="JB67">
        <v>1</v>
      </c>
      <c r="JC67">
        <v>2199</v>
      </c>
      <c r="JD67">
        <v>3</v>
      </c>
      <c r="JE67">
        <v>32</v>
      </c>
      <c r="JF67">
        <v>29178684.600000001</v>
      </c>
      <c r="JG67">
        <v>29178684.600000001</v>
      </c>
      <c r="JH67">
        <v>0.99975599999999998</v>
      </c>
      <c r="JI67">
        <v>2.5354000000000001</v>
      </c>
      <c r="JJ67">
        <v>1.69434</v>
      </c>
      <c r="JK67">
        <v>2.3046899999999999</v>
      </c>
      <c r="JL67">
        <v>1.50024</v>
      </c>
      <c r="JM67">
        <v>2.3535200000000001</v>
      </c>
      <c r="JN67">
        <v>37.747</v>
      </c>
      <c r="JO67">
        <v>24.061199999999999</v>
      </c>
      <c r="JP67">
        <v>18</v>
      </c>
      <c r="JQ67">
        <v>634.01300000000003</v>
      </c>
      <c r="JR67">
        <v>350.685</v>
      </c>
      <c r="JS67">
        <v>28.0002</v>
      </c>
      <c r="JT67">
        <v>30.827000000000002</v>
      </c>
      <c r="JU67">
        <v>30.0002</v>
      </c>
      <c r="JV67">
        <v>30.775099999999998</v>
      </c>
      <c r="JW67">
        <v>30.667400000000001</v>
      </c>
      <c r="JX67">
        <v>20.072399999999998</v>
      </c>
      <c r="JY67">
        <v>32.725299999999997</v>
      </c>
      <c r="JZ67">
        <v>0</v>
      </c>
      <c r="KA67">
        <v>28</v>
      </c>
      <c r="KB67">
        <v>400</v>
      </c>
      <c r="KC67">
        <v>22.896000000000001</v>
      </c>
      <c r="KD67">
        <v>99.947699999999998</v>
      </c>
      <c r="KE67">
        <v>98.578500000000005</v>
      </c>
    </row>
    <row r="68" spans="1:291" x14ac:dyDescent="0.2">
      <c r="A68">
        <v>52</v>
      </c>
      <c r="B68">
        <v>1750721106.5</v>
      </c>
      <c r="C68">
        <v>1500.400000095367</v>
      </c>
      <c r="D68" t="s">
        <v>539</v>
      </c>
      <c r="E68" t="s">
        <v>540</v>
      </c>
      <c r="F68">
        <v>15</v>
      </c>
      <c r="G68">
        <v>1750721098.5</v>
      </c>
      <c r="H68">
        <f t="shared" si="0"/>
        <v>5.7252434845486137E-5</v>
      </c>
      <c r="I68">
        <f t="shared" si="1"/>
        <v>5.7252434845486137E-2</v>
      </c>
      <c r="J68">
        <f t="shared" si="2"/>
        <v>-0.51276628890836196</v>
      </c>
      <c r="K68">
        <f t="shared" si="3"/>
        <v>400.27387096774191</v>
      </c>
      <c r="L68">
        <f t="shared" si="4"/>
        <v>625.73345372747417</v>
      </c>
      <c r="M68">
        <f t="shared" si="5"/>
        <v>61.84595317500353</v>
      </c>
      <c r="N68">
        <f t="shared" si="6"/>
        <v>39.56208339762199</v>
      </c>
      <c r="O68">
        <f t="shared" si="7"/>
        <v>3.4323456557452934E-3</v>
      </c>
      <c r="P68">
        <f t="shared" si="8"/>
        <v>2.9902725632598992</v>
      </c>
      <c r="Q68">
        <f t="shared" si="9"/>
        <v>3.4301583989889348E-3</v>
      </c>
      <c r="R68">
        <f t="shared" si="10"/>
        <v>2.1440453949098937E-3</v>
      </c>
      <c r="S68">
        <f t="shared" si="11"/>
        <v>3.9902394035910026E-5</v>
      </c>
      <c r="T68">
        <f t="shared" si="12"/>
        <v>28.715387363625755</v>
      </c>
      <c r="U68">
        <f t="shared" si="13"/>
        <v>28.302483870967752</v>
      </c>
      <c r="V68">
        <f t="shared" si="14"/>
        <v>3.8622739914393835</v>
      </c>
      <c r="W68">
        <f t="shared" si="15"/>
        <v>57.17366113290322</v>
      </c>
      <c r="X68">
        <f t="shared" si="16"/>
        <v>2.2637105359498633</v>
      </c>
      <c r="Y68">
        <f t="shared" si="17"/>
        <v>3.9593590669097569</v>
      </c>
      <c r="Z68">
        <f t="shared" si="18"/>
        <v>1.5985634554895203</v>
      </c>
      <c r="AA68">
        <f t="shared" si="19"/>
        <v>-2.5248323766859389</v>
      </c>
      <c r="AB68">
        <f t="shared" si="20"/>
        <v>68.916907994351334</v>
      </c>
      <c r="AC68">
        <f t="shared" si="21"/>
        <v>5.0496179377191135</v>
      </c>
      <c r="AD68">
        <f t="shared" si="22"/>
        <v>71.44173345777854</v>
      </c>
      <c r="AE68">
        <f t="shared" si="23"/>
        <v>-0.84414646527923365</v>
      </c>
      <c r="AF68">
        <f t="shared" si="24"/>
        <v>0.11553296393707127</v>
      </c>
      <c r="AG68">
        <f t="shared" si="25"/>
        <v>-0.51276628890836196</v>
      </c>
      <c r="AH68">
        <v>409.31532002390531</v>
      </c>
      <c r="AI68">
        <v>409.57178181818148</v>
      </c>
      <c r="AJ68">
        <v>-2.0157014760429061E-2</v>
      </c>
      <c r="AK68">
        <v>61.667207708594937</v>
      </c>
      <c r="AL68">
        <f t="shared" si="26"/>
        <v>5.7252434845486137E-2</v>
      </c>
      <c r="AM68">
        <v>22.90112911109459</v>
      </c>
      <c r="AN68">
        <v>22.917686060606052</v>
      </c>
      <c r="AO68">
        <v>2.6990873755324782E-4</v>
      </c>
      <c r="AP68">
        <v>118.0357746303291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51915.291908103638</v>
      </c>
      <c r="AV68" t="s">
        <v>427</v>
      </c>
      <c r="AW68" t="s">
        <v>427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427</v>
      </c>
      <c r="BC68" t="s">
        <v>427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-0.51276628890836196</v>
      </c>
      <c r="BJ68" t="e">
        <f t="shared" si="34"/>
        <v>#DIV/0!</v>
      </c>
      <c r="BK68">
        <f t="shared" si="35"/>
        <v>-2441.5977348354318</v>
      </c>
      <c r="BL68" t="e">
        <f t="shared" si="36"/>
        <v>#DIV/0!</v>
      </c>
      <c r="BM68" t="e">
        <f t="shared" si="37"/>
        <v>#DIV/0!</v>
      </c>
      <c r="BN68" t="s">
        <v>427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428</v>
      </c>
      <c r="DM68">
        <v>2</v>
      </c>
      <c r="DN68" t="b">
        <v>1</v>
      </c>
      <c r="DO68">
        <v>1750721098.5</v>
      </c>
      <c r="DP68">
        <v>400.27387096774191</v>
      </c>
      <c r="DQ68">
        <v>400.00790322580639</v>
      </c>
      <c r="DR68">
        <v>22.90334838709677</v>
      </c>
      <c r="DS68">
        <v>22.86571935483871</v>
      </c>
      <c r="DT68">
        <v>403.04103225806438</v>
      </c>
      <c r="DU68">
        <v>22.96739354838709</v>
      </c>
      <c r="DV68">
        <v>599.99880645161306</v>
      </c>
      <c r="DW68">
        <v>98.783177419354828</v>
      </c>
      <c r="DX68">
        <v>5.4359245161290329E-2</v>
      </c>
      <c r="DY68">
        <v>28.729977419354849</v>
      </c>
      <c r="DZ68">
        <v>28.302483870967752</v>
      </c>
      <c r="EA68">
        <v>999.90000000000032</v>
      </c>
      <c r="EB68">
        <v>0</v>
      </c>
      <c r="EC68">
        <v>0</v>
      </c>
      <c r="ED68">
        <v>9996.1909677419353</v>
      </c>
      <c r="EE68">
        <v>0</v>
      </c>
      <c r="EF68">
        <v>0.30293999999999988</v>
      </c>
      <c r="EG68">
        <v>0.26594693548387099</v>
      </c>
      <c r="EH68">
        <v>409.65625806451612</v>
      </c>
      <c r="EI68">
        <v>409.3683870967742</v>
      </c>
      <c r="EJ68">
        <v>3.7637648387096781E-2</v>
      </c>
      <c r="EK68">
        <v>400.00790322580639</v>
      </c>
      <c r="EL68">
        <v>22.86571935483871</v>
      </c>
      <c r="EM68">
        <v>2.2624664516129038</v>
      </c>
      <c r="EN68">
        <v>2.2587483870967739</v>
      </c>
      <c r="EO68">
        <v>19.411616129032261</v>
      </c>
      <c r="EP68">
        <v>19.38518387096774</v>
      </c>
      <c r="EQ68">
        <v>5.0001500000000018E-3</v>
      </c>
      <c r="ER68">
        <v>0</v>
      </c>
      <c r="ES68">
        <v>0</v>
      </c>
      <c r="ET68">
        <v>0</v>
      </c>
      <c r="EU68">
        <v>233.7516129032258</v>
      </c>
      <c r="EV68">
        <v>5.0001500000000018E-3</v>
      </c>
      <c r="EW68">
        <v>-7.5225806451612884</v>
      </c>
      <c r="EX68">
        <v>-1.009677419354839</v>
      </c>
      <c r="EY68">
        <v>34.588419354838713</v>
      </c>
      <c r="EZ68">
        <v>38.092483870967733</v>
      </c>
      <c r="FA68">
        <v>36.436999999999991</v>
      </c>
      <c r="FB68">
        <v>37.699193548387093</v>
      </c>
      <c r="FC68">
        <v>37.061999999999983</v>
      </c>
      <c r="FD68">
        <v>0</v>
      </c>
      <c r="FE68">
        <v>0</v>
      </c>
      <c r="FF68">
        <v>0</v>
      </c>
      <c r="FG68">
        <v>1750721132.0999999</v>
      </c>
      <c r="FH68">
        <v>0</v>
      </c>
      <c r="FI68">
        <v>233.59615384615381</v>
      </c>
      <c r="FJ68">
        <v>22.82051279710431</v>
      </c>
      <c r="FK68">
        <v>-4.8307690955869598</v>
      </c>
      <c r="FL68">
        <v>-8.0115384615384606</v>
      </c>
      <c r="FM68">
        <v>15</v>
      </c>
      <c r="FN68">
        <v>0</v>
      </c>
      <c r="FO68" t="s">
        <v>429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0.26922309756097562</v>
      </c>
      <c r="GB68">
        <v>2.577472473867579E-2</v>
      </c>
      <c r="GC68">
        <v>3.108993534798201E-2</v>
      </c>
      <c r="GD68">
        <v>1</v>
      </c>
      <c r="GE68">
        <v>4.1745714634146343E-2</v>
      </c>
      <c r="GF68">
        <v>-0.13496046689895461</v>
      </c>
      <c r="GG68">
        <v>1.534209751590671E-2</v>
      </c>
      <c r="GH68">
        <v>1</v>
      </c>
      <c r="GI68">
        <v>2</v>
      </c>
      <c r="GJ68">
        <v>2</v>
      </c>
      <c r="GK68" t="s">
        <v>434</v>
      </c>
      <c r="GL68">
        <v>3.22627</v>
      </c>
      <c r="GM68">
        <v>2.6429399999999998</v>
      </c>
      <c r="GN68">
        <v>9.26067E-2</v>
      </c>
      <c r="GO68">
        <v>9.2834200000000006E-2</v>
      </c>
      <c r="GP68">
        <v>0.101885</v>
      </c>
      <c r="GQ68">
        <v>0.10363600000000001</v>
      </c>
      <c r="GR68">
        <v>28645.5</v>
      </c>
      <c r="GS68">
        <v>24742</v>
      </c>
      <c r="GT68">
        <v>30741.200000000001</v>
      </c>
      <c r="GU68">
        <v>26433.1</v>
      </c>
      <c r="GV68">
        <v>37468.1</v>
      </c>
      <c r="GW68">
        <v>32512.400000000001</v>
      </c>
      <c r="GX68">
        <v>43652.5</v>
      </c>
      <c r="GY68">
        <v>38220.1</v>
      </c>
      <c r="GZ68">
        <v>2.1191499999999999</v>
      </c>
      <c r="HA68">
        <v>1.7078500000000001</v>
      </c>
      <c r="HB68">
        <v>2.7477700000000001E-2</v>
      </c>
      <c r="HC68">
        <v>0</v>
      </c>
      <c r="HD68">
        <v>27.843599999999999</v>
      </c>
      <c r="HE68">
        <v>999.9</v>
      </c>
      <c r="HF68">
        <v>63.4</v>
      </c>
      <c r="HG68">
        <v>34.200000000000003</v>
      </c>
      <c r="HH68">
        <v>34.674999999999997</v>
      </c>
      <c r="HI68">
        <v>62.242199999999997</v>
      </c>
      <c r="HJ68">
        <v>25.3566</v>
      </c>
      <c r="HK68">
        <v>1</v>
      </c>
      <c r="HL68">
        <v>0.27367900000000001</v>
      </c>
      <c r="HM68">
        <v>0.51897899999999997</v>
      </c>
      <c r="HN68">
        <v>20.417300000000001</v>
      </c>
      <c r="HO68">
        <v>5.2256799999999997</v>
      </c>
      <c r="HP68">
        <v>11.944100000000001</v>
      </c>
      <c r="HQ68">
        <v>5.0092499999999998</v>
      </c>
      <c r="HR68">
        <v>3.2909999999999999</v>
      </c>
      <c r="HS68">
        <v>9999</v>
      </c>
      <c r="HT68">
        <v>9999</v>
      </c>
      <c r="HU68">
        <v>9999</v>
      </c>
      <c r="HV68">
        <v>999.9</v>
      </c>
      <c r="HW68">
        <v>4.9710700000000001</v>
      </c>
      <c r="HX68">
        <v>1.8545499999999999</v>
      </c>
      <c r="HY68">
        <v>1.8615699999999999</v>
      </c>
      <c r="HZ68">
        <v>1.8564099999999999</v>
      </c>
      <c r="IA68">
        <v>1.86188</v>
      </c>
      <c r="IB68">
        <v>1.8541000000000001</v>
      </c>
      <c r="IC68">
        <v>1.8595600000000001</v>
      </c>
      <c r="ID68">
        <v>1.85347</v>
      </c>
      <c r="IE68">
        <v>0</v>
      </c>
      <c r="IF68">
        <v>0</v>
      </c>
      <c r="IG68">
        <v>0</v>
      </c>
      <c r="IH68">
        <v>0</v>
      </c>
      <c r="II68" t="s">
        <v>431</v>
      </c>
      <c r="IJ68" t="s">
        <v>432</v>
      </c>
      <c r="IK68" t="s">
        <v>433</v>
      </c>
      <c r="IL68" t="s">
        <v>433</v>
      </c>
      <c r="IM68" t="s">
        <v>433</v>
      </c>
      <c r="IN68" t="s">
        <v>433</v>
      </c>
      <c r="IO68">
        <v>0</v>
      </c>
      <c r="IP68">
        <v>100</v>
      </c>
      <c r="IQ68">
        <v>100</v>
      </c>
      <c r="IR68">
        <v>-2.7669999999999999</v>
      </c>
      <c r="IS68">
        <v>-6.4000000000000001E-2</v>
      </c>
      <c r="IT68">
        <v>-1.792974699348862</v>
      </c>
      <c r="IU68">
        <v>-2.5939096478344741E-3</v>
      </c>
      <c r="IV68">
        <v>4.4384596618675973E-7</v>
      </c>
      <c r="IW68">
        <v>-1.381167590511042E-11</v>
      </c>
      <c r="IX68">
        <v>-8.9348097858992587E-2</v>
      </c>
      <c r="IY68">
        <v>-4.4016634981131801E-3</v>
      </c>
      <c r="IZ68">
        <v>3.6113421838729912E-4</v>
      </c>
      <c r="JA68">
        <v>-5.2897579766801011E-6</v>
      </c>
      <c r="JB68">
        <v>1</v>
      </c>
      <c r="JC68">
        <v>2199</v>
      </c>
      <c r="JD68">
        <v>3</v>
      </c>
      <c r="JE68">
        <v>32</v>
      </c>
      <c r="JF68">
        <v>29178685.100000001</v>
      </c>
      <c r="JG68">
        <v>29178685.100000001</v>
      </c>
      <c r="JH68">
        <v>0.99975599999999998</v>
      </c>
      <c r="JI68">
        <v>2.5317400000000001</v>
      </c>
      <c r="JJ68">
        <v>1.69434</v>
      </c>
      <c r="JK68">
        <v>2.3046899999999999</v>
      </c>
      <c r="JL68">
        <v>1.50146</v>
      </c>
      <c r="JM68">
        <v>2.4096700000000002</v>
      </c>
      <c r="JN68">
        <v>37.698700000000002</v>
      </c>
      <c r="JO68">
        <v>24.061199999999999</v>
      </c>
      <c r="JP68">
        <v>18</v>
      </c>
      <c r="JQ68">
        <v>634.07799999999997</v>
      </c>
      <c r="JR68">
        <v>350.68299999999999</v>
      </c>
      <c r="JS68">
        <v>27.999600000000001</v>
      </c>
      <c r="JT68">
        <v>30.824300000000001</v>
      </c>
      <c r="JU68">
        <v>30.0001</v>
      </c>
      <c r="JV68">
        <v>30.773499999999999</v>
      </c>
      <c r="JW68">
        <v>30.6648</v>
      </c>
      <c r="JX68">
        <v>20.070599999999999</v>
      </c>
      <c r="JY68">
        <v>32.445799999999998</v>
      </c>
      <c r="JZ68">
        <v>0</v>
      </c>
      <c r="KA68">
        <v>28</v>
      </c>
      <c r="KB68">
        <v>400</v>
      </c>
      <c r="KC68">
        <v>22.9437</v>
      </c>
      <c r="KD68">
        <v>99.9465</v>
      </c>
      <c r="KE68">
        <v>98.576499999999996</v>
      </c>
    </row>
    <row r="69" spans="1:291" x14ac:dyDescent="0.2">
      <c r="A69">
        <v>53</v>
      </c>
      <c r="B69">
        <v>1750721136.5</v>
      </c>
      <c r="C69">
        <v>1530.400000095367</v>
      </c>
      <c r="D69" t="s">
        <v>541</v>
      </c>
      <c r="E69" t="s">
        <v>542</v>
      </c>
      <c r="F69">
        <v>15</v>
      </c>
      <c r="G69">
        <v>1750721128.5</v>
      </c>
      <c r="H69">
        <f t="shared" si="0"/>
        <v>1.2585203907812705E-4</v>
      </c>
      <c r="I69">
        <f t="shared" si="1"/>
        <v>0.12585203907812706</v>
      </c>
      <c r="J69">
        <f t="shared" si="2"/>
        <v>-0.55482995049423445</v>
      </c>
      <c r="K69">
        <f t="shared" si="3"/>
        <v>400.23019354838709</v>
      </c>
      <c r="L69">
        <f t="shared" si="4"/>
        <v>505.28467069548566</v>
      </c>
      <c r="M69">
        <f t="shared" si="5"/>
        <v>49.939475905287075</v>
      </c>
      <c r="N69">
        <f t="shared" si="6"/>
        <v>39.556486207600734</v>
      </c>
      <c r="O69">
        <f t="shared" si="7"/>
        <v>7.5914989762725866E-3</v>
      </c>
      <c r="P69">
        <f t="shared" si="8"/>
        <v>2.9906817951522831</v>
      </c>
      <c r="Q69">
        <f t="shared" si="9"/>
        <v>7.5808096219616245E-3</v>
      </c>
      <c r="R69">
        <f t="shared" si="10"/>
        <v>4.7389651347920884E-3</v>
      </c>
      <c r="S69">
        <f t="shared" si="11"/>
        <v>3.9902394035910026E-5</v>
      </c>
      <c r="T69">
        <f t="shared" si="12"/>
        <v>28.688954404094243</v>
      </c>
      <c r="U69">
        <f t="shared" si="13"/>
        <v>28.2824064516129</v>
      </c>
      <c r="V69">
        <f t="shared" si="14"/>
        <v>3.8577658609892946</v>
      </c>
      <c r="W69">
        <f t="shared" si="15"/>
        <v>57.307310017821891</v>
      </c>
      <c r="X69">
        <f t="shared" si="16"/>
        <v>2.2678243436181047</v>
      </c>
      <c r="Y69">
        <f t="shared" si="17"/>
        <v>3.9573037766261203</v>
      </c>
      <c r="Z69">
        <f t="shared" si="18"/>
        <v>1.5899415173711899</v>
      </c>
      <c r="AA69">
        <f t="shared" si="19"/>
        <v>-5.5500749233454032</v>
      </c>
      <c r="AB69">
        <f t="shared" si="20"/>
        <v>70.7196737045238</v>
      </c>
      <c r="AC69">
        <f t="shared" si="21"/>
        <v>5.1802514041296401</v>
      </c>
      <c r="AD69">
        <f t="shared" si="22"/>
        <v>70.349890087702079</v>
      </c>
      <c r="AE69">
        <f t="shared" si="23"/>
        <v>-0.72543953183889631</v>
      </c>
      <c r="AF69">
        <f t="shared" si="24"/>
        <v>0.11950918055231628</v>
      </c>
      <c r="AG69">
        <f t="shared" si="25"/>
        <v>-0.55482995049423445</v>
      </c>
      <c r="AH69">
        <v>409.41947889040688</v>
      </c>
      <c r="AI69">
        <v>409.61223636363633</v>
      </c>
      <c r="AJ69">
        <v>-8.5955729775565731E-4</v>
      </c>
      <c r="AK69">
        <v>61.667207708594937</v>
      </c>
      <c r="AL69">
        <f t="shared" si="26"/>
        <v>0.12585203907812706</v>
      </c>
      <c r="AM69">
        <v>22.904888626823649</v>
      </c>
      <c r="AN69">
        <v>22.945975151515139</v>
      </c>
      <c r="AO69">
        <v>-1.2678583999332061E-5</v>
      </c>
      <c r="AP69">
        <v>118.0357746303291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51929.096862760533</v>
      </c>
      <c r="AV69" t="s">
        <v>427</v>
      </c>
      <c r="AW69" t="s">
        <v>427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427</v>
      </c>
      <c r="BC69" t="s">
        <v>427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2.1001260018900015E-4</v>
      </c>
      <c r="BI69">
        <f t="shared" si="33"/>
        <v>-0.55482995049423445</v>
      </c>
      <c r="BJ69" t="e">
        <f t="shared" si="34"/>
        <v>#DIV/0!</v>
      </c>
      <c r="BK69">
        <f t="shared" si="35"/>
        <v>-2641.8888675961207</v>
      </c>
      <c r="BL69" t="e">
        <f t="shared" si="36"/>
        <v>#DIV/0!</v>
      </c>
      <c r="BM69" t="e">
        <f t="shared" si="37"/>
        <v>#DIV/0!</v>
      </c>
      <c r="BN69" t="s">
        <v>427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5.0001500000000018E-3</v>
      </c>
      <c r="DG69">
        <f t="shared" si="47"/>
        <v>2.1001260018900015E-4</v>
      </c>
      <c r="DH69">
        <f t="shared" si="48"/>
        <v>4.2001260000000012E-2</v>
      </c>
      <c r="DI69">
        <f t="shared" si="49"/>
        <v>7.980239400000002E-3</v>
      </c>
      <c r="DJ69">
        <v>2</v>
      </c>
      <c r="DK69">
        <v>0.5</v>
      </c>
      <c r="DL69" t="s">
        <v>428</v>
      </c>
      <c r="DM69">
        <v>2</v>
      </c>
      <c r="DN69" t="b">
        <v>1</v>
      </c>
      <c r="DO69">
        <v>1750721128.5</v>
      </c>
      <c r="DP69">
        <v>400.23019354838709</v>
      </c>
      <c r="DQ69">
        <v>400.00432258064518</v>
      </c>
      <c r="DR69">
        <v>22.945712903225811</v>
      </c>
      <c r="DS69">
        <v>22.90679032258064</v>
      </c>
      <c r="DT69">
        <v>402.99722580645158</v>
      </c>
      <c r="DU69">
        <v>23.009577419354841</v>
      </c>
      <c r="DV69">
        <v>599.99596774193549</v>
      </c>
      <c r="DW69">
        <v>98.779954838709685</v>
      </c>
      <c r="DX69">
        <v>5.4383112903225797E-2</v>
      </c>
      <c r="DY69">
        <v>28.721022580645151</v>
      </c>
      <c r="DZ69">
        <v>28.2824064516129</v>
      </c>
      <c r="EA69">
        <v>999.90000000000032</v>
      </c>
      <c r="EB69">
        <v>0</v>
      </c>
      <c r="EC69">
        <v>0</v>
      </c>
      <c r="ED69">
        <v>9998.9929032258078</v>
      </c>
      <c r="EE69">
        <v>0</v>
      </c>
      <c r="EF69">
        <v>0.30293999999999988</v>
      </c>
      <c r="EG69">
        <v>0.22570803225806449</v>
      </c>
      <c r="EH69">
        <v>409.62929032258069</v>
      </c>
      <c r="EI69">
        <v>409.38196774193551</v>
      </c>
      <c r="EJ69">
        <v>3.8929419354838707E-2</v>
      </c>
      <c r="EK69">
        <v>400.00432258064518</v>
      </c>
      <c r="EL69">
        <v>22.90679032258064</v>
      </c>
      <c r="EM69">
        <v>2.2665764516129032</v>
      </c>
      <c r="EN69">
        <v>2.2627303225806461</v>
      </c>
      <c r="EO69">
        <v>19.440809677419349</v>
      </c>
      <c r="EP69">
        <v>19.413509677419359</v>
      </c>
      <c r="EQ69">
        <v>5.0001500000000018E-3</v>
      </c>
      <c r="ER69">
        <v>0</v>
      </c>
      <c r="ES69">
        <v>0</v>
      </c>
      <c r="ET69">
        <v>0</v>
      </c>
      <c r="EU69">
        <v>235.15483870967739</v>
      </c>
      <c r="EV69">
        <v>5.0001500000000018E-3</v>
      </c>
      <c r="EW69">
        <v>-6.6935483870967749</v>
      </c>
      <c r="EX69">
        <v>-0.38709677419354832</v>
      </c>
      <c r="EY69">
        <v>34.561999999999991</v>
      </c>
      <c r="EZ69">
        <v>38.061999999999983</v>
      </c>
      <c r="FA69">
        <v>36.436999999999991</v>
      </c>
      <c r="FB69">
        <v>37.686999999999983</v>
      </c>
      <c r="FC69">
        <v>37.061999999999983</v>
      </c>
      <c r="FD69">
        <v>0</v>
      </c>
      <c r="FE69">
        <v>0</v>
      </c>
      <c r="FF69">
        <v>0</v>
      </c>
      <c r="FG69">
        <v>1750721162.0999999</v>
      </c>
      <c r="FH69">
        <v>0</v>
      </c>
      <c r="FI69">
        <v>235.38461538461539</v>
      </c>
      <c r="FJ69">
        <v>29.080341614992939</v>
      </c>
      <c r="FK69">
        <v>-15.599999421943361</v>
      </c>
      <c r="FL69">
        <v>-6.7115384615384617</v>
      </c>
      <c r="FM69">
        <v>15</v>
      </c>
      <c r="FN69">
        <v>0</v>
      </c>
      <c r="FO69" t="s">
        <v>429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0.23076870731707311</v>
      </c>
      <c r="GB69">
        <v>-0.10530089895470381</v>
      </c>
      <c r="GC69">
        <v>4.0834695696151127E-2</v>
      </c>
      <c r="GD69">
        <v>0</v>
      </c>
      <c r="GE69">
        <v>3.7583190243902442E-2</v>
      </c>
      <c r="GF69">
        <v>3.159624459930311E-2</v>
      </c>
      <c r="GG69">
        <v>3.241585864282262E-3</v>
      </c>
      <c r="GH69">
        <v>1</v>
      </c>
      <c r="GI69">
        <v>1</v>
      </c>
      <c r="GJ69">
        <v>2</v>
      </c>
      <c r="GK69" t="s">
        <v>430</v>
      </c>
      <c r="GL69">
        <v>3.2262200000000001</v>
      </c>
      <c r="GM69">
        <v>2.6436299999999999</v>
      </c>
      <c r="GN69">
        <v>9.2610200000000004E-2</v>
      </c>
      <c r="GO69">
        <v>9.2834600000000003E-2</v>
      </c>
      <c r="GP69">
        <v>0.101963</v>
      </c>
      <c r="GQ69">
        <v>0.103642</v>
      </c>
      <c r="GR69">
        <v>28645.4</v>
      </c>
      <c r="GS69">
        <v>24742.2</v>
      </c>
      <c r="GT69">
        <v>30741.3</v>
      </c>
      <c r="GU69">
        <v>26433.200000000001</v>
      </c>
      <c r="GV69">
        <v>37464.800000000003</v>
      </c>
      <c r="GW69">
        <v>32512.3</v>
      </c>
      <c r="GX69">
        <v>43652.4</v>
      </c>
      <c r="GY69">
        <v>38220.300000000003</v>
      </c>
      <c r="GZ69">
        <v>2.1193</v>
      </c>
      <c r="HA69">
        <v>1.7083699999999999</v>
      </c>
      <c r="HB69">
        <v>2.78652E-2</v>
      </c>
      <c r="HC69">
        <v>0</v>
      </c>
      <c r="HD69">
        <v>27.820499999999999</v>
      </c>
      <c r="HE69">
        <v>999.9</v>
      </c>
      <c r="HF69">
        <v>63.4</v>
      </c>
      <c r="HG69">
        <v>34.1</v>
      </c>
      <c r="HH69">
        <v>34.481000000000002</v>
      </c>
      <c r="HI69">
        <v>62.122100000000003</v>
      </c>
      <c r="HJ69">
        <v>25.2684</v>
      </c>
      <c r="HK69">
        <v>1</v>
      </c>
      <c r="HL69">
        <v>0.27336899999999997</v>
      </c>
      <c r="HM69">
        <v>0.50926199999999999</v>
      </c>
      <c r="HN69">
        <v>20.417300000000001</v>
      </c>
      <c r="HO69">
        <v>5.2256799999999997</v>
      </c>
      <c r="HP69">
        <v>11.944100000000001</v>
      </c>
      <c r="HQ69">
        <v>5.0090000000000003</v>
      </c>
      <c r="HR69">
        <v>3.2909999999999999</v>
      </c>
      <c r="HS69">
        <v>9999</v>
      </c>
      <c r="HT69">
        <v>9999</v>
      </c>
      <c r="HU69">
        <v>9999</v>
      </c>
      <c r="HV69">
        <v>999.9</v>
      </c>
      <c r="HW69">
        <v>4.9710799999999997</v>
      </c>
      <c r="HX69">
        <v>1.8545499999999999</v>
      </c>
      <c r="HY69">
        <v>1.8615900000000001</v>
      </c>
      <c r="HZ69">
        <v>1.8564000000000001</v>
      </c>
      <c r="IA69">
        <v>1.86188</v>
      </c>
      <c r="IB69">
        <v>1.8541000000000001</v>
      </c>
      <c r="IC69">
        <v>1.85954</v>
      </c>
      <c r="ID69">
        <v>1.85341</v>
      </c>
      <c r="IE69">
        <v>0</v>
      </c>
      <c r="IF69">
        <v>0</v>
      </c>
      <c r="IG69">
        <v>0</v>
      </c>
      <c r="IH69">
        <v>0</v>
      </c>
      <c r="II69" t="s">
        <v>431</v>
      </c>
      <c r="IJ69" t="s">
        <v>432</v>
      </c>
      <c r="IK69" t="s">
        <v>433</v>
      </c>
      <c r="IL69" t="s">
        <v>433</v>
      </c>
      <c r="IM69" t="s">
        <v>433</v>
      </c>
      <c r="IN69" t="s">
        <v>433</v>
      </c>
      <c r="IO69">
        <v>0</v>
      </c>
      <c r="IP69">
        <v>100</v>
      </c>
      <c r="IQ69">
        <v>100</v>
      </c>
      <c r="IR69">
        <v>-2.7669999999999999</v>
      </c>
      <c r="IS69">
        <v>-6.3799999999999996E-2</v>
      </c>
      <c r="IT69">
        <v>-1.792974699348862</v>
      </c>
      <c r="IU69">
        <v>-2.5939096478344741E-3</v>
      </c>
      <c r="IV69">
        <v>4.4384596618675973E-7</v>
      </c>
      <c r="IW69">
        <v>-1.381167590511042E-11</v>
      </c>
      <c r="IX69">
        <v>-8.9348097858992587E-2</v>
      </c>
      <c r="IY69">
        <v>-4.4016634981131801E-3</v>
      </c>
      <c r="IZ69">
        <v>3.6113421838729912E-4</v>
      </c>
      <c r="JA69">
        <v>-5.2897579766801011E-6</v>
      </c>
      <c r="JB69">
        <v>1</v>
      </c>
      <c r="JC69">
        <v>2199</v>
      </c>
      <c r="JD69">
        <v>3</v>
      </c>
      <c r="JE69">
        <v>32</v>
      </c>
      <c r="JF69">
        <v>29178685.600000001</v>
      </c>
      <c r="JG69">
        <v>29178685.600000001</v>
      </c>
      <c r="JH69">
        <v>0.99975599999999998</v>
      </c>
      <c r="JI69">
        <v>2.52319</v>
      </c>
      <c r="JJ69">
        <v>1.69434</v>
      </c>
      <c r="JK69">
        <v>2.3046899999999999</v>
      </c>
      <c r="JL69">
        <v>1.50024</v>
      </c>
      <c r="JM69">
        <v>2.4633799999999999</v>
      </c>
      <c r="JN69">
        <v>37.722799999999999</v>
      </c>
      <c r="JO69">
        <v>24.07</v>
      </c>
      <c r="JP69">
        <v>18</v>
      </c>
      <c r="JQ69">
        <v>634.15800000000002</v>
      </c>
      <c r="JR69">
        <v>350.93799999999999</v>
      </c>
      <c r="JS69">
        <v>27.9998</v>
      </c>
      <c r="JT69">
        <v>30.8217</v>
      </c>
      <c r="JU69">
        <v>30.0001</v>
      </c>
      <c r="JV69">
        <v>30.7697</v>
      </c>
      <c r="JW69">
        <v>30.659400000000002</v>
      </c>
      <c r="JX69">
        <v>20.0702</v>
      </c>
      <c r="JY69">
        <v>32.445799999999998</v>
      </c>
      <c r="JZ69">
        <v>0</v>
      </c>
      <c r="KA69">
        <v>28</v>
      </c>
      <c r="KB69">
        <v>400</v>
      </c>
      <c r="KC69">
        <v>22.943000000000001</v>
      </c>
      <c r="KD69">
        <v>99.946399999999997</v>
      </c>
      <c r="KE69">
        <v>98.576999999999998</v>
      </c>
    </row>
    <row r="70" spans="1:291" x14ac:dyDescent="0.2">
      <c r="A70">
        <v>54</v>
      </c>
      <c r="B70">
        <v>1750721166.5</v>
      </c>
      <c r="C70">
        <v>1560.400000095367</v>
      </c>
      <c r="D70" t="s">
        <v>543</v>
      </c>
      <c r="E70" t="s">
        <v>544</v>
      </c>
      <c r="F70">
        <v>15</v>
      </c>
      <c r="G70">
        <v>1750721158.5</v>
      </c>
      <c r="H70">
        <f t="shared" si="0"/>
        <v>1.267197290973471E-4</v>
      </c>
      <c r="I70">
        <f t="shared" si="1"/>
        <v>0.12671972909734711</v>
      </c>
      <c r="J70">
        <f t="shared" si="2"/>
        <v>-0.87107823486390668</v>
      </c>
      <c r="K70">
        <f t="shared" si="3"/>
        <v>400.26306451612902</v>
      </c>
      <c r="L70">
        <f t="shared" si="4"/>
        <v>570.01149231357567</v>
      </c>
      <c r="M70">
        <f t="shared" si="5"/>
        <v>56.338422256820927</v>
      </c>
      <c r="N70">
        <f t="shared" si="6"/>
        <v>39.560938413700413</v>
      </c>
      <c r="O70">
        <f t="shared" si="7"/>
        <v>7.6403473726774423E-3</v>
      </c>
      <c r="P70">
        <f t="shared" si="8"/>
        <v>2.9905571809555167</v>
      </c>
      <c r="Q70">
        <f t="shared" si="9"/>
        <v>7.6295196674147706E-3</v>
      </c>
      <c r="R70">
        <f t="shared" si="10"/>
        <v>4.7694213187895558E-3</v>
      </c>
      <c r="S70">
        <f t="shared" si="11"/>
        <v>3.9902394035910026E-5</v>
      </c>
      <c r="T70">
        <f t="shared" si="12"/>
        <v>28.687864293223903</v>
      </c>
      <c r="U70">
        <f t="shared" si="13"/>
        <v>28.286845161290319</v>
      </c>
      <c r="V70">
        <f t="shared" si="14"/>
        <v>3.8587621216647761</v>
      </c>
      <c r="W70">
        <f t="shared" si="15"/>
        <v>57.315635226794534</v>
      </c>
      <c r="X70">
        <f t="shared" si="16"/>
        <v>2.2680396749383904</v>
      </c>
      <c r="Y70">
        <f t="shared" si="17"/>
        <v>3.957104664309997</v>
      </c>
      <c r="Z70">
        <f t="shared" si="18"/>
        <v>1.5907224467263856</v>
      </c>
      <c r="AA70">
        <f t="shared" si="19"/>
        <v>-5.588340053193007</v>
      </c>
      <c r="AB70">
        <f t="shared" si="20"/>
        <v>69.861184150405307</v>
      </c>
      <c r="AC70">
        <f t="shared" si="21"/>
        <v>5.1176707062419684</v>
      </c>
      <c r="AD70">
        <f t="shared" si="22"/>
        <v>69.390554705848302</v>
      </c>
      <c r="AE70">
        <f t="shared" si="23"/>
        <v>-0.84345396045125132</v>
      </c>
      <c r="AF70">
        <f t="shared" si="24"/>
        <v>0.13170226838457394</v>
      </c>
      <c r="AG70">
        <f t="shared" si="25"/>
        <v>-0.87107823486390668</v>
      </c>
      <c r="AH70">
        <v>409.36461448390071</v>
      </c>
      <c r="AI70">
        <v>409.66361212121183</v>
      </c>
      <c r="AJ70">
        <v>-4.5249988100197112E-4</v>
      </c>
      <c r="AK70">
        <v>61.667207708594937</v>
      </c>
      <c r="AL70">
        <f t="shared" si="26"/>
        <v>0.12671972909734711</v>
      </c>
      <c r="AM70">
        <v>22.904055622423598</v>
      </c>
      <c r="AN70">
        <v>22.945463030303021</v>
      </c>
      <c r="AO70">
        <v>-1.763218143951355E-5</v>
      </c>
      <c r="AP70">
        <v>118.0357746303291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51925.557169359505</v>
      </c>
      <c r="AV70" t="s">
        <v>427</v>
      </c>
      <c r="AW70" t="s">
        <v>427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427</v>
      </c>
      <c r="BC70" t="s">
        <v>427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-0.87107823486390668</v>
      </c>
      <c r="BJ70" t="e">
        <f t="shared" si="34"/>
        <v>#DIV/0!</v>
      </c>
      <c r="BK70">
        <f t="shared" si="35"/>
        <v>-4147.7427262934825</v>
      </c>
      <c r="BL70" t="e">
        <f t="shared" si="36"/>
        <v>#DIV/0!</v>
      </c>
      <c r="BM70" t="e">
        <f t="shared" si="37"/>
        <v>#DIV/0!</v>
      </c>
      <c r="BN70" t="s">
        <v>427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428</v>
      </c>
      <c r="DM70">
        <v>2</v>
      </c>
      <c r="DN70" t="b">
        <v>1</v>
      </c>
      <c r="DO70">
        <v>1750721158.5</v>
      </c>
      <c r="DP70">
        <v>400.26306451612902</v>
      </c>
      <c r="DQ70">
        <v>399.99948387096782</v>
      </c>
      <c r="DR70">
        <v>22.947193548387091</v>
      </c>
      <c r="DS70">
        <v>22.904299999999999</v>
      </c>
      <c r="DT70">
        <v>403.03009677419351</v>
      </c>
      <c r="DU70">
        <v>23.011054838709679</v>
      </c>
      <c r="DV70">
        <v>599.99732258064512</v>
      </c>
      <c r="DW70">
        <v>98.783064516129016</v>
      </c>
      <c r="DX70">
        <v>5.4280022580645168E-2</v>
      </c>
      <c r="DY70">
        <v>28.720154838709679</v>
      </c>
      <c r="DZ70">
        <v>28.286845161290319</v>
      </c>
      <c r="EA70">
        <v>999.90000000000032</v>
      </c>
      <c r="EB70">
        <v>0</v>
      </c>
      <c r="EC70">
        <v>0</v>
      </c>
      <c r="ED70">
        <v>9997.924193548386</v>
      </c>
      <c r="EE70">
        <v>0</v>
      </c>
      <c r="EF70">
        <v>0.30293999999999988</v>
      </c>
      <c r="EG70">
        <v>0.26338448387096769</v>
      </c>
      <c r="EH70">
        <v>409.66367741935488</v>
      </c>
      <c r="EI70">
        <v>409.37609677419363</v>
      </c>
      <c r="EJ70">
        <v>4.2899593548387092E-2</v>
      </c>
      <c r="EK70">
        <v>399.99948387096782</v>
      </c>
      <c r="EL70">
        <v>22.904299999999999</v>
      </c>
      <c r="EM70">
        <v>2.2667945161290319</v>
      </c>
      <c r="EN70">
        <v>2.2625561290322578</v>
      </c>
      <c r="EO70">
        <v>19.44235161290322</v>
      </c>
      <c r="EP70">
        <v>19.412274193548392</v>
      </c>
      <c r="EQ70">
        <v>5.0001500000000018E-3</v>
      </c>
      <c r="ER70">
        <v>0</v>
      </c>
      <c r="ES70">
        <v>0</v>
      </c>
      <c r="ET70">
        <v>0</v>
      </c>
      <c r="EU70">
        <v>234.64193548387101</v>
      </c>
      <c r="EV70">
        <v>5.0001500000000018E-3</v>
      </c>
      <c r="EW70">
        <v>-10.661290322580649</v>
      </c>
      <c r="EX70">
        <v>-0.85806451612903245</v>
      </c>
      <c r="EY70">
        <v>34.561999999999991</v>
      </c>
      <c r="EZ70">
        <v>38.061999999999983</v>
      </c>
      <c r="FA70">
        <v>36.436999999999991</v>
      </c>
      <c r="FB70">
        <v>37.682999999999993</v>
      </c>
      <c r="FC70">
        <v>37.061999999999983</v>
      </c>
      <c r="FD70">
        <v>0</v>
      </c>
      <c r="FE70">
        <v>0</v>
      </c>
      <c r="FF70">
        <v>0</v>
      </c>
      <c r="FG70">
        <v>1750721192.0999999</v>
      </c>
      <c r="FH70">
        <v>0</v>
      </c>
      <c r="FI70">
        <v>234.69230769230771</v>
      </c>
      <c r="FJ70">
        <v>4.3555549033863201</v>
      </c>
      <c r="FK70">
        <v>-7.0222211321952326</v>
      </c>
      <c r="FL70">
        <v>-9.5538461538461537</v>
      </c>
      <c r="FM70">
        <v>15</v>
      </c>
      <c r="FN70">
        <v>0</v>
      </c>
      <c r="FO70" t="s">
        <v>429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0.25686053658536578</v>
      </c>
      <c r="GB70">
        <v>8.3949470383275243E-2</v>
      </c>
      <c r="GC70">
        <v>5.3383376523306852E-2</v>
      </c>
      <c r="GD70">
        <v>1</v>
      </c>
      <c r="GE70">
        <v>4.2865846341463412E-2</v>
      </c>
      <c r="GF70">
        <v>5.489343554006979E-3</v>
      </c>
      <c r="GG70">
        <v>1.091655234170337E-3</v>
      </c>
      <c r="GH70">
        <v>1</v>
      </c>
      <c r="GI70">
        <v>2</v>
      </c>
      <c r="GJ70">
        <v>2</v>
      </c>
      <c r="GK70" t="s">
        <v>434</v>
      </c>
      <c r="GL70">
        <v>3.2260900000000001</v>
      </c>
      <c r="GM70">
        <v>2.64331</v>
      </c>
      <c r="GN70">
        <v>9.2621300000000004E-2</v>
      </c>
      <c r="GO70">
        <v>9.2850000000000002E-2</v>
      </c>
      <c r="GP70">
        <v>0.101967</v>
      </c>
      <c r="GQ70">
        <v>0.103644</v>
      </c>
      <c r="GR70">
        <v>28645</v>
      </c>
      <c r="GS70">
        <v>24741.7</v>
      </c>
      <c r="GT70">
        <v>30741.200000000001</v>
      </c>
      <c r="GU70">
        <v>26433.1</v>
      </c>
      <c r="GV70">
        <v>37464.300000000003</v>
      </c>
      <c r="GW70">
        <v>32512.2</v>
      </c>
      <c r="GX70">
        <v>43652.1</v>
      </c>
      <c r="GY70">
        <v>38220.199999999997</v>
      </c>
      <c r="GZ70">
        <v>2.1192500000000001</v>
      </c>
      <c r="HA70">
        <v>1.70845</v>
      </c>
      <c r="HB70">
        <v>2.86847E-2</v>
      </c>
      <c r="HC70">
        <v>0</v>
      </c>
      <c r="HD70">
        <v>27.817499999999999</v>
      </c>
      <c r="HE70">
        <v>999.9</v>
      </c>
      <c r="HF70">
        <v>63.4</v>
      </c>
      <c r="HG70">
        <v>34.1</v>
      </c>
      <c r="HH70">
        <v>34.483499999999999</v>
      </c>
      <c r="HI70">
        <v>61.762099999999997</v>
      </c>
      <c r="HJ70">
        <v>25.552900000000001</v>
      </c>
      <c r="HK70">
        <v>1</v>
      </c>
      <c r="HL70">
        <v>0.27312500000000001</v>
      </c>
      <c r="HM70">
        <v>0.51342299999999996</v>
      </c>
      <c r="HN70">
        <v>20.4176</v>
      </c>
      <c r="HO70">
        <v>5.2258300000000002</v>
      </c>
      <c r="HP70">
        <v>11.944100000000001</v>
      </c>
      <c r="HQ70">
        <v>5.0094000000000003</v>
      </c>
      <c r="HR70">
        <v>3.2909999999999999</v>
      </c>
      <c r="HS70">
        <v>9999</v>
      </c>
      <c r="HT70">
        <v>9999</v>
      </c>
      <c r="HU70">
        <v>9999</v>
      </c>
      <c r="HV70">
        <v>999.9</v>
      </c>
      <c r="HW70">
        <v>4.9710700000000001</v>
      </c>
      <c r="HX70">
        <v>1.8545499999999999</v>
      </c>
      <c r="HY70">
        <v>1.8615900000000001</v>
      </c>
      <c r="HZ70">
        <v>1.85639</v>
      </c>
      <c r="IA70">
        <v>1.86188</v>
      </c>
      <c r="IB70">
        <v>1.8541000000000001</v>
      </c>
      <c r="IC70">
        <v>1.8595600000000001</v>
      </c>
      <c r="ID70">
        <v>1.85344</v>
      </c>
      <c r="IE70">
        <v>0</v>
      </c>
      <c r="IF70">
        <v>0</v>
      </c>
      <c r="IG70">
        <v>0</v>
      </c>
      <c r="IH70">
        <v>0</v>
      </c>
      <c r="II70" t="s">
        <v>431</v>
      </c>
      <c r="IJ70" t="s">
        <v>432</v>
      </c>
      <c r="IK70" t="s">
        <v>433</v>
      </c>
      <c r="IL70" t="s">
        <v>433</v>
      </c>
      <c r="IM70" t="s">
        <v>433</v>
      </c>
      <c r="IN70" t="s">
        <v>433</v>
      </c>
      <c r="IO70">
        <v>0</v>
      </c>
      <c r="IP70">
        <v>100</v>
      </c>
      <c r="IQ70">
        <v>100</v>
      </c>
      <c r="IR70">
        <v>-2.7669999999999999</v>
      </c>
      <c r="IS70">
        <v>-6.3899999999999998E-2</v>
      </c>
      <c r="IT70">
        <v>-1.792974699348862</v>
      </c>
      <c r="IU70">
        <v>-2.5939096478344741E-3</v>
      </c>
      <c r="IV70">
        <v>4.4384596618675973E-7</v>
      </c>
      <c r="IW70">
        <v>-1.381167590511042E-11</v>
      </c>
      <c r="IX70">
        <v>-8.9348097858992587E-2</v>
      </c>
      <c r="IY70">
        <v>-4.4016634981131801E-3</v>
      </c>
      <c r="IZ70">
        <v>3.6113421838729912E-4</v>
      </c>
      <c r="JA70">
        <v>-5.2897579766801011E-6</v>
      </c>
      <c r="JB70">
        <v>1</v>
      </c>
      <c r="JC70">
        <v>2199</v>
      </c>
      <c r="JD70">
        <v>3</v>
      </c>
      <c r="JE70">
        <v>32</v>
      </c>
      <c r="JF70">
        <v>29178686.100000001</v>
      </c>
      <c r="JG70">
        <v>29178686.100000001</v>
      </c>
      <c r="JH70">
        <v>0.99975599999999998</v>
      </c>
      <c r="JI70">
        <v>2.5329600000000001</v>
      </c>
      <c r="JJ70">
        <v>1.69434</v>
      </c>
      <c r="JK70">
        <v>2.3046899999999999</v>
      </c>
      <c r="JL70">
        <v>1.50146</v>
      </c>
      <c r="JM70">
        <v>2.3718300000000001</v>
      </c>
      <c r="JN70">
        <v>37.674500000000002</v>
      </c>
      <c r="JO70">
        <v>24.07</v>
      </c>
      <c r="JP70">
        <v>18</v>
      </c>
      <c r="JQ70">
        <v>634.05700000000002</v>
      </c>
      <c r="JR70">
        <v>350.96199999999999</v>
      </c>
      <c r="JS70">
        <v>28.0001</v>
      </c>
      <c r="JT70">
        <v>30.816299999999998</v>
      </c>
      <c r="JU70">
        <v>30.0002</v>
      </c>
      <c r="JV70">
        <v>30.764399999999998</v>
      </c>
      <c r="JW70">
        <v>30.6568</v>
      </c>
      <c r="JX70">
        <v>20.070599999999999</v>
      </c>
      <c r="JY70">
        <v>32.445799999999998</v>
      </c>
      <c r="JZ70">
        <v>0</v>
      </c>
      <c r="KA70">
        <v>28</v>
      </c>
      <c r="KB70">
        <v>400</v>
      </c>
      <c r="KC70">
        <v>22.943000000000001</v>
      </c>
      <c r="KD70">
        <v>99.945800000000006</v>
      </c>
      <c r="KE70">
        <v>98.576700000000002</v>
      </c>
    </row>
    <row r="71" spans="1:291" x14ac:dyDescent="0.2">
      <c r="A71">
        <v>55</v>
      </c>
      <c r="B71">
        <v>1750721196.5</v>
      </c>
      <c r="C71">
        <v>1590.400000095367</v>
      </c>
      <c r="D71" t="s">
        <v>545</v>
      </c>
      <c r="E71" t="s">
        <v>546</v>
      </c>
      <c r="F71">
        <v>15</v>
      </c>
      <c r="G71">
        <v>1750721188.5</v>
      </c>
      <c r="H71">
        <f t="shared" si="0"/>
        <v>1.320049471951481E-4</v>
      </c>
      <c r="I71">
        <f t="shared" si="1"/>
        <v>0.1320049471951481</v>
      </c>
      <c r="J71">
        <f t="shared" si="2"/>
        <v>-0.75226796935564921</v>
      </c>
      <c r="K71">
        <f t="shared" si="3"/>
        <v>400.25096774193543</v>
      </c>
      <c r="L71">
        <f t="shared" si="4"/>
        <v>539.39912330945128</v>
      </c>
      <c r="M71">
        <f t="shared" si="5"/>
        <v>53.314895869010357</v>
      </c>
      <c r="N71">
        <f t="shared" si="6"/>
        <v>39.561315071677662</v>
      </c>
      <c r="O71">
        <f t="shared" si="7"/>
        <v>7.9468794173392591E-3</v>
      </c>
      <c r="P71">
        <f t="shared" si="8"/>
        <v>2.9911337582821398</v>
      </c>
      <c r="Q71">
        <f t="shared" si="9"/>
        <v>7.9351684381449919E-3</v>
      </c>
      <c r="R71">
        <f t="shared" si="10"/>
        <v>4.9605309981644533E-3</v>
      </c>
      <c r="S71">
        <f t="shared" si="11"/>
        <v>3.9902394035910026E-5</v>
      </c>
      <c r="T71">
        <f t="shared" si="12"/>
        <v>28.692991442124729</v>
      </c>
      <c r="U71">
        <f t="shared" si="13"/>
        <v>28.298725806451611</v>
      </c>
      <c r="V71">
        <f t="shared" si="14"/>
        <v>3.8614298161983891</v>
      </c>
      <c r="W71">
        <f t="shared" si="15"/>
        <v>57.296848333154216</v>
      </c>
      <c r="X71">
        <f t="shared" si="16"/>
        <v>2.2681467150693932</v>
      </c>
      <c r="Y71">
        <f t="shared" si="17"/>
        <v>3.9585889644072343</v>
      </c>
      <c r="Z71">
        <f t="shared" si="18"/>
        <v>1.5932831011289958</v>
      </c>
      <c r="AA71">
        <f t="shared" si="19"/>
        <v>-5.8214181713060311</v>
      </c>
      <c r="AB71">
        <f t="shared" si="20"/>
        <v>69.001779372120296</v>
      </c>
      <c r="AC71">
        <f t="shared" si="21"/>
        <v>5.054202055739661</v>
      </c>
      <c r="AD71">
        <f t="shared" si="22"/>
        <v>68.234603158947962</v>
      </c>
      <c r="AE71">
        <f t="shared" si="23"/>
        <v>-0.81912296090356551</v>
      </c>
      <c r="AF71">
        <f t="shared" si="24"/>
        <v>0.13684821120525295</v>
      </c>
      <c r="AG71">
        <f t="shared" si="25"/>
        <v>-0.75226796935564921</v>
      </c>
      <c r="AH71">
        <v>409.36931762838958</v>
      </c>
      <c r="AI71">
        <v>409.62770909090909</v>
      </c>
      <c r="AJ71">
        <v>-4.3676270605444981E-4</v>
      </c>
      <c r="AK71">
        <v>61.667207708594937</v>
      </c>
      <c r="AL71">
        <f t="shared" si="26"/>
        <v>0.1320049471951481</v>
      </c>
      <c r="AM71">
        <v>22.901617593821719</v>
      </c>
      <c r="AN71">
        <v>22.944715757575761</v>
      </c>
      <c r="AO71">
        <v>-1.3899656083533061E-5</v>
      </c>
      <c r="AP71">
        <v>118.0357746303291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51941.909376735319</v>
      </c>
      <c r="AV71" t="s">
        <v>427</v>
      </c>
      <c r="AW71" t="s">
        <v>427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427</v>
      </c>
      <c r="BC71" t="s">
        <v>427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-0.75226796935564921</v>
      </c>
      <c r="BJ71" t="e">
        <f t="shared" si="34"/>
        <v>#DIV/0!</v>
      </c>
      <c r="BK71">
        <f t="shared" si="35"/>
        <v>-3582.0135014691887</v>
      </c>
      <c r="BL71" t="e">
        <f t="shared" si="36"/>
        <v>#DIV/0!</v>
      </c>
      <c r="BM71" t="e">
        <f t="shared" si="37"/>
        <v>#DIV/0!</v>
      </c>
      <c r="BN71" t="s">
        <v>427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428</v>
      </c>
      <c r="DM71">
        <v>2</v>
      </c>
      <c r="DN71" t="b">
        <v>1</v>
      </c>
      <c r="DO71">
        <v>1750721188.5</v>
      </c>
      <c r="DP71">
        <v>400.25096774193543</v>
      </c>
      <c r="DQ71">
        <v>399.99619354838723</v>
      </c>
      <c r="DR71">
        <v>22.947364516129031</v>
      </c>
      <c r="DS71">
        <v>22.902796774193551</v>
      </c>
      <c r="DT71">
        <v>403.01819354838699</v>
      </c>
      <c r="DU71">
        <v>23.011219354838708</v>
      </c>
      <c r="DV71">
        <v>600.02099999999996</v>
      </c>
      <c r="DW71">
        <v>98.787080645161296</v>
      </c>
      <c r="DX71">
        <v>5.4192106451612897E-2</v>
      </c>
      <c r="DY71">
        <v>28.726622580645159</v>
      </c>
      <c r="DZ71">
        <v>28.298725806451611</v>
      </c>
      <c r="EA71">
        <v>999.90000000000032</v>
      </c>
      <c r="EB71">
        <v>0</v>
      </c>
      <c r="EC71">
        <v>0</v>
      </c>
      <c r="ED71">
        <v>10001.0064516129</v>
      </c>
      <c r="EE71">
        <v>0</v>
      </c>
      <c r="EF71">
        <v>0.30293999999999988</v>
      </c>
      <c r="EG71">
        <v>0.25489370967741942</v>
      </c>
      <c r="EH71">
        <v>409.6515161290323</v>
      </c>
      <c r="EI71">
        <v>409.37183870967749</v>
      </c>
      <c r="EJ71">
        <v>4.4571970967741938E-2</v>
      </c>
      <c r="EK71">
        <v>399.99619354838723</v>
      </c>
      <c r="EL71">
        <v>22.902796774193551</v>
      </c>
      <c r="EM71">
        <v>2.266902903225807</v>
      </c>
      <c r="EN71">
        <v>2.2625000000000002</v>
      </c>
      <c r="EO71">
        <v>19.443125806451611</v>
      </c>
      <c r="EP71">
        <v>19.41186129032258</v>
      </c>
      <c r="EQ71">
        <v>5.0001500000000018E-3</v>
      </c>
      <c r="ER71">
        <v>0</v>
      </c>
      <c r="ES71">
        <v>0</v>
      </c>
      <c r="ET71">
        <v>0</v>
      </c>
      <c r="EU71">
        <v>234.59032258064519</v>
      </c>
      <c r="EV71">
        <v>5.0001500000000018E-3</v>
      </c>
      <c r="EW71">
        <v>-8.6935483870967722</v>
      </c>
      <c r="EX71">
        <v>-0.82903225806451619</v>
      </c>
      <c r="EY71">
        <v>34.561999999999991</v>
      </c>
      <c r="EZ71">
        <v>38.061999999999983</v>
      </c>
      <c r="FA71">
        <v>36.436999999999991</v>
      </c>
      <c r="FB71">
        <v>37.686999999999983</v>
      </c>
      <c r="FC71">
        <v>37.061999999999983</v>
      </c>
      <c r="FD71">
        <v>0</v>
      </c>
      <c r="FE71">
        <v>0</v>
      </c>
      <c r="FF71">
        <v>0</v>
      </c>
      <c r="FG71">
        <v>1750721222.0999999</v>
      </c>
      <c r="FH71">
        <v>0</v>
      </c>
      <c r="FI71">
        <v>234.81923076923081</v>
      </c>
      <c r="FJ71">
        <v>23.367521329691211</v>
      </c>
      <c r="FK71">
        <v>-9.7470082726730443</v>
      </c>
      <c r="FL71">
        <v>-8.4576923076923087</v>
      </c>
      <c r="FM71">
        <v>15</v>
      </c>
      <c r="FN71">
        <v>0</v>
      </c>
      <c r="FO71" t="s">
        <v>429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0.24364792682926831</v>
      </c>
      <c r="GB71">
        <v>0.17662691289198579</v>
      </c>
      <c r="GC71">
        <v>5.0636470540987577E-2</v>
      </c>
      <c r="GD71">
        <v>0</v>
      </c>
      <c r="GE71">
        <v>4.4178382926829268E-2</v>
      </c>
      <c r="GF71">
        <v>4.0392418118466687E-3</v>
      </c>
      <c r="GG71">
        <v>1.031534161004018E-3</v>
      </c>
      <c r="GH71">
        <v>1</v>
      </c>
      <c r="GI71">
        <v>1</v>
      </c>
      <c r="GJ71">
        <v>2</v>
      </c>
      <c r="GK71" t="s">
        <v>430</v>
      </c>
      <c r="GL71">
        <v>3.2261199999999999</v>
      </c>
      <c r="GM71">
        <v>2.64316</v>
      </c>
      <c r="GN71">
        <v>9.2617199999999997E-2</v>
      </c>
      <c r="GO71">
        <v>9.2851600000000006E-2</v>
      </c>
      <c r="GP71">
        <v>0.101967</v>
      </c>
      <c r="GQ71">
        <v>0.103635</v>
      </c>
      <c r="GR71">
        <v>28645.7</v>
      </c>
      <c r="GS71">
        <v>24741.599999999999</v>
      </c>
      <c r="GT71">
        <v>30741.8</v>
      </c>
      <c r="GU71">
        <v>26433.1</v>
      </c>
      <c r="GV71">
        <v>37465.199999999997</v>
      </c>
      <c r="GW71">
        <v>32512.5</v>
      </c>
      <c r="GX71">
        <v>43653.1</v>
      </c>
      <c r="GY71">
        <v>38220.199999999997</v>
      </c>
      <c r="GZ71">
        <v>2.1193</v>
      </c>
      <c r="HA71">
        <v>1.7084699999999999</v>
      </c>
      <c r="HB71">
        <v>2.7909900000000001E-2</v>
      </c>
      <c r="HC71">
        <v>0</v>
      </c>
      <c r="HD71">
        <v>27.838799999999999</v>
      </c>
      <c r="HE71">
        <v>999.9</v>
      </c>
      <c r="HF71">
        <v>63.4</v>
      </c>
      <c r="HG71">
        <v>34.1</v>
      </c>
      <c r="HH71">
        <v>34.483800000000002</v>
      </c>
      <c r="HI71">
        <v>62.002099999999999</v>
      </c>
      <c r="HJ71">
        <v>25.532900000000001</v>
      </c>
      <c r="HK71">
        <v>1</v>
      </c>
      <c r="HL71">
        <v>0.27313799999999999</v>
      </c>
      <c r="HM71">
        <v>0.52315400000000001</v>
      </c>
      <c r="HN71">
        <v>20.4176</v>
      </c>
      <c r="HO71">
        <v>5.2234299999999996</v>
      </c>
      <c r="HP71">
        <v>11.944100000000001</v>
      </c>
      <c r="HQ71">
        <v>5.0092999999999996</v>
      </c>
      <c r="HR71">
        <v>3.2909999999999999</v>
      </c>
      <c r="HS71">
        <v>9999</v>
      </c>
      <c r="HT71">
        <v>9999</v>
      </c>
      <c r="HU71">
        <v>9999</v>
      </c>
      <c r="HV71">
        <v>999.9</v>
      </c>
      <c r="HW71">
        <v>4.9710799999999997</v>
      </c>
      <c r="HX71">
        <v>1.8545499999999999</v>
      </c>
      <c r="HY71">
        <v>1.86158</v>
      </c>
      <c r="HZ71">
        <v>1.8564000000000001</v>
      </c>
      <c r="IA71">
        <v>1.86188</v>
      </c>
      <c r="IB71">
        <v>1.85409</v>
      </c>
      <c r="IC71">
        <v>1.85954</v>
      </c>
      <c r="ID71">
        <v>1.85344</v>
      </c>
      <c r="IE71">
        <v>0</v>
      </c>
      <c r="IF71">
        <v>0</v>
      </c>
      <c r="IG71">
        <v>0</v>
      </c>
      <c r="IH71">
        <v>0</v>
      </c>
      <c r="II71" t="s">
        <v>431</v>
      </c>
      <c r="IJ71" t="s">
        <v>432</v>
      </c>
      <c r="IK71" t="s">
        <v>433</v>
      </c>
      <c r="IL71" t="s">
        <v>433</v>
      </c>
      <c r="IM71" t="s">
        <v>433</v>
      </c>
      <c r="IN71" t="s">
        <v>433</v>
      </c>
      <c r="IO71">
        <v>0</v>
      </c>
      <c r="IP71">
        <v>100</v>
      </c>
      <c r="IQ71">
        <v>100</v>
      </c>
      <c r="IR71">
        <v>-2.7669999999999999</v>
      </c>
      <c r="IS71">
        <v>-6.3799999999999996E-2</v>
      </c>
      <c r="IT71">
        <v>-1.792974699348862</v>
      </c>
      <c r="IU71">
        <v>-2.5939096478344741E-3</v>
      </c>
      <c r="IV71">
        <v>4.4384596618675973E-7</v>
      </c>
      <c r="IW71">
        <v>-1.381167590511042E-11</v>
      </c>
      <c r="IX71">
        <v>-8.9348097858992587E-2</v>
      </c>
      <c r="IY71">
        <v>-4.4016634981131801E-3</v>
      </c>
      <c r="IZ71">
        <v>3.6113421838729912E-4</v>
      </c>
      <c r="JA71">
        <v>-5.2897579766801011E-6</v>
      </c>
      <c r="JB71">
        <v>1</v>
      </c>
      <c r="JC71">
        <v>2199</v>
      </c>
      <c r="JD71">
        <v>3</v>
      </c>
      <c r="JE71">
        <v>32</v>
      </c>
      <c r="JF71">
        <v>29178686.600000001</v>
      </c>
      <c r="JG71">
        <v>29178686.600000001</v>
      </c>
      <c r="JH71">
        <v>0.99975599999999998</v>
      </c>
      <c r="JI71">
        <v>2.5390600000000001</v>
      </c>
      <c r="JJ71">
        <v>1.69434</v>
      </c>
      <c r="JK71">
        <v>2.3046899999999999</v>
      </c>
      <c r="JL71">
        <v>1.50024</v>
      </c>
      <c r="JM71">
        <v>2.36572</v>
      </c>
      <c r="JN71">
        <v>37.698700000000002</v>
      </c>
      <c r="JO71">
        <v>24.07</v>
      </c>
      <c r="JP71">
        <v>18</v>
      </c>
      <c r="JQ71">
        <v>634.09900000000005</v>
      </c>
      <c r="JR71">
        <v>350.976</v>
      </c>
      <c r="JS71">
        <v>28.0001</v>
      </c>
      <c r="JT71">
        <v>30.816299999999998</v>
      </c>
      <c r="JU71">
        <v>30.0001</v>
      </c>
      <c r="JV71">
        <v>30.764399999999998</v>
      </c>
      <c r="JW71">
        <v>30.6568</v>
      </c>
      <c r="JX71">
        <v>20.070399999999999</v>
      </c>
      <c r="JY71">
        <v>32.445799999999998</v>
      </c>
      <c r="JZ71">
        <v>0</v>
      </c>
      <c r="KA71">
        <v>28</v>
      </c>
      <c r="KB71">
        <v>400</v>
      </c>
      <c r="KC71">
        <v>22.943000000000001</v>
      </c>
      <c r="KD71">
        <v>99.947999999999993</v>
      </c>
      <c r="KE71">
        <v>98.576700000000002</v>
      </c>
    </row>
    <row r="72" spans="1:291" x14ac:dyDescent="0.2">
      <c r="A72">
        <v>56</v>
      </c>
      <c r="B72">
        <v>1750721226.5</v>
      </c>
      <c r="C72">
        <v>1620.400000095367</v>
      </c>
      <c r="D72" t="s">
        <v>547</v>
      </c>
      <c r="E72" t="s">
        <v>548</v>
      </c>
      <c r="F72">
        <v>15</v>
      </c>
      <c r="G72">
        <v>1750721218.5</v>
      </c>
      <c r="H72">
        <f t="shared" si="0"/>
        <v>1.1639329848809741E-4</v>
      </c>
      <c r="I72">
        <f t="shared" si="1"/>
        <v>0.1163932984880974</v>
      </c>
      <c r="J72">
        <f t="shared" si="2"/>
        <v>-0.87721409939912443</v>
      </c>
      <c r="K72">
        <f t="shared" si="3"/>
        <v>400.26496774193538</v>
      </c>
      <c r="L72">
        <f t="shared" si="4"/>
        <v>587.57880457684462</v>
      </c>
      <c r="M72">
        <f t="shared" si="5"/>
        <v>58.077491905377407</v>
      </c>
      <c r="N72">
        <f t="shared" si="6"/>
        <v>39.563008813396017</v>
      </c>
      <c r="O72">
        <f t="shared" si="7"/>
        <v>7.0097447911250284E-3</v>
      </c>
      <c r="P72">
        <f t="shared" si="8"/>
        <v>2.9903955495685626</v>
      </c>
      <c r="Q72">
        <f t="shared" si="9"/>
        <v>7.0006290301790333E-3</v>
      </c>
      <c r="R72">
        <f t="shared" si="10"/>
        <v>4.3762111530289242E-3</v>
      </c>
      <c r="S72">
        <f t="shared" si="11"/>
        <v>3.9902394035910026E-5</v>
      </c>
      <c r="T72">
        <f t="shared" si="12"/>
        <v>28.693503923416454</v>
      </c>
      <c r="U72">
        <f t="shared" si="13"/>
        <v>28.292361290322582</v>
      </c>
      <c r="V72">
        <f t="shared" si="14"/>
        <v>3.8600005199945655</v>
      </c>
      <c r="W72">
        <f t="shared" si="15"/>
        <v>57.294012181869867</v>
      </c>
      <c r="X72">
        <f t="shared" si="16"/>
        <v>2.2675797231297077</v>
      </c>
      <c r="Y72">
        <f t="shared" si="17"/>
        <v>3.9577953031665341</v>
      </c>
      <c r="Z72">
        <f t="shared" si="18"/>
        <v>1.5924207968648578</v>
      </c>
      <c r="AA72">
        <f t="shared" si="19"/>
        <v>-5.1329444633250958</v>
      </c>
      <c r="AB72">
        <f t="shared" si="20"/>
        <v>69.453322716006141</v>
      </c>
      <c r="AC72">
        <f t="shared" si="21"/>
        <v>5.0882836637655116</v>
      </c>
      <c r="AD72">
        <f t="shared" si="22"/>
        <v>69.408701818840598</v>
      </c>
      <c r="AE72">
        <f t="shared" si="23"/>
        <v>-0.91940775275522113</v>
      </c>
      <c r="AF72">
        <f t="shared" si="24"/>
        <v>0.12057691437624335</v>
      </c>
      <c r="AG72">
        <f t="shared" si="25"/>
        <v>-0.87721409939912443</v>
      </c>
      <c r="AH72">
        <v>409.39865173748882</v>
      </c>
      <c r="AI72">
        <v>409.69789090909069</v>
      </c>
      <c r="AJ72">
        <v>6.1250671204355352E-6</v>
      </c>
      <c r="AK72">
        <v>61.667207708594937</v>
      </c>
      <c r="AL72">
        <f t="shared" si="26"/>
        <v>0.1163932984880974</v>
      </c>
      <c r="AM72">
        <v>22.90160310655439</v>
      </c>
      <c r="AN72">
        <v>22.939528484848481</v>
      </c>
      <c r="AO72">
        <v>-2.1834111362390698E-6</v>
      </c>
      <c r="AP72">
        <v>118.0357746303291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51920.276415463653</v>
      </c>
      <c r="AV72" t="s">
        <v>427</v>
      </c>
      <c r="AW72" t="s">
        <v>427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427</v>
      </c>
      <c r="BC72" t="s">
        <v>427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2.1001260018900015E-4</v>
      </c>
      <c r="BI72">
        <f t="shared" si="33"/>
        <v>-0.87721409939912443</v>
      </c>
      <c r="BJ72" t="e">
        <f t="shared" si="34"/>
        <v>#DIV/0!</v>
      </c>
      <c r="BK72">
        <f t="shared" si="35"/>
        <v>-4176.9593758168721</v>
      </c>
      <c r="BL72" t="e">
        <f t="shared" si="36"/>
        <v>#DIV/0!</v>
      </c>
      <c r="BM72" t="e">
        <f t="shared" si="37"/>
        <v>#DIV/0!</v>
      </c>
      <c r="BN72" t="s">
        <v>427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5.0001500000000018E-3</v>
      </c>
      <c r="DG72">
        <f t="shared" si="47"/>
        <v>2.1001260018900015E-4</v>
      </c>
      <c r="DH72">
        <f t="shared" si="48"/>
        <v>4.2001260000000012E-2</v>
      </c>
      <c r="DI72">
        <f t="shared" si="49"/>
        <v>7.980239400000002E-3</v>
      </c>
      <c r="DJ72">
        <v>2</v>
      </c>
      <c r="DK72">
        <v>0.5</v>
      </c>
      <c r="DL72" t="s">
        <v>428</v>
      </c>
      <c r="DM72">
        <v>2</v>
      </c>
      <c r="DN72" t="b">
        <v>1</v>
      </c>
      <c r="DO72">
        <v>1750721218.5</v>
      </c>
      <c r="DP72">
        <v>400.26496774193538</v>
      </c>
      <c r="DQ72">
        <v>399.97458064516132</v>
      </c>
      <c r="DR72">
        <v>22.94144838709677</v>
      </c>
      <c r="DS72">
        <v>22.902177419354839</v>
      </c>
      <c r="DT72">
        <v>403.03235483870958</v>
      </c>
      <c r="DU72">
        <v>23.00533225806452</v>
      </c>
      <c r="DV72">
        <v>599.98880645161285</v>
      </c>
      <c r="DW72">
        <v>98.788119354838713</v>
      </c>
      <c r="DX72">
        <v>5.3927793548387087E-2</v>
      </c>
      <c r="DY72">
        <v>28.723164516129032</v>
      </c>
      <c r="DZ72">
        <v>28.292361290322582</v>
      </c>
      <c r="EA72">
        <v>999.90000000000032</v>
      </c>
      <c r="EB72">
        <v>0</v>
      </c>
      <c r="EC72">
        <v>0</v>
      </c>
      <c r="ED72">
        <v>9996.4348387096779</v>
      </c>
      <c r="EE72">
        <v>0</v>
      </c>
      <c r="EF72">
        <v>0.30293999999999988</v>
      </c>
      <c r="EG72">
        <v>0.29045948387096782</v>
      </c>
      <c r="EH72">
        <v>409.66332258064512</v>
      </c>
      <c r="EI72">
        <v>409.34958064516132</v>
      </c>
      <c r="EJ72">
        <v>3.9269603225806443E-2</v>
      </c>
      <c r="EK72">
        <v>399.97458064516132</v>
      </c>
      <c r="EL72">
        <v>22.902177419354839</v>
      </c>
      <c r="EM72">
        <v>2.2663422580645158</v>
      </c>
      <c r="EN72">
        <v>2.2624638709677418</v>
      </c>
      <c r="EO72">
        <v>19.439148387096779</v>
      </c>
      <c r="EP72">
        <v>19.411603225806449</v>
      </c>
      <c r="EQ72">
        <v>5.0001500000000018E-3</v>
      </c>
      <c r="ER72">
        <v>0</v>
      </c>
      <c r="ES72">
        <v>0</v>
      </c>
      <c r="ET72">
        <v>0</v>
      </c>
      <c r="EU72">
        <v>231.44838709677421</v>
      </c>
      <c r="EV72">
        <v>5.0001500000000018E-3</v>
      </c>
      <c r="EW72">
        <v>-5.9645161290322566</v>
      </c>
      <c r="EX72">
        <v>-0.39677419354838711</v>
      </c>
      <c r="EY72">
        <v>34.561999999999991</v>
      </c>
      <c r="EZ72">
        <v>38.061999999999983</v>
      </c>
      <c r="FA72">
        <v>36.432999999999993</v>
      </c>
      <c r="FB72">
        <v>37.686999999999983</v>
      </c>
      <c r="FC72">
        <v>37.041999999999987</v>
      </c>
      <c r="FD72">
        <v>0</v>
      </c>
      <c r="FE72">
        <v>0</v>
      </c>
      <c r="FF72">
        <v>0</v>
      </c>
      <c r="FG72">
        <v>1750721252.0999999</v>
      </c>
      <c r="FH72">
        <v>0</v>
      </c>
      <c r="FI72">
        <v>232.2923076923077</v>
      </c>
      <c r="FJ72">
        <v>-4.0683757864333492</v>
      </c>
      <c r="FK72">
        <v>-2.752136929997103</v>
      </c>
      <c r="FL72">
        <v>-5.865384615384615</v>
      </c>
      <c r="FM72">
        <v>15</v>
      </c>
      <c r="FN72">
        <v>0</v>
      </c>
      <c r="FO72" t="s">
        <v>429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0.26390787804878052</v>
      </c>
      <c r="GB72">
        <v>0.29758666202090572</v>
      </c>
      <c r="GC72">
        <v>5.0281793162329391E-2</v>
      </c>
      <c r="GD72">
        <v>0</v>
      </c>
      <c r="GE72">
        <v>4.0126987804878049E-2</v>
      </c>
      <c r="GF72">
        <v>-1.6706479442508689E-2</v>
      </c>
      <c r="GG72">
        <v>1.731291260555447E-3</v>
      </c>
      <c r="GH72">
        <v>1</v>
      </c>
      <c r="GI72">
        <v>1</v>
      </c>
      <c r="GJ72">
        <v>2</v>
      </c>
      <c r="GK72" t="s">
        <v>430</v>
      </c>
      <c r="GL72">
        <v>3.2262499999999998</v>
      </c>
      <c r="GM72">
        <v>2.6433599999999999</v>
      </c>
      <c r="GN72">
        <v>9.2635400000000007E-2</v>
      </c>
      <c r="GO72">
        <v>9.2855900000000005E-2</v>
      </c>
      <c r="GP72">
        <v>0.10196</v>
      </c>
      <c r="GQ72">
        <v>0.10364</v>
      </c>
      <c r="GR72">
        <v>28644.7</v>
      </c>
      <c r="GS72">
        <v>24742</v>
      </c>
      <c r="GT72">
        <v>30741.3</v>
      </c>
      <c r="GU72">
        <v>26433.599999999999</v>
      </c>
      <c r="GV72">
        <v>37464.9</v>
      </c>
      <c r="GW72">
        <v>32513.200000000001</v>
      </c>
      <c r="GX72">
        <v>43652.4</v>
      </c>
      <c r="GY72">
        <v>38221.199999999997</v>
      </c>
      <c r="GZ72">
        <v>2.1192299999999999</v>
      </c>
      <c r="HA72">
        <v>1.7081200000000001</v>
      </c>
      <c r="HB72">
        <v>2.7254199999999999E-2</v>
      </c>
      <c r="HC72">
        <v>0</v>
      </c>
      <c r="HD72">
        <v>27.843599999999999</v>
      </c>
      <c r="HE72">
        <v>999.9</v>
      </c>
      <c r="HF72">
        <v>63.4</v>
      </c>
      <c r="HG72">
        <v>34.1</v>
      </c>
      <c r="HH72">
        <v>34.482399999999998</v>
      </c>
      <c r="HI72">
        <v>61.942100000000003</v>
      </c>
      <c r="HJ72">
        <v>25.2684</v>
      </c>
      <c r="HK72">
        <v>1</v>
      </c>
      <c r="HL72">
        <v>0.27321600000000001</v>
      </c>
      <c r="HM72">
        <v>0.51459999999999995</v>
      </c>
      <c r="HN72">
        <v>20.4177</v>
      </c>
      <c r="HO72">
        <v>5.2231300000000003</v>
      </c>
      <c r="HP72">
        <v>11.944100000000001</v>
      </c>
      <c r="HQ72">
        <v>5.00915</v>
      </c>
      <c r="HR72">
        <v>3.2909999999999999</v>
      </c>
      <c r="HS72">
        <v>9999</v>
      </c>
      <c r="HT72">
        <v>9999</v>
      </c>
      <c r="HU72">
        <v>9999</v>
      </c>
      <c r="HV72">
        <v>999.9</v>
      </c>
      <c r="HW72">
        <v>4.9710700000000001</v>
      </c>
      <c r="HX72">
        <v>1.8545499999999999</v>
      </c>
      <c r="HY72">
        <v>1.86158</v>
      </c>
      <c r="HZ72">
        <v>1.85639</v>
      </c>
      <c r="IA72">
        <v>1.86188</v>
      </c>
      <c r="IB72">
        <v>1.85409</v>
      </c>
      <c r="IC72">
        <v>1.85955</v>
      </c>
      <c r="ID72">
        <v>1.85347</v>
      </c>
      <c r="IE72">
        <v>0</v>
      </c>
      <c r="IF72">
        <v>0</v>
      </c>
      <c r="IG72">
        <v>0</v>
      </c>
      <c r="IH72">
        <v>0</v>
      </c>
      <c r="II72" t="s">
        <v>431</v>
      </c>
      <c r="IJ72" t="s">
        <v>432</v>
      </c>
      <c r="IK72" t="s">
        <v>433</v>
      </c>
      <c r="IL72" t="s">
        <v>433</v>
      </c>
      <c r="IM72" t="s">
        <v>433</v>
      </c>
      <c r="IN72" t="s">
        <v>433</v>
      </c>
      <c r="IO72">
        <v>0</v>
      </c>
      <c r="IP72">
        <v>100</v>
      </c>
      <c r="IQ72">
        <v>100</v>
      </c>
      <c r="IR72">
        <v>-2.7669999999999999</v>
      </c>
      <c r="IS72">
        <v>-6.3899999999999998E-2</v>
      </c>
      <c r="IT72">
        <v>-1.792974699348862</v>
      </c>
      <c r="IU72">
        <v>-2.5939096478344741E-3</v>
      </c>
      <c r="IV72">
        <v>4.4384596618675973E-7</v>
      </c>
      <c r="IW72">
        <v>-1.381167590511042E-11</v>
      </c>
      <c r="IX72">
        <v>-8.9348097858992587E-2</v>
      </c>
      <c r="IY72">
        <v>-4.4016634981131801E-3</v>
      </c>
      <c r="IZ72">
        <v>3.6113421838729912E-4</v>
      </c>
      <c r="JA72">
        <v>-5.2897579766801011E-6</v>
      </c>
      <c r="JB72">
        <v>1</v>
      </c>
      <c r="JC72">
        <v>2199</v>
      </c>
      <c r="JD72">
        <v>3</v>
      </c>
      <c r="JE72">
        <v>32</v>
      </c>
      <c r="JF72">
        <v>29178687.100000001</v>
      </c>
      <c r="JG72">
        <v>29178687.100000001</v>
      </c>
      <c r="JH72">
        <v>0.99975599999999998</v>
      </c>
      <c r="JI72">
        <v>2.5268600000000001</v>
      </c>
      <c r="JJ72">
        <v>1.69434</v>
      </c>
      <c r="JK72">
        <v>2.3046899999999999</v>
      </c>
      <c r="JL72">
        <v>1.50146</v>
      </c>
      <c r="JM72">
        <v>2.4597199999999999</v>
      </c>
      <c r="JN72">
        <v>37.698700000000002</v>
      </c>
      <c r="JO72">
        <v>24.078700000000001</v>
      </c>
      <c r="JP72">
        <v>18</v>
      </c>
      <c r="JQ72">
        <v>634.03700000000003</v>
      </c>
      <c r="JR72">
        <v>350.76600000000002</v>
      </c>
      <c r="JS72">
        <v>27.999500000000001</v>
      </c>
      <c r="JT72">
        <v>30.816299999999998</v>
      </c>
      <c r="JU72">
        <v>30.0001</v>
      </c>
      <c r="JV72">
        <v>30.764399999999998</v>
      </c>
      <c r="JW72">
        <v>30.6541</v>
      </c>
      <c r="JX72">
        <v>20.072500000000002</v>
      </c>
      <c r="JY72">
        <v>32.445799999999998</v>
      </c>
      <c r="JZ72">
        <v>0</v>
      </c>
      <c r="KA72">
        <v>28</v>
      </c>
      <c r="KB72">
        <v>400</v>
      </c>
      <c r="KC72">
        <v>22.943000000000001</v>
      </c>
      <c r="KD72">
        <v>99.946399999999997</v>
      </c>
      <c r="KE72">
        <v>98.578999999999994</v>
      </c>
    </row>
    <row r="73" spans="1:291" x14ac:dyDescent="0.2">
      <c r="A73">
        <v>57</v>
      </c>
      <c r="B73">
        <v>1750721256.5</v>
      </c>
      <c r="C73">
        <v>1650.400000095367</v>
      </c>
      <c r="D73" t="s">
        <v>549</v>
      </c>
      <c r="E73" t="s">
        <v>550</v>
      </c>
      <c r="F73">
        <v>15</v>
      </c>
      <c r="G73">
        <v>1750721248.5</v>
      </c>
      <c r="H73">
        <f t="shared" si="0"/>
        <v>1.2008337307585387E-4</v>
      </c>
      <c r="I73">
        <f t="shared" si="1"/>
        <v>0.12008337307585387</v>
      </c>
      <c r="J73">
        <f t="shared" si="2"/>
        <v>-0.79260446919245331</v>
      </c>
      <c r="K73">
        <f t="shared" si="3"/>
        <v>400.24096774193549</v>
      </c>
      <c r="L73">
        <f t="shared" si="4"/>
        <v>562.78768916617094</v>
      </c>
      <c r="M73">
        <f t="shared" si="5"/>
        <v>55.624766806370964</v>
      </c>
      <c r="N73">
        <f t="shared" si="6"/>
        <v>39.558986320377471</v>
      </c>
      <c r="O73">
        <f t="shared" si="7"/>
        <v>7.2410332826555422E-3</v>
      </c>
      <c r="P73">
        <f t="shared" si="8"/>
        <v>2.9904181413488113</v>
      </c>
      <c r="Q73">
        <f t="shared" si="9"/>
        <v>7.2313065673804116E-3</v>
      </c>
      <c r="R73">
        <f t="shared" si="10"/>
        <v>4.5204394035706554E-3</v>
      </c>
      <c r="S73">
        <f t="shared" si="11"/>
        <v>3.9902394035910026E-5</v>
      </c>
      <c r="T73">
        <f t="shared" si="12"/>
        <v>28.684905563083909</v>
      </c>
      <c r="U73">
        <f t="shared" si="13"/>
        <v>28.281880645161291</v>
      </c>
      <c r="V73">
        <f t="shared" si="14"/>
        <v>3.8576478595098957</v>
      </c>
      <c r="W73">
        <f t="shared" si="15"/>
        <v>57.309758885554899</v>
      </c>
      <c r="X73">
        <f t="shared" si="16"/>
        <v>2.2671959497222054</v>
      </c>
      <c r="Y73">
        <f t="shared" si="17"/>
        <v>3.9560381928140673</v>
      </c>
      <c r="Z73">
        <f t="shared" si="18"/>
        <v>1.5904519097876904</v>
      </c>
      <c r="AA73">
        <f t="shared" si="19"/>
        <v>-5.2956767526451554</v>
      </c>
      <c r="AB73">
        <f t="shared" si="20"/>
        <v>69.908902243095611</v>
      </c>
      <c r="AC73">
        <f t="shared" si="21"/>
        <v>5.1211594744179463</v>
      </c>
      <c r="AD73">
        <f t="shared" si="22"/>
        <v>69.734424867262433</v>
      </c>
      <c r="AE73">
        <f t="shared" si="23"/>
        <v>-0.80472484734834726</v>
      </c>
      <c r="AF73">
        <f t="shared" si="24"/>
        <v>0.12585741538804257</v>
      </c>
      <c r="AG73">
        <f t="shared" si="25"/>
        <v>-0.79260446919245331</v>
      </c>
      <c r="AH73">
        <v>409.35763790798831</v>
      </c>
      <c r="AI73">
        <v>409.62886666666668</v>
      </c>
      <c r="AJ73">
        <v>-2.0634565722586941E-4</v>
      </c>
      <c r="AK73">
        <v>61.667207708594937</v>
      </c>
      <c r="AL73">
        <f t="shared" si="26"/>
        <v>0.12008337307585387</v>
      </c>
      <c r="AM73">
        <v>22.898909146762389</v>
      </c>
      <c r="AN73">
        <v>22.938043636363641</v>
      </c>
      <c r="AO73">
        <v>-3.1882281198648972E-6</v>
      </c>
      <c r="AP73">
        <v>118.0357746303291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51922.186370229589</v>
      </c>
      <c r="AV73" t="s">
        <v>427</v>
      </c>
      <c r="AW73" t="s">
        <v>427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427</v>
      </c>
      <c r="BC73" t="s">
        <v>427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-0.79260446919245331</v>
      </c>
      <c r="BJ73" t="e">
        <f t="shared" si="34"/>
        <v>#DIV/0!</v>
      </c>
      <c r="BK73">
        <f t="shared" si="35"/>
        <v>-3774.0805479249889</v>
      </c>
      <c r="BL73" t="e">
        <f t="shared" si="36"/>
        <v>#DIV/0!</v>
      </c>
      <c r="BM73" t="e">
        <f t="shared" si="37"/>
        <v>#DIV/0!</v>
      </c>
      <c r="BN73" t="s">
        <v>427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428</v>
      </c>
      <c r="DM73">
        <v>2</v>
      </c>
      <c r="DN73" t="b">
        <v>1</v>
      </c>
      <c r="DO73">
        <v>1750721248.5</v>
      </c>
      <c r="DP73">
        <v>400.24096774193549</v>
      </c>
      <c r="DQ73">
        <v>399.98951612903232</v>
      </c>
      <c r="DR73">
        <v>22.93852258064517</v>
      </c>
      <c r="DS73">
        <v>22.897532258064519</v>
      </c>
      <c r="DT73">
        <v>403.00825806451621</v>
      </c>
      <c r="DU73">
        <v>23.002419354838711</v>
      </c>
      <c r="DV73">
        <v>599.9973870967741</v>
      </c>
      <c r="DW73">
        <v>98.783980645161293</v>
      </c>
      <c r="DX73">
        <v>5.3943277419354833E-2</v>
      </c>
      <c r="DY73">
        <v>28.715506451612899</v>
      </c>
      <c r="DZ73">
        <v>28.281880645161291</v>
      </c>
      <c r="EA73">
        <v>999.90000000000032</v>
      </c>
      <c r="EB73">
        <v>0</v>
      </c>
      <c r="EC73">
        <v>0</v>
      </c>
      <c r="ED73">
        <v>9996.9903225806447</v>
      </c>
      <c r="EE73">
        <v>0</v>
      </c>
      <c r="EF73">
        <v>0.30293999999999988</v>
      </c>
      <c r="EG73">
        <v>0.25159377419354839</v>
      </c>
      <c r="EH73">
        <v>409.63751612903218</v>
      </c>
      <c r="EI73">
        <v>409.36287096774191</v>
      </c>
      <c r="EJ73">
        <v>4.0994703225806457E-2</v>
      </c>
      <c r="EK73">
        <v>399.98951612903232</v>
      </c>
      <c r="EL73">
        <v>22.897532258064519</v>
      </c>
      <c r="EM73">
        <v>2.2659590322580638</v>
      </c>
      <c r="EN73">
        <v>2.261909677419355</v>
      </c>
      <c r="EO73">
        <v>19.436429032258062</v>
      </c>
      <c r="EP73">
        <v>19.407670967741939</v>
      </c>
      <c r="EQ73">
        <v>5.0001500000000018E-3</v>
      </c>
      <c r="ER73">
        <v>0</v>
      </c>
      <c r="ES73">
        <v>0</v>
      </c>
      <c r="ET73">
        <v>0</v>
      </c>
      <c r="EU73">
        <v>234.183870967742</v>
      </c>
      <c r="EV73">
        <v>5.0001500000000018E-3</v>
      </c>
      <c r="EW73">
        <v>-7.4677419354838719</v>
      </c>
      <c r="EX73">
        <v>-0.65806451612903227</v>
      </c>
      <c r="EY73">
        <v>34.537999999999997</v>
      </c>
      <c r="EZ73">
        <v>38.057999999999993</v>
      </c>
      <c r="FA73">
        <v>36.398999999999987</v>
      </c>
      <c r="FB73">
        <v>37.659000000000013</v>
      </c>
      <c r="FC73">
        <v>37.012</v>
      </c>
      <c r="FD73">
        <v>0</v>
      </c>
      <c r="FE73">
        <v>0</v>
      </c>
      <c r="FF73">
        <v>0</v>
      </c>
      <c r="FG73">
        <v>1750721282.0999999</v>
      </c>
      <c r="FH73">
        <v>0</v>
      </c>
      <c r="FI73">
        <v>234.45</v>
      </c>
      <c r="FJ73">
        <v>-0.26324782955747139</v>
      </c>
      <c r="FK73">
        <v>-2.6427352269072548</v>
      </c>
      <c r="FL73">
        <v>-7.6961538461538472</v>
      </c>
      <c r="FM73">
        <v>15</v>
      </c>
      <c r="FN73">
        <v>0</v>
      </c>
      <c r="FO73" t="s">
        <v>429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0.24063482926829269</v>
      </c>
      <c r="GB73">
        <v>0.1518901463414635</v>
      </c>
      <c r="GC73">
        <v>4.4225098929367178E-2</v>
      </c>
      <c r="GD73">
        <v>0</v>
      </c>
      <c r="GE73">
        <v>4.0759012195121937E-2</v>
      </c>
      <c r="GF73">
        <v>5.4934306620210392E-3</v>
      </c>
      <c r="GG73">
        <v>1.4471639602685179E-3</v>
      </c>
      <c r="GH73">
        <v>1</v>
      </c>
      <c r="GI73">
        <v>1</v>
      </c>
      <c r="GJ73">
        <v>2</v>
      </c>
      <c r="GK73" t="s">
        <v>430</v>
      </c>
      <c r="GL73">
        <v>3.22627</v>
      </c>
      <c r="GM73">
        <v>2.64324</v>
      </c>
      <c r="GN73">
        <v>9.2616299999999999E-2</v>
      </c>
      <c r="GO73">
        <v>9.28538E-2</v>
      </c>
      <c r="GP73">
        <v>0.10194499999999999</v>
      </c>
      <c r="GQ73">
        <v>0.103621</v>
      </c>
      <c r="GR73">
        <v>28645.9</v>
      </c>
      <c r="GS73">
        <v>24741.8</v>
      </c>
      <c r="GT73">
        <v>30741.9</v>
      </c>
      <c r="GU73">
        <v>26433.4</v>
      </c>
      <c r="GV73">
        <v>37465.9</v>
      </c>
      <c r="GW73">
        <v>32513.5</v>
      </c>
      <c r="GX73">
        <v>43652.9</v>
      </c>
      <c r="GY73">
        <v>38220.699999999997</v>
      </c>
      <c r="GZ73">
        <v>2.11937</v>
      </c>
      <c r="HA73">
        <v>1.70858</v>
      </c>
      <c r="HB73">
        <v>2.8282399999999999E-2</v>
      </c>
      <c r="HC73">
        <v>0</v>
      </c>
      <c r="HD73">
        <v>27.823499999999999</v>
      </c>
      <c r="HE73">
        <v>999.9</v>
      </c>
      <c r="HF73">
        <v>63.4</v>
      </c>
      <c r="HG73">
        <v>34.1</v>
      </c>
      <c r="HH73">
        <v>34.485199999999999</v>
      </c>
      <c r="HI73">
        <v>62.242100000000001</v>
      </c>
      <c r="HJ73">
        <v>25.364599999999999</v>
      </c>
      <c r="HK73">
        <v>1</v>
      </c>
      <c r="HL73">
        <v>0.27264500000000003</v>
      </c>
      <c r="HM73">
        <v>0.50736899999999996</v>
      </c>
      <c r="HN73">
        <v>20.4178</v>
      </c>
      <c r="HO73">
        <v>5.2232799999999999</v>
      </c>
      <c r="HP73">
        <v>11.944100000000001</v>
      </c>
      <c r="HQ73">
        <v>5.0093500000000004</v>
      </c>
      <c r="HR73">
        <v>3.2909999999999999</v>
      </c>
      <c r="HS73">
        <v>9999</v>
      </c>
      <c r="HT73">
        <v>9999</v>
      </c>
      <c r="HU73">
        <v>9999</v>
      </c>
      <c r="HV73">
        <v>999.9</v>
      </c>
      <c r="HW73">
        <v>4.9710599999999996</v>
      </c>
      <c r="HX73">
        <v>1.8545499999999999</v>
      </c>
      <c r="HY73">
        <v>1.8615900000000001</v>
      </c>
      <c r="HZ73">
        <v>1.8564000000000001</v>
      </c>
      <c r="IA73">
        <v>1.86188</v>
      </c>
      <c r="IB73">
        <v>1.8541000000000001</v>
      </c>
      <c r="IC73">
        <v>1.85951</v>
      </c>
      <c r="ID73">
        <v>1.85347</v>
      </c>
      <c r="IE73">
        <v>0</v>
      </c>
      <c r="IF73">
        <v>0</v>
      </c>
      <c r="IG73">
        <v>0</v>
      </c>
      <c r="IH73">
        <v>0</v>
      </c>
      <c r="II73" t="s">
        <v>431</v>
      </c>
      <c r="IJ73" t="s">
        <v>432</v>
      </c>
      <c r="IK73" t="s">
        <v>433</v>
      </c>
      <c r="IL73" t="s">
        <v>433</v>
      </c>
      <c r="IM73" t="s">
        <v>433</v>
      </c>
      <c r="IN73" t="s">
        <v>433</v>
      </c>
      <c r="IO73">
        <v>0</v>
      </c>
      <c r="IP73">
        <v>100</v>
      </c>
      <c r="IQ73">
        <v>100</v>
      </c>
      <c r="IR73">
        <v>-2.7669999999999999</v>
      </c>
      <c r="IS73">
        <v>-6.3899999999999998E-2</v>
      </c>
      <c r="IT73">
        <v>-1.792974699348862</v>
      </c>
      <c r="IU73">
        <v>-2.5939096478344741E-3</v>
      </c>
      <c r="IV73">
        <v>4.4384596618675973E-7</v>
      </c>
      <c r="IW73">
        <v>-1.381167590511042E-11</v>
      </c>
      <c r="IX73">
        <v>-8.9348097858992587E-2</v>
      </c>
      <c r="IY73">
        <v>-4.4016634981131801E-3</v>
      </c>
      <c r="IZ73">
        <v>3.6113421838729912E-4</v>
      </c>
      <c r="JA73">
        <v>-5.2897579766801011E-6</v>
      </c>
      <c r="JB73">
        <v>1</v>
      </c>
      <c r="JC73">
        <v>2199</v>
      </c>
      <c r="JD73">
        <v>3</v>
      </c>
      <c r="JE73">
        <v>32</v>
      </c>
      <c r="JF73">
        <v>29178687.600000001</v>
      </c>
      <c r="JG73">
        <v>29178687.600000001</v>
      </c>
      <c r="JH73">
        <v>0.99975599999999998</v>
      </c>
      <c r="JI73">
        <v>2.52319</v>
      </c>
      <c r="JJ73">
        <v>1.69434</v>
      </c>
      <c r="JK73">
        <v>2.3046899999999999</v>
      </c>
      <c r="JL73">
        <v>1.50024</v>
      </c>
      <c r="JM73">
        <v>2.4389599999999998</v>
      </c>
      <c r="JN73">
        <v>37.674500000000002</v>
      </c>
      <c r="JO73">
        <v>24.07</v>
      </c>
      <c r="JP73">
        <v>18</v>
      </c>
      <c r="JQ73">
        <v>634.09900000000005</v>
      </c>
      <c r="JR73">
        <v>350.98099999999999</v>
      </c>
      <c r="JS73">
        <v>27.9999</v>
      </c>
      <c r="JT73">
        <v>30.813600000000001</v>
      </c>
      <c r="JU73">
        <v>30</v>
      </c>
      <c r="JV73">
        <v>30.759</v>
      </c>
      <c r="JW73">
        <v>30.648800000000001</v>
      </c>
      <c r="JX73">
        <v>20.067799999999998</v>
      </c>
      <c r="JY73">
        <v>32.445799999999998</v>
      </c>
      <c r="JZ73">
        <v>0</v>
      </c>
      <c r="KA73">
        <v>28</v>
      </c>
      <c r="KB73">
        <v>400</v>
      </c>
      <c r="KC73">
        <v>22.943000000000001</v>
      </c>
      <c r="KD73">
        <v>99.947900000000004</v>
      </c>
      <c r="KE73">
        <v>98.5779</v>
      </c>
    </row>
    <row r="74" spans="1:291" x14ac:dyDescent="0.2">
      <c r="A74">
        <v>58</v>
      </c>
      <c r="B74">
        <v>1750721286.5</v>
      </c>
      <c r="C74">
        <v>1680.400000095367</v>
      </c>
      <c r="D74" t="s">
        <v>551</v>
      </c>
      <c r="E74" t="s">
        <v>552</v>
      </c>
      <c r="F74">
        <v>15</v>
      </c>
      <c r="G74">
        <v>1750721278.5</v>
      </c>
      <c r="H74">
        <f t="shared" si="0"/>
        <v>1.3833546413995982E-4</v>
      </c>
      <c r="I74">
        <f t="shared" si="1"/>
        <v>0.13833546413995981</v>
      </c>
      <c r="J74">
        <f t="shared" si="2"/>
        <v>-0.75966328653024906</v>
      </c>
      <c r="K74">
        <f t="shared" si="3"/>
        <v>400.22825806451618</v>
      </c>
      <c r="L74">
        <f t="shared" si="4"/>
        <v>533.80507369963004</v>
      </c>
      <c r="M74">
        <f t="shared" si="5"/>
        <v>52.762904051866613</v>
      </c>
      <c r="N74">
        <f t="shared" si="6"/>
        <v>39.559768573849013</v>
      </c>
      <c r="O74">
        <f t="shared" si="7"/>
        <v>8.3365321009912022E-3</v>
      </c>
      <c r="P74">
        <f t="shared" si="8"/>
        <v>2.9914489392755499</v>
      </c>
      <c r="Q74">
        <f t="shared" si="9"/>
        <v>8.3236468984780303E-3</v>
      </c>
      <c r="R74">
        <f t="shared" si="10"/>
        <v>5.2034353116563034E-3</v>
      </c>
      <c r="S74">
        <f t="shared" si="11"/>
        <v>3.9902394035910026E-5</v>
      </c>
      <c r="T74">
        <f t="shared" si="12"/>
        <v>28.683362506303691</v>
      </c>
      <c r="U74">
        <f t="shared" si="13"/>
        <v>28.289661290322581</v>
      </c>
      <c r="V74">
        <f t="shared" si="14"/>
        <v>3.8593943132911179</v>
      </c>
      <c r="W74">
        <f t="shared" si="15"/>
        <v>57.309158027115593</v>
      </c>
      <c r="X74">
        <f t="shared" si="16"/>
        <v>2.2675793380212284</v>
      </c>
      <c r="Y74">
        <f t="shared" si="17"/>
        <v>3.9567486525422906</v>
      </c>
      <c r="Z74">
        <f t="shared" si="18"/>
        <v>1.5918149752698896</v>
      </c>
      <c r="AA74">
        <f t="shared" si="19"/>
        <v>-6.1005939685722277</v>
      </c>
      <c r="AB74">
        <f t="shared" si="20"/>
        <v>69.177608592342594</v>
      </c>
      <c r="AC74">
        <f t="shared" si="21"/>
        <v>5.066116635752465</v>
      </c>
      <c r="AD74">
        <f t="shared" si="22"/>
        <v>68.143171161916868</v>
      </c>
      <c r="AE74">
        <f t="shared" si="23"/>
        <v>-0.77599778365460337</v>
      </c>
      <c r="AF74">
        <f t="shared" si="24"/>
        <v>0.13526218840880946</v>
      </c>
      <c r="AG74">
        <f t="shared" si="25"/>
        <v>-0.75966328653024906</v>
      </c>
      <c r="AH74">
        <v>409.428632606902</v>
      </c>
      <c r="AI74">
        <v>409.67912727272733</v>
      </c>
      <c r="AJ74">
        <v>2.1386786525395989E-3</v>
      </c>
      <c r="AK74">
        <v>61.667207708594937</v>
      </c>
      <c r="AL74">
        <f t="shared" si="26"/>
        <v>0.13833546413995981</v>
      </c>
      <c r="AM74">
        <v>22.896694946575831</v>
      </c>
      <c r="AN74">
        <v>22.941727878787869</v>
      </c>
      <c r="AO74">
        <v>2.524563612492609E-6</v>
      </c>
      <c r="AP74">
        <v>118.0357746303291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51952.833002916675</v>
      </c>
      <c r="AV74" t="s">
        <v>427</v>
      </c>
      <c r="AW74" t="s">
        <v>427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427</v>
      </c>
      <c r="BC74" t="s">
        <v>427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-0.75966328653024906</v>
      </c>
      <c r="BJ74" t="e">
        <f t="shared" si="34"/>
        <v>#DIV/0!</v>
      </c>
      <c r="BK74">
        <f t="shared" si="35"/>
        <v>-3617.2271846860262</v>
      </c>
      <c r="BL74" t="e">
        <f t="shared" si="36"/>
        <v>#DIV/0!</v>
      </c>
      <c r="BM74" t="e">
        <f t="shared" si="37"/>
        <v>#DIV/0!</v>
      </c>
      <c r="BN74" t="s">
        <v>427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428</v>
      </c>
      <c r="DM74">
        <v>2</v>
      </c>
      <c r="DN74" t="b">
        <v>1</v>
      </c>
      <c r="DO74">
        <v>1750721278.5</v>
      </c>
      <c r="DP74">
        <v>400.22825806451618</v>
      </c>
      <c r="DQ74">
        <v>399.98764516129029</v>
      </c>
      <c r="DR74">
        <v>22.941219354838712</v>
      </c>
      <c r="DS74">
        <v>22.89716774193548</v>
      </c>
      <c r="DT74">
        <v>402.99545161290331</v>
      </c>
      <c r="DU74">
        <v>23.005099999999999</v>
      </c>
      <c r="DV74">
        <v>600.01938709677427</v>
      </c>
      <c r="DW74">
        <v>98.788987096774193</v>
      </c>
      <c r="DX74">
        <v>5.4030048387096768E-2</v>
      </c>
      <c r="DY74">
        <v>28.718603225806461</v>
      </c>
      <c r="DZ74">
        <v>28.289661290322581</v>
      </c>
      <c r="EA74">
        <v>999.90000000000032</v>
      </c>
      <c r="EB74">
        <v>0</v>
      </c>
      <c r="EC74">
        <v>0</v>
      </c>
      <c r="ED74">
        <v>10002.720967741931</v>
      </c>
      <c r="EE74">
        <v>0</v>
      </c>
      <c r="EF74">
        <v>0.30293999999999988</v>
      </c>
      <c r="EG74">
        <v>0.24056912903225811</v>
      </c>
      <c r="EH74">
        <v>409.62554838709679</v>
      </c>
      <c r="EI74">
        <v>409.36087096774202</v>
      </c>
      <c r="EJ74">
        <v>4.4044183870967743E-2</v>
      </c>
      <c r="EK74">
        <v>399.98764516129029</v>
      </c>
      <c r="EL74">
        <v>22.89716774193548</v>
      </c>
      <c r="EM74">
        <v>2.266339032258065</v>
      </c>
      <c r="EN74">
        <v>2.2619883870967739</v>
      </c>
      <c r="EO74">
        <v>19.439132258064522</v>
      </c>
      <c r="EP74">
        <v>19.408232258064519</v>
      </c>
      <c r="EQ74">
        <v>5.0001500000000018E-3</v>
      </c>
      <c r="ER74">
        <v>0</v>
      </c>
      <c r="ES74">
        <v>0</v>
      </c>
      <c r="ET74">
        <v>0</v>
      </c>
      <c r="EU74">
        <v>235.23548387096781</v>
      </c>
      <c r="EV74">
        <v>5.0001500000000018E-3</v>
      </c>
      <c r="EW74">
        <v>-10.40322580645161</v>
      </c>
      <c r="EX74">
        <v>-0.74193548387096775</v>
      </c>
      <c r="EY74">
        <v>34.533999999999999</v>
      </c>
      <c r="EZ74">
        <v>38.013999999999989</v>
      </c>
      <c r="FA74">
        <v>36.378999999999991</v>
      </c>
      <c r="FB74">
        <v>37.625</v>
      </c>
      <c r="FC74">
        <v>37</v>
      </c>
      <c r="FD74">
        <v>0</v>
      </c>
      <c r="FE74">
        <v>0</v>
      </c>
      <c r="FF74">
        <v>0</v>
      </c>
      <c r="FG74">
        <v>1750721312.0999999</v>
      </c>
      <c r="FH74">
        <v>0</v>
      </c>
      <c r="FI74">
        <v>235.12692307692311</v>
      </c>
      <c r="FJ74">
        <v>1.336752099005726</v>
      </c>
      <c r="FK74">
        <v>-4.0102567164855154</v>
      </c>
      <c r="FL74">
        <v>-10.82692307692308</v>
      </c>
      <c r="FM74">
        <v>15</v>
      </c>
      <c r="FN74">
        <v>0</v>
      </c>
      <c r="FO74" t="s">
        <v>429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0.25217719512195119</v>
      </c>
      <c r="GB74">
        <v>-0.42279654355400592</v>
      </c>
      <c r="GC74">
        <v>6.3504391605474345E-2</v>
      </c>
      <c r="GD74">
        <v>0</v>
      </c>
      <c r="GE74">
        <v>4.3549375609756087E-2</v>
      </c>
      <c r="GF74">
        <v>1.2405426480836319E-2</v>
      </c>
      <c r="GG74">
        <v>1.5815843309765309E-3</v>
      </c>
      <c r="GH74">
        <v>1</v>
      </c>
      <c r="GI74">
        <v>1</v>
      </c>
      <c r="GJ74">
        <v>2</v>
      </c>
      <c r="GK74" t="s">
        <v>430</v>
      </c>
      <c r="GL74">
        <v>3.22614</v>
      </c>
      <c r="GM74">
        <v>2.6431100000000001</v>
      </c>
      <c r="GN74">
        <v>9.2627899999999999E-2</v>
      </c>
      <c r="GO74">
        <v>9.2849799999999996E-2</v>
      </c>
      <c r="GP74">
        <v>0.101962</v>
      </c>
      <c r="GQ74">
        <v>0.103621</v>
      </c>
      <c r="GR74">
        <v>28645.7</v>
      </c>
      <c r="GS74">
        <v>24742</v>
      </c>
      <c r="GT74">
        <v>30742.2</v>
      </c>
      <c r="GU74">
        <v>26433.4</v>
      </c>
      <c r="GV74">
        <v>37466.1</v>
      </c>
      <c r="GW74">
        <v>32513.8</v>
      </c>
      <c r="GX74">
        <v>43653.9</v>
      </c>
      <c r="GY74">
        <v>38221.1</v>
      </c>
      <c r="GZ74">
        <v>2.1191499999999999</v>
      </c>
      <c r="HA74">
        <v>1.70872</v>
      </c>
      <c r="HB74">
        <v>2.8692200000000001E-2</v>
      </c>
      <c r="HC74">
        <v>0</v>
      </c>
      <c r="HD74">
        <v>27.827000000000002</v>
      </c>
      <c r="HE74">
        <v>999.9</v>
      </c>
      <c r="HF74">
        <v>63.4</v>
      </c>
      <c r="HG74">
        <v>34.1</v>
      </c>
      <c r="HH74">
        <v>34.4803</v>
      </c>
      <c r="HI74">
        <v>61.882100000000001</v>
      </c>
      <c r="HJ74">
        <v>25.564900000000002</v>
      </c>
      <c r="HK74">
        <v>1</v>
      </c>
      <c r="HL74">
        <v>0.27226899999999998</v>
      </c>
      <c r="HM74">
        <v>0.51583900000000005</v>
      </c>
      <c r="HN74">
        <v>20.4176</v>
      </c>
      <c r="HO74">
        <v>5.2232799999999999</v>
      </c>
      <c r="HP74">
        <v>11.944100000000001</v>
      </c>
      <c r="HQ74">
        <v>5.008</v>
      </c>
      <c r="HR74">
        <v>3.2909999999999999</v>
      </c>
      <c r="HS74">
        <v>9999</v>
      </c>
      <c r="HT74">
        <v>9999</v>
      </c>
      <c r="HU74">
        <v>9999</v>
      </c>
      <c r="HV74">
        <v>999.9</v>
      </c>
      <c r="HW74">
        <v>4.9710799999999997</v>
      </c>
      <c r="HX74">
        <v>1.8545499999999999</v>
      </c>
      <c r="HY74">
        <v>1.8615999999999999</v>
      </c>
      <c r="HZ74">
        <v>1.85639</v>
      </c>
      <c r="IA74">
        <v>1.86188</v>
      </c>
      <c r="IB74">
        <v>1.8541000000000001</v>
      </c>
      <c r="IC74">
        <v>1.8595299999999999</v>
      </c>
      <c r="ID74">
        <v>1.85347</v>
      </c>
      <c r="IE74">
        <v>0</v>
      </c>
      <c r="IF74">
        <v>0</v>
      </c>
      <c r="IG74">
        <v>0</v>
      </c>
      <c r="IH74">
        <v>0</v>
      </c>
      <c r="II74" t="s">
        <v>431</v>
      </c>
      <c r="IJ74" t="s">
        <v>432</v>
      </c>
      <c r="IK74" t="s">
        <v>433</v>
      </c>
      <c r="IL74" t="s">
        <v>433</v>
      </c>
      <c r="IM74" t="s">
        <v>433</v>
      </c>
      <c r="IN74" t="s">
        <v>433</v>
      </c>
      <c r="IO74">
        <v>0</v>
      </c>
      <c r="IP74">
        <v>100</v>
      </c>
      <c r="IQ74">
        <v>100</v>
      </c>
      <c r="IR74">
        <v>-2.7679999999999998</v>
      </c>
      <c r="IS74">
        <v>-6.3899999999999998E-2</v>
      </c>
      <c r="IT74">
        <v>-1.792974699348862</v>
      </c>
      <c r="IU74">
        <v>-2.5939096478344741E-3</v>
      </c>
      <c r="IV74">
        <v>4.4384596618675973E-7</v>
      </c>
      <c r="IW74">
        <v>-1.381167590511042E-11</v>
      </c>
      <c r="IX74">
        <v>-8.9348097858992587E-2</v>
      </c>
      <c r="IY74">
        <v>-4.4016634981131801E-3</v>
      </c>
      <c r="IZ74">
        <v>3.6113421838729912E-4</v>
      </c>
      <c r="JA74">
        <v>-5.2897579766801011E-6</v>
      </c>
      <c r="JB74">
        <v>1</v>
      </c>
      <c r="JC74">
        <v>2199</v>
      </c>
      <c r="JD74">
        <v>3</v>
      </c>
      <c r="JE74">
        <v>32</v>
      </c>
      <c r="JF74">
        <v>29178688.100000001</v>
      </c>
      <c r="JG74">
        <v>29178688.100000001</v>
      </c>
      <c r="JH74">
        <v>0.99975599999999998</v>
      </c>
      <c r="JI74">
        <v>2.5378400000000001</v>
      </c>
      <c r="JJ74">
        <v>1.69434</v>
      </c>
      <c r="JK74">
        <v>2.3046899999999999</v>
      </c>
      <c r="JL74">
        <v>1.50146</v>
      </c>
      <c r="JM74">
        <v>2.3107899999999999</v>
      </c>
      <c r="JN74">
        <v>37.674500000000002</v>
      </c>
      <c r="JO74">
        <v>24.061199999999999</v>
      </c>
      <c r="JP74">
        <v>18</v>
      </c>
      <c r="JQ74">
        <v>633.88599999999997</v>
      </c>
      <c r="JR74">
        <v>351.04700000000003</v>
      </c>
      <c r="JS74">
        <v>28.000499999999999</v>
      </c>
      <c r="JT74">
        <v>30.8109</v>
      </c>
      <c r="JU74">
        <v>30</v>
      </c>
      <c r="JV74">
        <v>30.7563</v>
      </c>
      <c r="JW74">
        <v>30.646100000000001</v>
      </c>
      <c r="JX74">
        <v>20.070699999999999</v>
      </c>
      <c r="JY74">
        <v>32.445799999999998</v>
      </c>
      <c r="JZ74">
        <v>0</v>
      </c>
      <c r="KA74">
        <v>28</v>
      </c>
      <c r="KB74">
        <v>400</v>
      </c>
      <c r="KC74">
        <v>22.943000000000001</v>
      </c>
      <c r="KD74">
        <v>99.949600000000004</v>
      </c>
      <c r="KE74">
        <v>98.578599999999994</v>
      </c>
    </row>
    <row r="75" spans="1:291" x14ac:dyDescent="0.2">
      <c r="A75">
        <v>59</v>
      </c>
      <c r="B75">
        <v>1750721316.5</v>
      </c>
      <c r="C75">
        <v>1710.400000095367</v>
      </c>
      <c r="D75" t="s">
        <v>553</v>
      </c>
      <c r="E75" t="s">
        <v>554</v>
      </c>
      <c r="F75">
        <v>15</v>
      </c>
      <c r="G75">
        <v>1750721308.5</v>
      </c>
      <c r="H75">
        <f t="shared" si="0"/>
        <v>1.3115751011602848E-4</v>
      </c>
      <c r="I75">
        <f t="shared" si="1"/>
        <v>0.1311575101160285</v>
      </c>
      <c r="J75">
        <f t="shared" si="2"/>
        <v>-0.7999698312352167</v>
      </c>
      <c r="K75">
        <f t="shared" si="3"/>
        <v>400.24425806451609</v>
      </c>
      <c r="L75">
        <f t="shared" si="4"/>
        <v>550.07061125486621</v>
      </c>
      <c r="M75">
        <f t="shared" si="5"/>
        <v>54.374718388800027</v>
      </c>
      <c r="N75">
        <f t="shared" si="6"/>
        <v>39.564318423309949</v>
      </c>
      <c r="O75">
        <f t="shared" si="7"/>
        <v>7.887256692645523E-3</v>
      </c>
      <c r="P75">
        <f t="shared" si="8"/>
        <v>2.9918614045783869</v>
      </c>
      <c r="Q75">
        <f t="shared" si="9"/>
        <v>7.875723444710445E-3</v>
      </c>
      <c r="R75">
        <f t="shared" si="10"/>
        <v>4.9233619419073059E-3</v>
      </c>
      <c r="S75">
        <f t="shared" si="11"/>
        <v>3.9902394035910026E-5</v>
      </c>
      <c r="T75">
        <f t="shared" si="12"/>
        <v>28.691869726090118</v>
      </c>
      <c r="U75">
        <f t="shared" si="13"/>
        <v>28.303883870967741</v>
      </c>
      <c r="V75">
        <f t="shared" si="14"/>
        <v>3.8625885150439938</v>
      </c>
      <c r="W75">
        <f t="shared" si="15"/>
        <v>57.283371065774183</v>
      </c>
      <c r="X75">
        <f t="shared" si="16"/>
        <v>2.2674363460248204</v>
      </c>
      <c r="Y75">
        <f t="shared" si="17"/>
        <v>3.9582802196143345</v>
      </c>
      <c r="Z75">
        <f t="shared" si="18"/>
        <v>1.5951521690191734</v>
      </c>
      <c r="AA75">
        <f t="shared" si="19"/>
        <v>-5.7840461961168561</v>
      </c>
      <c r="AB75">
        <f t="shared" si="20"/>
        <v>67.969612955882312</v>
      </c>
      <c r="AC75">
        <f t="shared" si="21"/>
        <v>4.9774820352298415</v>
      </c>
      <c r="AD75">
        <f t="shared" si="22"/>
        <v>67.163088697389327</v>
      </c>
      <c r="AE75">
        <f t="shared" si="23"/>
        <v>-0.80869733784555153</v>
      </c>
      <c r="AF75">
        <f t="shared" si="24"/>
        <v>0.13574476347614065</v>
      </c>
      <c r="AG75">
        <f t="shared" si="25"/>
        <v>-0.7999698312352167</v>
      </c>
      <c r="AH75">
        <v>409.40488311171117</v>
      </c>
      <c r="AI75">
        <v>409.67588484848449</v>
      </c>
      <c r="AJ75">
        <v>4.6927480188193178E-4</v>
      </c>
      <c r="AK75">
        <v>61.667207708594937</v>
      </c>
      <c r="AL75">
        <f t="shared" si="26"/>
        <v>0.1311575101160285</v>
      </c>
      <c r="AM75">
        <v>22.89364612532135</v>
      </c>
      <c r="AN75">
        <v>22.936370909090911</v>
      </c>
      <c r="AO75">
        <v>-1.1648510824138559E-6</v>
      </c>
      <c r="AP75">
        <v>118.0357746303291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51964.273969814909</v>
      </c>
      <c r="AV75" t="s">
        <v>427</v>
      </c>
      <c r="AW75" t="s">
        <v>427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427</v>
      </c>
      <c r="BC75" t="s">
        <v>427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-0.7999698312352167</v>
      </c>
      <c r="BJ75" t="e">
        <f t="shared" si="34"/>
        <v>#DIV/0!</v>
      </c>
      <c r="BK75">
        <f t="shared" si="35"/>
        <v>-3809.1515962151152</v>
      </c>
      <c r="BL75" t="e">
        <f t="shared" si="36"/>
        <v>#DIV/0!</v>
      </c>
      <c r="BM75" t="e">
        <f t="shared" si="37"/>
        <v>#DIV/0!</v>
      </c>
      <c r="BN75" t="s">
        <v>427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428</v>
      </c>
      <c r="DM75">
        <v>2</v>
      </c>
      <c r="DN75" t="b">
        <v>1</v>
      </c>
      <c r="DO75">
        <v>1750721308.5</v>
      </c>
      <c r="DP75">
        <v>400.24425806451609</v>
      </c>
      <c r="DQ75">
        <v>399.99280645161298</v>
      </c>
      <c r="DR75">
        <v>22.93805161290323</v>
      </c>
      <c r="DS75">
        <v>22.89384193548387</v>
      </c>
      <c r="DT75">
        <v>403.01141935483872</v>
      </c>
      <c r="DU75">
        <v>23.00195161290323</v>
      </c>
      <c r="DV75">
        <v>600.00909677419361</v>
      </c>
      <c r="DW75">
        <v>98.796116129032256</v>
      </c>
      <c r="DX75">
        <v>5.4317390322580643E-2</v>
      </c>
      <c r="DY75">
        <v>28.725277419354839</v>
      </c>
      <c r="DZ75">
        <v>28.303883870967741</v>
      </c>
      <c r="EA75">
        <v>999.90000000000032</v>
      </c>
      <c r="EB75">
        <v>0</v>
      </c>
      <c r="EC75">
        <v>0</v>
      </c>
      <c r="ED75">
        <v>10004.49580645161</v>
      </c>
      <c r="EE75">
        <v>0</v>
      </c>
      <c r="EF75">
        <v>0.30293999999999988</v>
      </c>
      <c r="EG75">
        <v>0.25143432258064508</v>
      </c>
      <c r="EH75">
        <v>409.64067741935492</v>
      </c>
      <c r="EI75">
        <v>409.36480645161288</v>
      </c>
      <c r="EJ75">
        <v>4.4198993548387078E-2</v>
      </c>
      <c r="EK75">
        <v>399.99280645161298</v>
      </c>
      <c r="EL75">
        <v>22.89384193548387</v>
      </c>
      <c r="EM75">
        <v>2.2661893548387102</v>
      </c>
      <c r="EN75">
        <v>2.2618235483870972</v>
      </c>
      <c r="EO75">
        <v>19.43807096774194</v>
      </c>
      <c r="EP75">
        <v>19.407061290322581</v>
      </c>
      <c r="EQ75">
        <v>5.0001500000000018E-3</v>
      </c>
      <c r="ER75">
        <v>0</v>
      </c>
      <c r="ES75">
        <v>0</v>
      </c>
      <c r="ET75">
        <v>0</v>
      </c>
      <c r="EU75">
        <v>234.46451612903221</v>
      </c>
      <c r="EV75">
        <v>5.0001500000000018E-3</v>
      </c>
      <c r="EW75">
        <v>-8.112903225806452</v>
      </c>
      <c r="EX75">
        <v>-0.68387096774193556</v>
      </c>
      <c r="EY75">
        <v>34.514000000000003</v>
      </c>
      <c r="EZ75">
        <v>38.008000000000003</v>
      </c>
      <c r="FA75">
        <v>36.375</v>
      </c>
      <c r="FB75">
        <v>37.625</v>
      </c>
      <c r="FC75">
        <v>37</v>
      </c>
      <c r="FD75">
        <v>0</v>
      </c>
      <c r="FE75">
        <v>0</v>
      </c>
      <c r="FF75">
        <v>0</v>
      </c>
      <c r="FG75">
        <v>1750721342.0999999</v>
      </c>
      <c r="FH75">
        <v>0</v>
      </c>
      <c r="FI75">
        <v>234.10384615384621</v>
      </c>
      <c r="FJ75">
        <v>-14.10256396504213</v>
      </c>
      <c r="FK75">
        <v>-6.1914528483704316</v>
      </c>
      <c r="FL75">
        <v>-7.4346153846153848</v>
      </c>
      <c r="FM75">
        <v>15</v>
      </c>
      <c r="FN75">
        <v>0</v>
      </c>
      <c r="FO75" t="s">
        <v>429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0.24248502499999999</v>
      </c>
      <c r="GB75">
        <v>4.4717752345215647E-2</v>
      </c>
      <c r="GC75">
        <v>3.6452443522682738E-2</v>
      </c>
      <c r="GD75">
        <v>1</v>
      </c>
      <c r="GE75">
        <v>4.4612365000000001E-2</v>
      </c>
      <c r="GF75">
        <v>-7.2627624765478627E-3</v>
      </c>
      <c r="GG75">
        <v>1.3397325217277521E-3</v>
      </c>
      <c r="GH75">
        <v>1</v>
      </c>
      <c r="GI75">
        <v>2</v>
      </c>
      <c r="GJ75">
        <v>2</v>
      </c>
      <c r="GK75" t="s">
        <v>434</v>
      </c>
      <c r="GL75">
        <v>3.2263199999999999</v>
      </c>
      <c r="GM75">
        <v>2.64303</v>
      </c>
      <c r="GN75">
        <v>9.2641600000000005E-2</v>
      </c>
      <c r="GO75">
        <v>9.2854599999999995E-2</v>
      </c>
      <c r="GP75">
        <v>0.10195799999999999</v>
      </c>
      <c r="GQ75">
        <v>0.103627</v>
      </c>
      <c r="GR75">
        <v>28645.8</v>
      </c>
      <c r="GS75">
        <v>24741.9</v>
      </c>
      <c r="GT75">
        <v>30742.7</v>
      </c>
      <c r="GU75">
        <v>26433.5</v>
      </c>
      <c r="GV75">
        <v>37466.800000000003</v>
      </c>
      <c r="GW75">
        <v>32513.599999999999</v>
      </c>
      <c r="GX75">
        <v>43654.5</v>
      </c>
      <c r="GY75">
        <v>38221.1</v>
      </c>
      <c r="GZ75">
        <v>2.1194000000000002</v>
      </c>
      <c r="HA75">
        <v>1.70865</v>
      </c>
      <c r="HB75">
        <v>2.8051400000000001E-2</v>
      </c>
      <c r="HC75">
        <v>0</v>
      </c>
      <c r="HD75">
        <v>27.8477</v>
      </c>
      <c r="HE75">
        <v>999.9</v>
      </c>
      <c r="HF75">
        <v>63.5</v>
      </c>
      <c r="HG75">
        <v>34.1</v>
      </c>
      <c r="HH75">
        <v>34.534199999999998</v>
      </c>
      <c r="HI75">
        <v>61.942100000000003</v>
      </c>
      <c r="HJ75">
        <v>25.320499999999999</v>
      </c>
      <c r="HK75">
        <v>1</v>
      </c>
      <c r="HL75">
        <v>0.272401</v>
      </c>
      <c r="HM75">
        <v>0.52069399999999999</v>
      </c>
      <c r="HN75">
        <v>20.4177</v>
      </c>
      <c r="HO75">
        <v>5.2238800000000003</v>
      </c>
      <c r="HP75">
        <v>11.944100000000001</v>
      </c>
      <c r="HQ75">
        <v>5.0077499999999997</v>
      </c>
      <c r="HR75">
        <v>3.2909999999999999</v>
      </c>
      <c r="HS75">
        <v>9999</v>
      </c>
      <c r="HT75">
        <v>9999</v>
      </c>
      <c r="HU75">
        <v>9999</v>
      </c>
      <c r="HV75">
        <v>999.9</v>
      </c>
      <c r="HW75">
        <v>4.9710799999999997</v>
      </c>
      <c r="HX75">
        <v>1.8545499999999999</v>
      </c>
      <c r="HY75">
        <v>1.86158</v>
      </c>
      <c r="HZ75">
        <v>1.85639</v>
      </c>
      <c r="IA75">
        <v>1.86188</v>
      </c>
      <c r="IB75">
        <v>1.85409</v>
      </c>
      <c r="IC75">
        <v>1.85954</v>
      </c>
      <c r="ID75">
        <v>1.85345</v>
      </c>
      <c r="IE75">
        <v>0</v>
      </c>
      <c r="IF75">
        <v>0</v>
      </c>
      <c r="IG75">
        <v>0</v>
      </c>
      <c r="IH75">
        <v>0</v>
      </c>
      <c r="II75" t="s">
        <v>431</v>
      </c>
      <c r="IJ75" t="s">
        <v>432</v>
      </c>
      <c r="IK75" t="s">
        <v>433</v>
      </c>
      <c r="IL75" t="s">
        <v>433</v>
      </c>
      <c r="IM75" t="s">
        <v>433</v>
      </c>
      <c r="IN75" t="s">
        <v>433</v>
      </c>
      <c r="IO75">
        <v>0</v>
      </c>
      <c r="IP75">
        <v>100</v>
      </c>
      <c r="IQ75">
        <v>100</v>
      </c>
      <c r="IR75">
        <v>-2.7679999999999998</v>
      </c>
      <c r="IS75">
        <v>-6.3899999999999998E-2</v>
      </c>
      <c r="IT75">
        <v>-1.792974699348862</v>
      </c>
      <c r="IU75">
        <v>-2.5939096478344741E-3</v>
      </c>
      <c r="IV75">
        <v>4.4384596618675973E-7</v>
      </c>
      <c r="IW75">
        <v>-1.381167590511042E-11</v>
      </c>
      <c r="IX75">
        <v>-8.9348097858992587E-2</v>
      </c>
      <c r="IY75">
        <v>-4.4016634981131801E-3</v>
      </c>
      <c r="IZ75">
        <v>3.6113421838729912E-4</v>
      </c>
      <c r="JA75">
        <v>-5.2897579766801011E-6</v>
      </c>
      <c r="JB75">
        <v>1</v>
      </c>
      <c r="JC75">
        <v>2199</v>
      </c>
      <c r="JD75">
        <v>3</v>
      </c>
      <c r="JE75">
        <v>32</v>
      </c>
      <c r="JF75">
        <v>29178688.600000001</v>
      </c>
      <c r="JG75">
        <v>29178688.600000001</v>
      </c>
      <c r="JH75">
        <v>0.99975599999999998</v>
      </c>
      <c r="JI75">
        <v>2.5329600000000001</v>
      </c>
      <c r="JJ75">
        <v>1.69434</v>
      </c>
      <c r="JK75">
        <v>2.3046899999999999</v>
      </c>
      <c r="JL75">
        <v>1.50146</v>
      </c>
      <c r="JM75">
        <v>2.4011200000000001</v>
      </c>
      <c r="JN75">
        <v>37.674500000000002</v>
      </c>
      <c r="JO75">
        <v>24.07</v>
      </c>
      <c r="JP75">
        <v>18</v>
      </c>
      <c r="JQ75">
        <v>634.09</v>
      </c>
      <c r="JR75">
        <v>351.005</v>
      </c>
      <c r="JS75">
        <v>27.9998</v>
      </c>
      <c r="JT75">
        <v>30.8109</v>
      </c>
      <c r="JU75">
        <v>30.0001</v>
      </c>
      <c r="JV75">
        <v>30.7563</v>
      </c>
      <c r="JW75">
        <v>30.646100000000001</v>
      </c>
      <c r="JX75">
        <v>20.072900000000001</v>
      </c>
      <c r="JY75">
        <v>32.445799999999998</v>
      </c>
      <c r="JZ75">
        <v>0</v>
      </c>
      <c r="KA75">
        <v>28</v>
      </c>
      <c r="KB75">
        <v>400</v>
      </c>
      <c r="KC75">
        <v>22.943000000000001</v>
      </c>
      <c r="KD75">
        <v>99.951099999999997</v>
      </c>
      <c r="KE75">
        <v>98.578699999999998</v>
      </c>
    </row>
    <row r="76" spans="1:291" x14ac:dyDescent="0.2">
      <c r="A76">
        <v>60</v>
      </c>
      <c r="B76">
        <v>1750721346.5</v>
      </c>
      <c r="C76">
        <v>1740.400000095367</v>
      </c>
      <c r="D76" t="s">
        <v>555</v>
      </c>
      <c r="E76" t="s">
        <v>556</v>
      </c>
      <c r="F76">
        <v>15</v>
      </c>
      <c r="G76">
        <v>1750721338.5</v>
      </c>
      <c r="H76">
        <f t="shared" si="0"/>
        <v>1.0704072787862088E-4</v>
      </c>
      <c r="I76">
        <f t="shared" si="1"/>
        <v>0.10704072787862089</v>
      </c>
      <c r="J76">
        <f t="shared" si="2"/>
        <v>-0.80316986043286254</v>
      </c>
      <c r="K76">
        <f t="shared" si="3"/>
        <v>400.25929032258068</v>
      </c>
      <c r="L76">
        <f t="shared" si="4"/>
        <v>586.72666054977003</v>
      </c>
      <c r="M76">
        <f t="shared" si="5"/>
        <v>57.99885239843848</v>
      </c>
      <c r="N76">
        <f t="shared" si="6"/>
        <v>39.566259830038661</v>
      </c>
      <c r="O76">
        <f t="shared" si="7"/>
        <v>6.4450087061371361E-3</v>
      </c>
      <c r="P76">
        <f t="shared" si="8"/>
        <v>2.991717720795616</v>
      </c>
      <c r="Q76">
        <f t="shared" si="9"/>
        <v>6.437305120055717E-3</v>
      </c>
      <c r="R76">
        <f t="shared" si="10"/>
        <v>4.0240070540222455E-3</v>
      </c>
      <c r="S76">
        <f t="shared" si="11"/>
        <v>3.9902394035910026E-5</v>
      </c>
      <c r="T76">
        <f t="shared" si="12"/>
        <v>28.689482247488527</v>
      </c>
      <c r="U76">
        <f t="shared" si="13"/>
        <v>28.28956451612903</v>
      </c>
      <c r="V76">
        <f t="shared" si="14"/>
        <v>3.8593725869940201</v>
      </c>
      <c r="W76">
        <f t="shared" si="15"/>
        <v>57.290106312079459</v>
      </c>
      <c r="X76">
        <f t="shared" si="16"/>
        <v>2.2665817119898324</v>
      </c>
      <c r="Y76">
        <f t="shared" si="17"/>
        <v>3.9563231034045576</v>
      </c>
      <c r="Z76">
        <f t="shared" si="18"/>
        <v>1.5927908750041877</v>
      </c>
      <c r="AA76">
        <f t="shared" si="19"/>
        <v>-4.720496099447181</v>
      </c>
      <c r="AB76">
        <f t="shared" si="20"/>
        <v>68.90026687486376</v>
      </c>
      <c r="AC76">
        <f t="shared" si="21"/>
        <v>5.0453036055291705</v>
      </c>
      <c r="AD76">
        <f t="shared" si="22"/>
        <v>69.225114283339792</v>
      </c>
      <c r="AE76">
        <f t="shared" si="23"/>
        <v>-0.80429820712806888</v>
      </c>
      <c r="AF76">
        <f t="shared" si="24"/>
        <v>0.11779280269316877</v>
      </c>
      <c r="AG76">
        <f t="shared" si="25"/>
        <v>-0.80316986043286254</v>
      </c>
      <c r="AH76">
        <v>409.40600152027292</v>
      </c>
      <c r="AI76">
        <v>409.68110909090899</v>
      </c>
      <c r="AJ76">
        <v>-2.7395580699025629E-4</v>
      </c>
      <c r="AK76">
        <v>61.667207708594937</v>
      </c>
      <c r="AL76">
        <f t="shared" si="26"/>
        <v>0.10704072787862089</v>
      </c>
      <c r="AM76">
        <v>22.891705695793089</v>
      </c>
      <c r="AN76">
        <v>22.926576363636361</v>
      </c>
      <c r="AO76">
        <v>-1.0273496929250381E-6</v>
      </c>
      <c r="AP76">
        <v>118.0357746303291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51961.430687785818</v>
      </c>
      <c r="AV76" t="s">
        <v>427</v>
      </c>
      <c r="AW76" t="s">
        <v>427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427</v>
      </c>
      <c r="BC76" t="s">
        <v>427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-0.80316986043286254</v>
      </c>
      <c r="BJ76" t="e">
        <f t="shared" si="34"/>
        <v>#DIV/0!</v>
      </c>
      <c r="BK76">
        <f t="shared" si="35"/>
        <v>-3824.3889162367041</v>
      </c>
      <c r="BL76" t="e">
        <f t="shared" si="36"/>
        <v>#DIV/0!</v>
      </c>
      <c r="BM76" t="e">
        <f t="shared" si="37"/>
        <v>#DIV/0!</v>
      </c>
      <c r="BN76" t="s">
        <v>427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428</v>
      </c>
      <c r="DM76">
        <v>2</v>
      </c>
      <c r="DN76" t="b">
        <v>1</v>
      </c>
      <c r="DO76">
        <v>1750721338.5</v>
      </c>
      <c r="DP76">
        <v>400.25929032258068</v>
      </c>
      <c r="DQ76">
        <v>400.00690322580652</v>
      </c>
      <c r="DR76">
        <v>22.929141935483869</v>
      </c>
      <c r="DS76">
        <v>22.890777419354841</v>
      </c>
      <c r="DT76">
        <v>403.0265161290323</v>
      </c>
      <c r="DU76">
        <v>22.993061290322579</v>
      </c>
      <c r="DV76">
        <v>599.99148387096773</v>
      </c>
      <c r="DW76">
        <v>98.797067741935479</v>
      </c>
      <c r="DX76">
        <v>5.4503693548387112E-2</v>
      </c>
      <c r="DY76">
        <v>28.716748387096779</v>
      </c>
      <c r="DZ76">
        <v>28.28956451612903</v>
      </c>
      <c r="EA76">
        <v>999.90000000000032</v>
      </c>
      <c r="EB76">
        <v>0</v>
      </c>
      <c r="EC76">
        <v>0</v>
      </c>
      <c r="ED76">
        <v>10003.529677419359</v>
      </c>
      <c r="EE76">
        <v>0</v>
      </c>
      <c r="EF76">
        <v>0.30293999999999988</v>
      </c>
      <c r="EG76">
        <v>0.2523902258064516</v>
      </c>
      <c r="EH76">
        <v>409.65241935483868</v>
      </c>
      <c r="EI76">
        <v>409.37796774193549</v>
      </c>
      <c r="EJ76">
        <v>3.8362567741935479E-2</v>
      </c>
      <c r="EK76">
        <v>400.00690322580652</v>
      </c>
      <c r="EL76">
        <v>22.890777419354841</v>
      </c>
      <c r="EM76">
        <v>2.2653306451612898</v>
      </c>
      <c r="EN76">
        <v>2.2615412903225809</v>
      </c>
      <c r="EO76">
        <v>19.431974193548388</v>
      </c>
      <c r="EP76">
        <v>19.40505806451613</v>
      </c>
      <c r="EQ76">
        <v>5.0001500000000018E-3</v>
      </c>
      <c r="ER76">
        <v>0</v>
      </c>
      <c r="ES76">
        <v>0</v>
      </c>
      <c r="ET76">
        <v>0</v>
      </c>
      <c r="EU76">
        <v>234.81290322580651</v>
      </c>
      <c r="EV76">
        <v>5.0001500000000018E-3</v>
      </c>
      <c r="EW76">
        <v>-6.790322580645161</v>
      </c>
      <c r="EX76">
        <v>-0.77419354838709675</v>
      </c>
      <c r="EY76">
        <v>34.5</v>
      </c>
      <c r="EZ76">
        <v>38</v>
      </c>
      <c r="FA76">
        <v>36.375</v>
      </c>
      <c r="FB76">
        <v>37.625</v>
      </c>
      <c r="FC76">
        <v>37</v>
      </c>
      <c r="FD76">
        <v>0</v>
      </c>
      <c r="FE76">
        <v>0</v>
      </c>
      <c r="FF76">
        <v>0</v>
      </c>
      <c r="FG76">
        <v>1750721372.0999999</v>
      </c>
      <c r="FH76">
        <v>0</v>
      </c>
      <c r="FI76">
        <v>234.8115384615385</v>
      </c>
      <c r="FJ76">
        <v>8.9264956902126364</v>
      </c>
      <c r="FK76">
        <v>-30.670085537885591</v>
      </c>
      <c r="FL76">
        <v>-6.888461538461538</v>
      </c>
      <c r="FM76">
        <v>15</v>
      </c>
      <c r="FN76">
        <v>0</v>
      </c>
      <c r="FO76" t="s">
        <v>429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0.248398243902439</v>
      </c>
      <c r="GB76">
        <v>8.9190104529616576E-3</v>
      </c>
      <c r="GC76">
        <v>1.9365185163801469E-2</v>
      </c>
      <c r="GD76">
        <v>1</v>
      </c>
      <c r="GE76">
        <v>3.8846787804878047E-2</v>
      </c>
      <c r="GF76">
        <v>-1.2996087804877959E-2</v>
      </c>
      <c r="GG76">
        <v>2.3812435639444548E-3</v>
      </c>
      <c r="GH76">
        <v>1</v>
      </c>
      <c r="GI76">
        <v>2</v>
      </c>
      <c r="GJ76">
        <v>2</v>
      </c>
      <c r="GK76" t="s">
        <v>434</v>
      </c>
      <c r="GL76">
        <v>3.2262400000000002</v>
      </c>
      <c r="GM76">
        <v>2.6431900000000002</v>
      </c>
      <c r="GN76">
        <v>9.2638399999999996E-2</v>
      </c>
      <c r="GO76">
        <v>9.2854999999999993E-2</v>
      </c>
      <c r="GP76">
        <v>0.101921</v>
      </c>
      <c r="GQ76">
        <v>0.103614</v>
      </c>
      <c r="GR76">
        <v>28646.5</v>
      </c>
      <c r="GS76">
        <v>24742.6</v>
      </c>
      <c r="GT76">
        <v>30743.3</v>
      </c>
      <c r="GU76">
        <v>26434.2</v>
      </c>
      <c r="GV76">
        <v>37468.9</v>
      </c>
      <c r="GW76">
        <v>32514.7</v>
      </c>
      <c r="GX76">
        <v>43655.199999999997</v>
      </c>
      <c r="GY76">
        <v>38221.800000000003</v>
      </c>
      <c r="GZ76">
        <v>2.1193499999999998</v>
      </c>
      <c r="HA76">
        <v>1.7089300000000001</v>
      </c>
      <c r="HB76">
        <v>2.7820500000000001E-2</v>
      </c>
      <c r="HC76">
        <v>0</v>
      </c>
      <c r="HD76">
        <v>27.831800000000001</v>
      </c>
      <c r="HE76">
        <v>999.9</v>
      </c>
      <c r="HF76">
        <v>63.5</v>
      </c>
      <c r="HG76">
        <v>34.1</v>
      </c>
      <c r="HH76">
        <v>34.534199999999998</v>
      </c>
      <c r="HI76">
        <v>61.612099999999998</v>
      </c>
      <c r="HJ76">
        <v>25.276399999999999</v>
      </c>
      <c r="HK76">
        <v>1</v>
      </c>
      <c r="HL76">
        <v>0.27199200000000001</v>
      </c>
      <c r="HM76">
        <v>0.50878500000000004</v>
      </c>
      <c r="HN76">
        <v>20.4178</v>
      </c>
      <c r="HO76">
        <v>5.2241799999999996</v>
      </c>
      <c r="HP76">
        <v>11.944100000000001</v>
      </c>
      <c r="HQ76">
        <v>5.0079500000000001</v>
      </c>
      <c r="HR76">
        <v>3.2909999999999999</v>
      </c>
      <c r="HS76">
        <v>9999</v>
      </c>
      <c r="HT76">
        <v>9999</v>
      </c>
      <c r="HU76">
        <v>9999</v>
      </c>
      <c r="HV76">
        <v>999.9</v>
      </c>
      <c r="HW76">
        <v>4.9710700000000001</v>
      </c>
      <c r="HX76">
        <v>1.8545499999999999</v>
      </c>
      <c r="HY76">
        <v>1.8615699999999999</v>
      </c>
      <c r="HZ76">
        <v>1.8564000000000001</v>
      </c>
      <c r="IA76">
        <v>1.86188</v>
      </c>
      <c r="IB76">
        <v>1.8541000000000001</v>
      </c>
      <c r="IC76">
        <v>1.85955</v>
      </c>
      <c r="ID76">
        <v>1.8534900000000001</v>
      </c>
      <c r="IE76">
        <v>0</v>
      </c>
      <c r="IF76">
        <v>0</v>
      </c>
      <c r="IG76">
        <v>0</v>
      </c>
      <c r="IH76">
        <v>0</v>
      </c>
      <c r="II76" t="s">
        <v>431</v>
      </c>
      <c r="IJ76" t="s">
        <v>432</v>
      </c>
      <c r="IK76" t="s">
        <v>433</v>
      </c>
      <c r="IL76" t="s">
        <v>433</v>
      </c>
      <c r="IM76" t="s">
        <v>433</v>
      </c>
      <c r="IN76" t="s">
        <v>433</v>
      </c>
      <c r="IO76">
        <v>0</v>
      </c>
      <c r="IP76">
        <v>100</v>
      </c>
      <c r="IQ76">
        <v>100</v>
      </c>
      <c r="IR76">
        <v>-2.7679999999999998</v>
      </c>
      <c r="IS76">
        <v>-6.4000000000000001E-2</v>
      </c>
      <c r="IT76">
        <v>-1.792974699348862</v>
      </c>
      <c r="IU76">
        <v>-2.5939096478344741E-3</v>
      </c>
      <c r="IV76">
        <v>4.4384596618675973E-7</v>
      </c>
      <c r="IW76">
        <v>-1.381167590511042E-11</v>
      </c>
      <c r="IX76">
        <v>-8.9348097858992587E-2</v>
      </c>
      <c r="IY76">
        <v>-4.4016634981131801E-3</v>
      </c>
      <c r="IZ76">
        <v>3.6113421838729912E-4</v>
      </c>
      <c r="JA76">
        <v>-5.2897579766801011E-6</v>
      </c>
      <c r="JB76">
        <v>1</v>
      </c>
      <c r="JC76">
        <v>2199</v>
      </c>
      <c r="JD76">
        <v>3</v>
      </c>
      <c r="JE76">
        <v>32</v>
      </c>
      <c r="JF76">
        <v>29178689.100000001</v>
      </c>
      <c r="JG76">
        <v>29178689.100000001</v>
      </c>
      <c r="JH76">
        <v>0.99975599999999998</v>
      </c>
      <c r="JI76">
        <v>2.52197</v>
      </c>
      <c r="JJ76">
        <v>1.69434</v>
      </c>
      <c r="JK76">
        <v>2.3046899999999999</v>
      </c>
      <c r="JL76">
        <v>1.50146</v>
      </c>
      <c r="JM76">
        <v>2.4633799999999999</v>
      </c>
      <c r="JN76">
        <v>37.674500000000002</v>
      </c>
      <c r="JO76">
        <v>24.078700000000001</v>
      </c>
      <c r="JP76">
        <v>18</v>
      </c>
      <c r="JQ76">
        <v>633.99</v>
      </c>
      <c r="JR76">
        <v>351.12400000000002</v>
      </c>
      <c r="JS76">
        <v>27.999500000000001</v>
      </c>
      <c r="JT76">
        <v>30.807400000000001</v>
      </c>
      <c r="JU76">
        <v>30</v>
      </c>
      <c r="JV76">
        <v>30.751000000000001</v>
      </c>
      <c r="JW76">
        <v>30.640799999999999</v>
      </c>
      <c r="JX76">
        <v>20.068000000000001</v>
      </c>
      <c r="JY76">
        <v>32.445799999999998</v>
      </c>
      <c r="JZ76">
        <v>0</v>
      </c>
      <c r="KA76">
        <v>28</v>
      </c>
      <c r="KB76">
        <v>400</v>
      </c>
      <c r="KC76">
        <v>22.950299999999999</v>
      </c>
      <c r="KD76">
        <v>99.9529</v>
      </c>
      <c r="KE76">
        <v>98.580799999999996</v>
      </c>
    </row>
    <row r="77" spans="1:291" x14ac:dyDescent="0.2">
      <c r="A77">
        <v>61</v>
      </c>
      <c r="B77">
        <v>1750721376.5</v>
      </c>
      <c r="C77">
        <v>1770.400000095367</v>
      </c>
      <c r="D77" t="s">
        <v>557</v>
      </c>
      <c r="E77" t="s">
        <v>558</v>
      </c>
      <c r="F77">
        <v>15</v>
      </c>
      <c r="G77">
        <v>1750721368.5</v>
      </c>
      <c r="H77">
        <f t="shared" si="0"/>
        <v>1.2054836830507319E-4</v>
      </c>
      <c r="I77">
        <f t="shared" si="1"/>
        <v>0.12054836830507319</v>
      </c>
      <c r="J77">
        <f t="shared" si="2"/>
        <v>-1.0487159713131047</v>
      </c>
      <c r="K77">
        <f t="shared" si="3"/>
        <v>400.2752903225807</v>
      </c>
      <c r="L77">
        <f t="shared" si="4"/>
        <v>618.02940304352239</v>
      </c>
      <c r="M77">
        <f t="shared" si="5"/>
        <v>61.093279876344816</v>
      </c>
      <c r="N77">
        <f t="shared" si="6"/>
        <v>39.567907641346494</v>
      </c>
      <c r="O77">
        <f t="shared" si="7"/>
        <v>7.2630812516713758E-3</v>
      </c>
      <c r="P77">
        <f t="shared" si="8"/>
        <v>2.9916734846452382</v>
      </c>
      <c r="Q77">
        <f t="shared" si="9"/>
        <v>7.2532993567220802E-3</v>
      </c>
      <c r="R77">
        <f t="shared" si="10"/>
        <v>4.5341898454384962E-3</v>
      </c>
      <c r="S77">
        <f t="shared" si="11"/>
        <v>3.9902394035910026E-5</v>
      </c>
      <c r="T77">
        <f t="shared" si="12"/>
        <v>28.681763529049547</v>
      </c>
      <c r="U77">
        <f t="shared" si="13"/>
        <v>28.286116129032258</v>
      </c>
      <c r="V77">
        <f t="shared" si="14"/>
        <v>3.8585984762390941</v>
      </c>
      <c r="W77">
        <f t="shared" si="15"/>
        <v>57.304841397746152</v>
      </c>
      <c r="X77">
        <f t="shared" si="16"/>
        <v>2.2666024038186592</v>
      </c>
      <c r="Y77">
        <f t="shared" si="17"/>
        <v>3.9553419022424983</v>
      </c>
      <c r="Z77">
        <f t="shared" si="18"/>
        <v>1.5919960724204349</v>
      </c>
      <c r="AA77">
        <f t="shared" si="19"/>
        <v>-5.3161830422537282</v>
      </c>
      <c r="AB77">
        <f t="shared" si="20"/>
        <v>68.765535891959743</v>
      </c>
      <c r="AC77">
        <f t="shared" si="21"/>
        <v>5.0353186714793994</v>
      </c>
      <c r="AD77">
        <f t="shared" si="22"/>
        <v>68.484711423579455</v>
      </c>
      <c r="AE77">
        <f t="shared" si="23"/>
        <v>-0.85901247468598985</v>
      </c>
      <c r="AF77">
        <f t="shared" si="24"/>
        <v>0.12650389691985542</v>
      </c>
      <c r="AG77">
        <f t="shared" si="25"/>
        <v>-1.0487159713131047</v>
      </c>
      <c r="AH77">
        <v>409.30324715177289</v>
      </c>
      <c r="AI77">
        <v>409.6667575757574</v>
      </c>
      <c r="AJ77">
        <v>-1.4235015356454459E-3</v>
      </c>
      <c r="AK77">
        <v>61.667207708594937</v>
      </c>
      <c r="AL77">
        <f t="shared" si="26"/>
        <v>0.12054836830507319</v>
      </c>
      <c r="AM77">
        <v>22.888766283734331</v>
      </c>
      <c r="AN77">
        <v>22.92804363636364</v>
      </c>
      <c r="AO77">
        <v>-2.1833240348622949E-6</v>
      </c>
      <c r="AP77">
        <v>118.0357746303291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51960.838665462848</v>
      </c>
      <c r="AV77" t="s">
        <v>427</v>
      </c>
      <c r="AW77" t="s">
        <v>427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427</v>
      </c>
      <c r="BC77" t="s">
        <v>427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-1.0487159713131047</v>
      </c>
      <c r="BJ77" t="e">
        <f t="shared" si="34"/>
        <v>#DIV/0!</v>
      </c>
      <c r="BK77">
        <f t="shared" si="35"/>
        <v>-4993.5859580297383</v>
      </c>
      <c r="BL77" t="e">
        <f t="shared" si="36"/>
        <v>#DIV/0!</v>
      </c>
      <c r="BM77" t="e">
        <f t="shared" si="37"/>
        <v>#DIV/0!</v>
      </c>
      <c r="BN77" t="s">
        <v>427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428</v>
      </c>
      <c r="DM77">
        <v>2</v>
      </c>
      <c r="DN77" t="b">
        <v>1</v>
      </c>
      <c r="DO77">
        <v>1750721368.5</v>
      </c>
      <c r="DP77">
        <v>400.2752903225807</v>
      </c>
      <c r="DQ77">
        <v>400.00583870967739</v>
      </c>
      <c r="DR77">
        <v>22.92931290322581</v>
      </c>
      <c r="DS77">
        <v>22.888112903225799</v>
      </c>
      <c r="DT77">
        <v>403.04248387096783</v>
      </c>
      <c r="DU77">
        <v>22.993254838709682</v>
      </c>
      <c r="DV77">
        <v>600.01577419354828</v>
      </c>
      <c r="DW77">
        <v>98.797309677419349</v>
      </c>
      <c r="DX77">
        <v>5.4427109677419337E-2</v>
      </c>
      <c r="DY77">
        <v>28.71247096774194</v>
      </c>
      <c r="DZ77">
        <v>28.286116129032258</v>
      </c>
      <c r="EA77">
        <v>999.90000000000032</v>
      </c>
      <c r="EB77">
        <v>0</v>
      </c>
      <c r="EC77">
        <v>0</v>
      </c>
      <c r="ED77">
        <v>10003.23741935484</v>
      </c>
      <c r="EE77">
        <v>0</v>
      </c>
      <c r="EF77">
        <v>0.30293999999999988</v>
      </c>
      <c r="EG77">
        <v>0.26943767741935482</v>
      </c>
      <c r="EH77">
        <v>409.66870967741949</v>
      </c>
      <c r="EI77">
        <v>409.37564516129032</v>
      </c>
      <c r="EJ77">
        <v>4.1201380645161302E-2</v>
      </c>
      <c r="EK77">
        <v>400.00583870967739</v>
      </c>
      <c r="EL77">
        <v>22.888112903225799</v>
      </c>
      <c r="EM77">
        <v>2.2653545161290332</v>
      </c>
      <c r="EN77">
        <v>2.2612838709677421</v>
      </c>
      <c r="EO77">
        <v>19.43214193548387</v>
      </c>
      <c r="EP77">
        <v>19.403216129032259</v>
      </c>
      <c r="EQ77">
        <v>5.0001500000000018E-3</v>
      </c>
      <c r="ER77">
        <v>0</v>
      </c>
      <c r="ES77">
        <v>0</v>
      </c>
      <c r="ET77">
        <v>0</v>
      </c>
      <c r="EU77">
        <v>233.62903225806451</v>
      </c>
      <c r="EV77">
        <v>5.0001500000000018E-3</v>
      </c>
      <c r="EW77">
        <v>-6.5741935483870968</v>
      </c>
      <c r="EX77">
        <v>-0.8838709677419353</v>
      </c>
      <c r="EY77">
        <v>34.5</v>
      </c>
      <c r="EZ77">
        <v>38</v>
      </c>
      <c r="FA77">
        <v>36.375</v>
      </c>
      <c r="FB77">
        <v>37.625</v>
      </c>
      <c r="FC77">
        <v>37</v>
      </c>
      <c r="FD77">
        <v>0</v>
      </c>
      <c r="FE77">
        <v>0</v>
      </c>
      <c r="FF77">
        <v>0</v>
      </c>
      <c r="FG77">
        <v>1750721402.0999999</v>
      </c>
      <c r="FH77">
        <v>0</v>
      </c>
      <c r="FI77">
        <v>233.93076923076919</v>
      </c>
      <c r="FJ77">
        <v>17.572649588742049</v>
      </c>
      <c r="FK77">
        <v>-27.02906009980051</v>
      </c>
      <c r="FL77">
        <v>-8.1615384615384627</v>
      </c>
      <c r="FM77">
        <v>15</v>
      </c>
      <c r="FN77">
        <v>0</v>
      </c>
      <c r="FO77" t="s">
        <v>429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0.27736378048780491</v>
      </c>
      <c r="GB77">
        <v>6.2579623693379785E-2</v>
      </c>
      <c r="GC77">
        <v>5.3126639434795252E-2</v>
      </c>
      <c r="GD77">
        <v>1</v>
      </c>
      <c r="GE77">
        <v>4.0773351219512199E-2</v>
      </c>
      <c r="GF77">
        <v>5.3118606271777237E-3</v>
      </c>
      <c r="GG77">
        <v>1.319239500089379E-3</v>
      </c>
      <c r="GH77">
        <v>1</v>
      </c>
      <c r="GI77">
        <v>2</v>
      </c>
      <c r="GJ77">
        <v>2</v>
      </c>
      <c r="GK77" t="s">
        <v>434</v>
      </c>
      <c r="GL77">
        <v>3.2260900000000001</v>
      </c>
      <c r="GM77">
        <v>2.64317</v>
      </c>
      <c r="GN77">
        <v>9.2634999999999995E-2</v>
      </c>
      <c r="GO77">
        <v>9.2861600000000002E-2</v>
      </c>
      <c r="GP77">
        <v>0.10192900000000001</v>
      </c>
      <c r="GQ77">
        <v>0.10360999999999999</v>
      </c>
      <c r="GR77">
        <v>28646.5</v>
      </c>
      <c r="GS77">
        <v>24742.3</v>
      </c>
      <c r="GT77">
        <v>30743.200000000001</v>
      </c>
      <c r="GU77">
        <v>26434.1</v>
      </c>
      <c r="GV77">
        <v>37468.699999999997</v>
      </c>
      <c r="GW77">
        <v>32515.1</v>
      </c>
      <c r="GX77">
        <v>43655.3</v>
      </c>
      <c r="GY77">
        <v>38222.199999999997</v>
      </c>
      <c r="GZ77">
        <v>2.1191499999999999</v>
      </c>
      <c r="HA77">
        <v>1.7092799999999999</v>
      </c>
      <c r="HB77">
        <v>2.84091E-2</v>
      </c>
      <c r="HC77">
        <v>0</v>
      </c>
      <c r="HD77">
        <v>27.819299999999998</v>
      </c>
      <c r="HE77">
        <v>999.9</v>
      </c>
      <c r="HF77">
        <v>63.5</v>
      </c>
      <c r="HG77">
        <v>34.1</v>
      </c>
      <c r="HH77">
        <v>34.533700000000003</v>
      </c>
      <c r="HI77">
        <v>62.152099999999997</v>
      </c>
      <c r="HJ77">
        <v>25.584900000000001</v>
      </c>
      <c r="HK77">
        <v>1</v>
      </c>
      <c r="HL77">
        <v>0.27139200000000002</v>
      </c>
      <c r="HM77">
        <v>0.50744299999999998</v>
      </c>
      <c r="HN77">
        <v>20.417899999999999</v>
      </c>
      <c r="HO77">
        <v>5.2235800000000001</v>
      </c>
      <c r="HP77">
        <v>11.944100000000001</v>
      </c>
      <c r="HQ77">
        <v>5.0094000000000003</v>
      </c>
      <c r="HR77">
        <v>3.2909999999999999</v>
      </c>
      <c r="HS77">
        <v>9999</v>
      </c>
      <c r="HT77">
        <v>9999</v>
      </c>
      <c r="HU77">
        <v>9999</v>
      </c>
      <c r="HV77">
        <v>999.9</v>
      </c>
      <c r="HW77">
        <v>4.9710700000000001</v>
      </c>
      <c r="HX77">
        <v>1.8545499999999999</v>
      </c>
      <c r="HY77">
        <v>1.8615999999999999</v>
      </c>
      <c r="HZ77">
        <v>1.8564000000000001</v>
      </c>
      <c r="IA77">
        <v>1.86188</v>
      </c>
      <c r="IB77">
        <v>1.8541000000000001</v>
      </c>
      <c r="IC77">
        <v>1.85955</v>
      </c>
      <c r="ID77">
        <v>1.85348</v>
      </c>
      <c r="IE77">
        <v>0</v>
      </c>
      <c r="IF77">
        <v>0</v>
      </c>
      <c r="IG77">
        <v>0</v>
      </c>
      <c r="IH77">
        <v>0</v>
      </c>
      <c r="II77" t="s">
        <v>431</v>
      </c>
      <c r="IJ77" t="s">
        <v>432</v>
      </c>
      <c r="IK77" t="s">
        <v>433</v>
      </c>
      <c r="IL77" t="s">
        <v>433</v>
      </c>
      <c r="IM77" t="s">
        <v>433</v>
      </c>
      <c r="IN77" t="s">
        <v>433</v>
      </c>
      <c r="IO77">
        <v>0</v>
      </c>
      <c r="IP77">
        <v>100</v>
      </c>
      <c r="IQ77">
        <v>100</v>
      </c>
      <c r="IR77">
        <v>-2.7679999999999998</v>
      </c>
      <c r="IS77">
        <v>-6.4000000000000001E-2</v>
      </c>
      <c r="IT77">
        <v>-1.792974699348862</v>
      </c>
      <c r="IU77">
        <v>-2.5939096478344741E-3</v>
      </c>
      <c r="IV77">
        <v>4.4384596618675973E-7</v>
      </c>
      <c r="IW77">
        <v>-1.381167590511042E-11</v>
      </c>
      <c r="IX77">
        <v>-8.9348097858992587E-2</v>
      </c>
      <c r="IY77">
        <v>-4.4016634981131801E-3</v>
      </c>
      <c r="IZ77">
        <v>3.6113421838729912E-4</v>
      </c>
      <c r="JA77">
        <v>-5.2897579766801011E-6</v>
      </c>
      <c r="JB77">
        <v>1</v>
      </c>
      <c r="JC77">
        <v>2199</v>
      </c>
      <c r="JD77">
        <v>3</v>
      </c>
      <c r="JE77">
        <v>32</v>
      </c>
      <c r="JF77">
        <v>29178689.600000001</v>
      </c>
      <c r="JG77">
        <v>29178689.600000001</v>
      </c>
      <c r="JH77">
        <v>0.99975599999999998</v>
      </c>
      <c r="JI77">
        <v>2.5415000000000001</v>
      </c>
      <c r="JJ77">
        <v>1.69434</v>
      </c>
      <c r="JK77">
        <v>2.3046899999999999</v>
      </c>
      <c r="JL77">
        <v>1.50146</v>
      </c>
      <c r="JM77">
        <v>2.3144499999999999</v>
      </c>
      <c r="JN77">
        <v>37.650399999999998</v>
      </c>
      <c r="JO77">
        <v>24.061199999999999</v>
      </c>
      <c r="JP77">
        <v>18</v>
      </c>
      <c r="JQ77">
        <v>633.79700000000003</v>
      </c>
      <c r="JR77">
        <v>351.3</v>
      </c>
      <c r="JS77">
        <v>27.9999</v>
      </c>
      <c r="JT77">
        <v>30.802800000000001</v>
      </c>
      <c r="JU77">
        <v>30</v>
      </c>
      <c r="JV77">
        <v>30.7483</v>
      </c>
      <c r="JW77">
        <v>30.638100000000001</v>
      </c>
      <c r="JX77">
        <v>20.069299999999998</v>
      </c>
      <c r="JY77">
        <v>32.445799999999998</v>
      </c>
      <c r="JZ77">
        <v>0</v>
      </c>
      <c r="KA77">
        <v>28</v>
      </c>
      <c r="KB77">
        <v>400</v>
      </c>
      <c r="KC77">
        <v>22.9496</v>
      </c>
      <c r="KD77">
        <v>99.952799999999996</v>
      </c>
      <c r="KE77">
        <v>98.581199999999995</v>
      </c>
    </row>
    <row r="78" spans="1:291" x14ac:dyDescent="0.2">
      <c r="A78">
        <v>62</v>
      </c>
      <c r="B78">
        <v>1750721406.5</v>
      </c>
      <c r="C78">
        <v>1800.400000095367</v>
      </c>
      <c r="D78" t="s">
        <v>559</v>
      </c>
      <c r="E78" t="s">
        <v>560</v>
      </c>
      <c r="F78">
        <v>15</v>
      </c>
      <c r="G78">
        <v>1750721398.5</v>
      </c>
      <c r="H78">
        <f t="shared" si="0"/>
        <v>1.595200697355374E-4</v>
      </c>
      <c r="I78">
        <f t="shared" si="1"/>
        <v>0.1595200697355374</v>
      </c>
      <c r="J78">
        <f t="shared" si="2"/>
        <v>-0.81181019501985241</v>
      </c>
      <c r="K78">
        <f t="shared" si="3"/>
        <v>400.27380645161293</v>
      </c>
      <c r="L78">
        <f t="shared" si="4"/>
        <v>522.731183670267</v>
      </c>
      <c r="M78">
        <f t="shared" si="5"/>
        <v>51.674998254652699</v>
      </c>
      <c r="N78">
        <f t="shared" si="6"/>
        <v>39.569378862267428</v>
      </c>
      <c r="O78">
        <f t="shared" si="7"/>
        <v>9.6598538926908183E-3</v>
      </c>
      <c r="P78">
        <f t="shared" si="8"/>
        <v>2.9910330901291493</v>
      </c>
      <c r="Q78">
        <f t="shared" si="9"/>
        <v>9.6425554611378386E-3</v>
      </c>
      <c r="R78">
        <f t="shared" si="10"/>
        <v>6.0281487452285339E-3</v>
      </c>
      <c r="S78">
        <f t="shared" si="11"/>
        <v>3.9902394035910026E-5</v>
      </c>
      <c r="T78">
        <f t="shared" si="12"/>
        <v>28.677170121496371</v>
      </c>
      <c r="U78">
        <f t="shared" si="13"/>
        <v>28.29513225806452</v>
      </c>
      <c r="V78">
        <f t="shared" si="14"/>
        <v>3.8606227468086076</v>
      </c>
      <c r="W78">
        <f t="shared" si="15"/>
        <v>57.524054882054443</v>
      </c>
      <c r="X78">
        <f t="shared" si="16"/>
        <v>2.2759779604705948</v>
      </c>
      <c r="Y78">
        <f t="shared" si="17"/>
        <v>3.9565673267247763</v>
      </c>
      <c r="Z78">
        <f t="shared" si="18"/>
        <v>1.5846447863380129</v>
      </c>
      <c r="AA78">
        <f t="shared" si="19"/>
        <v>-7.0348350753371998</v>
      </c>
      <c r="AB78">
        <f t="shared" si="20"/>
        <v>68.158342838597278</v>
      </c>
      <c r="AC78">
        <f t="shared" si="21"/>
        <v>4.9922824148452811</v>
      </c>
      <c r="AD78">
        <f t="shared" si="22"/>
        <v>66.115830080499393</v>
      </c>
      <c r="AE78">
        <f t="shared" si="23"/>
        <v>-0.8212058559065244</v>
      </c>
      <c r="AF78">
        <f t="shared" si="24"/>
        <v>0.10486033068952248</v>
      </c>
      <c r="AG78">
        <f t="shared" si="25"/>
        <v>-0.81181019501985241</v>
      </c>
      <c r="AH78">
        <v>409.40204484372828</v>
      </c>
      <c r="AI78">
        <v>409.68016363636349</v>
      </c>
      <c r="AJ78">
        <v>-2.8438730741969228E-4</v>
      </c>
      <c r="AK78">
        <v>61.667207708594937</v>
      </c>
      <c r="AL78">
        <f t="shared" si="26"/>
        <v>0.1595200697355374</v>
      </c>
      <c r="AM78">
        <v>22.957414623133111</v>
      </c>
      <c r="AN78">
        <v>23.012678181818181</v>
      </c>
      <c r="AO78">
        <v>-4.2795919741910428E-4</v>
      </c>
      <c r="AP78">
        <v>118.0357746303291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51940.701583112037</v>
      </c>
      <c r="AV78" t="s">
        <v>427</v>
      </c>
      <c r="AW78" t="s">
        <v>427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427</v>
      </c>
      <c r="BC78" t="s">
        <v>427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-0.81181019501985241</v>
      </c>
      <c r="BJ78" t="e">
        <f t="shared" si="34"/>
        <v>#DIV/0!</v>
      </c>
      <c r="BK78">
        <f t="shared" si="35"/>
        <v>-3865.5308980950022</v>
      </c>
      <c r="BL78" t="e">
        <f t="shared" si="36"/>
        <v>#DIV/0!</v>
      </c>
      <c r="BM78" t="e">
        <f t="shared" si="37"/>
        <v>#DIV/0!</v>
      </c>
      <c r="BN78" t="s">
        <v>427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428</v>
      </c>
      <c r="DM78">
        <v>2</v>
      </c>
      <c r="DN78" t="b">
        <v>1</v>
      </c>
      <c r="DO78">
        <v>1750721398.5</v>
      </c>
      <c r="DP78">
        <v>400.27380645161293</v>
      </c>
      <c r="DQ78">
        <v>400.014064516129</v>
      </c>
      <c r="DR78">
        <v>23.02321612903226</v>
      </c>
      <c r="DS78">
        <v>22.989067741935479</v>
      </c>
      <c r="DT78">
        <v>403.04106451612898</v>
      </c>
      <c r="DU78">
        <v>23.08679032258064</v>
      </c>
      <c r="DV78">
        <v>600.00554838709684</v>
      </c>
      <c r="DW78">
        <v>98.801522580645155</v>
      </c>
      <c r="DX78">
        <v>5.4256199999999997E-2</v>
      </c>
      <c r="DY78">
        <v>28.717812903225809</v>
      </c>
      <c r="DZ78">
        <v>28.29513225806452</v>
      </c>
      <c r="EA78">
        <v>999.90000000000032</v>
      </c>
      <c r="EB78">
        <v>0</v>
      </c>
      <c r="EC78">
        <v>0</v>
      </c>
      <c r="ED78">
        <v>9998.9354838709678</v>
      </c>
      <c r="EE78">
        <v>0</v>
      </c>
      <c r="EF78">
        <v>0.30293999999999988</v>
      </c>
      <c r="EG78">
        <v>0.25965235483870969</v>
      </c>
      <c r="EH78">
        <v>409.7065806451613</v>
      </c>
      <c r="EI78">
        <v>409.42654838709677</v>
      </c>
      <c r="EJ78">
        <v>3.4154084193548387E-2</v>
      </c>
      <c r="EK78">
        <v>400.014064516129</v>
      </c>
      <c r="EL78">
        <v>22.989067741935479</v>
      </c>
      <c r="EM78">
        <v>2.274729032258064</v>
      </c>
      <c r="EN78">
        <v>2.2713545161290321</v>
      </c>
      <c r="EO78">
        <v>19.498558064516128</v>
      </c>
      <c r="EP78">
        <v>19.474654838709679</v>
      </c>
      <c r="EQ78">
        <v>5.0001500000000018E-3</v>
      </c>
      <c r="ER78">
        <v>0</v>
      </c>
      <c r="ES78">
        <v>0</v>
      </c>
      <c r="ET78">
        <v>0</v>
      </c>
      <c r="EU78">
        <v>232.91290322580639</v>
      </c>
      <c r="EV78">
        <v>5.0001500000000018E-3</v>
      </c>
      <c r="EW78">
        <v>-6.3645161290322587</v>
      </c>
      <c r="EX78">
        <v>-0.57096774193548383</v>
      </c>
      <c r="EY78">
        <v>34.5</v>
      </c>
      <c r="EZ78">
        <v>38</v>
      </c>
      <c r="FA78">
        <v>36.375</v>
      </c>
      <c r="FB78">
        <v>37.625</v>
      </c>
      <c r="FC78">
        <v>37</v>
      </c>
      <c r="FD78">
        <v>0</v>
      </c>
      <c r="FE78">
        <v>0</v>
      </c>
      <c r="FF78">
        <v>0</v>
      </c>
      <c r="FG78">
        <v>1750721432.0999999</v>
      </c>
      <c r="FH78">
        <v>0</v>
      </c>
      <c r="FI78">
        <v>233.06923076923081</v>
      </c>
      <c r="FJ78">
        <v>3.986324889237006</v>
      </c>
      <c r="FK78">
        <v>-25.729914584129531</v>
      </c>
      <c r="FL78">
        <v>-6.838461538461539</v>
      </c>
      <c r="FM78">
        <v>15</v>
      </c>
      <c r="FN78">
        <v>0</v>
      </c>
      <c r="FO78" t="s">
        <v>429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0.26466253658536582</v>
      </c>
      <c r="GB78">
        <v>-8.5179491289198841E-2</v>
      </c>
      <c r="GC78">
        <v>2.9173724453565461E-2</v>
      </c>
      <c r="GD78">
        <v>1</v>
      </c>
      <c r="GE78">
        <v>2.1524561707317071E-2</v>
      </c>
      <c r="GF78">
        <v>0.30023659567944228</v>
      </c>
      <c r="GG78">
        <v>3.0314243761097981E-2</v>
      </c>
      <c r="GH78">
        <v>1</v>
      </c>
      <c r="GI78">
        <v>2</v>
      </c>
      <c r="GJ78">
        <v>2</v>
      </c>
      <c r="GK78" t="s">
        <v>434</v>
      </c>
      <c r="GL78">
        <v>3.22627</v>
      </c>
      <c r="GM78">
        <v>2.6429900000000002</v>
      </c>
      <c r="GN78">
        <v>9.2645199999999997E-2</v>
      </c>
      <c r="GO78">
        <v>9.2872800000000005E-2</v>
      </c>
      <c r="GP78">
        <v>0.1022</v>
      </c>
      <c r="GQ78">
        <v>0.10383100000000001</v>
      </c>
      <c r="GR78">
        <v>28646.2</v>
      </c>
      <c r="GS78">
        <v>24742.7</v>
      </c>
      <c r="GT78">
        <v>30743.200000000001</v>
      </c>
      <c r="GU78">
        <v>26434.799999999999</v>
      </c>
      <c r="GV78">
        <v>37457.1</v>
      </c>
      <c r="GW78">
        <v>32507.8</v>
      </c>
      <c r="GX78">
        <v>43655</v>
      </c>
      <c r="GY78">
        <v>38223</v>
      </c>
      <c r="GZ78">
        <v>2.1194700000000002</v>
      </c>
      <c r="HA78">
        <v>1.7092499999999999</v>
      </c>
      <c r="HB78">
        <v>2.84985E-2</v>
      </c>
      <c r="HC78">
        <v>0</v>
      </c>
      <c r="HD78">
        <v>27.8306</v>
      </c>
      <c r="HE78">
        <v>999.9</v>
      </c>
      <c r="HF78">
        <v>63.5</v>
      </c>
      <c r="HG78">
        <v>34.1</v>
      </c>
      <c r="HH78">
        <v>34.525799999999997</v>
      </c>
      <c r="HI78">
        <v>62.062100000000001</v>
      </c>
      <c r="HJ78">
        <v>25.384599999999999</v>
      </c>
      <c r="HK78">
        <v>1</v>
      </c>
      <c r="HL78">
        <v>0.271484</v>
      </c>
      <c r="HM78">
        <v>0.51590999999999998</v>
      </c>
      <c r="HN78">
        <v>20.4177</v>
      </c>
      <c r="HO78">
        <v>5.2241799999999996</v>
      </c>
      <c r="HP78">
        <v>11.944100000000001</v>
      </c>
      <c r="HQ78">
        <v>5.0095000000000001</v>
      </c>
      <c r="HR78">
        <v>3.2909999999999999</v>
      </c>
      <c r="HS78">
        <v>9999</v>
      </c>
      <c r="HT78">
        <v>9999</v>
      </c>
      <c r="HU78">
        <v>9999</v>
      </c>
      <c r="HV78">
        <v>999.9</v>
      </c>
      <c r="HW78">
        <v>4.9710799999999997</v>
      </c>
      <c r="HX78">
        <v>1.8545499999999999</v>
      </c>
      <c r="HY78">
        <v>1.8615900000000001</v>
      </c>
      <c r="HZ78">
        <v>1.8564000000000001</v>
      </c>
      <c r="IA78">
        <v>1.86188</v>
      </c>
      <c r="IB78">
        <v>1.8541000000000001</v>
      </c>
      <c r="IC78">
        <v>1.85951</v>
      </c>
      <c r="ID78">
        <v>1.85347</v>
      </c>
      <c r="IE78">
        <v>0</v>
      </c>
      <c r="IF78">
        <v>0</v>
      </c>
      <c r="IG78">
        <v>0</v>
      </c>
      <c r="IH78">
        <v>0</v>
      </c>
      <c r="II78" t="s">
        <v>431</v>
      </c>
      <c r="IJ78" t="s">
        <v>432</v>
      </c>
      <c r="IK78" t="s">
        <v>433</v>
      </c>
      <c r="IL78" t="s">
        <v>433</v>
      </c>
      <c r="IM78" t="s">
        <v>433</v>
      </c>
      <c r="IN78" t="s">
        <v>433</v>
      </c>
      <c r="IO78">
        <v>0</v>
      </c>
      <c r="IP78">
        <v>100</v>
      </c>
      <c r="IQ78">
        <v>100</v>
      </c>
      <c r="IR78">
        <v>-2.7669999999999999</v>
      </c>
      <c r="IS78">
        <v>-6.3600000000000004E-2</v>
      </c>
      <c r="IT78">
        <v>-1.792974699348862</v>
      </c>
      <c r="IU78">
        <v>-2.5939096478344741E-3</v>
      </c>
      <c r="IV78">
        <v>4.4384596618675973E-7</v>
      </c>
      <c r="IW78">
        <v>-1.381167590511042E-11</v>
      </c>
      <c r="IX78">
        <v>-8.9348097858992587E-2</v>
      </c>
      <c r="IY78">
        <v>-4.4016634981131801E-3</v>
      </c>
      <c r="IZ78">
        <v>3.6113421838729912E-4</v>
      </c>
      <c r="JA78">
        <v>-5.2897579766801011E-6</v>
      </c>
      <c r="JB78">
        <v>1</v>
      </c>
      <c r="JC78">
        <v>2199</v>
      </c>
      <c r="JD78">
        <v>3</v>
      </c>
      <c r="JE78">
        <v>32</v>
      </c>
      <c r="JF78">
        <v>29178690.100000001</v>
      </c>
      <c r="JG78">
        <v>29178690.100000001</v>
      </c>
      <c r="JH78">
        <v>0.99975599999999998</v>
      </c>
      <c r="JI78">
        <v>2.5305200000000001</v>
      </c>
      <c r="JJ78">
        <v>1.69434</v>
      </c>
      <c r="JK78">
        <v>2.3046899999999999</v>
      </c>
      <c r="JL78">
        <v>1.50146</v>
      </c>
      <c r="JM78">
        <v>2.4047900000000002</v>
      </c>
      <c r="JN78">
        <v>37.650399999999998</v>
      </c>
      <c r="JO78">
        <v>24.07</v>
      </c>
      <c r="JP78">
        <v>18</v>
      </c>
      <c r="JQ78">
        <v>634.03300000000002</v>
      </c>
      <c r="JR78">
        <v>351.27</v>
      </c>
      <c r="JS78">
        <v>28.0002</v>
      </c>
      <c r="JT78">
        <v>30.8001</v>
      </c>
      <c r="JU78">
        <v>30.0001</v>
      </c>
      <c r="JV78">
        <v>30.7456</v>
      </c>
      <c r="JW78">
        <v>30.6356</v>
      </c>
      <c r="JX78">
        <v>20.071999999999999</v>
      </c>
      <c r="JY78">
        <v>32.449800000000003</v>
      </c>
      <c r="JZ78">
        <v>0</v>
      </c>
      <c r="KA78">
        <v>28</v>
      </c>
      <c r="KB78">
        <v>400</v>
      </c>
      <c r="KC78">
        <v>22.887699999999999</v>
      </c>
      <c r="KD78">
        <v>99.952399999999997</v>
      </c>
      <c r="KE78">
        <v>98.583500000000001</v>
      </c>
    </row>
    <row r="79" spans="1:291" x14ac:dyDescent="0.2">
      <c r="A79">
        <v>63</v>
      </c>
      <c r="B79">
        <v>1750721436.5</v>
      </c>
      <c r="C79">
        <v>1830.400000095367</v>
      </c>
      <c r="D79" t="s">
        <v>561</v>
      </c>
      <c r="E79" t="s">
        <v>562</v>
      </c>
      <c r="F79">
        <v>15</v>
      </c>
      <c r="G79">
        <v>1750721428.5</v>
      </c>
      <c r="H79">
        <f t="shared" si="0"/>
        <v>1.5635808264641708E-4</v>
      </c>
      <c r="I79">
        <f t="shared" si="1"/>
        <v>0.15635808264641707</v>
      </c>
      <c r="J79">
        <f t="shared" si="2"/>
        <v>-0.67956157960745833</v>
      </c>
      <c r="K79">
        <f t="shared" si="3"/>
        <v>400.27645161290332</v>
      </c>
      <c r="L79">
        <f t="shared" si="4"/>
        <v>503.95167741028297</v>
      </c>
      <c r="M79">
        <f t="shared" si="5"/>
        <v>49.819351112467253</v>
      </c>
      <c r="N79">
        <f t="shared" si="6"/>
        <v>39.570288142370295</v>
      </c>
      <c r="O79">
        <f t="shared" si="7"/>
        <v>9.4106309831038012E-3</v>
      </c>
      <c r="P79">
        <f t="shared" si="8"/>
        <v>2.9918579499651758</v>
      </c>
      <c r="Q79">
        <f t="shared" si="9"/>
        <v>9.3942173304038673E-3</v>
      </c>
      <c r="R79">
        <f t="shared" si="10"/>
        <v>5.872858116874595E-3</v>
      </c>
      <c r="S79">
        <f t="shared" si="11"/>
        <v>3.9902394035910026E-5</v>
      </c>
      <c r="T79">
        <f t="shared" si="12"/>
        <v>28.676153666917337</v>
      </c>
      <c r="U79">
        <f t="shared" si="13"/>
        <v>28.292464516129041</v>
      </c>
      <c r="V79">
        <f t="shared" si="14"/>
        <v>3.860023698004369</v>
      </c>
      <c r="W79">
        <f t="shared" si="15"/>
        <v>57.268127067291999</v>
      </c>
      <c r="X79">
        <f t="shared" si="16"/>
        <v>2.2656112764663119</v>
      </c>
      <c r="Y79">
        <f t="shared" si="17"/>
        <v>3.956146974745903</v>
      </c>
      <c r="Z79">
        <f t="shared" si="18"/>
        <v>1.5944124215380571</v>
      </c>
      <c r="AA79">
        <f t="shared" si="19"/>
        <v>-6.8953914447069931</v>
      </c>
      <c r="AB79">
        <f t="shared" si="20"/>
        <v>68.311900460927959</v>
      </c>
      <c r="AC79">
        <f t="shared" si="21"/>
        <v>5.0020383420058749</v>
      </c>
      <c r="AD79">
        <f t="shared" si="22"/>
        <v>66.418587260620882</v>
      </c>
      <c r="AE79">
        <f t="shared" si="23"/>
        <v>-0.89224391447036955</v>
      </c>
      <c r="AF79">
        <f t="shared" si="24"/>
        <v>0.26366464853915206</v>
      </c>
      <c r="AG79">
        <f t="shared" si="25"/>
        <v>-0.67956157960745833</v>
      </c>
      <c r="AH79">
        <v>409.41024185920958</v>
      </c>
      <c r="AI79">
        <v>409.64172727272739</v>
      </c>
      <c r="AJ79">
        <v>7.9020508116038637E-5</v>
      </c>
      <c r="AK79">
        <v>61.667207708594937</v>
      </c>
      <c r="AL79">
        <f t="shared" si="26"/>
        <v>0.15635808264641707</v>
      </c>
      <c r="AM79">
        <v>22.827325897231411</v>
      </c>
      <c r="AN79">
        <v>22.88386606060606</v>
      </c>
      <c r="AO79">
        <v>-7.2506817955891758E-4</v>
      </c>
      <c r="AP79">
        <v>118.0357746303291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51965.921263985096</v>
      </c>
      <c r="AV79" t="s">
        <v>427</v>
      </c>
      <c r="AW79" t="s">
        <v>427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427</v>
      </c>
      <c r="BC79" t="s">
        <v>427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2.1001260018900015E-4</v>
      </c>
      <c r="BI79">
        <f t="shared" si="33"/>
        <v>-0.67956157960745833</v>
      </c>
      <c r="BJ79" t="e">
        <f t="shared" si="34"/>
        <v>#DIV/0!</v>
      </c>
      <c r="BK79">
        <f t="shared" si="35"/>
        <v>-3235.8133702258297</v>
      </c>
      <c r="BL79" t="e">
        <f t="shared" si="36"/>
        <v>#DIV/0!</v>
      </c>
      <c r="BM79" t="e">
        <f t="shared" si="37"/>
        <v>#DIV/0!</v>
      </c>
      <c r="BN79" t="s">
        <v>427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5.0001500000000018E-3</v>
      </c>
      <c r="DG79">
        <f t="shared" si="47"/>
        <v>2.1001260018900015E-4</v>
      </c>
      <c r="DH79">
        <f t="shared" si="48"/>
        <v>4.2001260000000012E-2</v>
      </c>
      <c r="DI79">
        <f t="shared" si="49"/>
        <v>7.980239400000002E-3</v>
      </c>
      <c r="DJ79">
        <v>2</v>
      </c>
      <c r="DK79">
        <v>0.5</v>
      </c>
      <c r="DL79" t="s">
        <v>428</v>
      </c>
      <c r="DM79">
        <v>2</v>
      </c>
      <c r="DN79" t="b">
        <v>1</v>
      </c>
      <c r="DO79">
        <v>1750721428.5</v>
      </c>
      <c r="DP79">
        <v>400.27645161290332</v>
      </c>
      <c r="DQ79">
        <v>400.01422580645158</v>
      </c>
      <c r="DR79">
        <v>22.917974193548378</v>
      </c>
      <c r="DS79">
        <v>22.832103225806449</v>
      </c>
      <c r="DT79">
        <v>403.04361290322578</v>
      </c>
      <c r="DU79">
        <v>22.981954838709679</v>
      </c>
      <c r="DV79">
        <v>600.02116129032242</v>
      </c>
      <c r="DW79">
        <v>98.803090322580658</v>
      </c>
      <c r="DX79">
        <v>5.4306816129032258E-2</v>
      </c>
      <c r="DY79">
        <v>28.715980645161292</v>
      </c>
      <c r="DZ79">
        <v>28.292464516129041</v>
      </c>
      <c r="EA79">
        <v>999.90000000000032</v>
      </c>
      <c r="EB79">
        <v>0</v>
      </c>
      <c r="EC79">
        <v>0</v>
      </c>
      <c r="ED79">
        <v>10003.768709677421</v>
      </c>
      <c r="EE79">
        <v>0</v>
      </c>
      <c r="EF79">
        <v>0.30293999999999988</v>
      </c>
      <c r="EG79">
        <v>0.26217648387096781</v>
      </c>
      <c r="EH79">
        <v>409.66506451612912</v>
      </c>
      <c r="EI79">
        <v>409.36074193548382</v>
      </c>
      <c r="EJ79">
        <v>8.586650322580644E-2</v>
      </c>
      <c r="EK79">
        <v>400.01422580645158</v>
      </c>
      <c r="EL79">
        <v>22.832103225806449</v>
      </c>
      <c r="EM79">
        <v>2.2643667741935491</v>
      </c>
      <c r="EN79">
        <v>2.2558832258064521</v>
      </c>
      <c r="EO79">
        <v>19.42510967741935</v>
      </c>
      <c r="EP79">
        <v>19.364783870967742</v>
      </c>
      <c r="EQ79">
        <v>5.0001500000000018E-3</v>
      </c>
      <c r="ER79">
        <v>0</v>
      </c>
      <c r="ES79">
        <v>0</v>
      </c>
      <c r="ET79">
        <v>0</v>
      </c>
      <c r="EU79">
        <v>236.38709677419359</v>
      </c>
      <c r="EV79">
        <v>5.0001500000000018E-3</v>
      </c>
      <c r="EW79">
        <v>-7.1677419354838712</v>
      </c>
      <c r="EX79">
        <v>-0.4096774193548387</v>
      </c>
      <c r="EY79">
        <v>34.5</v>
      </c>
      <c r="EZ79">
        <v>37.999935483870964</v>
      </c>
      <c r="FA79">
        <v>36.375</v>
      </c>
      <c r="FB79">
        <v>37.628999999999991</v>
      </c>
      <c r="FC79">
        <v>37.003999999999991</v>
      </c>
      <c r="FD79">
        <v>0</v>
      </c>
      <c r="FE79">
        <v>0</v>
      </c>
      <c r="FF79">
        <v>0</v>
      </c>
      <c r="FG79">
        <v>1750721462.0999999</v>
      </c>
      <c r="FH79">
        <v>0</v>
      </c>
      <c r="FI79">
        <v>235.67692307692309</v>
      </c>
      <c r="FJ79">
        <v>11.0427343534468</v>
      </c>
      <c r="FK79">
        <v>0.46153881078015369</v>
      </c>
      <c r="FL79">
        <v>-7.365384615384615</v>
      </c>
      <c r="FM79">
        <v>15</v>
      </c>
      <c r="FN79">
        <v>0</v>
      </c>
      <c r="FO79" t="s">
        <v>429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0.26563107499999999</v>
      </c>
      <c r="GB79">
        <v>-0.19050831894934381</v>
      </c>
      <c r="GC79">
        <v>5.0085272329991132E-2</v>
      </c>
      <c r="GD79">
        <v>0</v>
      </c>
      <c r="GE79">
        <v>8.3488077500000007E-2</v>
      </c>
      <c r="GF79">
        <v>-5.7681083302063833E-2</v>
      </c>
      <c r="GG79">
        <v>2.2908071237169741E-2</v>
      </c>
      <c r="GH79">
        <v>1</v>
      </c>
      <c r="GI79">
        <v>1</v>
      </c>
      <c r="GJ79">
        <v>2</v>
      </c>
      <c r="GK79" t="s">
        <v>430</v>
      </c>
      <c r="GL79">
        <v>3.22621</v>
      </c>
      <c r="GM79">
        <v>2.64303</v>
      </c>
      <c r="GN79">
        <v>9.2645500000000006E-2</v>
      </c>
      <c r="GO79">
        <v>9.2865500000000004E-2</v>
      </c>
      <c r="GP79">
        <v>0.101797</v>
      </c>
      <c r="GQ79">
        <v>0.10345600000000001</v>
      </c>
      <c r="GR79">
        <v>28645.9</v>
      </c>
      <c r="GS79">
        <v>24742.3</v>
      </c>
      <c r="GT79">
        <v>30742.799999999999</v>
      </c>
      <c r="GU79">
        <v>26434.2</v>
      </c>
      <c r="GV79">
        <v>37473.599999999999</v>
      </c>
      <c r="GW79">
        <v>32520.3</v>
      </c>
      <c r="GX79">
        <v>43654.6</v>
      </c>
      <c r="GY79">
        <v>38221.699999999997</v>
      </c>
      <c r="GZ79">
        <v>2.1195200000000001</v>
      </c>
      <c r="HA79">
        <v>1.7095800000000001</v>
      </c>
      <c r="HB79">
        <v>2.7328700000000001E-2</v>
      </c>
      <c r="HC79">
        <v>0</v>
      </c>
      <c r="HD79">
        <v>27.837700000000002</v>
      </c>
      <c r="HE79">
        <v>999.9</v>
      </c>
      <c r="HF79">
        <v>63.5</v>
      </c>
      <c r="HG79">
        <v>34.1</v>
      </c>
      <c r="HH79">
        <v>34.529800000000002</v>
      </c>
      <c r="HI79">
        <v>61.762099999999997</v>
      </c>
      <c r="HJ79">
        <v>25.180299999999999</v>
      </c>
      <c r="HK79">
        <v>1</v>
      </c>
      <c r="HL79">
        <v>0.27097599999999999</v>
      </c>
      <c r="HM79">
        <v>0.51230900000000001</v>
      </c>
      <c r="HN79">
        <v>20.419599999999999</v>
      </c>
      <c r="HO79">
        <v>5.2244799999999998</v>
      </c>
      <c r="HP79">
        <v>11.944100000000001</v>
      </c>
      <c r="HQ79">
        <v>5.0094500000000002</v>
      </c>
      <c r="HR79">
        <v>3.2909999999999999</v>
      </c>
      <c r="HS79">
        <v>9999</v>
      </c>
      <c r="HT79">
        <v>9999</v>
      </c>
      <c r="HU79">
        <v>9999</v>
      </c>
      <c r="HV79">
        <v>999.9</v>
      </c>
      <c r="HW79">
        <v>4.9710700000000001</v>
      </c>
      <c r="HX79">
        <v>1.8545499999999999</v>
      </c>
      <c r="HY79">
        <v>1.86158</v>
      </c>
      <c r="HZ79">
        <v>1.85642</v>
      </c>
      <c r="IA79">
        <v>1.86188</v>
      </c>
      <c r="IB79">
        <v>1.85409</v>
      </c>
      <c r="IC79">
        <v>1.8595600000000001</v>
      </c>
      <c r="ID79">
        <v>1.85347</v>
      </c>
      <c r="IE79">
        <v>0</v>
      </c>
      <c r="IF79">
        <v>0</v>
      </c>
      <c r="IG79">
        <v>0</v>
      </c>
      <c r="IH79">
        <v>0</v>
      </c>
      <c r="II79" t="s">
        <v>431</v>
      </c>
      <c r="IJ79" t="s">
        <v>432</v>
      </c>
      <c r="IK79" t="s">
        <v>433</v>
      </c>
      <c r="IL79" t="s">
        <v>433</v>
      </c>
      <c r="IM79" t="s">
        <v>433</v>
      </c>
      <c r="IN79" t="s">
        <v>433</v>
      </c>
      <c r="IO79">
        <v>0</v>
      </c>
      <c r="IP79">
        <v>100</v>
      </c>
      <c r="IQ79">
        <v>100</v>
      </c>
      <c r="IR79">
        <v>-2.7669999999999999</v>
      </c>
      <c r="IS79">
        <v>-6.4100000000000004E-2</v>
      </c>
      <c r="IT79">
        <v>-1.792974699348862</v>
      </c>
      <c r="IU79">
        <v>-2.5939096478344741E-3</v>
      </c>
      <c r="IV79">
        <v>4.4384596618675973E-7</v>
      </c>
      <c r="IW79">
        <v>-1.381167590511042E-11</v>
      </c>
      <c r="IX79">
        <v>-8.9348097858992587E-2</v>
      </c>
      <c r="IY79">
        <v>-4.4016634981131801E-3</v>
      </c>
      <c r="IZ79">
        <v>3.6113421838729912E-4</v>
      </c>
      <c r="JA79">
        <v>-5.2897579766801011E-6</v>
      </c>
      <c r="JB79">
        <v>1</v>
      </c>
      <c r="JC79">
        <v>2199</v>
      </c>
      <c r="JD79">
        <v>3</v>
      </c>
      <c r="JE79">
        <v>32</v>
      </c>
      <c r="JF79">
        <v>29178690.600000001</v>
      </c>
      <c r="JG79">
        <v>29178690.600000001</v>
      </c>
      <c r="JH79">
        <v>0.99975599999999998</v>
      </c>
      <c r="JI79">
        <v>2.52197</v>
      </c>
      <c r="JJ79">
        <v>1.69434</v>
      </c>
      <c r="JK79">
        <v>2.3046899999999999</v>
      </c>
      <c r="JL79">
        <v>1.50146</v>
      </c>
      <c r="JM79">
        <v>2.47681</v>
      </c>
      <c r="JN79">
        <v>37.650399999999998</v>
      </c>
      <c r="JO79">
        <v>24.07</v>
      </c>
      <c r="JP79">
        <v>18</v>
      </c>
      <c r="JQ79">
        <v>634.06399999999996</v>
      </c>
      <c r="JR79">
        <v>351.44900000000001</v>
      </c>
      <c r="JS79">
        <v>27.999600000000001</v>
      </c>
      <c r="JT79">
        <v>30.8001</v>
      </c>
      <c r="JU79">
        <v>30.0001</v>
      </c>
      <c r="JV79">
        <v>30.744700000000002</v>
      </c>
      <c r="JW79">
        <v>30.6355</v>
      </c>
      <c r="JX79">
        <v>20.0685</v>
      </c>
      <c r="JY79">
        <v>32.435899999999997</v>
      </c>
      <c r="JZ79">
        <v>0</v>
      </c>
      <c r="KA79">
        <v>28</v>
      </c>
      <c r="KB79">
        <v>400</v>
      </c>
      <c r="KC79">
        <v>22.954599999999999</v>
      </c>
      <c r="KD79">
        <v>99.951499999999996</v>
      </c>
      <c r="KE79">
        <v>98.580600000000004</v>
      </c>
    </row>
    <row r="80" spans="1:291" x14ac:dyDescent="0.2">
      <c r="A80">
        <v>64</v>
      </c>
      <c r="B80">
        <v>1750721466.5</v>
      </c>
      <c r="C80">
        <v>1860.400000095367</v>
      </c>
      <c r="D80" t="s">
        <v>563</v>
      </c>
      <c r="E80" t="s">
        <v>564</v>
      </c>
      <c r="F80">
        <v>15</v>
      </c>
      <c r="G80">
        <v>1750721458.5</v>
      </c>
      <c r="H80">
        <f t="shared" si="0"/>
        <v>1.0407202231793167E-4</v>
      </c>
      <c r="I80">
        <f t="shared" si="1"/>
        <v>0.10407202231793167</v>
      </c>
      <c r="J80">
        <f t="shared" si="2"/>
        <v>-0.89263535893560442</v>
      </c>
      <c r="K80">
        <f t="shared" si="3"/>
        <v>400.23867741935487</v>
      </c>
      <c r="L80">
        <f t="shared" si="4"/>
        <v>614.01706239682426</v>
      </c>
      <c r="M80">
        <f t="shared" si="5"/>
        <v>60.698179001924892</v>
      </c>
      <c r="N80">
        <f t="shared" si="6"/>
        <v>39.565283073181469</v>
      </c>
      <c r="O80">
        <f t="shared" si="7"/>
        <v>6.2921065513549656E-3</v>
      </c>
      <c r="P80">
        <f t="shared" si="8"/>
        <v>2.9916627541744942</v>
      </c>
      <c r="Q80">
        <f t="shared" si="9"/>
        <v>6.2847637914422837E-3</v>
      </c>
      <c r="R80">
        <f t="shared" si="10"/>
        <v>3.9286363587647038E-3</v>
      </c>
      <c r="S80">
        <f t="shared" si="11"/>
        <v>3.9902394035910026E-5</v>
      </c>
      <c r="T80">
        <f t="shared" si="12"/>
        <v>28.680528156511983</v>
      </c>
      <c r="U80">
        <f t="shared" si="13"/>
        <v>28.28147741935485</v>
      </c>
      <c r="V80">
        <f t="shared" si="14"/>
        <v>3.8575573697109493</v>
      </c>
      <c r="W80">
        <f t="shared" si="15"/>
        <v>57.442573451163149</v>
      </c>
      <c r="X80">
        <f t="shared" si="16"/>
        <v>2.2713345551226087</v>
      </c>
      <c r="Y80">
        <f t="shared" si="17"/>
        <v>3.9540960974766648</v>
      </c>
      <c r="Z80">
        <f t="shared" si="18"/>
        <v>1.5862228145883406</v>
      </c>
      <c r="AA80">
        <f t="shared" si="19"/>
        <v>-4.5895761842207863</v>
      </c>
      <c r="AB80">
        <f t="shared" si="20"/>
        <v>68.637300585484255</v>
      </c>
      <c r="AC80">
        <f t="shared" si="21"/>
        <v>5.025694911140655</v>
      </c>
      <c r="AD80">
        <f t="shared" si="22"/>
        <v>69.073459214798163</v>
      </c>
      <c r="AE80">
        <f t="shared" si="23"/>
        <v>-0.82241436496646581</v>
      </c>
      <c r="AF80">
        <f t="shared" si="24"/>
        <v>8.2242674461067394E-2</v>
      </c>
      <c r="AG80">
        <f t="shared" si="25"/>
        <v>-0.89263535893560442</v>
      </c>
      <c r="AH80">
        <v>409.40073575640241</v>
      </c>
      <c r="AI80">
        <v>409.70013333333333</v>
      </c>
      <c r="AJ80">
        <v>1.268173366040623E-3</v>
      </c>
      <c r="AK80">
        <v>61.667207708594937</v>
      </c>
      <c r="AL80">
        <f t="shared" si="26"/>
        <v>0.10407202231793167</v>
      </c>
      <c r="AM80">
        <v>22.94933751897269</v>
      </c>
      <c r="AN80">
        <v>22.982794545454539</v>
      </c>
      <c r="AO80">
        <v>5.6266804323318357E-5</v>
      </c>
      <c r="AP80">
        <v>118.0357746303291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51961.515605795837</v>
      </c>
      <c r="AV80" t="s">
        <v>427</v>
      </c>
      <c r="AW80" t="s">
        <v>427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427</v>
      </c>
      <c r="BC80" t="s">
        <v>427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-0.89263535893560442</v>
      </c>
      <c r="BJ80" t="e">
        <f t="shared" si="34"/>
        <v>#DIV/0!</v>
      </c>
      <c r="BK80">
        <f t="shared" si="35"/>
        <v>-4250.3895391623173</v>
      </c>
      <c r="BL80" t="e">
        <f t="shared" si="36"/>
        <v>#DIV/0!</v>
      </c>
      <c r="BM80" t="e">
        <f t="shared" si="37"/>
        <v>#DIV/0!</v>
      </c>
      <c r="BN80" t="s">
        <v>427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428</v>
      </c>
      <c r="DM80">
        <v>2</v>
      </c>
      <c r="DN80" t="b">
        <v>1</v>
      </c>
      <c r="DO80">
        <v>1750721458.5</v>
      </c>
      <c r="DP80">
        <v>400.23867741935487</v>
      </c>
      <c r="DQ80">
        <v>399.97551612903231</v>
      </c>
      <c r="DR80">
        <v>22.976606451612898</v>
      </c>
      <c r="DS80">
        <v>22.949822580645161</v>
      </c>
      <c r="DT80">
        <v>403.0057741935484</v>
      </c>
      <c r="DU80">
        <v>23.040358064516131</v>
      </c>
      <c r="DV80">
        <v>600.01048387096762</v>
      </c>
      <c r="DW80">
        <v>98.800325806451582</v>
      </c>
      <c r="DX80">
        <v>5.3896199999999991E-2</v>
      </c>
      <c r="DY80">
        <v>28.70703870967742</v>
      </c>
      <c r="DZ80">
        <v>28.28147741935485</v>
      </c>
      <c r="EA80">
        <v>999.90000000000032</v>
      </c>
      <c r="EB80">
        <v>0</v>
      </c>
      <c r="EC80">
        <v>0</v>
      </c>
      <c r="ED80">
        <v>10002.867096774189</v>
      </c>
      <c r="EE80">
        <v>0</v>
      </c>
      <c r="EF80">
        <v>0.30293999999999988</v>
      </c>
      <c r="EG80">
        <v>0.26304090322580648</v>
      </c>
      <c r="EH80">
        <v>409.65100000000012</v>
      </c>
      <c r="EI80">
        <v>409.37054838709668</v>
      </c>
      <c r="EJ80">
        <v>2.679234516129032E-2</v>
      </c>
      <c r="EK80">
        <v>399.97551612903231</v>
      </c>
      <c r="EL80">
        <v>22.949822580645161</v>
      </c>
      <c r="EM80">
        <v>2.2700967741935481</v>
      </c>
      <c r="EN80">
        <v>2.2674503225806451</v>
      </c>
      <c r="EO80">
        <v>19.46576774193548</v>
      </c>
      <c r="EP80">
        <v>19.446999999999999</v>
      </c>
      <c r="EQ80">
        <v>5.0001500000000018E-3</v>
      </c>
      <c r="ER80">
        <v>0</v>
      </c>
      <c r="ES80">
        <v>0</v>
      </c>
      <c r="ET80">
        <v>0</v>
      </c>
      <c r="EU80">
        <v>234.06451612903231</v>
      </c>
      <c r="EV80">
        <v>5.0001500000000018E-3</v>
      </c>
      <c r="EW80">
        <v>-7.0870967741935491</v>
      </c>
      <c r="EX80">
        <v>-0.64193548387096766</v>
      </c>
      <c r="EY80">
        <v>34.656999999999996</v>
      </c>
      <c r="EZ80">
        <v>38.866612903225793</v>
      </c>
      <c r="FA80">
        <v>36.741709677419351</v>
      </c>
      <c r="FB80">
        <v>38.515870967741918</v>
      </c>
      <c r="FC80">
        <v>37.622806451612902</v>
      </c>
      <c r="FD80">
        <v>0</v>
      </c>
      <c r="FE80">
        <v>0</v>
      </c>
      <c r="FF80">
        <v>0</v>
      </c>
      <c r="FG80">
        <v>1750721492.0999999</v>
      </c>
      <c r="FH80">
        <v>0</v>
      </c>
      <c r="FI80">
        <v>234.16153846153841</v>
      </c>
      <c r="FJ80">
        <v>0.43076922165593201</v>
      </c>
      <c r="FK80">
        <v>2.492307804457957</v>
      </c>
      <c r="FL80">
        <v>-6.9807692307692308</v>
      </c>
      <c r="FM80">
        <v>15</v>
      </c>
      <c r="FN80">
        <v>0</v>
      </c>
      <c r="FO80" t="s">
        <v>429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0.25099965853658529</v>
      </c>
      <c r="GB80">
        <v>0.1008268432055747</v>
      </c>
      <c r="GC80">
        <v>4.6039473728535132E-2</v>
      </c>
      <c r="GD80">
        <v>0</v>
      </c>
      <c r="GE80">
        <v>2.231216807317073E-2</v>
      </c>
      <c r="GF80">
        <v>8.767730887108012E-2</v>
      </c>
      <c r="GG80">
        <v>9.2177290374361922E-3</v>
      </c>
      <c r="GH80">
        <v>1</v>
      </c>
      <c r="GI80">
        <v>1</v>
      </c>
      <c r="GJ80">
        <v>2</v>
      </c>
      <c r="GK80" t="s">
        <v>430</v>
      </c>
      <c r="GL80">
        <v>3.2260800000000001</v>
      </c>
      <c r="GM80">
        <v>2.6430199999999999</v>
      </c>
      <c r="GN80">
        <v>9.2643299999999998E-2</v>
      </c>
      <c r="GO80">
        <v>9.2864000000000002E-2</v>
      </c>
      <c r="GP80">
        <v>0.10211000000000001</v>
      </c>
      <c r="GQ80">
        <v>0.103813</v>
      </c>
      <c r="GR80">
        <v>28646.1</v>
      </c>
      <c r="GS80">
        <v>24742.3</v>
      </c>
      <c r="GT80">
        <v>30743</v>
      </c>
      <c r="GU80">
        <v>26434.1</v>
      </c>
      <c r="GV80">
        <v>37460.800000000003</v>
      </c>
      <c r="GW80">
        <v>32507.5</v>
      </c>
      <c r="GX80">
        <v>43654.8</v>
      </c>
      <c r="GY80">
        <v>38221.9</v>
      </c>
      <c r="GZ80">
        <v>2.1192700000000002</v>
      </c>
      <c r="HA80">
        <v>1.7095</v>
      </c>
      <c r="HB80">
        <v>2.8267500000000001E-2</v>
      </c>
      <c r="HC80">
        <v>0</v>
      </c>
      <c r="HD80">
        <v>27.815799999999999</v>
      </c>
      <c r="HE80">
        <v>999.9</v>
      </c>
      <c r="HF80">
        <v>63.6</v>
      </c>
      <c r="HG80">
        <v>34.1</v>
      </c>
      <c r="HH80">
        <v>34.591000000000001</v>
      </c>
      <c r="HI80">
        <v>62.092100000000002</v>
      </c>
      <c r="HJ80">
        <v>25.512799999999999</v>
      </c>
      <c r="HK80">
        <v>1</v>
      </c>
      <c r="HL80">
        <v>0.27077499999999999</v>
      </c>
      <c r="HM80">
        <v>0.50337399999999999</v>
      </c>
      <c r="HN80">
        <v>20.419799999999999</v>
      </c>
      <c r="HO80">
        <v>5.2232799999999999</v>
      </c>
      <c r="HP80">
        <v>11.944100000000001</v>
      </c>
      <c r="HQ80">
        <v>5.0094000000000003</v>
      </c>
      <c r="HR80">
        <v>3.2909999999999999</v>
      </c>
      <c r="HS80">
        <v>9999</v>
      </c>
      <c r="HT80">
        <v>9999</v>
      </c>
      <c r="HU80">
        <v>9999</v>
      </c>
      <c r="HV80">
        <v>999.9</v>
      </c>
      <c r="HW80">
        <v>4.9710700000000001</v>
      </c>
      <c r="HX80">
        <v>1.8545499999999999</v>
      </c>
      <c r="HY80">
        <v>1.86158</v>
      </c>
      <c r="HZ80">
        <v>1.8564000000000001</v>
      </c>
      <c r="IA80">
        <v>1.86188</v>
      </c>
      <c r="IB80">
        <v>1.85408</v>
      </c>
      <c r="IC80">
        <v>1.8594900000000001</v>
      </c>
      <c r="ID80">
        <v>1.85345</v>
      </c>
      <c r="IE80">
        <v>0</v>
      </c>
      <c r="IF80">
        <v>0</v>
      </c>
      <c r="IG80">
        <v>0</v>
      </c>
      <c r="IH80">
        <v>0</v>
      </c>
      <c r="II80" t="s">
        <v>431</v>
      </c>
      <c r="IJ80" t="s">
        <v>432</v>
      </c>
      <c r="IK80" t="s">
        <v>433</v>
      </c>
      <c r="IL80" t="s">
        <v>433</v>
      </c>
      <c r="IM80" t="s">
        <v>433</v>
      </c>
      <c r="IN80" t="s">
        <v>433</v>
      </c>
      <c r="IO80">
        <v>0</v>
      </c>
      <c r="IP80">
        <v>100</v>
      </c>
      <c r="IQ80">
        <v>100</v>
      </c>
      <c r="IR80">
        <v>-2.7669999999999999</v>
      </c>
      <c r="IS80">
        <v>-6.3700000000000007E-2</v>
      </c>
      <c r="IT80">
        <v>-1.792974699348862</v>
      </c>
      <c r="IU80">
        <v>-2.5939096478344741E-3</v>
      </c>
      <c r="IV80">
        <v>4.4384596618675973E-7</v>
      </c>
      <c r="IW80">
        <v>-1.381167590511042E-11</v>
      </c>
      <c r="IX80">
        <v>-8.9348097858992587E-2</v>
      </c>
      <c r="IY80">
        <v>-4.4016634981131801E-3</v>
      </c>
      <c r="IZ80">
        <v>3.6113421838729912E-4</v>
      </c>
      <c r="JA80">
        <v>-5.2897579766801011E-6</v>
      </c>
      <c r="JB80">
        <v>1</v>
      </c>
      <c r="JC80">
        <v>2199</v>
      </c>
      <c r="JD80">
        <v>3</v>
      </c>
      <c r="JE80">
        <v>32</v>
      </c>
      <c r="JF80">
        <v>29178691.100000001</v>
      </c>
      <c r="JG80">
        <v>29178691.100000001</v>
      </c>
      <c r="JH80">
        <v>0.99853499999999995</v>
      </c>
      <c r="JI80">
        <v>2.52441</v>
      </c>
      <c r="JJ80">
        <v>1.69434</v>
      </c>
      <c r="JK80">
        <v>2.3046899999999999</v>
      </c>
      <c r="JL80">
        <v>1.50146</v>
      </c>
      <c r="JM80">
        <v>2.4352999999999998</v>
      </c>
      <c r="JN80">
        <v>37.626300000000001</v>
      </c>
      <c r="JO80">
        <v>24.061199999999999</v>
      </c>
      <c r="JP80">
        <v>18</v>
      </c>
      <c r="JQ80">
        <v>633.80999999999995</v>
      </c>
      <c r="JR80">
        <v>351.37299999999999</v>
      </c>
      <c r="JS80">
        <v>27.9998</v>
      </c>
      <c r="JT80">
        <v>30.795999999999999</v>
      </c>
      <c r="JU80">
        <v>30</v>
      </c>
      <c r="JV80">
        <v>30.740300000000001</v>
      </c>
      <c r="JW80">
        <v>30.630099999999999</v>
      </c>
      <c r="JX80">
        <v>20.073499999999999</v>
      </c>
      <c r="JY80">
        <v>32.435899999999997</v>
      </c>
      <c r="JZ80">
        <v>0</v>
      </c>
      <c r="KA80">
        <v>28</v>
      </c>
      <c r="KB80">
        <v>400</v>
      </c>
      <c r="KC80">
        <v>22.928899999999999</v>
      </c>
      <c r="KD80">
        <v>99.951999999999998</v>
      </c>
      <c r="KE80">
        <v>98.580799999999996</v>
      </c>
    </row>
    <row r="81" spans="1:291" x14ac:dyDescent="0.2">
      <c r="A81">
        <v>65</v>
      </c>
      <c r="B81">
        <v>1750721496.5</v>
      </c>
      <c r="C81">
        <v>1890.400000095367</v>
      </c>
      <c r="D81" t="s">
        <v>565</v>
      </c>
      <c r="E81" t="s">
        <v>566</v>
      </c>
      <c r="F81">
        <v>15</v>
      </c>
      <c r="G81">
        <v>1750721488.5</v>
      </c>
      <c r="H81">
        <f t="shared" ref="H81:H144" si="50">(I81)/1000</f>
        <v>9.3010638880698771E-5</v>
      </c>
      <c r="I81">
        <f t="shared" ref="I81:I144" si="51">IF(DN81, AL81, AF81)</f>
        <v>9.3010638880698771E-2</v>
      </c>
      <c r="J81">
        <f t="shared" ref="J81:J144" si="52">IF(DN81, AG81, AE81)</f>
        <v>-0.85306850540518542</v>
      </c>
      <c r="K81">
        <f t="shared" ref="K81:K144" si="53">DP81 - IF(AS81&gt;1, J81*DJ81*100/(AU81), 0)</f>
        <v>400.24819354838718</v>
      </c>
      <c r="L81">
        <f t="shared" ref="L81:L144" si="54">((R81-H81/2)*K81-J81)/(R81+H81/2)</f>
        <v>629.9703198969263</v>
      </c>
      <c r="M81">
        <f t="shared" ref="M81:M144" si="55">L81*(DW81+DX81)/1000</f>
        <v>62.275735658967051</v>
      </c>
      <c r="N81">
        <f t="shared" ref="N81:N144" si="56">(DP81 - IF(AS81&gt;1, J81*DJ81*100/(AU81), 0))*(DW81+DX81)/1000</f>
        <v>39.566547680336292</v>
      </c>
      <c r="O81">
        <f t="shared" ref="O81:O144" si="57">2/((1/Q81-1/P81)+SIGN(Q81)*SQRT((1/Q81-1/P81)*(1/Q81-1/P81) + 4*DK81/((DK81+1)*(DK81+1))*(2*1/Q81*1/P81-1/P81*1/P81)))</f>
        <v>5.612879067560912E-3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2.9909686724217304</v>
      </c>
      <c r="Q81">
        <f t="shared" ref="Q81:Q144" si="59">H81*(1000-(1000*0.61365*EXP(17.502*U81/(240.97+U81))/(DW81+DX81)+DR81)/2)/(1000*0.61365*EXP(17.502*U81/(240.97+U81))/(DW81+DX81)-DR81)</f>
        <v>5.607033882000817E-3</v>
      </c>
      <c r="R81">
        <f t="shared" ref="R81:R144" si="60">1/((DK81+1)/(O81/1.6)+1/(P81/1.37)) + DK81/((DK81+1)/(O81/1.6) + DK81/(P81/1.37))</f>
        <v>3.5049208238759179E-3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28.694605453129562</v>
      </c>
      <c r="U81">
        <f t="shared" ref="U81:U144" si="63">($C$7*DZ81+$D$7*EA81+$E$7*T81)</f>
        <v>28.281219354838711</v>
      </c>
      <c r="V81">
        <f t="shared" ref="V81:V144" si="64">0.61365*EXP(17.502*U81/(240.97+U81))</f>
        <v>3.8574994572113503</v>
      </c>
      <c r="W81">
        <f t="shared" ref="W81:W144" si="65">(X81/Y81*100)</f>
        <v>57.332949664140429</v>
      </c>
      <c r="X81">
        <f t="shared" ref="X81:X144" si="66">DR81*(DW81+DX81)/1000</f>
        <v>2.2684812506547205</v>
      </c>
      <c r="Y81">
        <f t="shared" ref="Y81:Y144" si="67">0.61365*EXP(17.502*DY81/(240.97+DY81))</f>
        <v>3.9566798218888239</v>
      </c>
      <c r="Z81">
        <f t="shared" ref="Z81:Z144" si="68">(V81-DR81*(DW81+DX81)/1000)</f>
        <v>1.5890182065566298</v>
      </c>
      <c r="AA81">
        <f t="shared" ref="AA81:AA144" si="69">(-H81*44100)</f>
        <v>-4.1017691746388154</v>
      </c>
      <c r="AB81">
        <f t="shared" ref="AB81:AB144" si="70">2*29.3*P81*0.92*(DY81-U81)</f>
        <v>70.479382158863984</v>
      </c>
      <c r="AC81">
        <f t="shared" ref="AC81:AC144" si="71">2*0.95*0.0000000567*(((DY81+$B$7)+273)^4-(U81+273)^4)</f>
        <v>5.1620544107580493</v>
      </c>
      <c r="AD81">
        <f t="shared" ref="AD81:AD144" si="72">S81+AC81+AA81+AB81</f>
        <v>71.539707297377248</v>
      </c>
      <c r="AE81">
        <f t="shared" ref="AE81:AE144" si="73">DV81*AS81*(DQ81-DP81*(1000-AS81*DS81)/(1000-AS81*DR81))/(100*DJ81)</f>
        <v>-0.79107961411783323</v>
      </c>
      <c r="AF81">
        <f t="shared" ref="AF81:AF144" si="74">1000*DV81*AS81*(DR81-DS81)/(100*DJ81*(1000-AS81*DR81))</f>
        <v>0.29990885147553226</v>
      </c>
      <c r="AG81">
        <f t="shared" ref="AG81:AG144" si="75">(AH81 - AI81 - DW81*1000/(8.314*(DY81+273.15)) * AK81/DV81 * AJ81) * DV81/(100*DJ81) * (1000 - DS81)/1000</f>
        <v>-0.85306850540518542</v>
      </c>
      <c r="AH81">
        <v>409.35903876562151</v>
      </c>
      <c r="AI81">
        <v>409.65043636363629</v>
      </c>
      <c r="AJ81">
        <v>-9.7886717610653047E-5</v>
      </c>
      <c r="AK81">
        <v>61.667207708594937</v>
      </c>
      <c r="AL81">
        <f t="shared" ref="AL81:AL144" si="76">(AN81 - AM81 + DW81*1000/(8.314*(DY81+273.15)) * AP81/DV81 * AO81) * DV81/(100*DJ81) * 1000/(1000 - AN81)</f>
        <v>9.3010638880698771E-2</v>
      </c>
      <c r="AM81">
        <v>22.772962687334459</v>
      </c>
      <c r="AN81">
        <v>22.878531515151519</v>
      </c>
      <c r="AO81">
        <v>-9.7198840340782921E-3</v>
      </c>
      <c r="AP81">
        <v>118.0357746303291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51938.662372208659</v>
      </c>
      <c r="AV81" t="s">
        <v>427</v>
      </c>
      <c r="AW81" t="s">
        <v>427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427</v>
      </c>
      <c r="BC81" t="s">
        <v>427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-0.85306850540518542</v>
      </c>
      <c r="BJ81" t="e">
        <f t="shared" ref="BJ81:BJ144" si="84">BF81*BG81*BH81</f>
        <v>#DIV/0!</v>
      </c>
      <c r="BK81">
        <f t="shared" ref="BK81:BK144" si="85">(BI81-BA81)/BH81</f>
        <v>-4061.9872552288252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427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428</v>
      </c>
      <c r="DM81">
        <v>2</v>
      </c>
      <c r="DN81" t="b">
        <v>1</v>
      </c>
      <c r="DO81">
        <v>1750721488.5</v>
      </c>
      <c r="DP81">
        <v>400.24819354838718</v>
      </c>
      <c r="DQ81">
        <v>400.02451612903229</v>
      </c>
      <c r="DR81">
        <v>22.947554838709671</v>
      </c>
      <c r="DS81">
        <v>22.849880645161299</v>
      </c>
      <c r="DT81">
        <v>403.0154193548388</v>
      </c>
      <c r="DU81">
        <v>23.011429032258071</v>
      </c>
      <c r="DV81">
        <v>600.00838709677441</v>
      </c>
      <c r="DW81">
        <v>98.80092258064515</v>
      </c>
      <c r="DX81">
        <v>5.4108667741935478E-2</v>
      </c>
      <c r="DY81">
        <v>28.718303225806459</v>
      </c>
      <c r="DZ81">
        <v>28.281219354838711</v>
      </c>
      <c r="EA81">
        <v>999.90000000000032</v>
      </c>
      <c r="EB81">
        <v>0</v>
      </c>
      <c r="EC81">
        <v>0</v>
      </c>
      <c r="ED81">
        <v>9998.6064516129027</v>
      </c>
      <c r="EE81">
        <v>0</v>
      </c>
      <c r="EF81">
        <v>0.30293999999999988</v>
      </c>
      <c r="EG81">
        <v>0.22368106451612901</v>
      </c>
      <c r="EH81">
        <v>409.64870967741928</v>
      </c>
      <c r="EI81">
        <v>409.37874193548379</v>
      </c>
      <c r="EJ81">
        <v>9.7680674193548381E-2</v>
      </c>
      <c r="EK81">
        <v>400.02451612903229</v>
      </c>
      <c r="EL81">
        <v>22.849880645161299</v>
      </c>
      <c r="EM81">
        <v>2.267240322580645</v>
      </c>
      <c r="EN81">
        <v>2.2575887096774192</v>
      </c>
      <c r="EO81">
        <v>19.445493548387091</v>
      </c>
      <c r="EP81">
        <v>19.37689032258065</v>
      </c>
      <c r="EQ81">
        <v>5.0001500000000018E-3</v>
      </c>
      <c r="ER81">
        <v>0</v>
      </c>
      <c r="ES81">
        <v>0</v>
      </c>
      <c r="ET81">
        <v>0</v>
      </c>
      <c r="EU81">
        <v>235.5290322580646</v>
      </c>
      <c r="EV81">
        <v>5.0001500000000018E-3</v>
      </c>
      <c r="EW81">
        <v>-8.8129032258064512</v>
      </c>
      <c r="EX81">
        <v>-0.70967741935483886</v>
      </c>
      <c r="EY81">
        <v>34.864645161290319</v>
      </c>
      <c r="EZ81">
        <v>39.653032258064513</v>
      </c>
      <c r="FA81">
        <v>37.146903225806447</v>
      </c>
      <c r="FB81">
        <v>39.475548387096758</v>
      </c>
      <c r="FC81">
        <v>38.096580645161282</v>
      </c>
      <c r="FD81">
        <v>0</v>
      </c>
      <c r="FE81">
        <v>0</v>
      </c>
      <c r="FF81">
        <v>0</v>
      </c>
      <c r="FG81">
        <v>1750721522.0999999</v>
      </c>
      <c r="FH81">
        <v>0</v>
      </c>
      <c r="FI81">
        <v>234.96538461538461</v>
      </c>
      <c r="FJ81">
        <v>-36.413675100480312</v>
      </c>
      <c r="FK81">
        <v>24.047862569569489</v>
      </c>
      <c r="FL81">
        <v>-9.2615384615384606</v>
      </c>
      <c r="FM81">
        <v>15</v>
      </c>
      <c r="FN81">
        <v>0</v>
      </c>
      <c r="FO81" t="s">
        <v>429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0.23688657499999999</v>
      </c>
      <c r="GB81">
        <v>2.3798386491559031E-3</v>
      </c>
      <c r="GC81">
        <v>4.8630948841189327E-2</v>
      </c>
      <c r="GD81">
        <v>1</v>
      </c>
      <c r="GE81">
        <v>8.2371185E-2</v>
      </c>
      <c r="GF81">
        <v>0.35985074521575988</v>
      </c>
      <c r="GG81">
        <v>3.8232596849740341E-2</v>
      </c>
      <c r="GH81">
        <v>1</v>
      </c>
      <c r="GI81">
        <v>2</v>
      </c>
      <c r="GJ81">
        <v>2</v>
      </c>
      <c r="GK81" t="s">
        <v>434</v>
      </c>
      <c r="GL81">
        <v>3.2261000000000002</v>
      </c>
      <c r="GM81">
        <v>2.6432899999999999</v>
      </c>
      <c r="GN81">
        <v>9.2648599999999998E-2</v>
      </c>
      <c r="GO81">
        <v>9.2868599999999996E-2</v>
      </c>
      <c r="GP81">
        <v>0.101773</v>
      </c>
      <c r="GQ81">
        <v>0.103242</v>
      </c>
      <c r="GR81">
        <v>28646.400000000001</v>
      </c>
      <c r="GS81">
        <v>24742.6</v>
      </c>
      <c r="GT81">
        <v>30743.4</v>
      </c>
      <c r="GU81">
        <v>26434.6</v>
      </c>
      <c r="GV81">
        <v>37475.300000000003</v>
      </c>
      <c r="GW81">
        <v>32528.799999999999</v>
      </c>
      <c r="GX81">
        <v>43655.4</v>
      </c>
      <c r="GY81">
        <v>38222.5</v>
      </c>
      <c r="GZ81">
        <v>2.1196199999999998</v>
      </c>
      <c r="HA81">
        <v>1.70933</v>
      </c>
      <c r="HB81">
        <v>2.9094499999999999E-2</v>
      </c>
      <c r="HC81">
        <v>0</v>
      </c>
      <c r="HD81">
        <v>27.814499999999999</v>
      </c>
      <c r="HE81">
        <v>999.9</v>
      </c>
      <c r="HF81">
        <v>63.6</v>
      </c>
      <c r="HG81">
        <v>34.1</v>
      </c>
      <c r="HH81">
        <v>34.587899999999998</v>
      </c>
      <c r="HI81">
        <v>62.272100000000002</v>
      </c>
      <c r="HJ81">
        <v>25.4968</v>
      </c>
      <c r="HK81">
        <v>1</v>
      </c>
      <c r="HL81">
        <v>0.27033499999999999</v>
      </c>
      <c r="HM81">
        <v>0.51053899999999997</v>
      </c>
      <c r="HN81">
        <v>20.419699999999999</v>
      </c>
      <c r="HO81">
        <v>5.2232799999999999</v>
      </c>
      <c r="HP81">
        <v>11.944100000000001</v>
      </c>
      <c r="HQ81">
        <v>5.0099</v>
      </c>
      <c r="HR81">
        <v>3.2909999999999999</v>
      </c>
      <c r="HS81">
        <v>9999</v>
      </c>
      <c r="HT81">
        <v>9999</v>
      </c>
      <c r="HU81">
        <v>9999</v>
      </c>
      <c r="HV81">
        <v>999.9</v>
      </c>
      <c r="HW81">
        <v>4.9710700000000001</v>
      </c>
      <c r="HX81">
        <v>1.8545499999999999</v>
      </c>
      <c r="HY81">
        <v>1.8615699999999999</v>
      </c>
      <c r="HZ81">
        <v>1.8564000000000001</v>
      </c>
      <c r="IA81">
        <v>1.86188</v>
      </c>
      <c r="IB81">
        <v>1.85408</v>
      </c>
      <c r="IC81">
        <v>1.85955</v>
      </c>
      <c r="ID81">
        <v>1.85347</v>
      </c>
      <c r="IE81">
        <v>0</v>
      </c>
      <c r="IF81">
        <v>0</v>
      </c>
      <c r="IG81">
        <v>0</v>
      </c>
      <c r="IH81">
        <v>0</v>
      </c>
      <c r="II81" t="s">
        <v>431</v>
      </c>
      <c r="IJ81" t="s">
        <v>432</v>
      </c>
      <c r="IK81" t="s">
        <v>433</v>
      </c>
      <c r="IL81" t="s">
        <v>433</v>
      </c>
      <c r="IM81" t="s">
        <v>433</v>
      </c>
      <c r="IN81" t="s">
        <v>433</v>
      </c>
      <c r="IO81">
        <v>0</v>
      </c>
      <c r="IP81">
        <v>100</v>
      </c>
      <c r="IQ81">
        <v>100</v>
      </c>
      <c r="IR81">
        <v>-2.7669999999999999</v>
      </c>
      <c r="IS81">
        <v>-6.4199999999999993E-2</v>
      </c>
      <c r="IT81">
        <v>-1.792974699348862</v>
      </c>
      <c r="IU81">
        <v>-2.5939096478344741E-3</v>
      </c>
      <c r="IV81">
        <v>4.4384596618675973E-7</v>
      </c>
      <c r="IW81">
        <v>-1.381167590511042E-11</v>
      </c>
      <c r="IX81">
        <v>-8.9348097858992587E-2</v>
      </c>
      <c r="IY81">
        <v>-4.4016634981131801E-3</v>
      </c>
      <c r="IZ81">
        <v>3.6113421838729912E-4</v>
      </c>
      <c r="JA81">
        <v>-5.2897579766801011E-6</v>
      </c>
      <c r="JB81">
        <v>1</v>
      </c>
      <c r="JC81">
        <v>2199</v>
      </c>
      <c r="JD81">
        <v>3</v>
      </c>
      <c r="JE81">
        <v>32</v>
      </c>
      <c r="JF81">
        <v>29178691.600000001</v>
      </c>
      <c r="JG81">
        <v>29178691.600000001</v>
      </c>
      <c r="JH81">
        <v>0.99975599999999998</v>
      </c>
      <c r="JI81">
        <v>2.5341800000000001</v>
      </c>
      <c r="JJ81">
        <v>1.69434</v>
      </c>
      <c r="JK81">
        <v>2.3046899999999999</v>
      </c>
      <c r="JL81">
        <v>1.50146</v>
      </c>
      <c r="JM81">
        <v>2.36084</v>
      </c>
      <c r="JN81">
        <v>37.650399999999998</v>
      </c>
      <c r="JO81">
        <v>24.061199999999999</v>
      </c>
      <c r="JP81">
        <v>18</v>
      </c>
      <c r="JQ81">
        <v>634.06500000000005</v>
      </c>
      <c r="JR81">
        <v>351.26</v>
      </c>
      <c r="JS81">
        <v>28.000399999999999</v>
      </c>
      <c r="JT81">
        <v>30.792100000000001</v>
      </c>
      <c r="JU81">
        <v>30.0001</v>
      </c>
      <c r="JV81">
        <v>30.7376</v>
      </c>
      <c r="JW81">
        <v>30.627500000000001</v>
      </c>
      <c r="JX81">
        <v>20.0685</v>
      </c>
      <c r="JY81">
        <v>33.015999999999998</v>
      </c>
      <c r="JZ81">
        <v>0</v>
      </c>
      <c r="KA81">
        <v>28</v>
      </c>
      <c r="KB81">
        <v>400</v>
      </c>
      <c r="KC81">
        <v>22.723800000000001</v>
      </c>
      <c r="KD81">
        <v>99.953199999999995</v>
      </c>
      <c r="KE81">
        <v>98.582499999999996</v>
      </c>
    </row>
    <row r="82" spans="1:291" x14ac:dyDescent="0.2">
      <c r="A82">
        <v>66</v>
      </c>
      <c r="B82">
        <v>1750721526.5</v>
      </c>
      <c r="C82">
        <v>1920.400000095367</v>
      </c>
      <c r="D82" t="s">
        <v>567</v>
      </c>
      <c r="E82" t="s">
        <v>568</v>
      </c>
      <c r="F82">
        <v>15</v>
      </c>
      <c r="G82">
        <v>1750721518.5</v>
      </c>
      <c r="H82">
        <f t="shared" si="50"/>
        <v>1.621353399465157E-4</v>
      </c>
      <c r="I82">
        <f t="shared" si="51"/>
        <v>0.16213533994651569</v>
      </c>
      <c r="J82">
        <f t="shared" si="52"/>
        <v>-1.1172412308067317</v>
      </c>
      <c r="K82">
        <f t="shared" si="53"/>
        <v>400.26093548387098</v>
      </c>
      <c r="L82">
        <f t="shared" si="54"/>
        <v>572.04044383199653</v>
      </c>
      <c r="M82">
        <f t="shared" si="55"/>
        <v>56.552351859898792</v>
      </c>
      <c r="N82">
        <f t="shared" si="56"/>
        <v>39.570099462939439</v>
      </c>
      <c r="O82">
        <f t="shared" si="57"/>
        <v>9.6870068392138006E-3</v>
      </c>
      <c r="P82">
        <f t="shared" si="58"/>
        <v>2.9916764924386672</v>
      </c>
      <c r="Q82">
        <f t="shared" si="59"/>
        <v>9.6696148509275524E-3</v>
      </c>
      <c r="R82">
        <f t="shared" si="60"/>
        <v>6.0450692487101897E-3</v>
      </c>
      <c r="S82">
        <f t="shared" si="61"/>
        <v>3.9902394035910026E-5</v>
      </c>
      <c r="T82">
        <f t="shared" si="62"/>
        <v>28.70004499044682</v>
      </c>
      <c r="U82">
        <f t="shared" si="63"/>
        <v>28.301135483870969</v>
      </c>
      <c r="V82">
        <f t="shared" si="64"/>
        <v>3.8619710842957162</v>
      </c>
      <c r="W82">
        <f t="shared" si="65"/>
        <v>56.931555878836491</v>
      </c>
      <c r="X82">
        <f t="shared" si="66"/>
        <v>2.255610880439249</v>
      </c>
      <c r="Y82">
        <f t="shared" si="67"/>
        <v>3.9619695011316929</v>
      </c>
      <c r="Z82">
        <f t="shared" si="68"/>
        <v>1.6063602038564673</v>
      </c>
      <c r="AA82">
        <f t="shared" si="69"/>
        <v>-7.1501684916413426</v>
      </c>
      <c r="AB82">
        <f t="shared" si="70"/>
        <v>71.000214043648072</v>
      </c>
      <c r="AC82">
        <f t="shared" si="71"/>
        <v>5.2000821082644384</v>
      </c>
      <c r="AD82">
        <f t="shared" si="72"/>
        <v>69.050167562665209</v>
      </c>
      <c r="AE82">
        <f t="shared" si="73"/>
        <v>-0.7904531586484308</v>
      </c>
      <c r="AF82">
        <f t="shared" si="74"/>
        <v>0.17449462123986714</v>
      </c>
      <c r="AG82">
        <f t="shared" si="75"/>
        <v>-1.1172412308067317</v>
      </c>
      <c r="AH82">
        <v>409.38848767511939</v>
      </c>
      <c r="AI82">
        <v>409.67545454545439</v>
      </c>
      <c r="AJ82">
        <v>2.325952912969724E-2</v>
      </c>
      <c r="AK82">
        <v>61.667207708594937</v>
      </c>
      <c r="AL82">
        <f t="shared" si="76"/>
        <v>0.16213533994651569</v>
      </c>
      <c r="AM82">
        <v>22.758585986597019</v>
      </c>
      <c r="AN82">
        <v>22.81144484848484</v>
      </c>
      <c r="AO82">
        <v>-6.2926544187487013E-6</v>
      </c>
      <c r="AP82">
        <v>118.0357746303291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51956.155464920834</v>
      </c>
      <c r="AV82" t="s">
        <v>427</v>
      </c>
      <c r="AW82" t="s">
        <v>427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427</v>
      </c>
      <c r="BC82" t="s">
        <v>427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-1.1172412308067317</v>
      </c>
      <c r="BJ82" t="e">
        <f t="shared" si="84"/>
        <v>#DIV/0!</v>
      </c>
      <c r="BK82">
        <f t="shared" si="85"/>
        <v>-5319.8771397586343</v>
      </c>
      <c r="BL82" t="e">
        <f t="shared" si="86"/>
        <v>#DIV/0!</v>
      </c>
      <c r="BM82" t="e">
        <f t="shared" si="87"/>
        <v>#DIV/0!</v>
      </c>
      <c r="BN82" t="s">
        <v>427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428</v>
      </c>
      <c r="DM82">
        <v>2</v>
      </c>
      <c r="DN82" t="b">
        <v>1</v>
      </c>
      <c r="DO82">
        <v>1750721518.5</v>
      </c>
      <c r="DP82">
        <v>400.26093548387098</v>
      </c>
      <c r="DQ82">
        <v>400.0207419354839</v>
      </c>
      <c r="DR82">
        <v>22.816038709677411</v>
      </c>
      <c r="DS82">
        <v>22.759203225806459</v>
      </c>
      <c r="DT82">
        <v>403.02819354838721</v>
      </c>
      <c r="DU82">
        <v>22.880400000000009</v>
      </c>
      <c r="DV82">
        <v>600.02425806451606</v>
      </c>
      <c r="DW82">
        <v>98.806522580645137</v>
      </c>
      <c r="DX82">
        <v>5.4235377419354851E-2</v>
      </c>
      <c r="DY82">
        <v>28.741345161290319</v>
      </c>
      <c r="DZ82">
        <v>28.301135483870969</v>
      </c>
      <c r="EA82">
        <v>999.90000000000032</v>
      </c>
      <c r="EB82">
        <v>0</v>
      </c>
      <c r="EC82">
        <v>0</v>
      </c>
      <c r="ED82">
        <v>10002.32290322581</v>
      </c>
      <c r="EE82">
        <v>0</v>
      </c>
      <c r="EF82">
        <v>0.30293999999999988</v>
      </c>
      <c r="EG82">
        <v>0.24028958064516129</v>
      </c>
      <c r="EH82">
        <v>409.60667741935492</v>
      </c>
      <c r="EI82">
        <v>409.33677419354842</v>
      </c>
      <c r="EJ82">
        <v>5.6836654838709692E-2</v>
      </c>
      <c r="EK82">
        <v>400.0207419354839</v>
      </c>
      <c r="EL82">
        <v>22.759203225806459</v>
      </c>
      <c r="EM82">
        <v>2.2543735483870959</v>
      </c>
      <c r="EN82">
        <v>2.248758064516128</v>
      </c>
      <c r="EO82">
        <v>19.35403225806451</v>
      </c>
      <c r="EP82">
        <v>19.313961290322581</v>
      </c>
      <c r="EQ82">
        <v>5.0001500000000018E-3</v>
      </c>
      <c r="ER82">
        <v>0</v>
      </c>
      <c r="ES82">
        <v>0</v>
      </c>
      <c r="ET82">
        <v>0</v>
      </c>
      <c r="EU82">
        <v>237.27741935483871</v>
      </c>
      <c r="EV82">
        <v>5.0001500000000018E-3</v>
      </c>
      <c r="EW82">
        <v>-8.7451612903225797</v>
      </c>
      <c r="EX82">
        <v>-0.56774193548387086</v>
      </c>
      <c r="EY82">
        <v>35.088451612903228</v>
      </c>
      <c r="EZ82">
        <v>40.273967741935472</v>
      </c>
      <c r="FA82">
        <v>37.489645161290312</v>
      </c>
      <c r="FB82">
        <v>40.314225806451603</v>
      </c>
      <c r="FC82">
        <v>38.443322580645159</v>
      </c>
      <c r="FD82">
        <v>0</v>
      </c>
      <c r="FE82">
        <v>0</v>
      </c>
      <c r="FF82">
        <v>0</v>
      </c>
      <c r="FG82">
        <v>1750721552.0999999</v>
      </c>
      <c r="FH82">
        <v>0</v>
      </c>
      <c r="FI82">
        <v>237.75</v>
      </c>
      <c r="FJ82">
        <v>7.4905981732225131</v>
      </c>
      <c r="FK82">
        <v>22.26324773467012</v>
      </c>
      <c r="FL82">
        <v>-8.5307692307692307</v>
      </c>
      <c r="FM82">
        <v>15</v>
      </c>
      <c r="FN82">
        <v>0</v>
      </c>
      <c r="FO82" t="s">
        <v>429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0.25690446341463419</v>
      </c>
      <c r="GB82">
        <v>-0.23230912891986019</v>
      </c>
      <c r="GC82">
        <v>4.0223387945443348E-2</v>
      </c>
      <c r="GD82">
        <v>0</v>
      </c>
      <c r="GE82">
        <v>5.9283185365853648E-2</v>
      </c>
      <c r="GF82">
        <v>-4.4842590940766487E-2</v>
      </c>
      <c r="GG82">
        <v>4.5195364416168726E-3</v>
      </c>
      <c r="GH82">
        <v>1</v>
      </c>
      <c r="GI82">
        <v>1</v>
      </c>
      <c r="GJ82">
        <v>2</v>
      </c>
      <c r="GK82" t="s">
        <v>430</v>
      </c>
      <c r="GL82">
        <v>3.2263099999999998</v>
      </c>
      <c r="GM82">
        <v>2.64276</v>
      </c>
      <c r="GN82">
        <v>9.2656799999999997E-2</v>
      </c>
      <c r="GO82">
        <v>9.2866099999999993E-2</v>
      </c>
      <c r="GP82">
        <v>0.101573</v>
      </c>
      <c r="GQ82">
        <v>0.103209</v>
      </c>
      <c r="GR82">
        <v>28646.5</v>
      </c>
      <c r="GS82">
        <v>24742.3</v>
      </c>
      <c r="GT82">
        <v>30743.9</v>
      </c>
      <c r="GU82">
        <v>26434.1</v>
      </c>
      <c r="GV82">
        <v>37484.1</v>
      </c>
      <c r="GW82">
        <v>32529.4</v>
      </c>
      <c r="GX82">
        <v>43655.9</v>
      </c>
      <c r="GY82">
        <v>38221.9</v>
      </c>
      <c r="GZ82">
        <v>2.11985</v>
      </c>
      <c r="HA82">
        <v>1.7093799999999999</v>
      </c>
      <c r="HB82">
        <v>2.8356900000000001E-2</v>
      </c>
      <c r="HC82">
        <v>0</v>
      </c>
      <c r="HD82">
        <v>27.842400000000001</v>
      </c>
      <c r="HE82">
        <v>999.9</v>
      </c>
      <c r="HF82">
        <v>63.6</v>
      </c>
      <c r="HG82">
        <v>34</v>
      </c>
      <c r="HH82">
        <v>34.389600000000002</v>
      </c>
      <c r="HI82">
        <v>61.942100000000003</v>
      </c>
      <c r="HJ82">
        <v>25.2484</v>
      </c>
      <c r="HK82">
        <v>1</v>
      </c>
      <c r="HL82">
        <v>0.27048299999999997</v>
      </c>
      <c r="HM82">
        <v>0.52327599999999996</v>
      </c>
      <c r="HN82">
        <v>20.419499999999999</v>
      </c>
      <c r="HO82">
        <v>5.2231300000000003</v>
      </c>
      <c r="HP82">
        <v>11.944100000000001</v>
      </c>
      <c r="HQ82">
        <v>5.0077999999999996</v>
      </c>
      <c r="HR82">
        <v>3.2909999999999999</v>
      </c>
      <c r="HS82">
        <v>9999</v>
      </c>
      <c r="HT82">
        <v>9999</v>
      </c>
      <c r="HU82">
        <v>9999</v>
      </c>
      <c r="HV82">
        <v>999.9</v>
      </c>
      <c r="HW82">
        <v>4.9710700000000001</v>
      </c>
      <c r="HX82">
        <v>1.8545499999999999</v>
      </c>
      <c r="HY82">
        <v>1.8615699999999999</v>
      </c>
      <c r="HZ82">
        <v>1.85639</v>
      </c>
      <c r="IA82">
        <v>1.86188</v>
      </c>
      <c r="IB82">
        <v>1.85406</v>
      </c>
      <c r="IC82">
        <v>1.8594999999999999</v>
      </c>
      <c r="ID82">
        <v>1.85345</v>
      </c>
      <c r="IE82">
        <v>0</v>
      </c>
      <c r="IF82">
        <v>0</v>
      </c>
      <c r="IG82">
        <v>0</v>
      </c>
      <c r="IH82">
        <v>0</v>
      </c>
      <c r="II82" t="s">
        <v>431</v>
      </c>
      <c r="IJ82" t="s">
        <v>432</v>
      </c>
      <c r="IK82" t="s">
        <v>433</v>
      </c>
      <c r="IL82" t="s">
        <v>433</v>
      </c>
      <c r="IM82" t="s">
        <v>433</v>
      </c>
      <c r="IN82" t="s">
        <v>433</v>
      </c>
      <c r="IO82">
        <v>0</v>
      </c>
      <c r="IP82">
        <v>100</v>
      </c>
      <c r="IQ82">
        <v>100</v>
      </c>
      <c r="IR82">
        <v>-2.7669999999999999</v>
      </c>
      <c r="IS82">
        <v>-6.4399999999999999E-2</v>
      </c>
      <c r="IT82">
        <v>-1.792974699348862</v>
      </c>
      <c r="IU82">
        <v>-2.5939096478344741E-3</v>
      </c>
      <c r="IV82">
        <v>4.4384596618675973E-7</v>
      </c>
      <c r="IW82">
        <v>-1.381167590511042E-11</v>
      </c>
      <c r="IX82">
        <v>-8.9348097858992587E-2</v>
      </c>
      <c r="IY82">
        <v>-4.4016634981131801E-3</v>
      </c>
      <c r="IZ82">
        <v>3.6113421838729912E-4</v>
      </c>
      <c r="JA82">
        <v>-5.2897579766801011E-6</v>
      </c>
      <c r="JB82">
        <v>1</v>
      </c>
      <c r="JC82">
        <v>2199</v>
      </c>
      <c r="JD82">
        <v>3</v>
      </c>
      <c r="JE82">
        <v>32</v>
      </c>
      <c r="JF82">
        <v>29178692.100000001</v>
      </c>
      <c r="JG82">
        <v>29178692.100000001</v>
      </c>
      <c r="JH82">
        <v>0.99975599999999998</v>
      </c>
      <c r="JI82">
        <v>2.5280800000000001</v>
      </c>
      <c r="JJ82">
        <v>1.69434</v>
      </c>
      <c r="JK82">
        <v>2.3046899999999999</v>
      </c>
      <c r="JL82">
        <v>1.50146</v>
      </c>
      <c r="JM82">
        <v>2.4401899999999999</v>
      </c>
      <c r="JN82">
        <v>37.650399999999998</v>
      </c>
      <c r="JO82">
        <v>24.078700000000001</v>
      </c>
      <c r="JP82">
        <v>18</v>
      </c>
      <c r="JQ82">
        <v>634.24400000000003</v>
      </c>
      <c r="JR82">
        <v>351.28699999999998</v>
      </c>
      <c r="JS82">
        <v>28.0002</v>
      </c>
      <c r="JT82">
        <v>30.792100000000001</v>
      </c>
      <c r="JU82">
        <v>30.0002</v>
      </c>
      <c r="JV82">
        <v>30.737200000000001</v>
      </c>
      <c r="JW82">
        <v>30.627500000000001</v>
      </c>
      <c r="JX82">
        <v>20.070900000000002</v>
      </c>
      <c r="JY82">
        <v>33.015999999999998</v>
      </c>
      <c r="JZ82">
        <v>0</v>
      </c>
      <c r="KA82">
        <v>28</v>
      </c>
      <c r="KB82">
        <v>400</v>
      </c>
      <c r="KC82">
        <v>22.742599999999999</v>
      </c>
      <c r="KD82">
        <v>99.954599999999999</v>
      </c>
      <c r="KE82">
        <v>98.5809</v>
      </c>
    </row>
    <row r="83" spans="1:291" x14ac:dyDescent="0.2">
      <c r="A83">
        <v>67</v>
      </c>
      <c r="B83">
        <v>1750721556.5</v>
      </c>
      <c r="C83">
        <v>1950.400000095367</v>
      </c>
      <c r="D83" t="s">
        <v>569</v>
      </c>
      <c r="E83" t="s">
        <v>570</v>
      </c>
      <c r="F83">
        <v>15</v>
      </c>
      <c r="G83">
        <v>1750721548.5</v>
      </c>
      <c r="H83">
        <f t="shared" si="50"/>
        <v>1.3323553759042754E-4</v>
      </c>
      <c r="I83">
        <f t="shared" si="51"/>
        <v>0.13323553759042756</v>
      </c>
      <c r="J83">
        <f t="shared" si="52"/>
        <v>-0.78875229971506655</v>
      </c>
      <c r="K83">
        <f t="shared" si="53"/>
        <v>400.25235483870972</v>
      </c>
      <c r="L83">
        <f t="shared" si="54"/>
        <v>546.45505797957696</v>
      </c>
      <c r="M83">
        <f t="shared" si="55"/>
        <v>54.020168753683159</v>
      </c>
      <c r="N83">
        <f t="shared" si="56"/>
        <v>39.567205823638389</v>
      </c>
      <c r="O83">
        <f t="shared" si="57"/>
        <v>7.9517274897511446E-3</v>
      </c>
      <c r="P83">
        <f t="shared" si="58"/>
        <v>2.9906123226809456</v>
      </c>
      <c r="Q83">
        <f t="shared" si="59"/>
        <v>7.9400001876526027E-3</v>
      </c>
      <c r="R83">
        <f t="shared" si="60"/>
        <v>4.9635523049941198E-3</v>
      </c>
      <c r="S83">
        <f t="shared" si="61"/>
        <v>3.9902394035910026E-5</v>
      </c>
      <c r="T83">
        <f t="shared" si="62"/>
        <v>28.718614940985873</v>
      </c>
      <c r="U83">
        <f t="shared" si="63"/>
        <v>28.300316129032261</v>
      </c>
      <c r="V83">
        <f t="shared" si="64"/>
        <v>3.8617870312253135</v>
      </c>
      <c r="W83">
        <f t="shared" si="65"/>
        <v>56.860838476413797</v>
      </c>
      <c r="X83">
        <f t="shared" si="66"/>
        <v>2.254274854773167</v>
      </c>
      <c r="Y83">
        <f t="shared" si="67"/>
        <v>3.9645473320064619</v>
      </c>
      <c r="Z83">
        <f t="shared" si="68"/>
        <v>1.6075121764521465</v>
      </c>
      <c r="AA83">
        <f t="shared" si="69"/>
        <v>-5.8756872077378546</v>
      </c>
      <c r="AB83">
        <f t="shared" si="70"/>
        <v>72.915958400921781</v>
      </c>
      <c r="AC83">
        <f t="shared" si="71"/>
        <v>5.3425688060119674</v>
      </c>
      <c r="AD83">
        <f t="shared" si="72"/>
        <v>72.382879901589931</v>
      </c>
      <c r="AE83">
        <f t="shared" si="73"/>
        <v>-0.78535344426381826</v>
      </c>
      <c r="AF83">
        <f t="shared" si="74"/>
        <v>0.13739854183065262</v>
      </c>
      <c r="AG83">
        <f t="shared" si="75"/>
        <v>-0.78875229971506655</v>
      </c>
      <c r="AH83">
        <v>409.32300525353099</v>
      </c>
      <c r="AI83">
        <v>409.60679999999991</v>
      </c>
      <c r="AJ83">
        <v>-3.6473606434945008E-3</v>
      </c>
      <c r="AK83">
        <v>61.667207708594937</v>
      </c>
      <c r="AL83">
        <f t="shared" si="76"/>
        <v>0.13323553759042756</v>
      </c>
      <c r="AM83">
        <v>22.757976928052241</v>
      </c>
      <c r="AN83">
        <v>22.80150121212121</v>
      </c>
      <c r="AO83">
        <v>-1.6189151462337528E-5</v>
      </c>
      <c r="AP83">
        <v>118.0357746303291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51922.036561460453</v>
      </c>
      <c r="AV83" t="s">
        <v>427</v>
      </c>
      <c r="AW83" t="s">
        <v>427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427</v>
      </c>
      <c r="BC83" t="s">
        <v>427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-0.78875229971506655</v>
      </c>
      <c r="BJ83" t="e">
        <f t="shared" si="84"/>
        <v>#DIV/0!</v>
      </c>
      <c r="BK83">
        <f t="shared" si="85"/>
        <v>-3755.7379843172816</v>
      </c>
      <c r="BL83" t="e">
        <f t="shared" si="86"/>
        <v>#DIV/0!</v>
      </c>
      <c r="BM83" t="e">
        <f t="shared" si="87"/>
        <v>#DIV/0!</v>
      </c>
      <c r="BN83" t="s">
        <v>427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428</v>
      </c>
      <c r="DM83">
        <v>2</v>
      </c>
      <c r="DN83" t="b">
        <v>1</v>
      </c>
      <c r="DO83">
        <v>1750721548.5</v>
      </c>
      <c r="DP83">
        <v>400.25235483870972</v>
      </c>
      <c r="DQ83">
        <v>400.00890322580642</v>
      </c>
      <c r="DR83">
        <v>22.803703225806451</v>
      </c>
      <c r="DS83">
        <v>22.75894838709678</v>
      </c>
      <c r="DT83">
        <v>403.01958064516123</v>
      </c>
      <c r="DU83">
        <v>22.868109677419351</v>
      </c>
      <c r="DV83">
        <v>600.00370967741935</v>
      </c>
      <c r="DW83">
        <v>98.801467741935483</v>
      </c>
      <c r="DX83">
        <v>5.4180064516129042E-2</v>
      </c>
      <c r="DY83">
        <v>28.752564516129031</v>
      </c>
      <c r="DZ83">
        <v>28.300316129032261</v>
      </c>
      <c r="EA83">
        <v>999.90000000000032</v>
      </c>
      <c r="EB83">
        <v>0</v>
      </c>
      <c r="EC83">
        <v>0</v>
      </c>
      <c r="ED83">
        <v>9996.3954838709687</v>
      </c>
      <c r="EE83">
        <v>0</v>
      </c>
      <c r="EF83">
        <v>0.30293999999999988</v>
      </c>
      <c r="EG83">
        <v>0.24346732258064521</v>
      </c>
      <c r="EH83">
        <v>409.59248387096773</v>
      </c>
      <c r="EI83">
        <v>409.32470967741932</v>
      </c>
      <c r="EJ83">
        <v>4.4755070967741943E-2</v>
      </c>
      <c r="EK83">
        <v>400.00890322580642</v>
      </c>
      <c r="EL83">
        <v>22.75894838709678</v>
      </c>
      <c r="EM83">
        <v>2.253039032258064</v>
      </c>
      <c r="EN83">
        <v>2.248617096774193</v>
      </c>
      <c r="EO83">
        <v>19.34451935483871</v>
      </c>
      <c r="EP83">
        <v>19.312954838709679</v>
      </c>
      <c r="EQ83">
        <v>5.0001500000000018E-3</v>
      </c>
      <c r="ER83">
        <v>0</v>
      </c>
      <c r="ES83">
        <v>0</v>
      </c>
      <c r="ET83">
        <v>0</v>
      </c>
      <c r="EU83">
        <v>232.98064516129031</v>
      </c>
      <c r="EV83">
        <v>5.0001500000000018E-3</v>
      </c>
      <c r="EW83">
        <v>-3.6258064516129029</v>
      </c>
      <c r="EX83">
        <v>0.69032258064516128</v>
      </c>
      <c r="EY83">
        <v>35.298129032258061</v>
      </c>
      <c r="EZ83">
        <v>40.779967741935486</v>
      </c>
      <c r="FA83">
        <v>37.79616129032258</v>
      </c>
      <c r="FB83">
        <v>41.056225806451593</v>
      </c>
      <c r="FC83">
        <v>38.739645161290312</v>
      </c>
      <c r="FD83">
        <v>0</v>
      </c>
      <c r="FE83">
        <v>0</v>
      </c>
      <c r="FF83">
        <v>0</v>
      </c>
      <c r="FG83">
        <v>1750721582.0999999</v>
      </c>
      <c r="FH83">
        <v>0</v>
      </c>
      <c r="FI83">
        <v>232.28846153846149</v>
      </c>
      <c r="FJ83">
        <v>-19.832478870615471</v>
      </c>
      <c r="FK83">
        <v>2.847863513128122</v>
      </c>
      <c r="FL83">
        <v>-3.0423076923076922</v>
      </c>
      <c r="FM83">
        <v>15</v>
      </c>
      <c r="FN83">
        <v>0</v>
      </c>
      <c r="FO83" t="s">
        <v>429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0.25930119512195121</v>
      </c>
      <c r="GB83">
        <v>-0.1107778745644602</v>
      </c>
      <c r="GC83">
        <v>4.8712990813148879E-2</v>
      </c>
      <c r="GD83">
        <v>0</v>
      </c>
      <c r="GE83">
        <v>4.567076097560975E-2</v>
      </c>
      <c r="GF83">
        <v>-1.1082754703832701E-2</v>
      </c>
      <c r="GG83">
        <v>1.831899780765798E-3</v>
      </c>
      <c r="GH83">
        <v>1</v>
      </c>
      <c r="GI83">
        <v>1</v>
      </c>
      <c r="GJ83">
        <v>2</v>
      </c>
      <c r="GK83" t="s">
        <v>430</v>
      </c>
      <c r="GL83">
        <v>3.2261799999999998</v>
      </c>
      <c r="GM83">
        <v>2.6428699999999998</v>
      </c>
      <c r="GN83">
        <v>9.2642699999999994E-2</v>
      </c>
      <c r="GO83">
        <v>9.2868999999999993E-2</v>
      </c>
      <c r="GP83">
        <v>0.10154299999999999</v>
      </c>
      <c r="GQ83">
        <v>0.1032</v>
      </c>
      <c r="GR83">
        <v>28646.3</v>
      </c>
      <c r="GS83">
        <v>24741.9</v>
      </c>
      <c r="GT83">
        <v>30743.200000000001</v>
      </c>
      <c r="GU83">
        <v>26433.8</v>
      </c>
      <c r="GV83">
        <v>37484.6</v>
      </c>
      <c r="GW83">
        <v>32529.3</v>
      </c>
      <c r="GX83">
        <v>43655.1</v>
      </c>
      <c r="GY83">
        <v>38221.4</v>
      </c>
      <c r="GZ83">
        <v>2.1196999999999999</v>
      </c>
      <c r="HA83">
        <v>1.7095199999999999</v>
      </c>
      <c r="HB83">
        <v>2.8140800000000001E-2</v>
      </c>
      <c r="HC83">
        <v>0</v>
      </c>
      <c r="HD83">
        <v>27.843</v>
      </c>
      <c r="HE83">
        <v>999.9</v>
      </c>
      <c r="HF83">
        <v>63.6</v>
      </c>
      <c r="HG83">
        <v>34</v>
      </c>
      <c r="HH83">
        <v>34.3964</v>
      </c>
      <c r="HI83">
        <v>62.002099999999999</v>
      </c>
      <c r="HJ83">
        <v>25.228400000000001</v>
      </c>
      <c r="HK83">
        <v>1</v>
      </c>
      <c r="HL83">
        <v>0.27044499999999999</v>
      </c>
      <c r="HM83">
        <v>0.51627999999999996</v>
      </c>
      <c r="HN83">
        <v>20.4192</v>
      </c>
      <c r="HO83">
        <v>5.2237299999999998</v>
      </c>
      <c r="HP83">
        <v>11.944100000000001</v>
      </c>
      <c r="HQ83">
        <v>5.0079000000000002</v>
      </c>
      <c r="HR83">
        <v>3.2909999999999999</v>
      </c>
      <c r="HS83">
        <v>9999</v>
      </c>
      <c r="HT83">
        <v>9999</v>
      </c>
      <c r="HU83">
        <v>9999</v>
      </c>
      <c r="HV83">
        <v>999.9</v>
      </c>
      <c r="HW83">
        <v>4.9710599999999996</v>
      </c>
      <c r="HX83">
        <v>1.8545400000000001</v>
      </c>
      <c r="HY83">
        <v>1.8615699999999999</v>
      </c>
      <c r="HZ83">
        <v>1.85639</v>
      </c>
      <c r="IA83">
        <v>1.86188</v>
      </c>
      <c r="IB83">
        <v>1.8540700000000001</v>
      </c>
      <c r="IC83">
        <v>1.85951</v>
      </c>
      <c r="ID83">
        <v>1.85344</v>
      </c>
      <c r="IE83">
        <v>0</v>
      </c>
      <c r="IF83">
        <v>0</v>
      </c>
      <c r="IG83">
        <v>0</v>
      </c>
      <c r="IH83">
        <v>0</v>
      </c>
      <c r="II83" t="s">
        <v>431</v>
      </c>
      <c r="IJ83" t="s">
        <v>432</v>
      </c>
      <c r="IK83" t="s">
        <v>433</v>
      </c>
      <c r="IL83" t="s">
        <v>433</v>
      </c>
      <c r="IM83" t="s">
        <v>433</v>
      </c>
      <c r="IN83" t="s">
        <v>433</v>
      </c>
      <c r="IO83">
        <v>0</v>
      </c>
      <c r="IP83">
        <v>100</v>
      </c>
      <c r="IQ83">
        <v>100</v>
      </c>
      <c r="IR83">
        <v>-2.7669999999999999</v>
      </c>
      <c r="IS83">
        <v>-6.4399999999999999E-2</v>
      </c>
      <c r="IT83">
        <v>-1.792974699348862</v>
      </c>
      <c r="IU83">
        <v>-2.5939096478344741E-3</v>
      </c>
      <c r="IV83">
        <v>4.4384596618675973E-7</v>
      </c>
      <c r="IW83">
        <v>-1.381167590511042E-11</v>
      </c>
      <c r="IX83">
        <v>-8.9348097858992587E-2</v>
      </c>
      <c r="IY83">
        <v>-4.4016634981131801E-3</v>
      </c>
      <c r="IZ83">
        <v>3.6113421838729912E-4</v>
      </c>
      <c r="JA83">
        <v>-5.2897579766801011E-6</v>
      </c>
      <c r="JB83">
        <v>1</v>
      </c>
      <c r="JC83">
        <v>2199</v>
      </c>
      <c r="JD83">
        <v>3</v>
      </c>
      <c r="JE83">
        <v>32</v>
      </c>
      <c r="JF83">
        <v>29178692.600000001</v>
      </c>
      <c r="JG83">
        <v>29178692.600000001</v>
      </c>
      <c r="JH83">
        <v>0.99853499999999995</v>
      </c>
      <c r="JI83">
        <v>2.52441</v>
      </c>
      <c r="JJ83">
        <v>1.69434</v>
      </c>
      <c r="JK83">
        <v>2.3046899999999999</v>
      </c>
      <c r="JL83">
        <v>1.50024</v>
      </c>
      <c r="JM83">
        <v>2.4719199999999999</v>
      </c>
      <c r="JN83">
        <v>37.626300000000001</v>
      </c>
      <c r="JO83">
        <v>24.061199999999999</v>
      </c>
      <c r="JP83">
        <v>18</v>
      </c>
      <c r="JQ83">
        <v>634.09699999999998</v>
      </c>
      <c r="JR83">
        <v>351.35300000000001</v>
      </c>
      <c r="JS83">
        <v>27.999600000000001</v>
      </c>
      <c r="JT83">
        <v>30.792100000000001</v>
      </c>
      <c r="JU83">
        <v>30.0001</v>
      </c>
      <c r="JV83">
        <v>30.7349</v>
      </c>
      <c r="JW83">
        <v>30.624700000000001</v>
      </c>
      <c r="JX83">
        <v>20.066099999999999</v>
      </c>
      <c r="JY83">
        <v>33.015999999999998</v>
      </c>
      <c r="JZ83">
        <v>0</v>
      </c>
      <c r="KA83">
        <v>28</v>
      </c>
      <c r="KB83">
        <v>400</v>
      </c>
      <c r="KC83">
        <v>22.742599999999999</v>
      </c>
      <c r="KD83">
        <v>99.952500000000001</v>
      </c>
      <c r="KE83">
        <v>98.579499999999996</v>
      </c>
    </row>
    <row r="84" spans="1:291" x14ac:dyDescent="0.2">
      <c r="A84">
        <v>68</v>
      </c>
      <c r="B84">
        <v>1750721586.5</v>
      </c>
      <c r="C84">
        <v>1980.400000095367</v>
      </c>
      <c r="D84" t="s">
        <v>571</v>
      </c>
      <c r="E84" t="s">
        <v>572</v>
      </c>
      <c r="F84">
        <v>15</v>
      </c>
      <c r="G84">
        <v>1750721578.5</v>
      </c>
      <c r="H84">
        <f t="shared" si="50"/>
        <v>1.4017658208777424E-4</v>
      </c>
      <c r="I84">
        <f t="shared" si="51"/>
        <v>0.14017658208777425</v>
      </c>
      <c r="J84">
        <f t="shared" si="52"/>
        <v>-0.88038326507064524</v>
      </c>
      <c r="K84">
        <f t="shared" si="53"/>
        <v>400.26335483870969</v>
      </c>
      <c r="L84">
        <f t="shared" si="54"/>
        <v>555.90661666409051</v>
      </c>
      <c r="M84">
        <f t="shared" si="55"/>
        <v>54.958497969625753</v>
      </c>
      <c r="N84">
        <f t="shared" si="56"/>
        <v>39.571165578536636</v>
      </c>
      <c r="O84">
        <f t="shared" si="57"/>
        <v>8.3724741371039961E-3</v>
      </c>
      <c r="P84">
        <f t="shared" si="58"/>
        <v>2.9921028797789528</v>
      </c>
      <c r="Q84">
        <f t="shared" si="59"/>
        <v>8.3594805180341077E-3</v>
      </c>
      <c r="R84">
        <f t="shared" si="60"/>
        <v>5.2258410436878643E-3</v>
      </c>
      <c r="S84">
        <f t="shared" si="61"/>
        <v>3.9902394035910026E-5</v>
      </c>
      <c r="T84">
        <f t="shared" si="62"/>
        <v>28.727492157447905</v>
      </c>
      <c r="U84">
        <f t="shared" si="63"/>
        <v>28.29544838709678</v>
      </c>
      <c r="V84">
        <f t="shared" si="64"/>
        <v>3.8606937398282266</v>
      </c>
      <c r="W84">
        <f t="shared" si="65"/>
        <v>56.823266564641003</v>
      </c>
      <c r="X84">
        <f t="shared" si="66"/>
        <v>2.2541737999252023</v>
      </c>
      <c r="Y84">
        <f t="shared" si="67"/>
        <v>3.9669908757549157</v>
      </c>
      <c r="Z84">
        <f t="shared" si="68"/>
        <v>1.6065199399030243</v>
      </c>
      <c r="AA84">
        <f t="shared" si="69"/>
        <v>-6.1817872700708438</v>
      </c>
      <c r="AB84">
        <f t="shared" si="70"/>
        <v>75.452089116688953</v>
      </c>
      <c r="AC84">
        <f t="shared" si="71"/>
        <v>5.5257962207649225</v>
      </c>
      <c r="AD84">
        <f t="shared" si="72"/>
        <v>74.796137969777064</v>
      </c>
      <c r="AE84">
        <f t="shared" si="73"/>
        <v>-0.84209838783826596</v>
      </c>
      <c r="AF84">
        <f t="shared" si="74"/>
        <v>0.13987570100421595</v>
      </c>
      <c r="AG84">
        <f t="shared" si="75"/>
        <v>-0.88038326507064524</v>
      </c>
      <c r="AH84">
        <v>409.31144593403559</v>
      </c>
      <c r="AI84">
        <v>409.61376969696983</v>
      </c>
      <c r="AJ84">
        <v>-5.0296730870921552E-4</v>
      </c>
      <c r="AK84">
        <v>61.667207708594937</v>
      </c>
      <c r="AL84">
        <f t="shared" si="76"/>
        <v>0.14017658208777425</v>
      </c>
      <c r="AM84">
        <v>22.755137926779071</v>
      </c>
      <c r="AN84">
        <v>22.80081696969696</v>
      </c>
      <c r="AO84">
        <v>-2.5488290849539828E-6</v>
      </c>
      <c r="AP84">
        <v>118.0357746303291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51965.294387014103</v>
      </c>
      <c r="AV84" t="s">
        <v>427</v>
      </c>
      <c r="AW84" t="s">
        <v>427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427</v>
      </c>
      <c r="BC84" t="s">
        <v>427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-0.88038326507064524</v>
      </c>
      <c r="BJ84" t="e">
        <f t="shared" si="84"/>
        <v>#DIV/0!</v>
      </c>
      <c r="BK84">
        <f t="shared" si="85"/>
        <v>-4192.0497354841909</v>
      </c>
      <c r="BL84" t="e">
        <f t="shared" si="86"/>
        <v>#DIV/0!</v>
      </c>
      <c r="BM84" t="e">
        <f t="shared" si="87"/>
        <v>#DIV/0!</v>
      </c>
      <c r="BN84" t="s">
        <v>427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428</v>
      </c>
      <c r="DM84">
        <v>2</v>
      </c>
      <c r="DN84" t="b">
        <v>1</v>
      </c>
      <c r="DO84">
        <v>1750721578.5</v>
      </c>
      <c r="DP84">
        <v>400.26335483870969</v>
      </c>
      <c r="DQ84">
        <v>400.00132258064531</v>
      </c>
      <c r="DR84">
        <v>22.801025806451619</v>
      </c>
      <c r="DS84">
        <v>22.755464516129031</v>
      </c>
      <c r="DT84">
        <v>403.03054838709681</v>
      </c>
      <c r="DU84">
        <v>22.86544838709677</v>
      </c>
      <c r="DV84">
        <v>600.01106451612907</v>
      </c>
      <c r="DW84">
        <v>98.808574193548395</v>
      </c>
      <c r="DX84">
        <v>5.4249745161290323E-2</v>
      </c>
      <c r="DY84">
        <v>28.7631935483871</v>
      </c>
      <c r="DZ84">
        <v>28.29544838709678</v>
      </c>
      <c r="EA84">
        <v>999.90000000000032</v>
      </c>
      <c r="EB84">
        <v>0</v>
      </c>
      <c r="EC84">
        <v>0</v>
      </c>
      <c r="ED84">
        <v>10004.69612903226</v>
      </c>
      <c r="EE84">
        <v>0</v>
      </c>
      <c r="EF84">
        <v>0.30293999999999988</v>
      </c>
      <c r="EG84">
        <v>0.26209574193548391</v>
      </c>
      <c r="EH84">
        <v>409.60287096774192</v>
      </c>
      <c r="EI84">
        <v>409.31538709677432</v>
      </c>
      <c r="EJ84">
        <v>4.5558306451612907E-2</v>
      </c>
      <c r="EK84">
        <v>400.00132258064531</v>
      </c>
      <c r="EL84">
        <v>22.755464516129031</v>
      </c>
      <c r="EM84">
        <v>2.252936774193548</v>
      </c>
      <c r="EN84">
        <v>2.2484348387096782</v>
      </c>
      <c r="EO84">
        <v>19.343783870967741</v>
      </c>
      <c r="EP84">
        <v>19.311648387096771</v>
      </c>
      <c r="EQ84">
        <v>5.0001500000000018E-3</v>
      </c>
      <c r="ER84">
        <v>0</v>
      </c>
      <c r="ES84">
        <v>0</v>
      </c>
      <c r="ET84">
        <v>0</v>
      </c>
      <c r="EU84">
        <v>234.25483870967739</v>
      </c>
      <c r="EV84">
        <v>5.0001500000000018E-3</v>
      </c>
      <c r="EW84">
        <v>-6.9967741935483874</v>
      </c>
      <c r="EX84">
        <v>-0.21935483870967751</v>
      </c>
      <c r="EY84">
        <v>35.520000000000003</v>
      </c>
      <c r="EZ84">
        <v>41.197387096774193</v>
      </c>
      <c r="FA84">
        <v>38.060258064516127</v>
      </c>
      <c r="FB84">
        <v>41.699290322580623</v>
      </c>
      <c r="FC84">
        <v>39.021903225806433</v>
      </c>
      <c r="FD84">
        <v>0</v>
      </c>
      <c r="FE84">
        <v>0</v>
      </c>
      <c r="FF84">
        <v>0</v>
      </c>
      <c r="FG84">
        <v>1750721612.0999999</v>
      </c>
      <c r="FH84">
        <v>0</v>
      </c>
      <c r="FI84">
        <v>234.42692307692309</v>
      </c>
      <c r="FJ84">
        <v>1.295726260724132</v>
      </c>
      <c r="FK84">
        <v>-0.77948721380520014</v>
      </c>
      <c r="FL84">
        <v>-6.7076923076923078</v>
      </c>
      <c r="FM84">
        <v>15</v>
      </c>
      <c r="FN84">
        <v>0</v>
      </c>
      <c r="FO84" t="s">
        <v>429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0.25571421951219508</v>
      </c>
      <c r="GB84">
        <v>-6.1847456445995007E-3</v>
      </c>
      <c r="GC84">
        <v>2.7610646670028941E-2</v>
      </c>
      <c r="GD84">
        <v>1</v>
      </c>
      <c r="GE84">
        <v>4.4483414634146339E-2</v>
      </c>
      <c r="GF84">
        <v>1.528010801393734E-2</v>
      </c>
      <c r="GG84">
        <v>1.8016190781385149E-3</v>
      </c>
      <c r="GH84">
        <v>1</v>
      </c>
      <c r="GI84">
        <v>2</v>
      </c>
      <c r="GJ84">
        <v>2</v>
      </c>
      <c r="GK84" t="s">
        <v>434</v>
      </c>
      <c r="GL84">
        <v>3.2261000000000002</v>
      </c>
      <c r="GM84">
        <v>2.6434799999999998</v>
      </c>
      <c r="GN84">
        <v>9.2652999999999999E-2</v>
      </c>
      <c r="GO84">
        <v>9.2865100000000006E-2</v>
      </c>
      <c r="GP84">
        <v>0.101549</v>
      </c>
      <c r="GQ84">
        <v>0.1032</v>
      </c>
      <c r="GR84">
        <v>28647.1</v>
      </c>
      <c r="GS84">
        <v>24742.7</v>
      </c>
      <c r="GT84">
        <v>30744.3</v>
      </c>
      <c r="GU84">
        <v>26434.5</v>
      </c>
      <c r="GV84">
        <v>37486.1</v>
      </c>
      <c r="GW84">
        <v>32530.5</v>
      </c>
      <c r="GX84">
        <v>43657.1</v>
      </c>
      <c r="GY84">
        <v>38222.699999999997</v>
      </c>
      <c r="GZ84">
        <v>2.1195200000000001</v>
      </c>
      <c r="HA84">
        <v>1.70977</v>
      </c>
      <c r="HB84">
        <v>2.92882E-2</v>
      </c>
      <c r="HC84">
        <v>0</v>
      </c>
      <c r="HD84">
        <v>27.8217</v>
      </c>
      <c r="HE84">
        <v>999.9</v>
      </c>
      <c r="HF84">
        <v>63.6</v>
      </c>
      <c r="HG84">
        <v>34</v>
      </c>
      <c r="HH84">
        <v>34.390500000000003</v>
      </c>
      <c r="HI84">
        <v>62.002099999999999</v>
      </c>
      <c r="HJ84">
        <v>25.428699999999999</v>
      </c>
      <c r="HK84">
        <v>1</v>
      </c>
      <c r="HL84">
        <v>0.270152</v>
      </c>
      <c r="HM84">
        <v>0.51176500000000003</v>
      </c>
      <c r="HN84">
        <v>20.419699999999999</v>
      </c>
      <c r="HO84">
        <v>5.2246300000000003</v>
      </c>
      <c r="HP84">
        <v>11.944100000000001</v>
      </c>
      <c r="HQ84">
        <v>5.0091999999999999</v>
      </c>
      <c r="HR84">
        <v>3.2909999999999999</v>
      </c>
      <c r="HS84">
        <v>9999</v>
      </c>
      <c r="HT84">
        <v>9999</v>
      </c>
      <c r="HU84">
        <v>9999</v>
      </c>
      <c r="HV84">
        <v>999.9</v>
      </c>
      <c r="HW84">
        <v>4.9710599999999996</v>
      </c>
      <c r="HX84">
        <v>1.8545499999999999</v>
      </c>
      <c r="HY84">
        <v>1.8615699999999999</v>
      </c>
      <c r="HZ84">
        <v>1.8563799999999999</v>
      </c>
      <c r="IA84">
        <v>1.86188</v>
      </c>
      <c r="IB84">
        <v>1.85408</v>
      </c>
      <c r="IC84">
        <v>1.8594900000000001</v>
      </c>
      <c r="ID84">
        <v>1.8534600000000001</v>
      </c>
      <c r="IE84">
        <v>0</v>
      </c>
      <c r="IF84">
        <v>0</v>
      </c>
      <c r="IG84">
        <v>0</v>
      </c>
      <c r="IH84">
        <v>0</v>
      </c>
      <c r="II84" t="s">
        <v>431</v>
      </c>
      <c r="IJ84" t="s">
        <v>432</v>
      </c>
      <c r="IK84" t="s">
        <v>433</v>
      </c>
      <c r="IL84" t="s">
        <v>433</v>
      </c>
      <c r="IM84" t="s">
        <v>433</v>
      </c>
      <c r="IN84" t="s">
        <v>433</v>
      </c>
      <c r="IO84">
        <v>0</v>
      </c>
      <c r="IP84">
        <v>100</v>
      </c>
      <c r="IQ84">
        <v>100</v>
      </c>
      <c r="IR84">
        <v>-2.7679999999999998</v>
      </c>
      <c r="IS84">
        <v>-6.4399999999999999E-2</v>
      </c>
      <c r="IT84">
        <v>-1.792974699348862</v>
      </c>
      <c r="IU84">
        <v>-2.5939096478344741E-3</v>
      </c>
      <c r="IV84">
        <v>4.4384596618675973E-7</v>
      </c>
      <c r="IW84">
        <v>-1.381167590511042E-11</v>
      </c>
      <c r="IX84">
        <v>-8.9348097858992587E-2</v>
      </c>
      <c r="IY84">
        <v>-4.4016634981131801E-3</v>
      </c>
      <c r="IZ84">
        <v>3.6113421838729912E-4</v>
      </c>
      <c r="JA84">
        <v>-5.2897579766801011E-6</v>
      </c>
      <c r="JB84">
        <v>1</v>
      </c>
      <c r="JC84">
        <v>2199</v>
      </c>
      <c r="JD84">
        <v>3</v>
      </c>
      <c r="JE84">
        <v>32</v>
      </c>
      <c r="JF84">
        <v>29178693.100000001</v>
      </c>
      <c r="JG84">
        <v>29178693.100000001</v>
      </c>
      <c r="JH84">
        <v>0.99853499999999995</v>
      </c>
      <c r="JI84">
        <v>2.5293000000000001</v>
      </c>
      <c r="JJ84">
        <v>1.69434</v>
      </c>
      <c r="JK84">
        <v>2.3046899999999999</v>
      </c>
      <c r="JL84">
        <v>1.50024</v>
      </c>
      <c r="JM84">
        <v>2.3999000000000001</v>
      </c>
      <c r="JN84">
        <v>37.626300000000001</v>
      </c>
      <c r="JO84">
        <v>24.078700000000001</v>
      </c>
      <c r="JP84">
        <v>18</v>
      </c>
      <c r="JQ84">
        <v>633.89499999999998</v>
      </c>
      <c r="JR84">
        <v>351.45699999999999</v>
      </c>
      <c r="JS84">
        <v>28.0001</v>
      </c>
      <c r="JT84">
        <v>30.7867</v>
      </c>
      <c r="JU84">
        <v>29.9999</v>
      </c>
      <c r="JV84">
        <v>30.729600000000001</v>
      </c>
      <c r="JW84">
        <v>30.619499999999999</v>
      </c>
      <c r="JX84">
        <v>20.0688</v>
      </c>
      <c r="JY84">
        <v>33.015999999999998</v>
      </c>
      <c r="JZ84">
        <v>0</v>
      </c>
      <c r="KA84">
        <v>28</v>
      </c>
      <c r="KB84">
        <v>400</v>
      </c>
      <c r="KC84">
        <v>22.742599999999999</v>
      </c>
      <c r="KD84">
        <v>99.956699999999998</v>
      </c>
      <c r="KE84">
        <v>98.582800000000006</v>
      </c>
    </row>
    <row r="85" spans="1:291" x14ac:dyDescent="0.2">
      <c r="A85">
        <v>69</v>
      </c>
      <c r="B85">
        <v>1750721616.5</v>
      </c>
      <c r="C85">
        <v>2010.400000095367</v>
      </c>
      <c r="D85" t="s">
        <v>573</v>
      </c>
      <c r="E85" t="s">
        <v>574</v>
      </c>
      <c r="F85">
        <v>15</v>
      </c>
      <c r="G85">
        <v>1750721608.5</v>
      </c>
      <c r="H85">
        <f t="shared" si="50"/>
        <v>1.4150235480019007E-4</v>
      </c>
      <c r="I85">
        <f t="shared" si="51"/>
        <v>0.14150235480019008</v>
      </c>
      <c r="J85">
        <f t="shared" si="52"/>
        <v>-0.77954131156205198</v>
      </c>
      <c r="K85">
        <f t="shared" si="53"/>
        <v>400.25948387096781</v>
      </c>
      <c r="L85">
        <f t="shared" si="54"/>
        <v>535.87125830436946</v>
      </c>
      <c r="M85">
        <f t="shared" si="55"/>
        <v>52.977583453081614</v>
      </c>
      <c r="N85">
        <f t="shared" si="56"/>
        <v>39.570661574122845</v>
      </c>
      <c r="O85">
        <f t="shared" si="57"/>
        <v>8.4271729218918373E-3</v>
      </c>
      <c r="P85">
        <f t="shared" si="58"/>
        <v>2.9908920129227012</v>
      </c>
      <c r="Q85">
        <f t="shared" si="59"/>
        <v>8.4140037929468971E-3</v>
      </c>
      <c r="R85">
        <f t="shared" si="60"/>
        <v>5.259933824573796E-3</v>
      </c>
      <c r="S85">
        <f t="shared" si="61"/>
        <v>3.9902394035910026E-5</v>
      </c>
      <c r="T85">
        <f t="shared" si="62"/>
        <v>28.75279637146361</v>
      </c>
      <c r="U85">
        <f t="shared" si="63"/>
        <v>28.315180645161291</v>
      </c>
      <c r="V85">
        <f t="shared" si="64"/>
        <v>3.8651272627617166</v>
      </c>
      <c r="W85">
        <f t="shared" si="65"/>
        <v>56.733514013004857</v>
      </c>
      <c r="X85">
        <f t="shared" si="66"/>
        <v>2.2539624672689089</v>
      </c>
      <c r="Y85">
        <f t="shared" si="67"/>
        <v>3.9728941640248823</v>
      </c>
      <c r="Z85">
        <f t="shared" si="68"/>
        <v>1.6111647954928077</v>
      </c>
      <c r="AA85">
        <f t="shared" si="69"/>
        <v>-6.2402538466883817</v>
      </c>
      <c r="AB85">
        <f t="shared" si="70"/>
        <v>76.376540933413835</v>
      </c>
      <c r="AC85">
        <f t="shared" si="71"/>
        <v>5.5970273681333147</v>
      </c>
      <c r="AD85">
        <f t="shared" si="72"/>
        <v>75.733354357252807</v>
      </c>
      <c r="AE85">
        <f t="shared" si="73"/>
        <v>-0.86086685652125194</v>
      </c>
      <c r="AF85">
        <f t="shared" si="74"/>
        <v>0.13748583611750637</v>
      </c>
      <c r="AG85">
        <f t="shared" si="75"/>
        <v>-0.77954131156205198</v>
      </c>
      <c r="AH85">
        <v>409.35610126361792</v>
      </c>
      <c r="AI85">
        <v>409.62152727272718</v>
      </c>
      <c r="AJ85">
        <v>1.1667038716859829E-4</v>
      </c>
      <c r="AK85">
        <v>61.667207708594937</v>
      </c>
      <c r="AL85">
        <f t="shared" si="76"/>
        <v>0.14150235480019008</v>
      </c>
      <c r="AM85">
        <v>22.75400894745886</v>
      </c>
      <c r="AN85">
        <v>22.80004909090907</v>
      </c>
      <c r="AO85">
        <v>6.7147628270741048E-6</v>
      </c>
      <c r="AP85">
        <v>118.0357746303291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51924.363731857455</v>
      </c>
      <c r="AV85" t="s">
        <v>427</v>
      </c>
      <c r="AW85" t="s">
        <v>427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427</v>
      </c>
      <c r="BC85" t="s">
        <v>427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-0.77954131156205198</v>
      </c>
      <c r="BJ85" t="e">
        <f t="shared" si="84"/>
        <v>#DIV/0!</v>
      </c>
      <c r="BK85">
        <f t="shared" si="85"/>
        <v>-3711.8787675620715</v>
      </c>
      <c r="BL85" t="e">
        <f t="shared" si="86"/>
        <v>#DIV/0!</v>
      </c>
      <c r="BM85" t="e">
        <f t="shared" si="87"/>
        <v>#DIV/0!</v>
      </c>
      <c r="BN85" t="s">
        <v>427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428</v>
      </c>
      <c r="DM85">
        <v>2</v>
      </c>
      <c r="DN85" t="b">
        <v>1</v>
      </c>
      <c r="DO85">
        <v>1750721608.5</v>
      </c>
      <c r="DP85">
        <v>400.25948387096781</v>
      </c>
      <c r="DQ85">
        <v>399.9908709677419</v>
      </c>
      <c r="DR85">
        <v>22.798958064516128</v>
      </c>
      <c r="DS85">
        <v>22.754174193548391</v>
      </c>
      <c r="DT85">
        <v>403.02677419354842</v>
      </c>
      <c r="DU85">
        <v>22.863390322580649</v>
      </c>
      <c r="DV85">
        <v>599.99861290322576</v>
      </c>
      <c r="DW85">
        <v>98.808041935483857</v>
      </c>
      <c r="DX85">
        <v>5.447892580645159E-2</v>
      </c>
      <c r="DY85">
        <v>28.78884838709677</v>
      </c>
      <c r="DZ85">
        <v>28.315180645161291</v>
      </c>
      <c r="EA85">
        <v>999.90000000000032</v>
      </c>
      <c r="EB85">
        <v>0</v>
      </c>
      <c r="EC85">
        <v>0</v>
      </c>
      <c r="ED85">
        <v>9997.4222580645164</v>
      </c>
      <c r="EE85">
        <v>0</v>
      </c>
      <c r="EF85">
        <v>0.30293999999999988</v>
      </c>
      <c r="EG85">
        <v>0.26860880645161289</v>
      </c>
      <c r="EH85">
        <v>409.59790322580659</v>
      </c>
      <c r="EI85">
        <v>409.30422580645171</v>
      </c>
      <c r="EJ85">
        <v>4.4792967741935488E-2</v>
      </c>
      <c r="EK85">
        <v>399.9908709677419</v>
      </c>
      <c r="EL85">
        <v>22.754174193548391</v>
      </c>
      <c r="EM85">
        <v>2.2527212903225808</v>
      </c>
      <c r="EN85">
        <v>2.2482948387096782</v>
      </c>
      <c r="EO85">
        <v>19.342245161290322</v>
      </c>
      <c r="EP85">
        <v>19.310661290322582</v>
      </c>
      <c r="EQ85">
        <v>5.0001500000000018E-3</v>
      </c>
      <c r="ER85">
        <v>0</v>
      </c>
      <c r="ES85">
        <v>0</v>
      </c>
      <c r="ET85">
        <v>0</v>
      </c>
      <c r="EU85">
        <v>235.6806451612903</v>
      </c>
      <c r="EV85">
        <v>5.0001500000000018E-3</v>
      </c>
      <c r="EW85">
        <v>-4.7516129032258068</v>
      </c>
      <c r="EX85">
        <v>0.2161290322580644</v>
      </c>
      <c r="EY85">
        <v>35.686999999999991</v>
      </c>
      <c r="EZ85">
        <v>40.981612903225788</v>
      </c>
      <c r="FA85">
        <v>38.193354838709674</v>
      </c>
      <c r="FB85">
        <v>41.52796774193547</v>
      </c>
      <c r="FC85">
        <v>38.874806451612891</v>
      </c>
      <c r="FD85">
        <v>0</v>
      </c>
      <c r="FE85">
        <v>0</v>
      </c>
      <c r="FF85">
        <v>0</v>
      </c>
      <c r="FG85">
        <v>1750721642.0999999</v>
      </c>
      <c r="FH85">
        <v>0</v>
      </c>
      <c r="FI85">
        <v>235.39615384615379</v>
      </c>
      <c r="FJ85">
        <v>-5.5897432979778037</v>
      </c>
      <c r="FK85">
        <v>-0.8478632424709911</v>
      </c>
      <c r="FL85">
        <v>-4.453846153846154</v>
      </c>
      <c r="FM85">
        <v>15</v>
      </c>
      <c r="FN85">
        <v>0</v>
      </c>
      <c r="FO85" t="s">
        <v>429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0.25679353658536591</v>
      </c>
      <c r="GB85">
        <v>8.2311365853658766E-2</v>
      </c>
      <c r="GC85">
        <v>4.3490159495356971E-2</v>
      </c>
      <c r="GD85">
        <v>1</v>
      </c>
      <c r="GE85">
        <v>4.4943178048780487E-2</v>
      </c>
      <c r="GF85">
        <v>-2.441621602787511E-3</v>
      </c>
      <c r="GG85">
        <v>1.082028462840138E-3</v>
      </c>
      <c r="GH85">
        <v>1</v>
      </c>
      <c r="GI85">
        <v>2</v>
      </c>
      <c r="GJ85">
        <v>2</v>
      </c>
      <c r="GK85" t="s">
        <v>434</v>
      </c>
      <c r="GL85">
        <v>3.2261099999999998</v>
      </c>
      <c r="GM85">
        <v>2.64331</v>
      </c>
      <c r="GN85">
        <v>9.2652899999999996E-2</v>
      </c>
      <c r="GO85">
        <v>9.2874999999999999E-2</v>
      </c>
      <c r="GP85">
        <v>0.101544</v>
      </c>
      <c r="GQ85">
        <v>0.10319200000000001</v>
      </c>
      <c r="GR85">
        <v>28647</v>
      </c>
      <c r="GS85">
        <v>24742.5</v>
      </c>
      <c r="GT85">
        <v>30744.2</v>
      </c>
      <c r="GU85">
        <v>26434.5</v>
      </c>
      <c r="GV85">
        <v>37486</v>
      </c>
      <c r="GW85">
        <v>32530.6</v>
      </c>
      <c r="GX85">
        <v>43656.7</v>
      </c>
      <c r="GY85">
        <v>38222.5</v>
      </c>
      <c r="GZ85">
        <v>2.1195200000000001</v>
      </c>
      <c r="HA85">
        <v>1.70973</v>
      </c>
      <c r="HB85">
        <v>2.9854499999999999E-2</v>
      </c>
      <c r="HC85">
        <v>0</v>
      </c>
      <c r="HD85">
        <v>27.827000000000002</v>
      </c>
      <c r="HE85">
        <v>999.9</v>
      </c>
      <c r="HF85">
        <v>63.6</v>
      </c>
      <c r="HG85">
        <v>34</v>
      </c>
      <c r="HH85">
        <v>34.391800000000003</v>
      </c>
      <c r="HI85">
        <v>62.0321</v>
      </c>
      <c r="HJ85">
        <v>25.572900000000001</v>
      </c>
      <c r="HK85">
        <v>1</v>
      </c>
      <c r="HL85">
        <v>0.26992100000000002</v>
      </c>
      <c r="HM85">
        <v>0.52242900000000003</v>
      </c>
      <c r="HN85">
        <v>20.4175</v>
      </c>
      <c r="HO85">
        <v>5.2226800000000004</v>
      </c>
      <c r="HP85">
        <v>11.944100000000001</v>
      </c>
      <c r="HQ85">
        <v>5.0091000000000001</v>
      </c>
      <c r="HR85">
        <v>3.2909999999999999</v>
      </c>
      <c r="HS85">
        <v>9999</v>
      </c>
      <c r="HT85">
        <v>9999</v>
      </c>
      <c r="HU85">
        <v>9999</v>
      </c>
      <c r="HV85">
        <v>999.9</v>
      </c>
      <c r="HW85">
        <v>4.9710599999999996</v>
      </c>
      <c r="HX85">
        <v>1.8545499999999999</v>
      </c>
      <c r="HY85">
        <v>1.8615699999999999</v>
      </c>
      <c r="HZ85">
        <v>1.85639</v>
      </c>
      <c r="IA85">
        <v>1.86188</v>
      </c>
      <c r="IB85">
        <v>1.85408</v>
      </c>
      <c r="IC85">
        <v>1.8595299999999999</v>
      </c>
      <c r="ID85">
        <v>1.85344</v>
      </c>
      <c r="IE85">
        <v>0</v>
      </c>
      <c r="IF85">
        <v>0</v>
      </c>
      <c r="IG85">
        <v>0</v>
      </c>
      <c r="IH85">
        <v>0</v>
      </c>
      <c r="II85" t="s">
        <v>431</v>
      </c>
      <c r="IJ85" t="s">
        <v>432</v>
      </c>
      <c r="IK85" t="s">
        <v>433</v>
      </c>
      <c r="IL85" t="s">
        <v>433</v>
      </c>
      <c r="IM85" t="s">
        <v>433</v>
      </c>
      <c r="IN85" t="s">
        <v>433</v>
      </c>
      <c r="IO85">
        <v>0</v>
      </c>
      <c r="IP85">
        <v>100</v>
      </c>
      <c r="IQ85">
        <v>100</v>
      </c>
      <c r="IR85">
        <v>-2.7669999999999999</v>
      </c>
      <c r="IS85">
        <v>-6.4399999999999999E-2</v>
      </c>
      <c r="IT85">
        <v>-1.792974699348862</v>
      </c>
      <c r="IU85">
        <v>-2.5939096478344741E-3</v>
      </c>
      <c r="IV85">
        <v>4.4384596618675973E-7</v>
      </c>
      <c r="IW85">
        <v>-1.381167590511042E-11</v>
      </c>
      <c r="IX85">
        <v>-8.9348097858992587E-2</v>
      </c>
      <c r="IY85">
        <v>-4.4016634981131801E-3</v>
      </c>
      <c r="IZ85">
        <v>3.6113421838729912E-4</v>
      </c>
      <c r="JA85">
        <v>-5.2897579766801011E-6</v>
      </c>
      <c r="JB85">
        <v>1</v>
      </c>
      <c r="JC85">
        <v>2199</v>
      </c>
      <c r="JD85">
        <v>3</v>
      </c>
      <c r="JE85">
        <v>32</v>
      </c>
      <c r="JF85">
        <v>29178693.600000001</v>
      </c>
      <c r="JG85">
        <v>29178693.600000001</v>
      </c>
      <c r="JH85">
        <v>0.99975599999999998</v>
      </c>
      <c r="JI85">
        <v>2.5341800000000001</v>
      </c>
      <c r="JJ85">
        <v>1.69434</v>
      </c>
      <c r="JK85">
        <v>2.3046899999999999</v>
      </c>
      <c r="JL85">
        <v>1.50146</v>
      </c>
      <c r="JM85">
        <v>2.3315399999999999</v>
      </c>
      <c r="JN85">
        <v>37.626300000000001</v>
      </c>
      <c r="JO85">
        <v>24.07</v>
      </c>
      <c r="JP85">
        <v>18</v>
      </c>
      <c r="JQ85">
        <v>633.86500000000001</v>
      </c>
      <c r="JR85">
        <v>351.41300000000001</v>
      </c>
      <c r="JS85">
        <v>28.000399999999999</v>
      </c>
      <c r="JT85">
        <v>30.784099999999999</v>
      </c>
      <c r="JU85">
        <v>30.0001</v>
      </c>
      <c r="JV85">
        <v>30.726900000000001</v>
      </c>
      <c r="JW85">
        <v>30.616800000000001</v>
      </c>
      <c r="JX85">
        <v>20.066700000000001</v>
      </c>
      <c r="JY85">
        <v>33.015999999999998</v>
      </c>
      <c r="JZ85">
        <v>0</v>
      </c>
      <c r="KA85">
        <v>28</v>
      </c>
      <c r="KB85">
        <v>400</v>
      </c>
      <c r="KC85">
        <v>22.742599999999999</v>
      </c>
      <c r="KD85">
        <v>99.956000000000003</v>
      </c>
      <c r="KE85">
        <v>98.582400000000007</v>
      </c>
    </row>
    <row r="86" spans="1:291" x14ac:dyDescent="0.2">
      <c r="A86">
        <v>70</v>
      </c>
      <c r="B86">
        <v>1750721646.5</v>
      </c>
      <c r="C86">
        <v>2040.400000095367</v>
      </c>
      <c r="D86" t="s">
        <v>575</v>
      </c>
      <c r="E86" t="s">
        <v>576</v>
      </c>
      <c r="F86">
        <v>15</v>
      </c>
      <c r="G86">
        <v>1750721638.5</v>
      </c>
      <c r="H86">
        <f t="shared" si="50"/>
        <v>1.3910108274613423E-4</v>
      </c>
      <c r="I86">
        <f t="shared" si="51"/>
        <v>0.13910108274613422</v>
      </c>
      <c r="J86">
        <f t="shared" si="52"/>
        <v>-0.73080138656205273</v>
      </c>
      <c r="K86">
        <f t="shared" si="53"/>
        <v>400.25470967741938</v>
      </c>
      <c r="L86">
        <f t="shared" si="54"/>
        <v>529.188711949663</v>
      </c>
      <c r="M86">
        <f t="shared" si="55"/>
        <v>52.317821057767787</v>
      </c>
      <c r="N86">
        <f t="shared" si="56"/>
        <v>39.570863485130239</v>
      </c>
      <c r="O86">
        <f t="shared" si="57"/>
        <v>8.2775357714135137E-3</v>
      </c>
      <c r="P86">
        <f t="shared" si="58"/>
        <v>2.9913305337673592</v>
      </c>
      <c r="Q86">
        <f t="shared" si="59"/>
        <v>8.2648316446408982E-3</v>
      </c>
      <c r="R86">
        <f t="shared" si="60"/>
        <v>5.1666595442035786E-3</v>
      </c>
      <c r="S86">
        <f t="shared" si="61"/>
        <v>3.9902394035910026E-5</v>
      </c>
      <c r="T86">
        <f t="shared" si="62"/>
        <v>28.768684348015853</v>
      </c>
      <c r="U86">
        <f t="shared" si="63"/>
        <v>28.320212903225801</v>
      </c>
      <c r="V86">
        <f t="shared" si="64"/>
        <v>3.8662586411811786</v>
      </c>
      <c r="W86">
        <f t="shared" si="65"/>
        <v>56.679961727912065</v>
      </c>
      <c r="X86">
        <f t="shared" si="66"/>
        <v>2.2538286382938164</v>
      </c>
      <c r="Y86">
        <f t="shared" si="67"/>
        <v>3.9764117151545602</v>
      </c>
      <c r="Z86">
        <f t="shared" si="68"/>
        <v>1.6124300028873622</v>
      </c>
      <c r="AA86">
        <f t="shared" si="69"/>
        <v>-6.1343577491045194</v>
      </c>
      <c r="AB86">
        <f t="shared" si="70"/>
        <v>78.038921661931568</v>
      </c>
      <c r="AC86">
        <f t="shared" si="71"/>
        <v>5.7185892780743863</v>
      </c>
      <c r="AD86">
        <f t="shared" si="72"/>
        <v>77.62319309329547</v>
      </c>
      <c r="AE86">
        <f t="shared" si="73"/>
        <v>-0.81887939558666833</v>
      </c>
      <c r="AF86">
        <f t="shared" si="74"/>
        <v>0.13844886987065877</v>
      </c>
      <c r="AG86">
        <f t="shared" si="75"/>
        <v>-0.73080138656205273</v>
      </c>
      <c r="AH86">
        <v>409.35194719946321</v>
      </c>
      <c r="AI86">
        <v>409.60160000000002</v>
      </c>
      <c r="AJ86">
        <v>-9.5200245578020183E-5</v>
      </c>
      <c r="AK86">
        <v>61.667207708594937</v>
      </c>
      <c r="AL86">
        <f t="shared" si="76"/>
        <v>0.13910108274613422</v>
      </c>
      <c r="AM86">
        <v>22.750331579237461</v>
      </c>
      <c r="AN86">
        <v>22.79566545454546</v>
      </c>
      <c r="AO86">
        <v>-3.175127808048291E-6</v>
      </c>
      <c r="AP86">
        <v>118.0357746303291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51934.992934023627</v>
      </c>
      <c r="AV86" t="s">
        <v>427</v>
      </c>
      <c r="AW86" t="s">
        <v>427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427</v>
      </c>
      <c r="BC86" t="s">
        <v>427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2.1001260018900015E-4</v>
      </c>
      <c r="BI86">
        <f t="shared" si="83"/>
        <v>-0.73080138656205273</v>
      </c>
      <c r="BJ86" t="e">
        <f t="shared" si="84"/>
        <v>#DIV/0!</v>
      </c>
      <c r="BK86">
        <f t="shared" si="85"/>
        <v>-3479.7978116759205</v>
      </c>
      <c r="BL86" t="e">
        <f t="shared" si="86"/>
        <v>#DIV/0!</v>
      </c>
      <c r="BM86" t="e">
        <f t="shared" si="87"/>
        <v>#DIV/0!</v>
      </c>
      <c r="BN86" t="s">
        <v>427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5.0001500000000018E-3</v>
      </c>
      <c r="DG86">
        <f t="shared" si="97"/>
        <v>2.1001260018900015E-4</v>
      </c>
      <c r="DH86">
        <f t="shared" si="98"/>
        <v>4.2001260000000012E-2</v>
      </c>
      <c r="DI86">
        <f t="shared" si="99"/>
        <v>7.980239400000002E-3</v>
      </c>
      <c r="DJ86">
        <v>2</v>
      </c>
      <c r="DK86">
        <v>0.5</v>
      </c>
      <c r="DL86" t="s">
        <v>428</v>
      </c>
      <c r="DM86">
        <v>2</v>
      </c>
      <c r="DN86" t="b">
        <v>1</v>
      </c>
      <c r="DO86">
        <v>1750721638.5</v>
      </c>
      <c r="DP86">
        <v>400.25470967741938</v>
      </c>
      <c r="DQ86">
        <v>400.00022580645168</v>
      </c>
      <c r="DR86">
        <v>22.797216129032261</v>
      </c>
      <c r="DS86">
        <v>22.752119354838712</v>
      </c>
      <c r="DT86">
        <v>403.02193548387112</v>
      </c>
      <c r="DU86">
        <v>22.861654838709679</v>
      </c>
      <c r="DV86">
        <v>600.01019354838718</v>
      </c>
      <c r="DW86">
        <v>98.809899999999985</v>
      </c>
      <c r="DX86">
        <v>5.430453870967742E-2</v>
      </c>
      <c r="DY86">
        <v>28.804119354838701</v>
      </c>
      <c r="DZ86">
        <v>28.320212903225801</v>
      </c>
      <c r="EA86">
        <v>999.90000000000032</v>
      </c>
      <c r="EB86">
        <v>0</v>
      </c>
      <c r="EC86">
        <v>0</v>
      </c>
      <c r="ED86">
        <v>9999.8874193548418</v>
      </c>
      <c r="EE86">
        <v>0</v>
      </c>
      <c r="EF86">
        <v>0.30293999999999988</v>
      </c>
      <c r="EG86">
        <v>0.25439254838709668</v>
      </c>
      <c r="EH86">
        <v>409.59229032258071</v>
      </c>
      <c r="EI86">
        <v>409.31303225806442</v>
      </c>
      <c r="EJ86">
        <v>4.5098954838709668E-2</v>
      </c>
      <c r="EK86">
        <v>400.00022580645168</v>
      </c>
      <c r="EL86">
        <v>22.752119354838712</v>
      </c>
      <c r="EM86">
        <v>2.252591935483871</v>
      </c>
      <c r="EN86">
        <v>2.2481348387096771</v>
      </c>
      <c r="EO86">
        <v>19.341325806451611</v>
      </c>
      <c r="EP86">
        <v>19.30950967741936</v>
      </c>
      <c r="EQ86">
        <v>5.0001500000000018E-3</v>
      </c>
      <c r="ER86">
        <v>0</v>
      </c>
      <c r="ES86">
        <v>0</v>
      </c>
      <c r="ET86">
        <v>0</v>
      </c>
      <c r="EU86">
        <v>233.1677419354838</v>
      </c>
      <c r="EV86">
        <v>5.0001500000000018E-3</v>
      </c>
      <c r="EW86">
        <v>-4.8451612903225811</v>
      </c>
      <c r="EX86">
        <v>-2.580645161290326E-2</v>
      </c>
      <c r="EY86">
        <v>35.686999999999991</v>
      </c>
      <c r="EZ86">
        <v>40.11877419354839</v>
      </c>
      <c r="FA86">
        <v>37.900935483870953</v>
      </c>
      <c r="FB86">
        <v>40.415064516129021</v>
      </c>
      <c r="FC86">
        <v>38.423161290322582</v>
      </c>
      <c r="FD86">
        <v>0</v>
      </c>
      <c r="FE86">
        <v>0</v>
      </c>
      <c r="FF86">
        <v>0</v>
      </c>
      <c r="FG86">
        <v>1750721672.0999999</v>
      </c>
      <c r="FH86">
        <v>0</v>
      </c>
      <c r="FI86">
        <v>232.87307692307689</v>
      </c>
      <c r="FJ86">
        <v>7.9829056967822103</v>
      </c>
      <c r="FK86">
        <v>-6.4547004018361482</v>
      </c>
      <c r="FL86">
        <v>-4.7307692307692308</v>
      </c>
      <c r="FM86">
        <v>15</v>
      </c>
      <c r="FN86">
        <v>0</v>
      </c>
      <c r="FO86" t="s">
        <v>429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0.26197924390243899</v>
      </c>
      <c r="GB86">
        <v>-0.2220357909407662</v>
      </c>
      <c r="GC86">
        <v>3.136902061867182E-2</v>
      </c>
      <c r="GD86">
        <v>0</v>
      </c>
      <c r="GE86">
        <v>4.5077536585365847E-2</v>
      </c>
      <c r="GF86">
        <v>-1.1859804878047971E-3</v>
      </c>
      <c r="GG86">
        <v>1.204589636380848E-3</v>
      </c>
      <c r="GH86">
        <v>1</v>
      </c>
      <c r="GI86">
        <v>1</v>
      </c>
      <c r="GJ86">
        <v>2</v>
      </c>
      <c r="GK86" t="s">
        <v>430</v>
      </c>
      <c r="GL86">
        <v>3.22621</v>
      </c>
      <c r="GM86">
        <v>2.6429100000000001</v>
      </c>
      <c r="GN86">
        <v>9.2655100000000004E-2</v>
      </c>
      <c r="GO86">
        <v>9.2879500000000004E-2</v>
      </c>
      <c r="GP86">
        <v>0.101534</v>
      </c>
      <c r="GQ86">
        <v>0.10319300000000001</v>
      </c>
      <c r="GR86">
        <v>28646.1</v>
      </c>
      <c r="GS86">
        <v>24742.1</v>
      </c>
      <c r="GT86">
        <v>30743.3</v>
      </c>
      <c r="GU86">
        <v>26434.3</v>
      </c>
      <c r="GV86">
        <v>37485.4</v>
      </c>
      <c r="GW86">
        <v>32530.400000000001</v>
      </c>
      <c r="GX86">
        <v>43655.5</v>
      </c>
      <c r="GY86">
        <v>38222.300000000003</v>
      </c>
      <c r="GZ86">
        <v>2.1194500000000001</v>
      </c>
      <c r="HA86">
        <v>1.7097500000000001</v>
      </c>
      <c r="HB86">
        <v>2.94968E-2</v>
      </c>
      <c r="HC86">
        <v>0</v>
      </c>
      <c r="HD86">
        <v>27.843</v>
      </c>
      <c r="HE86">
        <v>999.9</v>
      </c>
      <c r="HF86">
        <v>63.7</v>
      </c>
      <c r="HG86">
        <v>34</v>
      </c>
      <c r="HH86">
        <v>34.444200000000002</v>
      </c>
      <c r="HI86">
        <v>62.182099999999998</v>
      </c>
      <c r="HJ86">
        <v>25.336500000000001</v>
      </c>
      <c r="HK86">
        <v>1</v>
      </c>
      <c r="HL86">
        <v>0.26994200000000002</v>
      </c>
      <c r="HM86">
        <v>0.52941700000000003</v>
      </c>
      <c r="HN86">
        <v>20.417200000000001</v>
      </c>
      <c r="HO86">
        <v>5.2237299999999998</v>
      </c>
      <c r="HP86">
        <v>11.944100000000001</v>
      </c>
      <c r="HQ86">
        <v>5.0093500000000004</v>
      </c>
      <c r="HR86">
        <v>3.2909999999999999</v>
      </c>
      <c r="HS86">
        <v>9999</v>
      </c>
      <c r="HT86">
        <v>9999</v>
      </c>
      <c r="HU86">
        <v>9999</v>
      </c>
      <c r="HV86">
        <v>999.9</v>
      </c>
      <c r="HW86">
        <v>4.9710700000000001</v>
      </c>
      <c r="HX86">
        <v>1.8545499999999999</v>
      </c>
      <c r="HY86">
        <v>1.86158</v>
      </c>
      <c r="HZ86">
        <v>1.85639</v>
      </c>
      <c r="IA86">
        <v>1.86188</v>
      </c>
      <c r="IB86">
        <v>1.85409</v>
      </c>
      <c r="IC86">
        <v>1.8595200000000001</v>
      </c>
      <c r="ID86">
        <v>1.85345</v>
      </c>
      <c r="IE86">
        <v>0</v>
      </c>
      <c r="IF86">
        <v>0</v>
      </c>
      <c r="IG86">
        <v>0</v>
      </c>
      <c r="IH86">
        <v>0</v>
      </c>
      <c r="II86" t="s">
        <v>431</v>
      </c>
      <c r="IJ86" t="s">
        <v>432</v>
      </c>
      <c r="IK86" t="s">
        <v>433</v>
      </c>
      <c r="IL86" t="s">
        <v>433</v>
      </c>
      <c r="IM86" t="s">
        <v>433</v>
      </c>
      <c r="IN86" t="s">
        <v>433</v>
      </c>
      <c r="IO86">
        <v>0</v>
      </c>
      <c r="IP86">
        <v>100</v>
      </c>
      <c r="IQ86">
        <v>100</v>
      </c>
      <c r="IR86">
        <v>-2.7669999999999999</v>
      </c>
      <c r="IS86">
        <v>-6.4500000000000002E-2</v>
      </c>
      <c r="IT86">
        <v>-1.792974699348862</v>
      </c>
      <c r="IU86">
        <v>-2.5939096478344741E-3</v>
      </c>
      <c r="IV86">
        <v>4.4384596618675973E-7</v>
      </c>
      <c r="IW86">
        <v>-1.381167590511042E-11</v>
      </c>
      <c r="IX86">
        <v>-8.9348097858992587E-2</v>
      </c>
      <c r="IY86">
        <v>-4.4016634981131801E-3</v>
      </c>
      <c r="IZ86">
        <v>3.6113421838729912E-4</v>
      </c>
      <c r="JA86">
        <v>-5.2897579766801011E-6</v>
      </c>
      <c r="JB86">
        <v>1</v>
      </c>
      <c r="JC86">
        <v>2199</v>
      </c>
      <c r="JD86">
        <v>3</v>
      </c>
      <c r="JE86">
        <v>32</v>
      </c>
      <c r="JF86">
        <v>29178694.100000001</v>
      </c>
      <c r="JG86">
        <v>29178694.100000001</v>
      </c>
      <c r="JH86">
        <v>0.99975599999999998</v>
      </c>
      <c r="JI86">
        <v>2.5293000000000001</v>
      </c>
      <c r="JJ86">
        <v>1.69434</v>
      </c>
      <c r="JK86">
        <v>2.3046899999999999</v>
      </c>
      <c r="JL86">
        <v>1.50024</v>
      </c>
      <c r="JM86">
        <v>2.4133300000000002</v>
      </c>
      <c r="JN86">
        <v>37.602200000000003</v>
      </c>
      <c r="JO86">
        <v>24.07</v>
      </c>
      <c r="JP86">
        <v>18</v>
      </c>
      <c r="JQ86">
        <v>633.80399999999997</v>
      </c>
      <c r="JR86">
        <v>351.42700000000002</v>
      </c>
      <c r="JS86">
        <v>28.0001</v>
      </c>
      <c r="JT86">
        <v>30.784099999999999</v>
      </c>
      <c r="JU86">
        <v>30</v>
      </c>
      <c r="JV86">
        <v>30.726900000000001</v>
      </c>
      <c r="JW86">
        <v>30.616800000000001</v>
      </c>
      <c r="JX86">
        <v>20.062999999999999</v>
      </c>
      <c r="JY86">
        <v>33.015999999999998</v>
      </c>
      <c r="JZ86">
        <v>0</v>
      </c>
      <c r="KA86">
        <v>28</v>
      </c>
      <c r="KB86">
        <v>400</v>
      </c>
      <c r="KC86">
        <v>22.742599999999999</v>
      </c>
      <c r="KD86">
        <v>99.953199999999995</v>
      </c>
      <c r="KE86">
        <v>98.581699999999998</v>
      </c>
    </row>
    <row r="87" spans="1:291" x14ac:dyDescent="0.2">
      <c r="A87">
        <v>71</v>
      </c>
      <c r="B87">
        <v>1750721676.5</v>
      </c>
      <c r="C87">
        <v>2070.400000095367</v>
      </c>
      <c r="D87" t="s">
        <v>577</v>
      </c>
      <c r="E87" t="s">
        <v>578</v>
      </c>
      <c r="F87">
        <v>15</v>
      </c>
      <c r="G87">
        <v>1750721668.5</v>
      </c>
      <c r="H87">
        <f t="shared" si="50"/>
        <v>1.2418314701556434E-4</v>
      </c>
      <c r="I87">
        <f t="shared" si="51"/>
        <v>0.12418314701556435</v>
      </c>
      <c r="J87">
        <f t="shared" si="52"/>
        <v>-0.98069888218661916</v>
      </c>
      <c r="K87">
        <f t="shared" si="53"/>
        <v>400.26161290322568</v>
      </c>
      <c r="L87">
        <f t="shared" si="54"/>
        <v>599.4476421243628</v>
      </c>
      <c r="M87">
        <f t="shared" si="55"/>
        <v>59.265043927438903</v>
      </c>
      <c r="N87">
        <f t="shared" si="56"/>
        <v>39.572300238118032</v>
      </c>
      <c r="O87">
        <f t="shared" si="57"/>
        <v>7.3877026783548874E-3</v>
      </c>
      <c r="P87">
        <f t="shared" si="58"/>
        <v>2.9913526510458803</v>
      </c>
      <c r="Q87">
        <f t="shared" si="59"/>
        <v>7.3775813928005397E-3</v>
      </c>
      <c r="R87">
        <f t="shared" si="60"/>
        <v>4.6118965526031029E-3</v>
      </c>
      <c r="S87">
        <f t="shared" si="61"/>
        <v>3.9902394035910026E-5</v>
      </c>
      <c r="T87">
        <f t="shared" si="62"/>
        <v>28.770533173257181</v>
      </c>
      <c r="U87">
        <f t="shared" si="63"/>
        <v>28.31869032258064</v>
      </c>
      <c r="V87">
        <f t="shared" si="64"/>
        <v>3.865916296209492</v>
      </c>
      <c r="W87">
        <f t="shared" si="65"/>
        <v>56.671899605094588</v>
      </c>
      <c r="X87">
        <f t="shared" si="66"/>
        <v>2.2532532069569915</v>
      </c>
      <c r="Y87">
        <f t="shared" si="67"/>
        <v>3.9759620246688057</v>
      </c>
      <c r="Z87">
        <f t="shared" si="68"/>
        <v>1.6126630892525005</v>
      </c>
      <c r="AA87">
        <f t="shared" si="69"/>
        <v>-5.4764767833863877</v>
      </c>
      <c r="AB87">
        <f t="shared" si="70"/>
        <v>77.970308717338469</v>
      </c>
      <c r="AC87">
        <f t="shared" si="71"/>
        <v>5.7134204262605941</v>
      </c>
      <c r="AD87">
        <f t="shared" si="72"/>
        <v>78.207292262606714</v>
      </c>
      <c r="AE87">
        <f t="shared" si="73"/>
        <v>-0.81413665744790786</v>
      </c>
      <c r="AF87">
        <f t="shared" si="74"/>
        <v>0.12880035876606419</v>
      </c>
      <c r="AG87">
        <f t="shared" si="75"/>
        <v>-0.98069888218661916</v>
      </c>
      <c r="AH87">
        <v>409.30257760083401</v>
      </c>
      <c r="AI87">
        <v>409.63264242424248</v>
      </c>
      <c r="AJ87">
        <v>1.0984326734495831E-3</v>
      </c>
      <c r="AK87">
        <v>61.667207708594937</v>
      </c>
      <c r="AL87">
        <f t="shared" si="76"/>
        <v>0.12418314701556435</v>
      </c>
      <c r="AM87">
        <v>22.749411614056331</v>
      </c>
      <c r="AN87">
        <v>22.78988121212122</v>
      </c>
      <c r="AO87">
        <v>-2.415538689052248E-6</v>
      </c>
      <c r="AP87">
        <v>118.0357746303291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51936.03507228638</v>
      </c>
      <c r="AV87" t="s">
        <v>427</v>
      </c>
      <c r="AW87" t="s">
        <v>427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427</v>
      </c>
      <c r="BC87" t="s">
        <v>427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-0.98069888218661916</v>
      </c>
      <c r="BJ87" t="e">
        <f t="shared" si="84"/>
        <v>#DIV/0!</v>
      </c>
      <c r="BK87">
        <f t="shared" si="85"/>
        <v>-4669.7144900069916</v>
      </c>
      <c r="BL87" t="e">
        <f t="shared" si="86"/>
        <v>#DIV/0!</v>
      </c>
      <c r="BM87" t="e">
        <f t="shared" si="87"/>
        <v>#DIV/0!</v>
      </c>
      <c r="BN87" t="s">
        <v>427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428</v>
      </c>
      <c r="DM87">
        <v>2</v>
      </c>
      <c r="DN87" t="b">
        <v>1</v>
      </c>
      <c r="DO87">
        <v>1750721668.5</v>
      </c>
      <c r="DP87">
        <v>400.26161290322568</v>
      </c>
      <c r="DQ87">
        <v>400.0074193548387</v>
      </c>
      <c r="DR87">
        <v>22.790961290322581</v>
      </c>
      <c r="DS87">
        <v>22.7490064516129</v>
      </c>
      <c r="DT87">
        <v>403.02880645161292</v>
      </c>
      <c r="DU87">
        <v>22.855432258064511</v>
      </c>
      <c r="DV87">
        <v>600.00170967741951</v>
      </c>
      <c r="DW87">
        <v>98.811745161290347</v>
      </c>
      <c r="DX87">
        <v>5.434382258064515E-2</v>
      </c>
      <c r="DY87">
        <v>28.802167741935481</v>
      </c>
      <c r="DZ87">
        <v>28.31869032258064</v>
      </c>
      <c r="EA87">
        <v>999.90000000000032</v>
      </c>
      <c r="EB87">
        <v>0</v>
      </c>
      <c r="EC87">
        <v>0</v>
      </c>
      <c r="ED87">
        <v>9999.8345161290326</v>
      </c>
      <c r="EE87">
        <v>0</v>
      </c>
      <c r="EF87">
        <v>0.30293999999999988</v>
      </c>
      <c r="EG87">
        <v>0.25424783870967738</v>
      </c>
      <c r="EH87">
        <v>409.59664516129038</v>
      </c>
      <c r="EI87">
        <v>409.31893548387092</v>
      </c>
      <c r="EJ87">
        <v>4.1954222580645149E-2</v>
      </c>
      <c r="EK87">
        <v>400.0074193548387</v>
      </c>
      <c r="EL87">
        <v>22.7490064516129</v>
      </c>
      <c r="EM87">
        <v>2.2520154838709678</v>
      </c>
      <c r="EN87">
        <v>2.2478706451612909</v>
      </c>
      <c r="EO87">
        <v>19.337219354838709</v>
      </c>
      <c r="EP87">
        <v>19.307622580645148</v>
      </c>
      <c r="EQ87">
        <v>5.0001500000000018E-3</v>
      </c>
      <c r="ER87">
        <v>0</v>
      </c>
      <c r="ES87">
        <v>0</v>
      </c>
      <c r="ET87">
        <v>0</v>
      </c>
      <c r="EU87">
        <v>235.1161290322581</v>
      </c>
      <c r="EV87">
        <v>5.0001500000000018E-3</v>
      </c>
      <c r="EW87">
        <v>-9.4709677419354836</v>
      </c>
      <c r="EX87">
        <v>-0.99677419354838692</v>
      </c>
      <c r="EY87">
        <v>35.625</v>
      </c>
      <c r="EZ87">
        <v>39.608580645161283</v>
      </c>
      <c r="FA87">
        <v>37.70529032258063</v>
      </c>
      <c r="FB87">
        <v>39.667032258064502</v>
      </c>
      <c r="FC87">
        <v>38.20129032258064</v>
      </c>
      <c r="FD87">
        <v>0</v>
      </c>
      <c r="FE87">
        <v>0</v>
      </c>
      <c r="FF87">
        <v>0</v>
      </c>
      <c r="FG87">
        <v>1750721702.0999999</v>
      </c>
      <c r="FH87">
        <v>0</v>
      </c>
      <c r="FI87">
        <v>235.1846153846154</v>
      </c>
      <c r="FJ87">
        <v>11.042734818685201</v>
      </c>
      <c r="FK87">
        <v>22.31794875979087</v>
      </c>
      <c r="FL87">
        <v>-9.1</v>
      </c>
      <c r="FM87">
        <v>15</v>
      </c>
      <c r="FN87">
        <v>0</v>
      </c>
      <c r="FO87" t="s">
        <v>429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0.25962065000000001</v>
      </c>
      <c r="GB87">
        <v>-1.011957973733634E-2</v>
      </c>
      <c r="GC87">
        <v>3.717667861815388E-2</v>
      </c>
      <c r="GD87">
        <v>1</v>
      </c>
      <c r="GE87">
        <v>4.2319437499999987E-2</v>
      </c>
      <c r="GF87">
        <v>-4.1958900562853226E-3</v>
      </c>
      <c r="GG87">
        <v>1.439477622904833E-3</v>
      </c>
      <c r="GH87">
        <v>1</v>
      </c>
      <c r="GI87">
        <v>2</v>
      </c>
      <c r="GJ87">
        <v>2</v>
      </c>
      <c r="GK87" t="s">
        <v>434</v>
      </c>
      <c r="GL87">
        <v>3.2263000000000002</v>
      </c>
      <c r="GM87">
        <v>2.6433599999999999</v>
      </c>
      <c r="GN87">
        <v>9.2661499999999994E-2</v>
      </c>
      <c r="GO87">
        <v>9.2885800000000004E-2</v>
      </c>
      <c r="GP87">
        <v>0.101517</v>
      </c>
      <c r="GQ87">
        <v>0.103183</v>
      </c>
      <c r="GR87">
        <v>28646.6</v>
      </c>
      <c r="GS87">
        <v>24741.9</v>
      </c>
      <c r="GT87">
        <v>30744.1</v>
      </c>
      <c r="GU87">
        <v>26434.2</v>
      </c>
      <c r="GV87">
        <v>37486.800000000003</v>
      </c>
      <c r="GW87">
        <v>32530.5</v>
      </c>
      <c r="GX87">
        <v>43656.3</v>
      </c>
      <c r="GY87">
        <v>38222</v>
      </c>
      <c r="GZ87">
        <v>2.1195499999999998</v>
      </c>
      <c r="HA87">
        <v>1.70987</v>
      </c>
      <c r="HB87">
        <v>2.9340399999999999E-2</v>
      </c>
      <c r="HC87">
        <v>0</v>
      </c>
      <c r="HD87">
        <v>27.834099999999999</v>
      </c>
      <c r="HE87">
        <v>999.9</v>
      </c>
      <c r="HF87">
        <v>63.7</v>
      </c>
      <c r="HG87">
        <v>34</v>
      </c>
      <c r="HH87">
        <v>34.442100000000003</v>
      </c>
      <c r="HI87">
        <v>62.002099999999999</v>
      </c>
      <c r="HJ87">
        <v>25.200299999999999</v>
      </c>
      <c r="HK87">
        <v>1</v>
      </c>
      <c r="HL87">
        <v>0.26975100000000002</v>
      </c>
      <c r="HM87">
        <v>0.52092899999999998</v>
      </c>
      <c r="HN87">
        <v>20.417300000000001</v>
      </c>
      <c r="HO87">
        <v>5.2235800000000001</v>
      </c>
      <c r="HP87">
        <v>11.944100000000001</v>
      </c>
      <c r="HQ87">
        <v>5.0091999999999999</v>
      </c>
      <c r="HR87">
        <v>3.2909999999999999</v>
      </c>
      <c r="HS87">
        <v>9999</v>
      </c>
      <c r="HT87">
        <v>9999</v>
      </c>
      <c r="HU87">
        <v>9999</v>
      </c>
      <c r="HV87">
        <v>999.9</v>
      </c>
      <c r="HW87">
        <v>4.9710599999999996</v>
      </c>
      <c r="HX87">
        <v>1.8545499999999999</v>
      </c>
      <c r="HY87">
        <v>1.8615699999999999</v>
      </c>
      <c r="HZ87">
        <v>1.85639</v>
      </c>
      <c r="IA87">
        <v>1.86188</v>
      </c>
      <c r="IB87">
        <v>1.85406</v>
      </c>
      <c r="IC87">
        <v>1.8594999999999999</v>
      </c>
      <c r="ID87">
        <v>1.8534299999999999</v>
      </c>
      <c r="IE87">
        <v>0</v>
      </c>
      <c r="IF87">
        <v>0</v>
      </c>
      <c r="IG87">
        <v>0</v>
      </c>
      <c r="IH87">
        <v>0</v>
      </c>
      <c r="II87" t="s">
        <v>431</v>
      </c>
      <c r="IJ87" t="s">
        <v>432</v>
      </c>
      <c r="IK87" t="s">
        <v>433</v>
      </c>
      <c r="IL87" t="s">
        <v>433</v>
      </c>
      <c r="IM87" t="s">
        <v>433</v>
      </c>
      <c r="IN87" t="s">
        <v>433</v>
      </c>
      <c r="IO87">
        <v>0</v>
      </c>
      <c r="IP87">
        <v>100</v>
      </c>
      <c r="IQ87">
        <v>100</v>
      </c>
      <c r="IR87">
        <v>-2.7669999999999999</v>
      </c>
      <c r="IS87">
        <v>-6.4399999999999999E-2</v>
      </c>
      <c r="IT87">
        <v>-1.792974699348862</v>
      </c>
      <c r="IU87">
        <v>-2.5939096478344741E-3</v>
      </c>
      <c r="IV87">
        <v>4.4384596618675973E-7</v>
      </c>
      <c r="IW87">
        <v>-1.381167590511042E-11</v>
      </c>
      <c r="IX87">
        <v>-8.9348097858992587E-2</v>
      </c>
      <c r="IY87">
        <v>-4.4016634981131801E-3</v>
      </c>
      <c r="IZ87">
        <v>3.6113421838729912E-4</v>
      </c>
      <c r="JA87">
        <v>-5.2897579766801011E-6</v>
      </c>
      <c r="JB87">
        <v>1</v>
      </c>
      <c r="JC87">
        <v>2199</v>
      </c>
      <c r="JD87">
        <v>3</v>
      </c>
      <c r="JE87">
        <v>32</v>
      </c>
      <c r="JF87">
        <v>29178694.600000001</v>
      </c>
      <c r="JG87">
        <v>29178694.600000001</v>
      </c>
      <c r="JH87">
        <v>0.99975599999999998</v>
      </c>
      <c r="JI87">
        <v>2.52563</v>
      </c>
      <c r="JJ87">
        <v>1.69434</v>
      </c>
      <c r="JK87">
        <v>2.3046899999999999</v>
      </c>
      <c r="JL87">
        <v>1.50146</v>
      </c>
      <c r="JM87">
        <v>2.4621599999999999</v>
      </c>
      <c r="JN87">
        <v>37.602200000000003</v>
      </c>
      <c r="JO87">
        <v>24.061199999999999</v>
      </c>
      <c r="JP87">
        <v>18</v>
      </c>
      <c r="JQ87">
        <v>633.85599999999999</v>
      </c>
      <c r="JR87">
        <v>351.47899999999998</v>
      </c>
      <c r="JS87">
        <v>27.999600000000001</v>
      </c>
      <c r="JT87">
        <v>30.781400000000001</v>
      </c>
      <c r="JU87">
        <v>30.0001</v>
      </c>
      <c r="JV87">
        <v>30.7242</v>
      </c>
      <c r="JW87">
        <v>30.6142</v>
      </c>
      <c r="JX87">
        <v>20.064800000000002</v>
      </c>
      <c r="JY87">
        <v>33.015999999999998</v>
      </c>
      <c r="JZ87">
        <v>0</v>
      </c>
      <c r="KA87">
        <v>28</v>
      </c>
      <c r="KB87">
        <v>400</v>
      </c>
      <c r="KC87">
        <v>22.742599999999999</v>
      </c>
      <c r="KD87">
        <v>99.955399999999997</v>
      </c>
      <c r="KE87">
        <v>98.581100000000006</v>
      </c>
    </row>
    <row r="88" spans="1:291" x14ac:dyDescent="0.2">
      <c r="A88">
        <v>72</v>
      </c>
      <c r="B88">
        <v>1750721706.5</v>
      </c>
      <c r="C88">
        <v>2100.400000095367</v>
      </c>
      <c r="D88" t="s">
        <v>579</v>
      </c>
      <c r="E88" t="s">
        <v>580</v>
      </c>
      <c r="F88">
        <v>15</v>
      </c>
      <c r="G88">
        <v>1750721698.5</v>
      </c>
      <c r="H88">
        <f t="shared" si="50"/>
        <v>1.3037767371867835E-4</v>
      </c>
      <c r="I88">
        <f t="shared" si="51"/>
        <v>0.13037767371867837</v>
      </c>
      <c r="J88">
        <f t="shared" si="52"/>
        <v>-1.0951371061747956</v>
      </c>
      <c r="K88">
        <f t="shared" si="53"/>
        <v>400.27938709677409</v>
      </c>
      <c r="L88">
        <f t="shared" si="54"/>
        <v>612.50604729165718</v>
      </c>
      <c r="M88">
        <f t="shared" si="55"/>
        <v>60.556143207241185</v>
      </c>
      <c r="N88">
        <f t="shared" si="56"/>
        <v>39.574100525405768</v>
      </c>
      <c r="O88">
        <f t="shared" si="57"/>
        <v>7.7681911975906225E-3</v>
      </c>
      <c r="P88">
        <f t="shared" si="58"/>
        <v>2.9917502509180718</v>
      </c>
      <c r="Q88">
        <f t="shared" si="59"/>
        <v>7.7570028499380069E-3</v>
      </c>
      <c r="R88">
        <f t="shared" si="60"/>
        <v>4.8491306453860199E-3</v>
      </c>
      <c r="S88">
        <f t="shared" si="61"/>
        <v>3.9902394035910026E-5</v>
      </c>
      <c r="T88">
        <f t="shared" si="62"/>
        <v>28.765401127397737</v>
      </c>
      <c r="U88">
        <f t="shared" si="63"/>
        <v>28.30815161290322</v>
      </c>
      <c r="V88">
        <f t="shared" si="64"/>
        <v>3.86354744261111</v>
      </c>
      <c r="W88">
        <f t="shared" si="65"/>
        <v>56.683126344433056</v>
      </c>
      <c r="X88">
        <f t="shared" si="66"/>
        <v>2.2532349265352782</v>
      </c>
      <c r="Y88">
        <f t="shared" si="67"/>
        <v>3.9751422898651962</v>
      </c>
      <c r="Z88">
        <f t="shared" si="68"/>
        <v>1.6103125160758318</v>
      </c>
      <c r="AA88">
        <f t="shared" si="69"/>
        <v>-5.7496554109937152</v>
      </c>
      <c r="AB88">
        <f t="shared" si="70"/>
        <v>79.106589162064424</v>
      </c>
      <c r="AC88">
        <f t="shared" si="71"/>
        <v>5.7955068458339767</v>
      </c>
      <c r="AD88">
        <f t="shared" si="72"/>
        <v>79.152480499298719</v>
      </c>
      <c r="AE88">
        <f t="shared" si="73"/>
        <v>-0.93040950629824481</v>
      </c>
      <c r="AF88">
        <f t="shared" si="74"/>
        <v>0.13155438913370582</v>
      </c>
      <c r="AG88">
        <f t="shared" si="75"/>
        <v>-1.0951371061747956</v>
      </c>
      <c r="AH88">
        <v>409.29373011505118</v>
      </c>
      <c r="AI88">
        <v>409.63770303030321</v>
      </c>
      <c r="AJ88">
        <v>7.3085663878952626E-3</v>
      </c>
      <c r="AK88">
        <v>61.667207708594937</v>
      </c>
      <c r="AL88">
        <f t="shared" si="76"/>
        <v>0.13037767371867837</v>
      </c>
      <c r="AM88">
        <v>22.749232700257881</v>
      </c>
      <c r="AN88">
        <v>22.791662424242421</v>
      </c>
      <c r="AO88">
        <v>4.9790744102749008E-6</v>
      </c>
      <c r="AP88">
        <v>118.0357746303291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51948.632968352154</v>
      </c>
      <c r="AV88" t="s">
        <v>427</v>
      </c>
      <c r="AW88" t="s">
        <v>427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427</v>
      </c>
      <c r="BC88" t="s">
        <v>427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-1.0951371061747956</v>
      </c>
      <c r="BJ88" t="e">
        <f t="shared" si="84"/>
        <v>#DIV/0!</v>
      </c>
      <c r="BK88">
        <f t="shared" si="85"/>
        <v>-5214.6257185960776</v>
      </c>
      <c r="BL88" t="e">
        <f t="shared" si="86"/>
        <v>#DIV/0!</v>
      </c>
      <c r="BM88" t="e">
        <f t="shared" si="87"/>
        <v>#DIV/0!</v>
      </c>
      <c r="BN88" t="s">
        <v>427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428</v>
      </c>
      <c r="DM88">
        <v>2</v>
      </c>
      <c r="DN88" t="b">
        <v>1</v>
      </c>
      <c r="DO88">
        <v>1750721698.5</v>
      </c>
      <c r="DP88">
        <v>400.27938709677409</v>
      </c>
      <c r="DQ88">
        <v>399.98680645161278</v>
      </c>
      <c r="DR88">
        <v>22.790751612903229</v>
      </c>
      <c r="DS88">
        <v>22.747900000000001</v>
      </c>
      <c r="DT88">
        <v>403.04661290322582</v>
      </c>
      <c r="DU88">
        <v>22.855203225806449</v>
      </c>
      <c r="DV88">
        <v>600.00619354838705</v>
      </c>
      <c r="DW88">
        <v>98.811741935483866</v>
      </c>
      <c r="DX88">
        <v>5.4454529032258059E-2</v>
      </c>
      <c r="DY88">
        <v>28.798609677419361</v>
      </c>
      <c r="DZ88">
        <v>28.30815161290322</v>
      </c>
      <c r="EA88">
        <v>999.90000000000032</v>
      </c>
      <c r="EB88">
        <v>0</v>
      </c>
      <c r="EC88">
        <v>0</v>
      </c>
      <c r="ED88">
        <v>10002.240967741929</v>
      </c>
      <c r="EE88">
        <v>0</v>
      </c>
      <c r="EF88">
        <v>0.30293999999999988</v>
      </c>
      <c r="EG88">
        <v>0.29251003225806449</v>
      </c>
      <c r="EH88">
        <v>409.61477419354839</v>
      </c>
      <c r="EI88">
        <v>409.29751612903209</v>
      </c>
      <c r="EJ88">
        <v>4.2845877419354833E-2</v>
      </c>
      <c r="EK88">
        <v>399.98680645161278</v>
      </c>
      <c r="EL88">
        <v>22.747900000000001</v>
      </c>
      <c r="EM88">
        <v>2.2519935483870972</v>
      </c>
      <c r="EN88">
        <v>2.2477583870967748</v>
      </c>
      <c r="EO88">
        <v>19.33706451612904</v>
      </c>
      <c r="EP88">
        <v>19.306838709677429</v>
      </c>
      <c r="EQ88">
        <v>5.0001500000000018E-3</v>
      </c>
      <c r="ER88">
        <v>0</v>
      </c>
      <c r="ES88">
        <v>0</v>
      </c>
      <c r="ET88">
        <v>0</v>
      </c>
      <c r="EU88">
        <v>231.8935483870967</v>
      </c>
      <c r="EV88">
        <v>5.0001500000000018E-3</v>
      </c>
      <c r="EW88">
        <v>-6.2451612903225806</v>
      </c>
      <c r="EX88">
        <v>-0.48064516129032248</v>
      </c>
      <c r="EY88">
        <v>35.554000000000002</v>
      </c>
      <c r="EZ88">
        <v>39.286096774193553</v>
      </c>
      <c r="FA88">
        <v>37.554000000000002</v>
      </c>
      <c r="FB88">
        <v>39.161096774193538</v>
      </c>
      <c r="FC88">
        <v>38.054000000000002</v>
      </c>
      <c r="FD88">
        <v>0</v>
      </c>
      <c r="FE88">
        <v>0</v>
      </c>
      <c r="FF88">
        <v>0</v>
      </c>
      <c r="FG88">
        <v>1750721732.0999999</v>
      </c>
      <c r="FH88">
        <v>0</v>
      </c>
      <c r="FI88">
        <v>232.63461538461539</v>
      </c>
      <c r="FJ88">
        <v>-1.904273145793959</v>
      </c>
      <c r="FK88">
        <v>-4.4170939008473162</v>
      </c>
      <c r="FL88">
        <v>-6.2538461538461529</v>
      </c>
      <c r="FM88">
        <v>15</v>
      </c>
      <c r="FN88">
        <v>0</v>
      </c>
      <c r="FO88" t="s">
        <v>429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0.27397268292682919</v>
      </c>
      <c r="GB88">
        <v>0.2031960627177708</v>
      </c>
      <c r="GC88">
        <v>6.7498244433336116E-2</v>
      </c>
      <c r="GD88">
        <v>0</v>
      </c>
      <c r="GE88">
        <v>4.2470651219512191E-2</v>
      </c>
      <c r="GF88">
        <v>5.4552418118466988E-3</v>
      </c>
      <c r="GG88">
        <v>1.2906455975968279E-3</v>
      </c>
      <c r="GH88">
        <v>1</v>
      </c>
      <c r="GI88">
        <v>1</v>
      </c>
      <c r="GJ88">
        <v>2</v>
      </c>
      <c r="GK88" t="s">
        <v>430</v>
      </c>
      <c r="GL88">
        <v>3.2260800000000001</v>
      </c>
      <c r="GM88">
        <v>2.6434000000000002</v>
      </c>
      <c r="GN88">
        <v>9.2659500000000006E-2</v>
      </c>
      <c r="GO88">
        <v>9.28702E-2</v>
      </c>
      <c r="GP88">
        <v>0.101523</v>
      </c>
      <c r="GQ88">
        <v>0.103184</v>
      </c>
      <c r="GR88">
        <v>28647.599999999999</v>
      </c>
      <c r="GS88">
        <v>24742.9</v>
      </c>
      <c r="GT88">
        <v>30745.1</v>
      </c>
      <c r="GU88">
        <v>26434.799999999999</v>
      </c>
      <c r="GV88">
        <v>37488.1</v>
      </c>
      <c r="GW88">
        <v>32531.3</v>
      </c>
      <c r="GX88">
        <v>43658.2</v>
      </c>
      <c r="GY88">
        <v>38223</v>
      </c>
      <c r="GZ88">
        <v>2.1193499999999998</v>
      </c>
      <c r="HA88">
        <v>1.71035</v>
      </c>
      <c r="HB88">
        <v>3.0294100000000001E-2</v>
      </c>
      <c r="HC88">
        <v>0</v>
      </c>
      <c r="HD88">
        <v>27.817</v>
      </c>
      <c r="HE88">
        <v>999.9</v>
      </c>
      <c r="HF88">
        <v>63.7</v>
      </c>
      <c r="HG88">
        <v>34</v>
      </c>
      <c r="HH88">
        <v>34.443300000000001</v>
      </c>
      <c r="HI88">
        <v>61.882100000000001</v>
      </c>
      <c r="HJ88">
        <v>25.328499999999998</v>
      </c>
      <c r="HK88">
        <v>1</v>
      </c>
      <c r="HL88">
        <v>0.26954</v>
      </c>
      <c r="HM88">
        <v>0.51908500000000002</v>
      </c>
      <c r="HN88">
        <v>20.4178</v>
      </c>
      <c r="HO88">
        <v>5.2232799999999999</v>
      </c>
      <c r="HP88">
        <v>11.944100000000001</v>
      </c>
      <c r="HQ88">
        <v>5.0092999999999996</v>
      </c>
      <c r="HR88">
        <v>3.2909999999999999</v>
      </c>
      <c r="HS88">
        <v>9999</v>
      </c>
      <c r="HT88">
        <v>9999</v>
      </c>
      <c r="HU88">
        <v>9999</v>
      </c>
      <c r="HV88">
        <v>999.9</v>
      </c>
      <c r="HW88">
        <v>4.9710700000000001</v>
      </c>
      <c r="HX88">
        <v>1.8545499999999999</v>
      </c>
      <c r="HY88">
        <v>1.8615699999999999</v>
      </c>
      <c r="HZ88">
        <v>1.85639</v>
      </c>
      <c r="IA88">
        <v>1.86188</v>
      </c>
      <c r="IB88">
        <v>1.85408</v>
      </c>
      <c r="IC88">
        <v>1.85948</v>
      </c>
      <c r="ID88">
        <v>1.85347</v>
      </c>
      <c r="IE88">
        <v>0</v>
      </c>
      <c r="IF88">
        <v>0</v>
      </c>
      <c r="IG88">
        <v>0</v>
      </c>
      <c r="IH88">
        <v>0</v>
      </c>
      <c r="II88" t="s">
        <v>431</v>
      </c>
      <c r="IJ88" t="s">
        <v>432</v>
      </c>
      <c r="IK88" t="s">
        <v>433</v>
      </c>
      <c r="IL88" t="s">
        <v>433</v>
      </c>
      <c r="IM88" t="s">
        <v>433</v>
      </c>
      <c r="IN88" t="s">
        <v>433</v>
      </c>
      <c r="IO88">
        <v>0</v>
      </c>
      <c r="IP88">
        <v>100</v>
      </c>
      <c r="IQ88">
        <v>100</v>
      </c>
      <c r="IR88">
        <v>-2.7679999999999998</v>
      </c>
      <c r="IS88">
        <v>-6.4399999999999999E-2</v>
      </c>
      <c r="IT88">
        <v>-1.792974699348862</v>
      </c>
      <c r="IU88">
        <v>-2.5939096478344741E-3</v>
      </c>
      <c r="IV88">
        <v>4.4384596618675973E-7</v>
      </c>
      <c r="IW88">
        <v>-1.381167590511042E-11</v>
      </c>
      <c r="IX88">
        <v>-8.9348097858992587E-2</v>
      </c>
      <c r="IY88">
        <v>-4.4016634981131801E-3</v>
      </c>
      <c r="IZ88">
        <v>3.6113421838729912E-4</v>
      </c>
      <c r="JA88">
        <v>-5.2897579766801011E-6</v>
      </c>
      <c r="JB88">
        <v>1</v>
      </c>
      <c r="JC88">
        <v>2199</v>
      </c>
      <c r="JD88">
        <v>3</v>
      </c>
      <c r="JE88">
        <v>32</v>
      </c>
      <c r="JF88">
        <v>29178695.100000001</v>
      </c>
      <c r="JG88">
        <v>29178695.100000001</v>
      </c>
      <c r="JH88">
        <v>0.99853499999999995</v>
      </c>
      <c r="JI88">
        <v>2.52563</v>
      </c>
      <c r="JJ88">
        <v>1.69434</v>
      </c>
      <c r="JK88">
        <v>2.3046899999999999</v>
      </c>
      <c r="JL88">
        <v>1.50146</v>
      </c>
      <c r="JM88">
        <v>2.4389599999999998</v>
      </c>
      <c r="JN88">
        <v>37.602200000000003</v>
      </c>
      <c r="JO88">
        <v>24.078700000000001</v>
      </c>
      <c r="JP88">
        <v>18</v>
      </c>
      <c r="JQ88">
        <v>633.66300000000001</v>
      </c>
      <c r="JR88">
        <v>351.70800000000003</v>
      </c>
      <c r="JS88">
        <v>28</v>
      </c>
      <c r="JT88">
        <v>30.778700000000001</v>
      </c>
      <c r="JU88">
        <v>29.9999</v>
      </c>
      <c r="JV88">
        <v>30.721599999999999</v>
      </c>
      <c r="JW88">
        <v>30.608899999999998</v>
      </c>
      <c r="JX88">
        <v>20.066199999999998</v>
      </c>
      <c r="JY88">
        <v>33.015999999999998</v>
      </c>
      <c r="JZ88">
        <v>0</v>
      </c>
      <c r="KA88">
        <v>28</v>
      </c>
      <c r="KB88">
        <v>400</v>
      </c>
      <c r="KC88">
        <v>22.742599999999999</v>
      </c>
      <c r="KD88">
        <v>99.959199999999996</v>
      </c>
      <c r="KE88">
        <v>98.583600000000004</v>
      </c>
    </row>
    <row r="89" spans="1:291" x14ac:dyDescent="0.2">
      <c r="A89">
        <v>73</v>
      </c>
      <c r="B89">
        <v>1750721736.5</v>
      </c>
      <c r="C89">
        <v>2130.400000095367</v>
      </c>
      <c r="D89" t="s">
        <v>581</v>
      </c>
      <c r="E89" t="s">
        <v>582</v>
      </c>
      <c r="F89">
        <v>15</v>
      </c>
      <c r="G89">
        <v>1750721728.5</v>
      </c>
      <c r="H89">
        <f t="shared" si="50"/>
        <v>1.319658487566364E-4</v>
      </c>
      <c r="I89">
        <f t="shared" si="51"/>
        <v>0.13196584875663639</v>
      </c>
      <c r="J89">
        <f t="shared" si="52"/>
        <v>-0.93695101239648204</v>
      </c>
      <c r="K89">
        <f t="shared" si="53"/>
        <v>400.24500000000012</v>
      </c>
      <c r="L89">
        <f t="shared" si="54"/>
        <v>578.13373780931624</v>
      </c>
      <c r="M89">
        <f t="shared" si="55"/>
        <v>57.160267508942432</v>
      </c>
      <c r="N89">
        <f t="shared" si="56"/>
        <v>39.572351123819857</v>
      </c>
      <c r="O89">
        <f t="shared" si="57"/>
        <v>7.8564582282441807E-3</v>
      </c>
      <c r="P89">
        <f t="shared" si="58"/>
        <v>2.9910750813870859</v>
      </c>
      <c r="Q89">
        <f t="shared" si="59"/>
        <v>7.8450118012126265E-3</v>
      </c>
      <c r="R89">
        <f t="shared" si="60"/>
        <v>4.904159380013139E-3</v>
      </c>
      <c r="S89">
        <f t="shared" si="61"/>
        <v>3.9902394035910026E-5</v>
      </c>
      <c r="T89">
        <f t="shared" si="62"/>
        <v>28.768783166825465</v>
      </c>
      <c r="U89">
        <f t="shared" si="63"/>
        <v>28.31423548387097</v>
      </c>
      <c r="V89">
        <f t="shared" si="64"/>
        <v>3.8649147989045884</v>
      </c>
      <c r="W89">
        <f t="shared" si="65"/>
        <v>56.670134196734587</v>
      </c>
      <c r="X89">
        <f t="shared" si="66"/>
        <v>2.2532137629712361</v>
      </c>
      <c r="Y89">
        <f t="shared" si="67"/>
        <v>3.9760162824902388</v>
      </c>
      <c r="Z89">
        <f t="shared" si="68"/>
        <v>1.6117010359333523</v>
      </c>
      <c r="AA89">
        <f t="shared" si="69"/>
        <v>-5.8196939301676656</v>
      </c>
      <c r="AB89">
        <f t="shared" si="70"/>
        <v>78.719411015349053</v>
      </c>
      <c r="AC89">
        <f t="shared" si="71"/>
        <v>5.7687265945491166</v>
      </c>
      <c r="AD89">
        <f t="shared" si="72"/>
        <v>78.668483582124537</v>
      </c>
      <c r="AE89">
        <f t="shared" si="73"/>
        <v>-0.81675977637613262</v>
      </c>
      <c r="AF89">
        <f t="shared" si="74"/>
        <v>0.13339719031055472</v>
      </c>
      <c r="AG89">
        <f t="shared" si="75"/>
        <v>-0.93695101239648204</v>
      </c>
      <c r="AH89">
        <v>409.30125045912263</v>
      </c>
      <c r="AI89">
        <v>409.60674545454549</v>
      </c>
      <c r="AJ89">
        <v>3.481826424301795E-3</v>
      </c>
      <c r="AK89">
        <v>61.667207708594937</v>
      </c>
      <c r="AL89">
        <f t="shared" si="76"/>
        <v>0.13196584875663639</v>
      </c>
      <c r="AM89">
        <v>22.746947377468292</v>
      </c>
      <c r="AN89">
        <v>22.789943030303021</v>
      </c>
      <c r="AO89">
        <v>-1.3286177635541921E-6</v>
      </c>
      <c r="AP89">
        <v>118.0357746303291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51927.715035536683</v>
      </c>
      <c r="AV89" t="s">
        <v>427</v>
      </c>
      <c r="AW89" t="s">
        <v>427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427</v>
      </c>
      <c r="BC89" t="s">
        <v>427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-0.93695101239648204</v>
      </c>
      <c r="BJ89" t="e">
        <f t="shared" si="84"/>
        <v>#DIV/0!</v>
      </c>
      <c r="BK89">
        <f t="shared" si="85"/>
        <v>-4461.4037993590673</v>
      </c>
      <c r="BL89" t="e">
        <f t="shared" si="86"/>
        <v>#DIV/0!</v>
      </c>
      <c r="BM89" t="e">
        <f t="shared" si="87"/>
        <v>#DIV/0!</v>
      </c>
      <c r="BN89" t="s">
        <v>427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428</v>
      </c>
      <c r="DM89">
        <v>2</v>
      </c>
      <c r="DN89" t="b">
        <v>1</v>
      </c>
      <c r="DO89">
        <v>1750721728.5</v>
      </c>
      <c r="DP89">
        <v>400.24500000000012</v>
      </c>
      <c r="DQ89">
        <v>399.99054838709668</v>
      </c>
      <c r="DR89">
        <v>22.789587096774191</v>
      </c>
      <c r="DS89">
        <v>22.746135483870969</v>
      </c>
      <c r="DT89">
        <v>403.01225806451617</v>
      </c>
      <c r="DU89">
        <v>22.854064516129029</v>
      </c>
      <c r="DV89">
        <v>600.01051612903245</v>
      </c>
      <c r="DW89">
        <v>98.815783870967721</v>
      </c>
      <c r="DX89">
        <v>5.453586774193548E-2</v>
      </c>
      <c r="DY89">
        <v>28.802403225806451</v>
      </c>
      <c r="DZ89">
        <v>28.31423548387097</v>
      </c>
      <c r="EA89">
        <v>999.90000000000032</v>
      </c>
      <c r="EB89">
        <v>0</v>
      </c>
      <c r="EC89">
        <v>0</v>
      </c>
      <c r="ED89">
        <v>9997.7464516129039</v>
      </c>
      <c r="EE89">
        <v>0</v>
      </c>
      <c r="EF89">
        <v>0.30293999999999988</v>
      </c>
      <c r="EG89">
        <v>0.2545186129032258</v>
      </c>
      <c r="EH89">
        <v>409.57925806451613</v>
      </c>
      <c r="EI89">
        <v>409.30051612903242</v>
      </c>
      <c r="EJ89">
        <v>4.346158387096774E-2</v>
      </c>
      <c r="EK89">
        <v>399.99054838709668</v>
      </c>
      <c r="EL89">
        <v>22.746135483870969</v>
      </c>
      <c r="EM89">
        <v>2.251971935483871</v>
      </c>
      <c r="EN89">
        <v>2.2476758064516131</v>
      </c>
      <c r="EO89">
        <v>19.336903225806459</v>
      </c>
      <c r="EP89">
        <v>19.306241935483872</v>
      </c>
      <c r="EQ89">
        <v>5.0001500000000018E-3</v>
      </c>
      <c r="ER89">
        <v>0</v>
      </c>
      <c r="ES89">
        <v>0</v>
      </c>
      <c r="ET89">
        <v>0</v>
      </c>
      <c r="EU89">
        <v>234.17741935483869</v>
      </c>
      <c r="EV89">
        <v>5.0001500000000018E-3</v>
      </c>
      <c r="EW89">
        <v>-6.1193548387096772</v>
      </c>
      <c r="EX89">
        <v>-0.62258064516129019</v>
      </c>
      <c r="EY89">
        <v>35.491870967741932</v>
      </c>
      <c r="EZ89">
        <v>39.088419354838692</v>
      </c>
      <c r="FA89">
        <v>37.443096774193528</v>
      </c>
      <c r="FB89">
        <v>38.852548387096753</v>
      </c>
      <c r="FC89">
        <v>37.936999999999983</v>
      </c>
      <c r="FD89">
        <v>0</v>
      </c>
      <c r="FE89">
        <v>0</v>
      </c>
      <c r="FF89">
        <v>0</v>
      </c>
      <c r="FG89">
        <v>1750721762.0999999</v>
      </c>
      <c r="FH89">
        <v>0</v>
      </c>
      <c r="FI89">
        <v>234.35</v>
      </c>
      <c r="FJ89">
        <v>-7.777777728871885</v>
      </c>
      <c r="FK89">
        <v>-22.98461560369088</v>
      </c>
      <c r="FL89">
        <v>-6.6576923076923071</v>
      </c>
      <c r="FM89">
        <v>15</v>
      </c>
      <c r="FN89">
        <v>0</v>
      </c>
      <c r="FO89" t="s">
        <v>429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0.25567551219512202</v>
      </c>
      <c r="GB89">
        <v>0.1034583135888503</v>
      </c>
      <c r="GC89">
        <v>4.9848220558363139E-2</v>
      </c>
      <c r="GD89">
        <v>0</v>
      </c>
      <c r="GE89">
        <v>4.3493273170731712E-2</v>
      </c>
      <c r="GF89">
        <v>1.9548794425087359E-3</v>
      </c>
      <c r="GG89">
        <v>1.001792108082698E-3</v>
      </c>
      <c r="GH89">
        <v>1</v>
      </c>
      <c r="GI89">
        <v>1</v>
      </c>
      <c r="GJ89">
        <v>2</v>
      </c>
      <c r="GK89" t="s">
        <v>430</v>
      </c>
      <c r="GL89">
        <v>3.2261199999999999</v>
      </c>
      <c r="GM89">
        <v>2.6431800000000001</v>
      </c>
      <c r="GN89">
        <v>9.2665300000000006E-2</v>
      </c>
      <c r="GO89">
        <v>9.28924E-2</v>
      </c>
      <c r="GP89">
        <v>0.10152600000000001</v>
      </c>
      <c r="GQ89">
        <v>0.10319</v>
      </c>
      <c r="GR89">
        <v>28647.1</v>
      </c>
      <c r="GS89">
        <v>24742.3</v>
      </c>
      <c r="GT89">
        <v>30744.7</v>
      </c>
      <c r="GU89">
        <v>26434.799999999999</v>
      </c>
      <c r="GV89">
        <v>37487.300000000003</v>
      </c>
      <c r="GW89">
        <v>32531</v>
      </c>
      <c r="GX89">
        <v>43657.3</v>
      </c>
      <c r="GY89">
        <v>38222.9</v>
      </c>
      <c r="GZ89">
        <v>2.1201500000000002</v>
      </c>
      <c r="HA89">
        <v>1.7099</v>
      </c>
      <c r="HB89">
        <v>3.0338799999999999E-2</v>
      </c>
      <c r="HC89">
        <v>0</v>
      </c>
      <c r="HD89">
        <v>27.825700000000001</v>
      </c>
      <c r="HE89">
        <v>999.9</v>
      </c>
      <c r="HF89">
        <v>63.7</v>
      </c>
      <c r="HG89">
        <v>34</v>
      </c>
      <c r="HH89">
        <v>34.442999999999998</v>
      </c>
      <c r="HI89">
        <v>62.062100000000001</v>
      </c>
      <c r="HJ89">
        <v>25.564900000000002</v>
      </c>
      <c r="HK89">
        <v>1</v>
      </c>
      <c r="HL89">
        <v>0.269482</v>
      </c>
      <c r="HM89">
        <v>0.528949</v>
      </c>
      <c r="HN89">
        <v>20.4177</v>
      </c>
      <c r="HO89">
        <v>5.2238800000000003</v>
      </c>
      <c r="HP89">
        <v>11.944100000000001</v>
      </c>
      <c r="HQ89">
        <v>5.0094000000000003</v>
      </c>
      <c r="HR89">
        <v>3.2909999999999999</v>
      </c>
      <c r="HS89">
        <v>9999</v>
      </c>
      <c r="HT89">
        <v>9999</v>
      </c>
      <c r="HU89">
        <v>9999</v>
      </c>
      <c r="HV89">
        <v>999.9</v>
      </c>
      <c r="HW89">
        <v>4.9710700000000001</v>
      </c>
      <c r="HX89">
        <v>1.8545499999999999</v>
      </c>
      <c r="HY89">
        <v>1.8615699999999999</v>
      </c>
      <c r="HZ89">
        <v>1.85639</v>
      </c>
      <c r="IA89">
        <v>1.86188</v>
      </c>
      <c r="IB89">
        <v>1.8540700000000001</v>
      </c>
      <c r="IC89">
        <v>1.8594999999999999</v>
      </c>
      <c r="ID89">
        <v>1.85345</v>
      </c>
      <c r="IE89">
        <v>0</v>
      </c>
      <c r="IF89">
        <v>0</v>
      </c>
      <c r="IG89">
        <v>0</v>
      </c>
      <c r="IH89">
        <v>0</v>
      </c>
      <c r="II89" t="s">
        <v>431</v>
      </c>
      <c r="IJ89" t="s">
        <v>432</v>
      </c>
      <c r="IK89" t="s">
        <v>433</v>
      </c>
      <c r="IL89" t="s">
        <v>433</v>
      </c>
      <c r="IM89" t="s">
        <v>433</v>
      </c>
      <c r="IN89" t="s">
        <v>433</v>
      </c>
      <c r="IO89">
        <v>0</v>
      </c>
      <c r="IP89">
        <v>100</v>
      </c>
      <c r="IQ89">
        <v>100</v>
      </c>
      <c r="IR89">
        <v>-2.7669999999999999</v>
      </c>
      <c r="IS89">
        <v>-6.4399999999999999E-2</v>
      </c>
      <c r="IT89">
        <v>-1.792974699348862</v>
      </c>
      <c r="IU89">
        <v>-2.5939096478344741E-3</v>
      </c>
      <c r="IV89">
        <v>4.4384596618675973E-7</v>
      </c>
      <c r="IW89">
        <v>-1.381167590511042E-11</v>
      </c>
      <c r="IX89">
        <v>-8.9348097858992587E-2</v>
      </c>
      <c r="IY89">
        <v>-4.4016634981131801E-3</v>
      </c>
      <c r="IZ89">
        <v>3.6113421838729912E-4</v>
      </c>
      <c r="JA89">
        <v>-5.2897579766801011E-6</v>
      </c>
      <c r="JB89">
        <v>1</v>
      </c>
      <c r="JC89">
        <v>2199</v>
      </c>
      <c r="JD89">
        <v>3</v>
      </c>
      <c r="JE89">
        <v>32</v>
      </c>
      <c r="JF89">
        <v>29178695.600000001</v>
      </c>
      <c r="JG89">
        <v>29178695.600000001</v>
      </c>
      <c r="JH89">
        <v>0.99975599999999998</v>
      </c>
      <c r="JI89">
        <v>2.5341800000000001</v>
      </c>
      <c r="JJ89">
        <v>1.69434</v>
      </c>
      <c r="JK89">
        <v>2.3046899999999999</v>
      </c>
      <c r="JL89">
        <v>1.50024</v>
      </c>
      <c r="JM89">
        <v>2.3290999999999999</v>
      </c>
      <c r="JN89">
        <v>37.602200000000003</v>
      </c>
      <c r="JO89">
        <v>24.061199999999999</v>
      </c>
      <c r="JP89">
        <v>18</v>
      </c>
      <c r="JQ89">
        <v>634.28599999999994</v>
      </c>
      <c r="JR89">
        <v>351.459</v>
      </c>
      <c r="JS89">
        <v>28.000499999999999</v>
      </c>
      <c r="JT89">
        <v>30.7761</v>
      </c>
      <c r="JU89">
        <v>30.0001</v>
      </c>
      <c r="JV89">
        <v>30.718900000000001</v>
      </c>
      <c r="JW89">
        <v>30.608899999999998</v>
      </c>
      <c r="JX89">
        <v>20.062200000000001</v>
      </c>
      <c r="JY89">
        <v>33.015999999999998</v>
      </c>
      <c r="JZ89">
        <v>0</v>
      </c>
      <c r="KA89">
        <v>28</v>
      </c>
      <c r="KB89">
        <v>400</v>
      </c>
      <c r="KC89">
        <v>22.742599999999999</v>
      </c>
      <c r="KD89">
        <v>99.957599999999999</v>
      </c>
      <c r="KE89">
        <v>98.583500000000001</v>
      </c>
    </row>
    <row r="90" spans="1:291" x14ac:dyDescent="0.2">
      <c r="A90">
        <v>74</v>
      </c>
      <c r="B90">
        <v>1750721766.5</v>
      </c>
      <c r="C90">
        <v>2160.400000095367</v>
      </c>
      <c r="D90" t="s">
        <v>583</v>
      </c>
      <c r="E90" t="s">
        <v>584</v>
      </c>
      <c r="F90">
        <v>15</v>
      </c>
      <c r="G90">
        <v>1750721758.5</v>
      </c>
      <c r="H90">
        <f t="shared" si="50"/>
        <v>1.3805167012899926E-4</v>
      </c>
      <c r="I90">
        <f t="shared" si="51"/>
        <v>0.13805167012899927</v>
      </c>
      <c r="J90">
        <f t="shared" si="52"/>
        <v>-0.93816404726393587</v>
      </c>
      <c r="K90">
        <f t="shared" si="53"/>
        <v>400.245</v>
      </c>
      <c r="L90">
        <f t="shared" si="54"/>
        <v>570.22254946585747</v>
      </c>
      <c r="M90">
        <f t="shared" si="55"/>
        <v>56.374307568715288</v>
      </c>
      <c r="N90">
        <f t="shared" si="56"/>
        <v>39.569699153385478</v>
      </c>
      <c r="O90">
        <f t="shared" si="57"/>
        <v>8.2110952175622268E-3</v>
      </c>
      <c r="P90">
        <f t="shared" si="58"/>
        <v>2.9926323505542736</v>
      </c>
      <c r="Q90">
        <f t="shared" si="59"/>
        <v>8.198599477324953E-3</v>
      </c>
      <c r="R90">
        <f t="shared" si="60"/>
        <v>5.1252457574348367E-3</v>
      </c>
      <c r="S90">
        <f t="shared" si="61"/>
        <v>3.9902394035910026E-5</v>
      </c>
      <c r="T90">
        <f t="shared" si="62"/>
        <v>28.770656294884294</v>
      </c>
      <c r="U90">
        <f t="shared" si="63"/>
        <v>28.326209677419349</v>
      </c>
      <c r="V90">
        <f t="shared" si="64"/>
        <v>3.8676072443604701</v>
      </c>
      <c r="W90">
        <f t="shared" si="65"/>
        <v>56.689763121595348</v>
      </c>
      <c r="X90">
        <f t="shared" si="66"/>
        <v>2.2544391999320368</v>
      </c>
      <c r="Y90">
        <f t="shared" si="67"/>
        <v>3.9768012349891659</v>
      </c>
      <c r="Z90">
        <f t="shared" si="68"/>
        <v>1.6131680444284333</v>
      </c>
      <c r="AA90">
        <f t="shared" si="69"/>
        <v>-6.0880786526888677</v>
      </c>
      <c r="AB90">
        <f t="shared" si="70"/>
        <v>77.378086217766352</v>
      </c>
      <c r="AC90">
        <f t="shared" si="71"/>
        <v>5.6679142158074054</v>
      </c>
      <c r="AD90">
        <f t="shared" si="72"/>
        <v>76.957961683278924</v>
      </c>
      <c r="AE90">
        <f t="shared" si="73"/>
        <v>-0.84313690441264044</v>
      </c>
      <c r="AF90">
        <f t="shared" si="74"/>
        <v>4.1318892544319336E-2</v>
      </c>
      <c r="AG90">
        <f t="shared" si="75"/>
        <v>-0.93816404726393587</v>
      </c>
      <c r="AH90">
        <v>409.32789368979348</v>
      </c>
      <c r="AI90">
        <v>409.6502303030299</v>
      </c>
      <c r="AJ90">
        <v>-5.7893092548536094E-4</v>
      </c>
      <c r="AK90">
        <v>61.667207708594937</v>
      </c>
      <c r="AL90">
        <f t="shared" si="76"/>
        <v>0.13805167012899927</v>
      </c>
      <c r="AM90">
        <v>22.855901896789771</v>
      </c>
      <c r="AN90">
        <v>22.842279999999999</v>
      </c>
      <c r="AO90">
        <v>7.5666886154136057E-3</v>
      </c>
      <c r="AP90">
        <v>118.0357746303291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51973.947943681451</v>
      </c>
      <c r="AV90" t="s">
        <v>427</v>
      </c>
      <c r="AW90" t="s">
        <v>427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427</v>
      </c>
      <c r="BC90" t="s">
        <v>427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2.1001260018900015E-4</v>
      </c>
      <c r="BI90">
        <f t="shared" si="83"/>
        <v>-0.93816404726393587</v>
      </c>
      <c r="BJ90" t="e">
        <f t="shared" si="84"/>
        <v>#DIV/0!</v>
      </c>
      <c r="BK90">
        <f t="shared" si="85"/>
        <v>-4467.1798093049574</v>
      </c>
      <c r="BL90" t="e">
        <f t="shared" si="86"/>
        <v>#DIV/0!</v>
      </c>
      <c r="BM90" t="e">
        <f t="shared" si="87"/>
        <v>#DIV/0!</v>
      </c>
      <c r="BN90" t="s">
        <v>427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5.0001500000000018E-3</v>
      </c>
      <c r="DG90">
        <f t="shared" si="97"/>
        <v>2.1001260018900015E-4</v>
      </c>
      <c r="DH90">
        <f t="shared" si="98"/>
        <v>4.2001260000000012E-2</v>
      </c>
      <c r="DI90">
        <f t="shared" si="99"/>
        <v>7.980239400000002E-3</v>
      </c>
      <c r="DJ90">
        <v>2</v>
      </c>
      <c r="DK90">
        <v>0.5</v>
      </c>
      <c r="DL90" t="s">
        <v>428</v>
      </c>
      <c r="DM90">
        <v>2</v>
      </c>
      <c r="DN90" t="b">
        <v>1</v>
      </c>
      <c r="DO90">
        <v>1750721758.5</v>
      </c>
      <c r="DP90">
        <v>400.245</v>
      </c>
      <c r="DQ90">
        <v>399.96948387096779</v>
      </c>
      <c r="DR90">
        <v>22.803509677419349</v>
      </c>
      <c r="DS90">
        <v>22.79005161290323</v>
      </c>
      <c r="DT90">
        <v>403.01219354838707</v>
      </c>
      <c r="DU90">
        <v>22.86793225806451</v>
      </c>
      <c r="DV90">
        <v>600.03690322580644</v>
      </c>
      <c r="DW90">
        <v>98.809770967741926</v>
      </c>
      <c r="DX90">
        <v>5.3922903225806451E-2</v>
      </c>
      <c r="DY90">
        <v>28.805809677419351</v>
      </c>
      <c r="DZ90">
        <v>28.326209677419349</v>
      </c>
      <c r="EA90">
        <v>999.90000000000032</v>
      </c>
      <c r="EB90">
        <v>0</v>
      </c>
      <c r="EC90">
        <v>0</v>
      </c>
      <c r="ED90">
        <v>10007.780645161291</v>
      </c>
      <c r="EE90">
        <v>0</v>
      </c>
      <c r="EF90">
        <v>0.30293999999999988</v>
      </c>
      <c r="EG90">
        <v>0.27551367741935479</v>
      </c>
      <c r="EH90">
        <v>409.58487096774189</v>
      </c>
      <c r="EI90">
        <v>409.29735483870962</v>
      </c>
      <c r="EJ90">
        <v>1.346692806451613E-2</v>
      </c>
      <c r="EK90">
        <v>399.96948387096779</v>
      </c>
      <c r="EL90">
        <v>22.79005161290323</v>
      </c>
      <c r="EM90">
        <v>2.2532096774193549</v>
      </c>
      <c r="EN90">
        <v>2.251879032258064</v>
      </c>
      <c r="EO90">
        <v>19.345735483870971</v>
      </c>
      <c r="EP90">
        <v>19.336225806451608</v>
      </c>
      <c r="EQ90">
        <v>5.0001500000000018E-3</v>
      </c>
      <c r="ER90">
        <v>0</v>
      </c>
      <c r="ES90">
        <v>0</v>
      </c>
      <c r="ET90">
        <v>0</v>
      </c>
      <c r="EU90">
        <v>232.3645161290323</v>
      </c>
      <c r="EV90">
        <v>5.0001500000000018E-3</v>
      </c>
      <c r="EW90">
        <v>-3.1548387096774202</v>
      </c>
      <c r="EX90">
        <v>-0.1967741935483871</v>
      </c>
      <c r="EY90">
        <v>35.428999999999988</v>
      </c>
      <c r="EZ90">
        <v>38.947161290322569</v>
      </c>
      <c r="FA90">
        <v>37.366870967741932</v>
      </c>
      <c r="FB90">
        <v>38.643000000000001</v>
      </c>
      <c r="FC90">
        <v>37.866870967741917</v>
      </c>
      <c r="FD90">
        <v>0</v>
      </c>
      <c r="FE90">
        <v>0</v>
      </c>
      <c r="FF90">
        <v>0</v>
      </c>
      <c r="FG90">
        <v>1750721792.0999999</v>
      </c>
      <c r="FH90">
        <v>0</v>
      </c>
      <c r="FI90">
        <v>232.58076923076919</v>
      </c>
      <c r="FJ90">
        <v>4.3521368698458813</v>
      </c>
      <c r="FK90">
        <v>-7.9008548252942621</v>
      </c>
      <c r="FL90">
        <v>-3.350000000000001</v>
      </c>
      <c r="FM90">
        <v>15</v>
      </c>
      <c r="FN90">
        <v>0</v>
      </c>
      <c r="FO90" t="s">
        <v>429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0.28112865853658542</v>
      </c>
      <c r="GB90">
        <v>1.235013240418149E-2</v>
      </c>
      <c r="GC90">
        <v>5.3861917323706938E-2</v>
      </c>
      <c r="GD90">
        <v>1</v>
      </c>
      <c r="GE90">
        <v>2.0683616341463412E-2</v>
      </c>
      <c r="GF90">
        <v>-0.2335538402090592</v>
      </c>
      <c r="GG90">
        <v>2.4729138643113519E-2</v>
      </c>
      <c r="GH90">
        <v>1</v>
      </c>
      <c r="GI90">
        <v>2</v>
      </c>
      <c r="GJ90">
        <v>2</v>
      </c>
      <c r="GK90" t="s">
        <v>434</v>
      </c>
      <c r="GL90">
        <v>3.2263000000000002</v>
      </c>
      <c r="GM90">
        <v>2.6427200000000002</v>
      </c>
      <c r="GN90">
        <v>9.2657500000000004E-2</v>
      </c>
      <c r="GO90">
        <v>9.2874100000000001E-2</v>
      </c>
      <c r="GP90">
        <v>0.10169300000000001</v>
      </c>
      <c r="GQ90">
        <v>0.103531</v>
      </c>
      <c r="GR90">
        <v>28646.9</v>
      </c>
      <c r="GS90">
        <v>24742.400000000001</v>
      </c>
      <c r="GT90">
        <v>30744.2</v>
      </c>
      <c r="GU90">
        <v>26434.400000000001</v>
      </c>
      <c r="GV90">
        <v>37480</v>
      </c>
      <c r="GW90">
        <v>32518</v>
      </c>
      <c r="GX90">
        <v>43656.9</v>
      </c>
      <c r="GY90">
        <v>38222.199999999997</v>
      </c>
      <c r="GZ90">
        <v>2.1196000000000002</v>
      </c>
      <c r="HA90">
        <v>1.7101999999999999</v>
      </c>
      <c r="HB90">
        <v>2.9656999999999999E-2</v>
      </c>
      <c r="HC90">
        <v>0</v>
      </c>
      <c r="HD90">
        <v>27.850100000000001</v>
      </c>
      <c r="HE90">
        <v>999.9</v>
      </c>
      <c r="HF90">
        <v>63.7</v>
      </c>
      <c r="HG90">
        <v>34</v>
      </c>
      <c r="HH90">
        <v>34.445399999999999</v>
      </c>
      <c r="HI90">
        <v>61.792099999999998</v>
      </c>
      <c r="HJ90">
        <v>25.212299999999999</v>
      </c>
      <c r="HK90">
        <v>1</v>
      </c>
      <c r="HL90">
        <v>0.26967000000000002</v>
      </c>
      <c r="HM90">
        <v>0.53354800000000002</v>
      </c>
      <c r="HN90">
        <v>20.4178</v>
      </c>
      <c r="HO90">
        <v>5.2237299999999998</v>
      </c>
      <c r="HP90">
        <v>11.944100000000001</v>
      </c>
      <c r="HQ90">
        <v>5.0088999999999997</v>
      </c>
      <c r="HR90">
        <v>3.2909999999999999</v>
      </c>
      <c r="HS90">
        <v>9999</v>
      </c>
      <c r="HT90">
        <v>9999</v>
      </c>
      <c r="HU90">
        <v>9999</v>
      </c>
      <c r="HV90">
        <v>999.9</v>
      </c>
      <c r="HW90">
        <v>4.9710700000000001</v>
      </c>
      <c r="HX90">
        <v>1.8545499999999999</v>
      </c>
      <c r="HY90">
        <v>1.8615699999999999</v>
      </c>
      <c r="HZ90">
        <v>1.85639</v>
      </c>
      <c r="IA90">
        <v>1.86188</v>
      </c>
      <c r="IB90">
        <v>1.8540700000000001</v>
      </c>
      <c r="IC90">
        <v>1.8595299999999999</v>
      </c>
      <c r="ID90">
        <v>1.85345</v>
      </c>
      <c r="IE90">
        <v>0</v>
      </c>
      <c r="IF90">
        <v>0</v>
      </c>
      <c r="IG90">
        <v>0</v>
      </c>
      <c r="IH90">
        <v>0</v>
      </c>
      <c r="II90" t="s">
        <v>431</v>
      </c>
      <c r="IJ90" t="s">
        <v>432</v>
      </c>
      <c r="IK90" t="s">
        <v>433</v>
      </c>
      <c r="IL90" t="s">
        <v>433</v>
      </c>
      <c r="IM90" t="s">
        <v>433</v>
      </c>
      <c r="IN90" t="s">
        <v>433</v>
      </c>
      <c r="IO90">
        <v>0</v>
      </c>
      <c r="IP90">
        <v>100</v>
      </c>
      <c r="IQ90">
        <v>100</v>
      </c>
      <c r="IR90">
        <v>-2.7669999999999999</v>
      </c>
      <c r="IS90">
        <v>-6.4299999999999996E-2</v>
      </c>
      <c r="IT90">
        <v>-1.792974699348862</v>
      </c>
      <c r="IU90">
        <v>-2.5939096478344741E-3</v>
      </c>
      <c r="IV90">
        <v>4.4384596618675973E-7</v>
      </c>
      <c r="IW90">
        <v>-1.381167590511042E-11</v>
      </c>
      <c r="IX90">
        <v>-8.9348097858992587E-2</v>
      </c>
      <c r="IY90">
        <v>-4.4016634981131801E-3</v>
      </c>
      <c r="IZ90">
        <v>3.6113421838729912E-4</v>
      </c>
      <c r="JA90">
        <v>-5.2897579766801011E-6</v>
      </c>
      <c r="JB90">
        <v>1</v>
      </c>
      <c r="JC90">
        <v>2199</v>
      </c>
      <c r="JD90">
        <v>3</v>
      </c>
      <c r="JE90">
        <v>32</v>
      </c>
      <c r="JF90">
        <v>29178696.100000001</v>
      </c>
      <c r="JG90">
        <v>29178696.100000001</v>
      </c>
      <c r="JH90">
        <v>0.99975599999999998</v>
      </c>
      <c r="JI90">
        <v>2.5329600000000001</v>
      </c>
      <c r="JJ90">
        <v>1.69434</v>
      </c>
      <c r="JK90">
        <v>2.3046899999999999</v>
      </c>
      <c r="JL90">
        <v>1.50146</v>
      </c>
      <c r="JM90">
        <v>2.4316399999999998</v>
      </c>
      <c r="JN90">
        <v>37.578099999999999</v>
      </c>
      <c r="JO90">
        <v>24.07</v>
      </c>
      <c r="JP90">
        <v>18</v>
      </c>
      <c r="JQ90">
        <v>633.86599999999999</v>
      </c>
      <c r="JR90">
        <v>351.642</v>
      </c>
      <c r="JS90">
        <v>27.9998</v>
      </c>
      <c r="JT90">
        <v>30.778700000000001</v>
      </c>
      <c r="JU90">
        <v>30.0001</v>
      </c>
      <c r="JV90">
        <v>30.721599999999999</v>
      </c>
      <c r="JW90">
        <v>30.611499999999999</v>
      </c>
      <c r="JX90">
        <v>20.0654</v>
      </c>
      <c r="JY90">
        <v>32.166499999999999</v>
      </c>
      <c r="JZ90">
        <v>0</v>
      </c>
      <c r="KA90">
        <v>28</v>
      </c>
      <c r="KB90">
        <v>400</v>
      </c>
      <c r="KC90">
        <v>22.964700000000001</v>
      </c>
      <c r="KD90">
        <v>99.956400000000002</v>
      </c>
      <c r="KE90">
        <v>98.581800000000001</v>
      </c>
    </row>
    <row r="91" spans="1:291" x14ac:dyDescent="0.2">
      <c r="A91">
        <v>75</v>
      </c>
      <c r="B91">
        <v>1750721796.5</v>
      </c>
      <c r="C91">
        <v>2190.400000095367</v>
      </c>
      <c r="D91" t="s">
        <v>585</v>
      </c>
      <c r="E91" t="s">
        <v>586</v>
      </c>
      <c r="F91">
        <v>15</v>
      </c>
      <c r="G91">
        <v>1750721788.5</v>
      </c>
      <c r="H91">
        <f t="shared" si="50"/>
        <v>7.3098188610175259E-5</v>
      </c>
      <c r="I91">
        <f t="shared" si="51"/>
        <v>7.3098188610175252E-2</v>
      </c>
      <c r="J91">
        <f t="shared" si="52"/>
        <v>-0.91520055238802489</v>
      </c>
      <c r="K91">
        <f t="shared" si="53"/>
        <v>400.29183870967739</v>
      </c>
      <c r="L91">
        <f t="shared" si="54"/>
        <v>718.29839815991261</v>
      </c>
      <c r="M91">
        <f t="shared" si="55"/>
        <v>71.0147904653371</v>
      </c>
      <c r="N91">
        <f t="shared" si="56"/>
        <v>39.574974862499573</v>
      </c>
      <c r="O91">
        <f t="shared" si="57"/>
        <v>4.4020688949091809E-3</v>
      </c>
      <c r="P91">
        <f t="shared" si="58"/>
        <v>2.9907043909788564</v>
      </c>
      <c r="Q91">
        <f t="shared" si="59"/>
        <v>4.3984723597050041E-3</v>
      </c>
      <c r="R91">
        <f t="shared" si="60"/>
        <v>2.7493681068825552E-3</v>
      </c>
      <c r="S91">
        <f t="shared" si="61"/>
        <v>3.9902394035910026E-5</v>
      </c>
      <c r="T91">
        <f t="shared" si="62"/>
        <v>28.776433186130415</v>
      </c>
      <c r="U91">
        <f t="shared" si="63"/>
        <v>28.31933225806452</v>
      </c>
      <c r="V91">
        <f t="shared" si="64"/>
        <v>3.8660606291068307</v>
      </c>
      <c r="W91">
        <f t="shared" si="65"/>
        <v>57.218276335466371</v>
      </c>
      <c r="X91">
        <f t="shared" si="66"/>
        <v>2.2740397965997117</v>
      </c>
      <c r="Y91">
        <f t="shared" si="67"/>
        <v>3.9743241884239762</v>
      </c>
      <c r="Z91">
        <f t="shared" si="68"/>
        <v>1.592020832507119</v>
      </c>
      <c r="AA91">
        <f t="shared" si="69"/>
        <v>-3.223630117708729</v>
      </c>
      <c r="AB91">
        <f t="shared" si="70"/>
        <v>76.703581483139956</v>
      </c>
      <c r="AC91">
        <f t="shared" si="71"/>
        <v>5.6216359523911237</v>
      </c>
      <c r="AD91">
        <f t="shared" si="72"/>
        <v>79.101627220216386</v>
      </c>
      <c r="AE91">
        <f t="shared" si="73"/>
        <v>-0.8638141420552965</v>
      </c>
      <c r="AF91">
        <f t="shared" si="74"/>
        <v>2.5139798212411038E-2</v>
      </c>
      <c r="AG91">
        <f t="shared" si="75"/>
        <v>-0.91520055238802489</v>
      </c>
      <c r="AH91">
        <v>409.43411360648719</v>
      </c>
      <c r="AI91">
        <v>409.7418484848485</v>
      </c>
      <c r="AJ91">
        <v>1.1144018271181211E-3</v>
      </c>
      <c r="AK91">
        <v>61.667207708594937</v>
      </c>
      <c r="AL91">
        <f t="shared" si="76"/>
        <v>7.3098188610175252E-2</v>
      </c>
      <c r="AM91">
        <v>22.99245934992754</v>
      </c>
      <c r="AN91">
        <v>23.015006060606058</v>
      </c>
      <c r="AO91">
        <v>1.6250443055342939E-4</v>
      </c>
      <c r="AP91">
        <v>118.0357746303291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51917.703731490299</v>
      </c>
      <c r="AV91" t="s">
        <v>427</v>
      </c>
      <c r="AW91" t="s">
        <v>427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427</v>
      </c>
      <c r="BC91" t="s">
        <v>427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-0.91520055238802489</v>
      </c>
      <c r="BJ91" t="e">
        <f t="shared" si="84"/>
        <v>#DIV/0!</v>
      </c>
      <c r="BK91">
        <f t="shared" si="85"/>
        <v>-4357.8363944086841</v>
      </c>
      <c r="BL91" t="e">
        <f t="shared" si="86"/>
        <v>#DIV/0!</v>
      </c>
      <c r="BM91" t="e">
        <f t="shared" si="87"/>
        <v>#DIV/0!</v>
      </c>
      <c r="BN91" t="s">
        <v>427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428</v>
      </c>
      <c r="DM91">
        <v>2</v>
      </c>
      <c r="DN91" t="b">
        <v>1</v>
      </c>
      <c r="DO91">
        <v>1750721788.5</v>
      </c>
      <c r="DP91">
        <v>400.29183870967739</v>
      </c>
      <c r="DQ91">
        <v>400.00725806451612</v>
      </c>
      <c r="DR91">
        <v>23.001393548387099</v>
      </c>
      <c r="DS91">
        <v>22.993206451612899</v>
      </c>
      <c r="DT91">
        <v>403.05896774193542</v>
      </c>
      <c r="DU91">
        <v>23.065045161290321</v>
      </c>
      <c r="DV91">
        <v>600.00629032258064</v>
      </c>
      <c r="DW91">
        <v>98.810964516129033</v>
      </c>
      <c r="DX91">
        <v>5.4340832258064513E-2</v>
      </c>
      <c r="DY91">
        <v>28.79505806451613</v>
      </c>
      <c r="DZ91">
        <v>28.31933225806452</v>
      </c>
      <c r="EA91">
        <v>999.90000000000032</v>
      </c>
      <c r="EB91">
        <v>0</v>
      </c>
      <c r="EC91">
        <v>0</v>
      </c>
      <c r="ED91">
        <v>9995.9916129032263</v>
      </c>
      <c r="EE91">
        <v>0</v>
      </c>
      <c r="EF91">
        <v>0.30293999999999988</v>
      </c>
      <c r="EG91">
        <v>0.2845242580645162</v>
      </c>
      <c r="EH91">
        <v>409.71577419354833</v>
      </c>
      <c r="EI91">
        <v>409.42116129032257</v>
      </c>
      <c r="EJ91">
        <v>8.1876938709677417E-3</v>
      </c>
      <c r="EK91">
        <v>400.00725806451612</v>
      </c>
      <c r="EL91">
        <v>22.993206451612899</v>
      </c>
      <c r="EM91">
        <v>2.2727896774193548</v>
      </c>
      <c r="EN91">
        <v>2.271980967741936</v>
      </c>
      <c r="EO91">
        <v>19.48483548387097</v>
      </c>
      <c r="EP91">
        <v>19.4791064516129</v>
      </c>
      <c r="EQ91">
        <v>5.0001500000000018E-3</v>
      </c>
      <c r="ER91">
        <v>0</v>
      </c>
      <c r="ES91">
        <v>0</v>
      </c>
      <c r="ET91">
        <v>0</v>
      </c>
      <c r="EU91">
        <v>233.75161290322589</v>
      </c>
      <c r="EV91">
        <v>5.0001500000000018E-3</v>
      </c>
      <c r="EW91">
        <v>-4.3516129032258064</v>
      </c>
      <c r="EX91">
        <v>0.14193548387096769</v>
      </c>
      <c r="EY91">
        <v>35.350612903225787</v>
      </c>
      <c r="EZ91">
        <v>38.828258064516113</v>
      </c>
      <c r="FA91">
        <v>37.252000000000002</v>
      </c>
      <c r="FB91">
        <v>38.47154838709676</v>
      </c>
      <c r="FC91">
        <v>37.768000000000001</v>
      </c>
      <c r="FD91">
        <v>0</v>
      </c>
      <c r="FE91">
        <v>0</v>
      </c>
      <c r="FF91">
        <v>0</v>
      </c>
      <c r="FG91">
        <v>1750721822.0999999</v>
      </c>
      <c r="FH91">
        <v>0</v>
      </c>
      <c r="FI91">
        <v>234.42692307692309</v>
      </c>
      <c r="FJ91">
        <v>4.9948721755476768</v>
      </c>
      <c r="FK91">
        <v>-3.6410264500708638</v>
      </c>
      <c r="FL91">
        <v>-4.9423076923076934</v>
      </c>
      <c r="FM91">
        <v>15</v>
      </c>
      <c r="FN91">
        <v>0</v>
      </c>
      <c r="FO91" t="s">
        <v>429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0.28808673170731708</v>
      </c>
      <c r="GB91">
        <v>-8.9572578397211694E-2</v>
      </c>
      <c r="GC91">
        <v>3.5558193237883347E-2</v>
      </c>
      <c r="GD91">
        <v>1</v>
      </c>
      <c r="GE91">
        <v>-1.1912558536585371E-3</v>
      </c>
      <c r="GF91">
        <v>0.1878873445296167</v>
      </c>
      <c r="GG91">
        <v>1.9243188566137291E-2</v>
      </c>
      <c r="GH91">
        <v>1</v>
      </c>
      <c r="GI91">
        <v>2</v>
      </c>
      <c r="GJ91">
        <v>2</v>
      </c>
      <c r="GK91" t="s">
        <v>434</v>
      </c>
      <c r="GL91">
        <v>3.2263199999999999</v>
      </c>
      <c r="GM91">
        <v>2.6428099999999999</v>
      </c>
      <c r="GN91">
        <v>9.2668799999999996E-2</v>
      </c>
      <c r="GO91">
        <v>9.2881199999999997E-2</v>
      </c>
      <c r="GP91">
        <v>0.10222199999999999</v>
      </c>
      <c r="GQ91">
        <v>0.103933</v>
      </c>
      <c r="GR91">
        <v>28646.799999999999</v>
      </c>
      <c r="GS91">
        <v>24742.9</v>
      </c>
      <c r="GT91">
        <v>30744.5</v>
      </c>
      <c r="GU91">
        <v>26435.1</v>
      </c>
      <c r="GV91">
        <v>37458.1</v>
      </c>
      <c r="GW91">
        <v>32504.2</v>
      </c>
      <c r="GX91">
        <v>43657.2</v>
      </c>
      <c r="GY91">
        <v>38223.1</v>
      </c>
      <c r="GZ91">
        <v>2.1197499999999998</v>
      </c>
      <c r="HA91">
        <v>1.71028</v>
      </c>
      <c r="HB91">
        <v>2.9638399999999999E-2</v>
      </c>
      <c r="HC91">
        <v>0</v>
      </c>
      <c r="HD91">
        <v>27.8354</v>
      </c>
      <c r="HE91">
        <v>999.9</v>
      </c>
      <c r="HF91">
        <v>63.7</v>
      </c>
      <c r="HG91">
        <v>34</v>
      </c>
      <c r="HH91">
        <v>34.447299999999998</v>
      </c>
      <c r="HI91">
        <v>61.972099999999998</v>
      </c>
      <c r="HJ91">
        <v>25.2163</v>
      </c>
      <c r="HK91">
        <v>1</v>
      </c>
      <c r="HL91">
        <v>0.26959899999999998</v>
      </c>
      <c r="HM91">
        <v>0.52024199999999998</v>
      </c>
      <c r="HN91">
        <v>20.417300000000001</v>
      </c>
      <c r="HO91">
        <v>5.2235800000000001</v>
      </c>
      <c r="HP91">
        <v>11.944100000000001</v>
      </c>
      <c r="HQ91">
        <v>5.0092499999999998</v>
      </c>
      <c r="HR91">
        <v>3.2909999999999999</v>
      </c>
      <c r="HS91">
        <v>9999</v>
      </c>
      <c r="HT91">
        <v>9999</v>
      </c>
      <c r="HU91">
        <v>9999</v>
      </c>
      <c r="HV91">
        <v>999.9</v>
      </c>
      <c r="HW91">
        <v>4.9710599999999996</v>
      </c>
      <c r="HX91">
        <v>1.8545499999999999</v>
      </c>
      <c r="HY91">
        <v>1.8615699999999999</v>
      </c>
      <c r="HZ91">
        <v>1.85639</v>
      </c>
      <c r="IA91">
        <v>1.8618699999999999</v>
      </c>
      <c r="IB91">
        <v>1.85405</v>
      </c>
      <c r="IC91">
        <v>1.8594999999999999</v>
      </c>
      <c r="ID91">
        <v>1.8534200000000001</v>
      </c>
      <c r="IE91">
        <v>0</v>
      </c>
      <c r="IF91">
        <v>0</v>
      </c>
      <c r="IG91">
        <v>0</v>
      </c>
      <c r="IH91">
        <v>0</v>
      </c>
      <c r="II91" t="s">
        <v>431</v>
      </c>
      <c r="IJ91" t="s">
        <v>432</v>
      </c>
      <c r="IK91" t="s">
        <v>433</v>
      </c>
      <c r="IL91" t="s">
        <v>433</v>
      </c>
      <c r="IM91" t="s">
        <v>433</v>
      </c>
      <c r="IN91" t="s">
        <v>433</v>
      </c>
      <c r="IO91">
        <v>0</v>
      </c>
      <c r="IP91">
        <v>100</v>
      </c>
      <c r="IQ91">
        <v>100</v>
      </c>
      <c r="IR91">
        <v>-2.7679999999999998</v>
      </c>
      <c r="IS91">
        <v>-6.3600000000000004E-2</v>
      </c>
      <c r="IT91">
        <v>-1.792974699348862</v>
      </c>
      <c r="IU91">
        <v>-2.5939096478344741E-3</v>
      </c>
      <c r="IV91">
        <v>4.4384596618675973E-7</v>
      </c>
      <c r="IW91">
        <v>-1.381167590511042E-11</v>
      </c>
      <c r="IX91">
        <v>-8.9348097858992587E-2</v>
      </c>
      <c r="IY91">
        <v>-4.4016634981131801E-3</v>
      </c>
      <c r="IZ91">
        <v>3.6113421838729912E-4</v>
      </c>
      <c r="JA91">
        <v>-5.2897579766801011E-6</v>
      </c>
      <c r="JB91">
        <v>1</v>
      </c>
      <c r="JC91">
        <v>2199</v>
      </c>
      <c r="JD91">
        <v>3</v>
      </c>
      <c r="JE91">
        <v>32</v>
      </c>
      <c r="JF91">
        <v>29178696.600000001</v>
      </c>
      <c r="JG91">
        <v>29178696.600000001</v>
      </c>
      <c r="JH91">
        <v>0.99853499999999995</v>
      </c>
      <c r="JI91">
        <v>2.52197</v>
      </c>
      <c r="JJ91">
        <v>1.69434</v>
      </c>
      <c r="JK91">
        <v>2.3046899999999999</v>
      </c>
      <c r="JL91">
        <v>1.50024</v>
      </c>
      <c r="JM91">
        <v>2.47925</v>
      </c>
      <c r="JN91">
        <v>37.626300000000001</v>
      </c>
      <c r="JO91">
        <v>24.07</v>
      </c>
      <c r="JP91">
        <v>18</v>
      </c>
      <c r="JQ91">
        <v>633.95899999999995</v>
      </c>
      <c r="JR91">
        <v>351.66199999999998</v>
      </c>
      <c r="JS91">
        <v>27.999400000000001</v>
      </c>
      <c r="JT91">
        <v>30.777999999999999</v>
      </c>
      <c r="JU91">
        <v>30</v>
      </c>
      <c r="JV91">
        <v>30.718900000000001</v>
      </c>
      <c r="JW91">
        <v>30.6081</v>
      </c>
      <c r="JX91">
        <v>20.0672</v>
      </c>
      <c r="JY91">
        <v>32.453699999999998</v>
      </c>
      <c r="JZ91">
        <v>0</v>
      </c>
      <c r="KA91">
        <v>28</v>
      </c>
      <c r="KB91">
        <v>400</v>
      </c>
      <c r="KC91">
        <v>22.887</v>
      </c>
      <c r="KD91">
        <v>99.957099999999997</v>
      </c>
      <c r="KE91">
        <v>98.584299999999999</v>
      </c>
    </row>
    <row r="92" spans="1:291" x14ac:dyDescent="0.2">
      <c r="A92">
        <v>76</v>
      </c>
      <c r="B92">
        <v>1750721826.5</v>
      </c>
      <c r="C92">
        <v>2220.400000095367</v>
      </c>
      <c r="D92" t="s">
        <v>587</v>
      </c>
      <c r="E92" t="s">
        <v>588</v>
      </c>
      <c r="F92">
        <v>15</v>
      </c>
      <c r="G92">
        <v>1750721818.5</v>
      </c>
      <c r="H92">
        <f t="shared" si="50"/>
        <v>1.2263440187988142E-4</v>
      </c>
      <c r="I92">
        <f t="shared" si="51"/>
        <v>0.12263440187988141</v>
      </c>
      <c r="J92">
        <f t="shared" si="52"/>
        <v>-0.67690509190512183</v>
      </c>
      <c r="K92">
        <f t="shared" si="53"/>
        <v>400.27822580645159</v>
      </c>
      <c r="L92">
        <f t="shared" si="54"/>
        <v>534.6880866105206</v>
      </c>
      <c r="M92">
        <f t="shared" si="55"/>
        <v>52.860807798857302</v>
      </c>
      <c r="N92">
        <f t="shared" si="56"/>
        <v>39.572660940611485</v>
      </c>
      <c r="O92">
        <f t="shared" si="57"/>
        <v>7.3840162691024367E-3</v>
      </c>
      <c r="P92">
        <f t="shared" si="58"/>
        <v>2.9919950842465881</v>
      </c>
      <c r="Q92">
        <f t="shared" si="59"/>
        <v>7.373907242296889E-3</v>
      </c>
      <c r="R92">
        <f t="shared" si="60"/>
        <v>4.6095991093818497E-3</v>
      </c>
      <c r="S92">
        <f t="shared" si="61"/>
        <v>3.9902394035910026E-5</v>
      </c>
      <c r="T92">
        <f t="shared" si="62"/>
        <v>28.760304696244404</v>
      </c>
      <c r="U92">
        <f t="shared" si="63"/>
        <v>28.313106451612899</v>
      </c>
      <c r="V92">
        <f t="shared" si="64"/>
        <v>3.8646610158415013</v>
      </c>
      <c r="W92">
        <f t="shared" si="65"/>
        <v>57.166314567710586</v>
      </c>
      <c r="X92">
        <f t="shared" si="66"/>
        <v>2.2715113196115828</v>
      </c>
      <c r="Y92">
        <f t="shared" si="67"/>
        <v>3.9735136623528415</v>
      </c>
      <c r="Z92">
        <f t="shared" si="68"/>
        <v>1.5931496962299185</v>
      </c>
      <c r="AA92">
        <f t="shared" si="69"/>
        <v>-5.4081771229027709</v>
      </c>
      <c r="AB92">
        <f t="shared" si="70"/>
        <v>77.173246977941801</v>
      </c>
      <c r="AC92">
        <f t="shared" si="71"/>
        <v>5.6533439907333412</v>
      </c>
      <c r="AD92">
        <f t="shared" si="72"/>
        <v>77.418453748166414</v>
      </c>
      <c r="AE92">
        <f t="shared" si="73"/>
        <v>-0.88000140757130141</v>
      </c>
      <c r="AF92">
        <f t="shared" si="74"/>
        <v>0.11946708741868815</v>
      </c>
      <c r="AG92">
        <f t="shared" si="75"/>
        <v>-0.67690509190512183</v>
      </c>
      <c r="AH92">
        <v>409.44986067000042</v>
      </c>
      <c r="AI92">
        <v>409.68252121212129</v>
      </c>
      <c r="AJ92">
        <v>-4.2865961312163502E-4</v>
      </c>
      <c r="AK92">
        <v>61.667207708594937</v>
      </c>
      <c r="AL92">
        <f t="shared" si="76"/>
        <v>0.12263440187988141</v>
      </c>
      <c r="AM92">
        <v>22.934964738126929</v>
      </c>
      <c r="AN92">
        <v>22.974939999999989</v>
      </c>
      <c r="AO92">
        <v>-4.8123525534470496E-6</v>
      </c>
      <c r="AP92">
        <v>118.0357746303291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51957.16973718068</v>
      </c>
      <c r="AV92" t="s">
        <v>427</v>
      </c>
      <c r="AW92" t="s">
        <v>427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427</v>
      </c>
      <c r="BC92" t="s">
        <v>427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-0.67690509190512183</v>
      </c>
      <c r="BJ92" t="e">
        <f t="shared" si="84"/>
        <v>#DIV/0!</v>
      </c>
      <c r="BK92">
        <f t="shared" si="85"/>
        <v>-3223.1641877484653</v>
      </c>
      <c r="BL92" t="e">
        <f t="shared" si="86"/>
        <v>#DIV/0!</v>
      </c>
      <c r="BM92" t="e">
        <f t="shared" si="87"/>
        <v>#DIV/0!</v>
      </c>
      <c r="BN92" t="s">
        <v>427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428</v>
      </c>
      <c r="DM92">
        <v>2</v>
      </c>
      <c r="DN92" t="b">
        <v>1</v>
      </c>
      <c r="DO92">
        <v>1750721818.5</v>
      </c>
      <c r="DP92">
        <v>400.27822580645159</v>
      </c>
      <c r="DQ92">
        <v>400.00083870967751</v>
      </c>
      <c r="DR92">
        <v>22.976380645161289</v>
      </c>
      <c r="DS92">
        <v>22.93747419354839</v>
      </c>
      <c r="DT92">
        <v>403.04548387096781</v>
      </c>
      <c r="DU92">
        <v>23.040129032258061</v>
      </c>
      <c r="DV92">
        <v>600.01445161290314</v>
      </c>
      <c r="DW92">
        <v>98.808864516129034</v>
      </c>
      <c r="DX92">
        <v>5.4022319354838713E-2</v>
      </c>
      <c r="DY92">
        <v>28.791538709677418</v>
      </c>
      <c r="DZ92">
        <v>28.313106451612899</v>
      </c>
      <c r="EA92">
        <v>999.90000000000032</v>
      </c>
      <c r="EB92">
        <v>0</v>
      </c>
      <c r="EC92">
        <v>0</v>
      </c>
      <c r="ED92">
        <v>10004.01419354839</v>
      </c>
      <c r="EE92">
        <v>0</v>
      </c>
      <c r="EF92">
        <v>0.30293999999999988</v>
      </c>
      <c r="EG92">
        <v>0.27737029032258059</v>
      </c>
      <c r="EH92">
        <v>409.69138709677418</v>
      </c>
      <c r="EI92">
        <v>409.39116129032271</v>
      </c>
      <c r="EJ92">
        <v>3.8908619354838712E-2</v>
      </c>
      <c r="EK92">
        <v>400.00083870967751</v>
      </c>
      <c r="EL92">
        <v>22.93747419354839</v>
      </c>
      <c r="EM92">
        <v>2.27027</v>
      </c>
      <c r="EN92">
        <v>2.266425806451613</v>
      </c>
      <c r="EO92">
        <v>19.466990322580639</v>
      </c>
      <c r="EP92">
        <v>19.439729032258061</v>
      </c>
      <c r="EQ92">
        <v>5.0001500000000018E-3</v>
      </c>
      <c r="ER92">
        <v>0</v>
      </c>
      <c r="ES92">
        <v>0</v>
      </c>
      <c r="ET92">
        <v>0</v>
      </c>
      <c r="EU92">
        <v>235.78709677419349</v>
      </c>
      <c r="EV92">
        <v>5.0001500000000018E-3</v>
      </c>
      <c r="EW92">
        <v>-5.7322580645161283</v>
      </c>
      <c r="EX92">
        <v>-0.40322580645161282</v>
      </c>
      <c r="EY92">
        <v>35.252000000000002</v>
      </c>
      <c r="EZ92">
        <v>38.75</v>
      </c>
      <c r="FA92">
        <v>37.186999999999983</v>
      </c>
      <c r="FB92">
        <v>38.36280645161289</v>
      </c>
      <c r="FC92">
        <v>37.709354838709672</v>
      </c>
      <c r="FD92">
        <v>0</v>
      </c>
      <c r="FE92">
        <v>0</v>
      </c>
      <c r="FF92">
        <v>0</v>
      </c>
      <c r="FG92">
        <v>1750721852.0999999</v>
      </c>
      <c r="FH92">
        <v>0</v>
      </c>
      <c r="FI92">
        <v>234.7269230769231</v>
      </c>
      <c r="FJ92">
        <v>5.7196576732719411</v>
      </c>
      <c r="FK92">
        <v>-30.01709411762381</v>
      </c>
      <c r="FL92">
        <v>-5.6000000000000014</v>
      </c>
      <c r="FM92">
        <v>15</v>
      </c>
      <c r="FN92">
        <v>0</v>
      </c>
      <c r="FO92" t="s">
        <v>429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0.29002934146341458</v>
      </c>
      <c r="GB92">
        <v>-0.2464605574912889</v>
      </c>
      <c r="GC92">
        <v>3.3827918793260137E-2</v>
      </c>
      <c r="GD92">
        <v>0</v>
      </c>
      <c r="GE92">
        <v>3.9974258536585372E-2</v>
      </c>
      <c r="GF92">
        <v>-1.418410871080132E-2</v>
      </c>
      <c r="GG92">
        <v>2.3431778828590481E-3</v>
      </c>
      <c r="GH92">
        <v>1</v>
      </c>
      <c r="GI92">
        <v>1</v>
      </c>
      <c r="GJ92">
        <v>2</v>
      </c>
      <c r="GK92" t="s">
        <v>430</v>
      </c>
      <c r="GL92">
        <v>3.2261700000000002</v>
      </c>
      <c r="GM92">
        <v>2.64256</v>
      </c>
      <c r="GN92">
        <v>9.2658500000000005E-2</v>
      </c>
      <c r="GO92">
        <v>9.2868699999999998E-2</v>
      </c>
      <c r="GP92">
        <v>0.10209699999999999</v>
      </c>
      <c r="GQ92">
        <v>0.103778</v>
      </c>
      <c r="GR92">
        <v>28647.200000000001</v>
      </c>
      <c r="GS92">
        <v>24743.1</v>
      </c>
      <c r="GT92">
        <v>30744.6</v>
      </c>
      <c r="GU92">
        <v>26435</v>
      </c>
      <c r="GV92">
        <v>37463.800000000003</v>
      </c>
      <c r="GW92">
        <v>32510</v>
      </c>
      <c r="GX92">
        <v>43657.7</v>
      </c>
      <c r="GY92">
        <v>38223.300000000003</v>
      </c>
      <c r="GZ92">
        <v>2.1196799999999998</v>
      </c>
      <c r="HA92">
        <v>1.7107000000000001</v>
      </c>
      <c r="HB92">
        <v>2.9839600000000001E-2</v>
      </c>
      <c r="HC92">
        <v>0</v>
      </c>
      <c r="HD92">
        <v>27.828099999999999</v>
      </c>
      <c r="HE92">
        <v>999.9</v>
      </c>
      <c r="HF92">
        <v>63.7</v>
      </c>
      <c r="HG92">
        <v>34</v>
      </c>
      <c r="HH92">
        <v>34.447699999999998</v>
      </c>
      <c r="HI92">
        <v>62.0321</v>
      </c>
      <c r="HJ92">
        <v>25.500800000000002</v>
      </c>
      <c r="HK92">
        <v>1</v>
      </c>
      <c r="HL92">
        <v>0.26904699999999998</v>
      </c>
      <c r="HM92">
        <v>0.52379900000000001</v>
      </c>
      <c r="HN92">
        <v>20.4176</v>
      </c>
      <c r="HO92">
        <v>5.2231300000000003</v>
      </c>
      <c r="HP92">
        <v>11.944100000000001</v>
      </c>
      <c r="HQ92">
        <v>5.0092499999999998</v>
      </c>
      <c r="HR92">
        <v>3.2909999999999999</v>
      </c>
      <c r="HS92">
        <v>9999</v>
      </c>
      <c r="HT92">
        <v>9999</v>
      </c>
      <c r="HU92">
        <v>9999</v>
      </c>
      <c r="HV92">
        <v>999.9</v>
      </c>
      <c r="HW92">
        <v>4.9710599999999996</v>
      </c>
      <c r="HX92">
        <v>1.8545499999999999</v>
      </c>
      <c r="HY92">
        <v>1.8615699999999999</v>
      </c>
      <c r="HZ92">
        <v>1.8563799999999999</v>
      </c>
      <c r="IA92">
        <v>1.8618699999999999</v>
      </c>
      <c r="IB92">
        <v>1.85406</v>
      </c>
      <c r="IC92">
        <v>1.85951</v>
      </c>
      <c r="ID92">
        <v>1.8534600000000001</v>
      </c>
      <c r="IE92">
        <v>0</v>
      </c>
      <c r="IF92">
        <v>0</v>
      </c>
      <c r="IG92">
        <v>0</v>
      </c>
      <c r="IH92">
        <v>0</v>
      </c>
      <c r="II92" t="s">
        <v>431</v>
      </c>
      <c r="IJ92" t="s">
        <v>432</v>
      </c>
      <c r="IK92" t="s">
        <v>433</v>
      </c>
      <c r="IL92" t="s">
        <v>433</v>
      </c>
      <c r="IM92" t="s">
        <v>433</v>
      </c>
      <c r="IN92" t="s">
        <v>433</v>
      </c>
      <c r="IO92">
        <v>0</v>
      </c>
      <c r="IP92">
        <v>100</v>
      </c>
      <c r="IQ92">
        <v>100</v>
      </c>
      <c r="IR92">
        <v>-2.7679999999999998</v>
      </c>
      <c r="IS92">
        <v>-6.3700000000000007E-2</v>
      </c>
      <c r="IT92">
        <v>-1.792974699348862</v>
      </c>
      <c r="IU92">
        <v>-2.5939096478344741E-3</v>
      </c>
      <c r="IV92">
        <v>4.4384596618675973E-7</v>
      </c>
      <c r="IW92">
        <v>-1.381167590511042E-11</v>
      </c>
      <c r="IX92">
        <v>-8.9348097858992587E-2</v>
      </c>
      <c r="IY92">
        <v>-4.4016634981131801E-3</v>
      </c>
      <c r="IZ92">
        <v>3.6113421838729912E-4</v>
      </c>
      <c r="JA92">
        <v>-5.2897579766801011E-6</v>
      </c>
      <c r="JB92">
        <v>1</v>
      </c>
      <c r="JC92">
        <v>2199</v>
      </c>
      <c r="JD92">
        <v>3</v>
      </c>
      <c r="JE92">
        <v>32</v>
      </c>
      <c r="JF92">
        <v>29178697.100000001</v>
      </c>
      <c r="JG92">
        <v>29178697.100000001</v>
      </c>
      <c r="JH92">
        <v>0.99975599999999998</v>
      </c>
      <c r="JI92">
        <v>2.5329600000000001</v>
      </c>
      <c r="JJ92">
        <v>1.69434</v>
      </c>
      <c r="JK92">
        <v>2.3046899999999999</v>
      </c>
      <c r="JL92">
        <v>1.50146</v>
      </c>
      <c r="JM92">
        <v>2.36572</v>
      </c>
      <c r="JN92">
        <v>37.626300000000001</v>
      </c>
      <c r="JO92">
        <v>24.061199999999999</v>
      </c>
      <c r="JP92">
        <v>18</v>
      </c>
      <c r="JQ92">
        <v>633.86800000000005</v>
      </c>
      <c r="JR92">
        <v>351.88400000000001</v>
      </c>
      <c r="JS92">
        <v>28.0002</v>
      </c>
      <c r="JT92">
        <v>30.776</v>
      </c>
      <c r="JU92">
        <v>30</v>
      </c>
      <c r="JV92">
        <v>30.716200000000001</v>
      </c>
      <c r="JW92">
        <v>30.606200000000001</v>
      </c>
      <c r="JX92">
        <v>20.069400000000002</v>
      </c>
      <c r="JY92">
        <v>32.453699999999998</v>
      </c>
      <c r="JZ92">
        <v>0</v>
      </c>
      <c r="KA92">
        <v>28</v>
      </c>
      <c r="KB92">
        <v>400</v>
      </c>
      <c r="KC92">
        <v>22.898900000000001</v>
      </c>
      <c r="KD92">
        <v>99.957999999999998</v>
      </c>
      <c r="KE92">
        <v>98.584299999999999</v>
      </c>
    </row>
    <row r="93" spans="1:291" x14ac:dyDescent="0.2">
      <c r="A93">
        <v>77</v>
      </c>
      <c r="B93">
        <v>1750721856.5</v>
      </c>
      <c r="C93">
        <v>2250.400000095367</v>
      </c>
      <c r="D93" t="s">
        <v>589</v>
      </c>
      <c r="E93" t="s">
        <v>590</v>
      </c>
      <c r="F93">
        <v>15</v>
      </c>
      <c r="G93">
        <v>1750721848.5</v>
      </c>
      <c r="H93">
        <f t="shared" si="50"/>
        <v>1.2770416083606248E-4</v>
      </c>
      <c r="I93">
        <f t="shared" si="51"/>
        <v>0.12770416083606248</v>
      </c>
      <c r="J93">
        <f t="shared" si="52"/>
        <v>-1.0310189504456393</v>
      </c>
      <c r="K93">
        <f t="shared" si="53"/>
        <v>400.29199999999997</v>
      </c>
      <c r="L93">
        <f t="shared" si="54"/>
        <v>602.23575511919387</v>
      </c>
      <c r="M93">
        <f t="shared" si="55"/>
        <v>59.539461939926731</v>
      </c>
      <c r="N93">
        <f t="shared" si="56"/>
        <v>39.574485732983611</v>
      </c>
      <c r="O93">
        <f t="shared" si="57"/>
        <v>7.6709271608575713E-3</v>
      </c>
      <c r="P93">
        <f t="shared" si="58"/>
        <v>2.9915093896629266</v>
      </c>
      <c r="Q93">
        <f t="shared" si="59"/>
        <v>7.660016143989091E-3</v>
      </c>
      <c r="R93">
        <f t="shared" si="60"/>
        <v>4.7884890871406315E-3</v>
      </c>
      <c r="S93">
        <f t="shared" si="61"/>
        <v>3.9902394035910026E-5</v>
      </c>
      <c r="T93">
        <f t="shared" si="62"/>
        <v>28.764757054001144</v>
      </c>
      <c r="U93">
        <f t="shared" si="63"/>
        <v>28.329958064516131</v>
      </c>
      <c r="V93">
        <f t="shared" si="64"/>
        <v>3.868450420417513</v>
      </c>
      <c r="W93">
        <f t="shared" si="65"/>
        <v>57.144885073104405</v>
      </c>
      <c r="X93">
        <f t="shared" si="66"/>
        <v>2.2714163903299944</v>
      </c>
      <c r="Y93">
        <f t="shared" si="67"/>
        <v>3.9748376209422998</v>
      </c>
      <c r="Z93">
        <f t="shared" si="68"/>
        <v>1.5970340300875185</v>
      </c>
      <c r="AA93">
        <f t="shared" si="69"/>
        <v>-5.6317534928703559</v>
      </c>
      <c r="AB93">
        <f t="shared" si="70"/>
        <v>75.370010466802682</v>
      </c>
      <c r="AC93">
        <f t="shared" si="71"/>
        <v>5.522764555236976</v>
      </c>
      <c r="AD93">
        <f t="shared" si="72"/>
        <v>75.261061431563334</v>
      </c>
      <c r="AE93">
        <f t="shared" si="73"/>
        <v>-0.91087962530193134</v>
      </c>
      <c r="AF93">
        <f t="shared" si="74"/>
        <v>0.12310234720116578</v>
      </c>
      <c r="AG93">
        <f t="shared" si="75"/>
        <v>-1.0310189504456393</v>
      </c>
      <c r="AH93">
        <v>409.30637708083742</v>
      </c>
      <c r="AI93">
        <v>409.65903030303048</v>
      </c>
      <c r="AJ93">
        <v>-2.279374250809624E-4</v>
      </c>
      <c r="AK93">
        <v>61.667207708594937</v>
      </c>
      <c r="AL93">
        <f t="shared" si="76"/>
        <v>0.12770416083606248</v>
      </c>
      <c r="AM93">
        <v>22.934524472332068</v>
      </c>
      <c r="AN93">
        <v>22.9760212121212</v>
      </c>
      <c r="AO93">
        <v>1.190784536614107E-5</v>
      </c>
      <c r="AP93">
        <v>118.0357746303291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51941.560908748615</v>
      </c>
      <c r="AV93" t="s">
        <v>427</v>
      </c>
      <c r="AW93" t="s">
        <v>427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427</v>
      </c>
      <c r="BC93" t="s">
        <v>427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2.1001260018900015E-4</v>
      </c>
      <c r="BI93">
        <f t="shared" si="83"/>
        <v>-1.0310189504456393</v>
      </c>
      <c r="BJ93" t="e">
        <f t="shared" si="84"/>
        <v>#DIV/0!</v>
      </c>
      <c r="BK93">
        <f t="shared" si="85"/>
        <v>-4909.3194861535794</v>
      </c>
      <c r="BL93" t="e">
        <f t="shared" si="86"/>
        <v>#DIV/0!</v>
      </c>
      <c r="BM93" t="e">
        <f t="shared" si="87"/>
        <v>#DIV/0!</v>
      </c>
      <c r="BN93" t="s">
        <v>427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5.0001500000000018E-3</v>
      </c>
      <c r="DG93">
        <f t="shared" si="97"/>
        <v>2.1001260018900015E-4</v>
      </c>
      <c r="DH93">
        <f t="shared" si="98"/>
        <v>4.2001260000000012E-2</v>
      </c>
      <c r="DI93">
        <f t="shared" si="99"/>
        <v>7.980239400000002E-3</v>
      </c>
      <c r="DJ93">
        <v>2</v>
      </c>
      <c r="DK93">
        <v>0.5</v>
      </c>
      <c r="DL93" t="s">
        <v>428</v>
      </c>
      <c r="DM93">
        <v>2</v>
      </c>
      <c r="DN93" t="b">
        <v>1</v>
      </c>
      <c r="DO93">
        <v>1750721848.5</v>
      </c>
      <c r="DP93">
        <v>400.29199999999997</v>
      </c>
      <c r="DQ93">
        <v>400.00480645161281</v>
      </c>
      <c r="DR93">
        <v>22.975151612903229</v>
      </c>
      <c r="DS93">
        <v>22.935061290322579</v>
      </c>
      <c r="DT93">
        <v>403.05932258064507</v>
      </c>
      <c r="DU93">
        <v>23.038919354838711</v>
      </c>
      <c r="DV93">
        <v>600.01538709677413</v>
      </c>
      <c r="DW93">
        <v>98.809941935483863</v>
      </c>
      <c r="DX93">
        <v>5.4101645161290332E-2</v>
      </c>
      <c r="DY93">
        <v>28.797287096774191</v>
      </c>
      <c r="DZ93">
        <v>28.329958064516131</v>
      </c>
      <c r="EA93">
        <v>999.90000000000032</v>
      </c>
      <c r="EB93">
        <v>0</v>
      </c>
      <c r="EC93">
        <v>0</v>
      </c>
      <c r="ED93">
        <v>10000.96548387097</v>
      </c>
      <c r="EE93">
        <v>0</v>
      </c>
      <c r="EF93">
        <v>0.30293999999999988</v>
      </c>
      <c r="EG93">
        <v>0.28716338709677419</v>
      </c>
      <c r="EH93">
        <v>409.70503225806448</v>
      </c>
      <c r="EI93">
        <v>409.3944193548387</v>
      </c>
      <c r="EJ93">
        <v>4.0101577419354828E-2</v>
      </c>
      <c r="EK93">
        <v>400.00480645161281</v>
      </c>
      <c r="EL93">
        <v>22.935061290322579</v>
      </c>
      <c r="EM93">
        <v>2.270174193548387</v>
      </c>
      <c r="EN93">
        <v>2.2662106451612911</v>
      </c>
      <c r="EO93">
        <v>19.466306451612901</v>
      </c>
      <c r="EP93">
        <v>19.438219354838711</v>
      </c>
      <c r="EQ93">
        <v>5.0001500000000018E-3</v>
      </c>
      <c r="ER93">
        <v>0</v>
      </c>
      <c r="ES93">
        <v>0</v>
      </c>
      <c r="ET93">
        <v>0</v>
      </c>
      <c r="EU93">
        <v>233.59032258064519</v>
      </c>
      <c r="EV93">
        <v>5.0001500000000018E-3</v>
      </c>
      <c r="EW93">
        <v>-4.0290322580645164</v>
      </c>
      <c r="EX93">
        <v>-0.19354838709677419</v>
      </c>
      <c r="EY93">
        <v>35.237806451612897</v>
      </c>
      <c r="EZ93">
        <v>38.686999999999983</v>
      </c>
      <c r="FA93">
        <v>37.125</v>
      </c>
      <c r="FB93">
        <v>38.299999999999997</v>
      </c>
      <c r="FC93">
        <v>37.654999999999987</v>
      </c>
      <c r="FD93">
        <v>0</v>
      </c>
      <c r="FE93">
        <v>0</v>
      </c>
      <c r="FF93">
        <v>0</v>
      </c>
      <c r="FG93">
        <v>1750721882.0999999</v>
      </c>
      <c r="FH93">
        <v>0</v>
      </c>
      <c r="FI93">
        <v>233.3346153846154</v>
      </c>
      <c r="FJ93">
        <v>-12.98803410017044</v>
      </c>
      <c r="FK93">
        <v>23.3675211231985</v>
      </c>
      <c r="FL93">
        <v>-4.0807692307692296</v>
      </c>
      <c r="FM93">
        <v>15</v>
      </c>
      <c r="FN93">
        <v>0</v>
      </c>
      <c r="FO93" t="s">
        <v>429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0.29883843902439028</v>
      </c>
      <c r="GB93">
        <v>-0.10931013240418069</v>
      </c>
      <c r="GC93">
        <v>4.8594645360468439E-2</v>
      </c>
      <c r="GD93">
        <v>0</v>
      </c>
      <c r="GE93">
        <v>3.9432058536585372E-2</v>
      </c>
      <c r="GF93">
        <v>1.3561300348432019E-2</v>
      </c>
      <c r="GG93">
        <v>1.5713063819133941E-3</v>
      </c>
      <c r="GH93">
        <v>1</v>
      </c>
      <c r="GI93">
        <v>1</v>
      </c>
      <c r="GJ93">
        <v>2</v>
      </c>
      <c r="GK93" t="s">
        <v>430</v>
      </c>
      <c r="GL93">
        <v>3.2261000000000002</v>
      </c>
      <c r="GM93">
        <v>2.6430699999999998</v>
      </c>
      <c r="GN93">
        <v>9.2657600000000007E-2</v>
      </c>
      <c r="GO93">
        <v>9.2864500000000003E-2</v>
      </c>
      <c r="GP93">
        <v>0.102104</v>
      </c>
      <c r="GQ93">
        <v>0.103783</v>
      </c>
      <c r="GR93">
        <v>28646.799999999999</v>
      </c>
      <c r="GS93">
        <v>24743</v>
      </c>
      <c r="GT93">
        <v>30744.1</v>
      </c>
      <c r="GU93">
        <v>26434.799999999999</v>
      </c>
      <c r="GV93">
        <v>37462.9</v>
      </c>
      <c r="GW93">
        <v>32509.200000000001</v>
      </c>
      <c r="GX93">
        <v>43657</v>
      </c>
      <c r="GY93">
        <v>38222.6</v>
      </c>
      <c r="GZ93">
        <v>2.1196000000000002</v>
      </c>
      <c r="HA93">
        <v>1.7104699999999999</v>
      </c>
      <c r="HB93">
        <v>2.9929000000000001E-2</v>
      </c>
      <c r="HC93">
        <v>0</v>
      </c>
      <c r="HD93">
        <v>27.848800000000001</v>
      </c>
      <c r="HE93">
        <v>999.9</v>
      </c>
      <c r="HF93">
        <v>63.8</v>
      </c>
      <c r="HG93">
        <v>34</v>
      </c>
      <c r="HH93">
        <v>34.500300000000003</v>
      </c>
      <c r="HI93">
        <v>62.092100000000002</v>
      </c>
      <c r="HJ93">
        <v>25.500800000000002</v>
      </c>
      <c r="HK93">
        <v>1</v>
      </c>
      <c r="HL93">
        <v>0.26925300000000002</v>
      </c>
      <c r="HM93">
        <v>0.53505199999999997</v>
      </c>
      <c r="HN93">
        <v>20.4177</v>
      </c>
      <c r="HO93">
        <v>5.2226800000000004</v>
      </c>
      <c r="HP93">
        <v>11.944100000000001</v>
      </c>
      <c r="HQ93">
        <v>5.0090500000000002</v>
      </c>
      <c r="HR93">
        <v>3.2909999999999999</v>
      </c>
      <c r="HS93">
        <v>9999</v>
      </c>
      <c r="HT93">
        <v>9999</v>
      </c>
      <c r="HU93">
        <v>9999</v>
      </c>
      <c r="HV93">
        <v>999.9</v>
      </c>
      <c r="HW93">
        <v>4.9710700000000001</v>
      </c>
      <c r="HX93">
        <v>1.8545499999999999</v>
      </c>
      <c r="HY93">
        <v>1.86158</v>
      </c>
      <c r="HZ93">
        <v>1.8564000000000001</v>
      </c>
      <c r="IA93">
        <v>1.8618699999999999</v>
      </c>
      <c r="IB93">
        <v>1.85405</v>
      </c>
      <c r="IC93">
        <v>1.8595299999999999</v>
      </c>
      <c r="ID93">
        <v>1.85347</v>
      </c>
      <c r="IE93">
        <v>0</v>
      </c>
      <c r="IF93">
        <v>0</v>
      </c>
      <c r="IG93">
        <v>0</v>
      </c>
      <c r="IH93">
        <v>0</v>
      </c>
      <c r="II93" t="s">
        <v>431</v>
      </c>
      <c r="IJ93" t="s">
        <v>432</v>
      </c>
      <c r="IK93" t="s">
        <v>433</v>
      </c>
      <c r="IL93" t="s">
        <v>433</v>
      </c>
      <c r="IM93" t="s">
        <v>433</v>
      </c>
      <c r="IN93" t="s">
        <v>433</v>
      </c>
      <c r="IO93">
        <v>0</v>
      </c>
      <c r="IP93">
        <v>100</v>
      </c>
      <c r="IQ93">
        <v>100</v>
      </c>
      <c r="IR93">
        <v>-2.7669999999999999</v>
      </c>
      <c r="IS93">
        <v>-6.3799999999999996E-2</v>
      </c>
      <c r="IT93">
        <v>-1.792974699348862</v>
      </c>
      <c r="IU93">
        <v>-2.5939096478344741E-3</v>
      </c>
      <c r="IV93">
        <v>4.4384596618675973E-7</v>
      </c>
      <c r="IW93">
        <v>-1.381167590511042E-11</v>
      </c>
      <c r="IX93">
        <v>-8.9348097858992587E-2</v>
      </c>
      <c r="IY93">
        <v>-4.4016634981131801E-3</v>
      </c>
      <c r="IZ93">
        <v>3.6113421838729912E-4</v>
      </c>
      <c r="JA93">
        <v>-5.2897579766801011E-6</v>
      </c>
      <c r="JB93">
        <v>1</v>
      </c>
      <c r="JC93">
        <v>2199</v>
      </c>
      <c r="JD93">
        <v>3</v>
      </c>
      <c r="JE93">
        <v>32</v>
      </c>
      <c r="JF93">
        <v>29178697.600000001</v>
      </c>
      <c r="JG93">
        <v>29178697.600000001</v>
      </c>
      <c r="JH93">
        <v>0.99975599999999998</v>
      </c>
      <c r="JI93">
        <v>2.5366200000000001</v>
      </c>
      <c r="JJ93">
        <v>1.69434</v>
      </c>
      <c r="JK93">
        <v>2.3046899999999999</v>
      </c>
      <c r="JL93">
        <v>1.50146</v>
      </c>
      <c r="JM93">
        <v>2.34375</v>
      </c>
      <c r="JN93">
        <v>37.602200000000003</v>
      </c>
      <c r="JO93">
        <v>24.07</v>
      </c>
      <c r="JP93">
        <v>18</v>
      </c>
      <c r="JQ93">
        <v>633.80700000000002</v>
      </c>
      <c r="JR93">
        <v>351.75900000000001</v>
      </c>
      <c r="JS93">
        <v>28.000299999999999</v>
      </c>
      <c r="JT93">
        <v>30.774799999999999</v>
      </c>
      <c r="JU93">
        <v>30</v>
      </c>
      <c r="JV93">
        <v>30.716200000000001</v>
      </c>
      <c r="JW93">
        <v>30.606200000000001</v>
      </c>
      <c r="JX93">
        <v>20.069099999999999</v>
      </c>
      <c r="JY93">
        <v>32.453699999999998</v>
      </c>
      <c r="JZ93">
        <v>0</v>
      </c>
      <c r="KA93">
        <v>28</v>
      </c>
      <c r="KB93">
        <v>400</v>
      </c>
      <c r="KC93">
        <v>22.898900000000001</v>
      </c>
      <c r="KD93">
        <v>99.956299999999999</v>
      </c>
      <c r="KE93">
        <v>98.582899999999995</v>
      </c>
    </row>
    <row r="94" spans="1:291" x14ac:dyDescent="0.2">
      <c r="A94">
        <v>78</v>
      </c>
      <c r="B94">
        <v>1750721886.5</v>
      </c>
      <c r="C94">
        <v>2280.400000095367</v>
      </c>
      <c r="D94" t="s">
        <v>591</v>
      </c>
      <c r="E94" t="s">
        <v>592</v>
      </c>
      <c r="F94">
        <v>15</v>
      </c>
      <c r="G94">
        <v>1750721878.5</v>
      </c>
      <c r="H94">
        <f t="shared" si="50"/>
        <v>1.182513878364869E-4</v>
      </c>
      <c r="I94">
        <f t="shared" si="51"/>
        <v>0.11825138783648691</v>
      </c>
      <c r="J94">
        <f t="shared" si="52"/>
        <v>-1.0863977346806812</v>
      </c>
      <c r="K94">
        <f t="shared" si="53"/>
        <v>400.332870967742</v>
      </c>
      <c r="L94">
        <f t="shared" si="54"/>
        <v>631.83920188966817</v>
      </c>
      <c r="M94">
        <f t="shared" si="55"/>
        <v>62.467376097818544</v>
      </c>
      <c r="N94">
        <f t="shared" si="56"/>
        <v>39.579285267944257</v>
      </c>
      <c r="O94">
        <f t="shared" si="57"/>
        <v>7.0945910974434005E-3</v>
      </c>
      <c r="P94">
        <f t="shared" si="58"/>
        <v>2.9909537102179664</v>
      </c>
      <c r="Q94">
        <f t="shared" si="59"/>
        <v>7.0852552244902193E-3</v>
      </c>
      <c r="R94">
        <f t="shared" si="60"/>
        <v>4.4291222643745055E-3</v>
      </c>
      <c r="S94">
        <f t="shared" si="61"/>
        <v>3.9902394035910026E-5</v>
      </c>
      <c r="T94">
        <f t="shared" si="62"/>
        <v>28.767562993854266</v>
      </c>
      <c r="U94">
        <f t="shared" si="63"/>
        <v>28.336890322580651</v>
      </c>
      <c r="V94">
        <f t="shared" si="64"/>
        <v>3.8700102106765768</v>
      </c>
      <c r="W94">
        <f t="shared" si="65"/>
        <v>57.138274848547489</v>
      </c>
      <c r="X94">
        <f t="shared" si="66"/>
        <v>2.2712067173577144</v>
      </c>
      <c r="Y94">
        <f t="shared" si="67"/>
        <v>3.9749305056511535</v>
      </c>
      <c r="Z94">
        <f t="shared" si="68"/>
        <v>1.5988034933188624</v>
      </c>
      <c r="AA94">
        <f t="shared" si="69"/>
        <v>-5.2148862035890726</v>
      </c>
      <c r="AB94">
        <f t="shared" si="70"/>
        <v>74.303214992763003</v>
      </c>
      <c r="AC94">
        <f t="shared" si="71"/>
        <v>5.445804874298755</v>
      </c>
      <c r="AD94">
        <f t="shared" si="72"/>
        <v>74.534173565866723</v>
      </c>
      <c r="AE94">
        <f t="shared" si="73"/>
        <v>-1.0947498697038704</v>
      </c>
      <c r="AF94">
        <f t="shared" si="74"/>
        <v>0.11657340916766609</v>
      </c>
      <c r="AG94">
        <f t="shared" si="75"/>
        <v>-1.0863977346806812</v>
      </c>
      <c r="AH94">
        <v>409.37538971697319</v>
      </c>
      <c r="AI94">
        <v>409.74566060606043</v>
      </c>
      <c r="AJ94">
        <v>8.7985632535085201E-5</v>
      </c>
      <c r="AK94">
        <v>61.667207708594937</v>
      </c>
      <c r="AL94">
        <f t="shared" si="76"/>
        <v>0.11825138783648691</v>
      </c>
      <c r="AM94">
        <v>22.93475656426244</v>
      </c>
      <c r="AN94">
        <v>22.97323636363636</v>
      </c>
      <c r="AO94">
        <v>4.0240748815056371E-6</v>
      </c>
      <c r="AP94">
        <v>118.0357746303291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51924.784419043885</v>
      </c>
      <c r="AV94" t="s">
        <v>427</v>
      </c>
      <c r="AW94" t="s">
        <v>427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427</v>
      </c>
      <c r="BC94" t="s">
        <v>427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-1.0863977346806812</v>
      </c>
      <c r="BJ94" t="e">
        <f t="shared" si="84"/>
        <v>#DIV/0!</v>
      </c>
      <c r="BK94">
        <f t="shared" si="85"/>
        <v>-5173.012160713125</v>
      </c>
      <c r="BL94" t="e">
        <f t="shared" si="86"/>
        <v>#DIV/0!</v>
      </c>
      <c r="BM94" t="e">
        <f t="shared" si="87"/>
        <v>#DIV/0!</v>
      </c>
      <c r="BN94" t="s">
        <v>427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428</v>
      </c>
      <c r="DM94">
        <v>2</v>
      </c>
      <c r="DN94" t="b">
        <v>1</v>
      </c>
      <c r="DO94">
        <v>1750721878.5</v>
      </c>
      <c r="DP94">
        <v>400.332870967742</v>
      </c>
      <c r="DQ94">
        <v>399.9835161290323</v>
      </c>
      <c r="DR94">
        <v>22.97259032258064</v>
      </c>
      <c r="DS94">
        <v>22.93462580645161</v>
      </c>
      <c r="DT94">
        <v>403.10022580645159</v>
      </c>
      <c r="DU94">
        <v>23.036358064516129</v>
      </c>
      <c r="DV94">
        <v>600.00983870967741</v>
      </c>
      <c r="DW94">
        <v>98.811890322580638</v>
      </c>
      <c r="DX94">
        <v>5.4048845161290333E-2</v>
      </c>
      <c r="DY94">
        <v>28.797690322580639</v>
      </c>
      <c r="DZ94">
        <v>28.336890322580651</v>
      </c>
      <c r="EA94">
        <v>999.90000000000032</v>
      </c>
      <c r="EB94">
        <v>0</v>
      </c>
      <c r="EC94">
        <v>0</v>
      </c>
      <c r="ED94">
        <v>9997.406129032257</v>
      </c>
      <c r="EE94">
        <v>0</v>
      </c>
      <c r="EF94">
        <v>0.30293999999999988</v>
      </c>
      <c r="EG94">
        <v>0.34931993548387102</v>
      </c>
      <c r="EH94">
        <v>409.74574193548392</v>
      </c>
      <c r="EI94">
        <v>409.37232258064529</v>
      </c>
      <c r="EJ94">
        <v>3.7964538709677413E-2</v>
      </c>
      <c r="EK94">
        <v>399.9835161290323</v>
      </c>
      <c r="EL94">
        <v>22.93462580645161</v>
      </c>
      <c r="EM94">
        <v>2.2699638709677421</v>
      </c>
      <c r="EN94">
        <v>2.2662132258064518</v>
      </c>
      <c r="EO94">
        <v>19.464825806451611</v>
      </c>
      <c r="EP94">
        <v>19.43824193548388</v>
      </c>
      <c r="EQ94">
        <v>5.0001500000000018E-3</v>
      </c>
      <c r="ER94">
        <v>0</v>
      </c>
      <c r="ES94">
        <v>0</v>
      </c>
      <c r="ET94">
        <v>0</v>
      </c>
      <c r="EU94">
        <v>233.9064516129032</v>
      </c>
      <c r="EV94">
        <v>5.0001500000000018E-3</v>
      </c>
      <c r="EW94">
        <v>-6.1870967741935479</v>
      </c>
      <c r="EX94">
        <v>-0.50322580645161297</v>
      </c>
      <c r="EY94">
        <v>35.186999999999991</v>
      </c>
      <c r="EZ94">
        <v>38.625</v>
      </c>
      <c r="FA94">
        <v>37.061999999999983</v>
      </c>
      <c r="FB94">
        <v>38.23374193548387</v>
      </c>
      <c r="FC94">
        <v>37.620935483870959</v>
      </c>
      <c r="FD94">
        <v>0</v>
      </c>
      <c r="FE94">
        <v>0</v>
      </c>
      <c r="FF94">
        <v>0</v>
      </c>
      <c r="FG94">
        <v>1750721912.0999999</v>
      </c>
      <c r="FH94">
        <v>0</v>
      </c>
      <c r="FI94">
        <v>234.01153846153849</v>
      </c>
      <c r="FJ94">
        <v>-14.006837505638901</v>
      </c>
      <c r="FK94">
        <v>3.1452986413963191</v>
      </c>
      <c r="FL94">
        <v>-7.115384615384615</v>
      </c>
      <c r="FM94">
        <v>15</v>
      </c>
      <c r="FN94">
        <v>0</v>
      </c>
      <c r="FO94" t="s">
        <v>429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0.32293773170731699</v>
      </c>
      <c r="GB94">
        <v>0.31884334494773481</v>
      </c>
      <c r="GC94">
        <v>5.5298347002606711E-2</v>
      </c>
      <c r="GD94">
        <v>0</v>
      </c>
      <c r="GE94">
        <v>3.8797980487804883E-2</v>
      </c>
      <c r="GF94">
        <v>-1.429296376306612E-2</v>
      </c>
      <c r="GG94">
        <v>1.9349823756958161E-3</v>
      </c>
      <c r="GH94">
        <v>1</v>
      </c>
      <c r="GI94">
        <v>1</v>
      </c>
      <c r="GJ94">
        <v>2</v>
      </c>
      <c r="GK94" t="s">
        <v>430</v>
      </c>
      <c r="GL94">
        <v>3.2263199999999999</v>
      </c>
      <c r="GM94">
        <v>2.6425900000000002</v>
      </c>
      <c r="GN94">
        <v>9.2672199999999996E-2</v>
      </c>
      <c r="GO94">
        <v>9.2885899999999993E-2</v>
      </c>
      <c r="GP94">
        <v>0.102092</v>
      </c>
      <c r="GQ94">
        <v>0.10378</v>
      </c>
      <c r="GR94">
        <v>28645.9</v>
      </c>
      <c r="GS94">
        <v>24742.1</v>
      </c>
      <c r="GT94">
        <v>30743.7</v>
      </c>
      <c r="GU94">
        <v>26434.400000000001</v>
      </c>
      <c r="GV94">
        <v>37462.699999999997</v>
      </c>
      <c r="GW94">
        <v>32508.7</v>
      </c>
      <c r="GX94">
        <v>43656.2</v>
      </c>
      <c r="GY94">
        <v>38221.9</v>
      </c>
      <c r="GZ94">
        <v>2.11958</v>
      </c>
      <c r="HA94">
        <v>1.7105699999999999</v>
      </c>
      <c r="HB94">
        <v>2.84091E-2</v>
      </c>
      <c r="HC94">
        <v>0</v>
      </c>
      <c r="HD94">
        <v>27.8691</v>
      </c>
      <c r="HE94">
        <v>999.9</v>
      </c>
      <c r="HF94">
        <v>63.8</v>
      </c>
      <c r="HG94">
        <v>34</v>
      </c>
      <c r="HH94">
        <v>34.499499999999998</v>
      </c>
      <c r="HI94">
        <v>62.0321</v>
      </c>
      <c r="HJ94">
        <v>25.212299999999999</v>
      </c>
      <c r="HK94">
        <v>1</v>
      </c>
      <c r="HL94">
        <v>0.26981500000000003</v>
      </c>
      <c r="HM94">
        <v>0.53796600000000006</v>
      </c>
      <c r="HN94">
        <v>20.4178</v>
      </c>
      <c r="HO94">
        <v>5.2225299999999999</v>
      </c>
      <c r="HP94">
        <v>11.944100000000001</v>
      </c>
      <c r="HQ94">
        <v>5.0079000000000002</v>
      </c>
      <c r="HR94">
        <v>3.2909999999999999</v>
      </c>
      <c r="HS94">
        <v>9999</v>
      </c>
      <c r="HT94">
        <v>9999</v>
      </c>
      <c r="HU94">
        <v>9999</v>
      </c>
      <c r="HV94">
        <v>999.9</v>
      </c>
      <c r="HW94">
        <v>4.9710599999999996</v>
      </c>
      <c r="HX94">
        <v>1.8545499999999999</v>
      </c>
      <c r="HY94">
        <v>1.8615699999999999</v>
      </c>
      <c r="HZ94">
        <v>1.8563799999999999</v>
      </c>
      <c r="IA94">
        <v>1.8618699999999999</v>
      </c>
      <c r="IB94">
        <v>1.8540399999999999</v>
      </c>
      <c r="IC94">
        <v>1.8594900000000001</v>
      </c>
      <c r="ID94">
        <v>1.85345</v>
      </c>
      <c r="IE94">
        <v>0</v>
      </c>
      <c r="IF94">
        <v>0</v>
      </c>
      <c r="IG94">
        <v>0</v>
      </c>
      <c r="IH94">
        <v>0</v>
      </c>
      <c r="II94" t="s">
        <v>431</v>
      </c>
      <c r="IJ94" t="s">
        <v>432</v>
      </c>
      <c r="IK94" t="s">
        <v>433</v>
      </c>
      <c r="IL94" t="s">
        <v>433</v>
      </c>
      <c r="IM94" t="s">
        <v>433</v>
      </c>
      <c r="IN94" t="s">
        <v>433</v>
      </c>
      <c r="IO94">
        <v>0</v>
      </c>
      <c r="IP94">
        <v>100</v>
      </c>
      <c r="IQ94">
        <v>100</v>
      </c>
      <c r="IR94">
        <v>-2.7669999999999999</v>
      </c>
      <c r="IS94">
        <v>-6.3799999999999996E-2</v>
      </c>
      <c r="IT94">
        <v>-1.792974699348862</v>
      </c>
      <c r="IU94">
        <v>-2.5939096478344741E-3</v>
      </c>
      <c r="IV94">
        <v>4.4384596618675973E-7</v>
      </c>
      <c r="IW94">
        <v>-1.381167590511042E-11</v>
      </c>
      <c r="IX94">
        <v>-8.9348097858992587E-2</v>
      </c>
      <c r="IY94">
        <v>-4.4016634981131801E-3</v>
      </c>
      <c r="IZ94">
        <v>3.6113421838729912E-4</v>
      </c>
      <c r="JA94">
        <v>-5.2897579766801011E-6</v>
      </c>
      <c r="JB94">
        <v>1</v>
      </c>
      <c r="JC94">
        <v>2199</v>
      </c>
      <c r="JD94">
        <v>3</v>
      </c>
      <c r="JE94">
        <v>32</v>
      </c>
      <c r="JF94">
        <v>29178698.100000001</v>
      </c>
      <c r="JG94">
        <v>29178698.100000001</v>
      </c>
      <c r="JH94">
        <v>0.99975599999999998</v>
      </c>
      <c r="JI94">
        <v>2.5305200000000001</v>
      </c>
      <c r="JJ94">
        <v>1.69434</v>
      </c>
      <c r="JK94">
        <v>2.3046899999999999</v>
      </c>
      <c r="JL94">
        <v>1.50146</v>
      </c>
      <c r="JM94">
        <v>2.4475099999999999</v>
      </c>
      <c r="JN94">
        <v>37.602200000000003</v>
      </c>
      <c r="JO94">
        <v>24.061199999999999</v>
      </c>
      <c r="JP94">
        <v>18</v>
      </c>
      <c r="JQ94">
        <v>633.81600000000003</v>
      </c>
      <c r="JR94">
        <v>351.83199999999999</v>
      </c>
      <c r="JS94">
        <v>27.9998</v>
      </c>
      <c r="JT94">
        <v>30.778700000000001</v>
      </c>
      <c r="JU94">
        <v>30.0002</v>
      </c>
      <c r="JV94">
        <v>30.718900000000001</v>
      </c>
      <c r="JW94">
        <v>30.608899999999998</v>
      </c>
      <c r="JX94">
        <v>20.0655</v>
      </c>
      <c r="JY94">
        <v>32.453699999999998</v>
      </c>
      <c r="JZ94">
        <v>0</v>
      </c>
      <c r="KA94">
        <v>28</v>
      </c>
      <c r="KB94">
        <v>400</v>
      </c>
      <c r="KC94">
        <v>22.898900000000001</v>
      </c>
      <c r="KD94">
        <v>99.954700000000003</v>
      </c>
      <c r="KE94">
        <v>98.581299999999999</v>
      </c>
    </row>
    <row r="95" spans="1:291" x14ac:dyDescent="0.2">
      <c r="A95">
        <v>79</v>
      </c>
      <c r="B95">
        <v>1750721916.5</v>
      </c>
      <c r="C95">
        <v>2310.400000095367</v>
      </c>
      <c r="D95" t="s">
        <v>593</v>
      </c>
      <c r="E95" t="s">
        <v>594</v>
      </c>
      <c r="F95">
        <v>15</v>
      </c>
      <c r="G95">
        <v>1750721908.5</v>
      </c>
      <c r="H95">
        <f t="shared" si="50"/>
        <v>1.1167349114282763E-4</v>
      </c>
      <c r="I95">
        <f t="shared" si="51"/>
        <v>0.11167349114282764</v>
      </c>
      <c r="J95">
        <f t="shared" si="52"/>
        <v>-0.90550457764029013</v>
      </c>
      <c r="K95">
        <f t="shared" si="53"/>
        <v>400.29306451612899</v>
      </c>
      <c r="L95">
        <f t="shared" si="54"/>
        <v>602.99965946036207</v>
      </c>
      <c r="M95">
        <f t="shared" si="55"/>
        <v>59.614925673649623</v>
      </c>
      <c r="N95">
        <f t="shared" si="56"/>
        <v>39.574551849933705</v>
      </c>
      <c r="O95">
        <f t="shared" si="57"/>
        <v>6.7122895372526198E-3</v>
      </c>
      <c r="P95">
        <f t="shared" si="58"/>
        <v>2.9906909666084589</v>
      </c>
      <c r="Q95">
        <f t="shared" si="59"/>
        <v>6.7039313342547938E-3</v>
      </c>
      <c r="R95">
        <f t="shared" si="60"/>
        <v>4.190707151445503E-3</v>
      </c>
      <c r="S95">
        <f t="shared" si="61"/>
        <v>3.9902394035910026E-5</v>
      </c>
      <c r="T95">
        <f t="shared" si="62"/>
        <v>28.75652340312222</v>
      </c>
      <c r="U95">
        <f t="shared" si="63"/>
        <v>28.321964516129029</v>
      </c>
      <c r="V95">
        <f t="shared" si="64"/>
        <v>3.8666525156706371</v>
      </c>
      <c r="W95">
        <f t="shared" si="65"/>
        <v>57.172796318527297</v>
      </c>
      <c r="X95">
        <f t="shared" si="66"/>
        <v>2.2709051548311159</v>
      </c>
      <c r="Y95">
        <f t="shared" si="67"/>
        <v>3.9720029473094205</v>
      </c>
      <c r="Z95">
        <f t="shared" si="68"/>
        <v>1.5957473608395212</v>
      </c>
      <c r="AA95">
        <f t="shared" si="69"/>
        <v>-4.9248009593986986</v>
      </c>
      <c r="AB95">
        <f t="shared" si="70"/>
        <v>74.653483274806774</v>
      </c>
      <c r="AC95">
        <f t="shared" si="71"/>
        <v>5.4712051094069176</v>
      </c>
      <c r="AD95">
        <f t="shared" si="72"/>
        <v>75.199927327209025</v>
      </c>
      <c r="AE95">
        <f t="shared" si="73"/>
        <v>-0.96481358164494679</v>
      </c>
      <c r="AF95">
        <f t="shared" si="74"/>
        <v>0.10702342355332886</v>
      </c>
      <c r="AG95">
        <f t="shared" si="75"/>
        <v>-0.90550457764029013</v>
      </c>
      <c r="AH95">
        <v>409.38035640139498</v>
      </c>
      <c r="AI95">
        <v>409.68635757575788</v>
      </c>
      <c r="AJ95">
        <v>7.2106552723624469E-4</v>
      </c>
      <c r="AK95">
        <v>61.667207708594937</v>
      </c>
      <c r="AL95">
        <f t="shared" si="76"/>
        <v>0.11167349114282764</v>
      </c>
      <c r="AM95">
        <v>22.93500064376838</v>
      </c>
      <c r="AN95">
        <v>22.971346060606049</v>
      </c>
      <c r="AO95">
        <v>3.0712316016474369E-6</v>
      </c>
      <c r="AP95">
        <v>118.0357746303291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51919.005336614464</v>
      </c>
      <c r="AV95" t="s">
        <v>427</v>
      </c>
      <c r="AW95" t="s">
        <v>427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427</v>
      </c>
      <c r="BC95" t="s">
        <v>427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-0.90550457764029013</v>
      </c>
      <c r="BJ95" t="e">
        <f t="shared" si="84"/>
        <v>#DIV/0!</v>
      </c>
      <c r="BK95">
        <f t="shared" si="85"/>
        <v>-4311.6678562399793</v>
      </c>
      <c r="BL95" t="e">
        <f t="shared" si="86"/>
        <v>#DIV/0!</v>
      </c>
      <c r="BM95" t="e">
        <f t="shared" si="87"/>
        <v>#DIV/0!</v>
      </c>
      <c r="BN95" t="s">
        <v>427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428</v>
      </c>
      <c r="DM95">
        <v>2</v>
      </c>
      <c r="DN95" t="b">
        <v>1</v>
      </c>
      <c r="DO95">
        <v>1750721908.5</v>
      </c>
      <c r="DP95">
        <v>400.29306451612899</v>
      </c>
      <c r="DQ95">
        <v>399.98574193548382</v>
      </c>
      <c r="DR95">
        <v>22.970003225806451</v>
      </c>
      <c r="DS95">
        <v>22.935148387096781</v>
      </c>
      <c r="DT95">
        <v>403.06035483870971</v>
      </c>
      <c r="DU95">
        <v>23.033767741935481</v>
      </c>
      <c r="DV95">
        <v>600.00332258064509</v>
      </c>
      <c r="DW95">
        <v>98.80965483870969</v>
      </c>
      <c r="DX95">
        <v>5.4291000000000013E-2</v>
      </c>
      <c r="DY95">
        <v>28.784977419354838</v>
      </c>
      <c r="DZ95">
        <v>28.321964516129029</v>
      </c>
      <c r="EA95">
        <v>999.90000000000032</v>
      </c>
      <c r="EB95">
        <v>0</v>
      </c>
      <c r="EC95">
        <v>0</v>
      </c>
      <c r="ED95">
        <v>9996.0429032258053</v>
      </c>
      <c r="EE95">
        <v>0</v>
      </c>
      <c r="EF95">
        <v>0.30293999999999988</v>
      </c>
      <c r="EG95">
        <v>0.30721841935483868</v>
      </c>
      <c r="EH95">
        <v>409.70396774193551</v>
      </c>
      <c r="EI95">
        <v>409.37487096774191</v>
      </c>
      <c r="EJ95">
        <v>3.4853845161290323E-2</v>
      </c>
      <c r="EK95">
        <v>399.98574193548382</v>
      </c>
      <c r="EL95">
        <v>22.935148387096781</v>
      </c>
      <c r="EM95">
        <v>2.2696583870967739</v>
      </c>
      <c r="EN95">
        <v>2.2662135483870971</v>
      </c>
      <c r="EO95">
        <v>19.462654838709678</v>
      </c>
      <c r="EP95">
        <v>19.43823225806452</v>
      </c>
      <c r="EQ95">
        <v>5.0001500000000018E-3</v>
      </c>
      <c r="ER95">
        <v>0</v>
      </c>
      <c r="ES95">
        <v>0</v>
      </c>
      <c r="ET95">
        <v>0</v>
      </c>
      <c r="EU95">
        <v>233.94838709677421</v>
      </c>
      <c r="EV95">
        <v>5.0001500000000018E-3</v>
      </c>
      <c r="EW95">
        <v>-5.7903225806451601</v>
      </c>
      <c r="EX95">
        <v>-0.1096774193548387</v>
      </c>
      <c r="EY95">
        <v>35.125</v>
      </c>
      <c r="EZ95">
        <v>38.566064516129018</v>
      </c>
      <c r="FA95">
        <v>37</v>
      </c>
      <c r="FB95">
        <v>38.159000000000013</v>
      </c>
      <c r="FC95">
        <v>37.561999999999983</v>
      </c>
      <c r="FD95">
        <v>0</v>
      </c>
      <c r="FE95">
        <v>0</v>
      </c>
      <c r="FF95">
        <v>0</v>
      </c>
      <c r="FG95">
        <v>1750721942.0999999</v>
      </c>
      <c r="FH95">
        <v>0</v>
      </c>
      <c r="FI95">
        <v>233.73846153846159</v>
      </c>
      <c r="FJ95">
        <v>-14.58461539180505</v>
      </c>
      <c r="FK95">
        <v>3.271795046060431</v>
      </c>
      <c r="FL95">
        <v>-5.565384615384616</v>
      </c>
      <c r="FM95">
        <v>15</v>
      </c>
      <c r="FN95">
        <v>0</v>
      </c>
      <c r="FO95" t="s">
        <v>429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0.28775760975609749</v>
      </c>
      <c r="GB95">
        <v>0.18118013937282229</v>
      </c>
      <c r="GC95">
        <v>5.6024454020860523E-2</v>
      </c>
      <c r="GD95">
        <v>0</v>
      </c>
      <c r="GE95">
        <v>3.4872102439024402E-2</v>
      </c>
      <c r="GF95">
        <v>6.3956404181184576E-3</v>
      </c>
      <c r="GG95">
        <v>1.319803004606998E-3</v>
      </c>
      <c r="GH95">
        <v>1</v>
      </c>
      <c r="GI95">
        <v>1</v>
      </c>
      <c r="GJ95">
        <v>2</v>
      </c>
      <c r="GK95" t="s">
        <v>430</v>
      </c>
      <c r="GL95">
        <v>3.2262400000000002</v>
      </c>
      <c r="GM95">
        <v>2.6426099999999999</v>
      </c>
      <c r="GN95">
        <v>9.2661099999999996E-2</v>
      </c>
      <c r="GO95">
        <v>9.2865400000000001E-2</v>
      </c>
      <c r="GP95">
        <v>0.10209</v>
      </c>
      <c r="GQ95">
        <v>0.103785</v>
      </c>
      <c r="GR95">
        <v>28646.1</v>
      </c>
      <c r="GS95">
        <v>24742.2</v>
      </c>
      <c r="GT95">
        <v>30743.5</v>
      </c>
      <c r="GU95">
        <v>26433.9</v>
      </c>
      <c r="GV95">
        <v>37462.800000000003</v>
      </c>
      <c r="GW95">
        <v>32508.3</v>
      </c>
      <c r="GX95">
        <v>43656.2</v>
      </c>
      <c r="GY95">
        <v>38221.599999999999</v>
      </c>
      <c r="GZ95">
        <v>2.1194500000000001</v>
      </c>
      <c r="HA95">
        <v>1.71078</v>
      </c>
      <c r="HB95">
        <v>2.84202E-2</v>
      </c>
      <c r="HC95">
        <v>0</v>
      </c>
      <c r="HD95">
        <v>27.855499999999999</v>
      </c>
      <c r="HE95">
        <v>999.9</v>
      </c>
      <c r="HF95">
        <v>63.8</v>
      </c>
      <c r="HG95">
        <v>34</v>
      </c>
      <c r="HH95">
        <v>34.495699999999999</v>
      </c>
      <c r="HI95">
        <v>62.242100000000001</v>
      </c>
      <c r="HJ95">
        <v>25.228400000000001</v>
      </c>
      <c r="HK95">
        <v>1</v>
      </c>
      <c r="HL95">
        <v>0.26970300000000003</v>
      </c>
      <c r="HM95">
        <v>0.524316</v>
      </c>
      <c r="HN95">
        <v>20.4177</v>
      </c>
      <c r="HO95">
        <v>5.2223800000000002</v>
      </c>
      <c r="HP95">
        <v>11.944100000000001</v>
      </c>
      <c r="HQ95">
        <v>5.0076000000000001</v>
      </c>
      <c r="HR95">
        <v>3.2909999999999999</v>
      </c>
      <c r="HS95">
        <v>9999</v>
      </c>
      <c r="HT95">
        <v>9999</v>
      </c>
      <c r="HU95">
        <v>9999</v>
      </c>
      <c r="HV95">
        <v>999.9</v>
      </c>
      <c r="HW95">
        <v>4.9710599999999996</v>
      </c>
      <c r="HX95">
        <v>1.8545499999999999</v>
      </c>
      <c r="HY95">
        <v>1.8615699999999999</v>
      </c>
      <c r="HZ95">
        <v>1.8563799999999999</v>
      </c>
      <c r="IA95">
        <v>1.86188</v>
      </c>
      <c r="IB95">
        <v>1.85402</v>
      </c>
      <c r="IC95">
        <v>1.8594999999999999</v>
      </c>
      <c r="ID95">
        <v>1.8534600000000001</v>
      </c>
      <c r="IE95">
        <v>0</v>
      </c>
      <c r="IF95">
        <v>0</v>
      </c>
      <c r="IG95">
        <v>0</v>
      </c>
      <c r="IH95">
        <v>0</v>
      </c>
      <c r="II95" t="s">
        <v>431</v>
      </c>
      <c r="IJ95" t="s">
        <v>432</v>
      </c>
      <c r="IK95" t="s">
        <v>433</v>
      </c>
      <c r="IL95" t="s">
        <v>433</v>
      </c>
      <c r="IM95" t="s">
        <v>433</v>
      </c>
      <c r="IN95" t="s">
        <v>433</v>
      </c>
      <c r="IO95">
        <v>0</v>
      </c>
      <c r="IP95">
        <v>100</v>
      </c>
      <c r="IQ95">
        <v>100</v>
      </c>
      <c r="IR95">
        <v>-2.7679999999999998</v>
      </c>
      <c r="IS95">
        <v>-6.3799999999999996E-2</v>
      </c>
      <c r="IT95">
        <v>-1.792974699348862</v>
      </c>
      <c r="IU95">
        <v>-2.5939096478344741E-3</v>
      </c>
      <c r="IV95">
        <v>4.4384596618675973E-7</v>
      </c>
      <c r="IW95">
        <v>-1.381167590511042E-11</v>
      </c>
      <c r="IX95">
        <v>-8.9348097858992587E-2</v>
      </c>
      <c r="IY95">
        <v>-4.4016634981131801E-3</v>
      </c>
      <c r="IZ95">
        <v>3.6113421838729912E-4</v>
      </c>
      <c r="JA95">
        <v>-5.2897579766801011E-6</v>
      </c>
      <c r="JB95">
        <v>1</v>
      </c>
      <c r="JC95">
        <v>2199</v>
      </c>
      <c r="JD95">
        <v>3</v>
      </c>
      <c r="JE95">
        <v>32</v>
      </c>
      <c r="JF95">
        <v>29178698.600000001</v>
      </c>
      <c r="JG95">
        <v>29178698.600000001</v>
      </c>
      <c r="JH95">
        <v>0.99975599999999998</v>
      </c>
      <c r="JI95">
        <v>2.52197</v>
      </c>
      <c r="JJ95">
        <v>1.69434</v>
      </c>
      <c r="JK95">
        <v>2.3046899999999999</v>
      </c>
      <c r="JL95">
        <v>1.50024</v>
      </c>
      <c r="JM95">
        <v>2.48169</v>
      </c>
      <c r="JN95">
        <v>37.602200000000003</v>
      </c>
      <c r="JO95">
        <v>24.07</v>
      </c>
      <c r="JP95">
        <v>18</v>
      </c>
      <c r="JQ95">
        <v>633.68499999999995</v>
      </c>
      <c r="JR95">
        <v>351.92500000000001</v>
      </c>
      <c r="JS95">
        <v>27.999400000000001</v>
      </c>
      <c r="JT95">
        <v>30.778700000000001</v>
      </c>
      <c r="JU95">
        <v>30.0001</v>
      </c>
      <c r="JV95">
        <v>30.716200000000001</v>
      </c>
      <c r="JW95">
        <v>30.606200000000001</v>
      </c>
      <c r="JX95">
        <v>20.07</v>
      </c>
      <c r="JY95">
        <v>32.453699999999998</v>
      </c>
      <c r="JZ95">
        <v>0</v>
      </c>
      <c r="KA95">
        <v>28</v>
      </c>
      <c r="KB95">
        <v>400</v>
      </c>
      <c r="KC95">
        <v>22.898900000000001</v>
      </c>
      <c r="KD95">
        <v>99.954400000000007</v>
      </c>
      <c r="KE95">
        <v>98.58</v>
      </c>
    </row>
    <row r="96" spans="1:291" x14ac:dyDescent="0.2">
      <c r="A96">
        <v>80</v>
      </c>
      <c r="B96">
        <v>1750721946.5</v>
      </c>
      <c r="C96">
        <v>2340.400000095367</v>
      </c>
      <c r="D96" t="s">
        <v>595</v>
      </c>
      <c r="E96" t="s">
        <v>596</v>
      </c>
      <c r="F96">
        <v>15</v>
      </c>
      <c r="G96">
        <v>1750721938.5</v>
      </c>
      <c r="H96">
        <f t="shared" si="50"/>
        <v>1.1261389320431589E-4</v>
      </c>
      <c r="I96">
        <f t="shared" si="51"/>
        <v>0.11261389320431589</v>
      </c>
      <c r="J96">
        <f t="shared" si="52"/>
        <v>-1.0785554483014068</v>
      </c>
      <c r="K96">
        <f t="shared" si="53"/>
        <v>400.31477419354837</v>
      </c>
      <c r="L96">
        <f t="shared" si="54"/>
        <v>641.5973125524406</v>
      </c>
      <c r="M96">
        <f t="shared" si="55"/>
        <v>63.434747543418531</v>
      </c>
      <c r="N96">
        <f t="shared" si="56"/>
        <v>39.579134983974527</v>
      </c>
      <c r="O96">
        <f t="shared" si="57"/>
        <v>6.7703956067222612E-3</v>
      </c>
      <c r="P96">
        <f t="shared" si="58"/>
        <v>2.9917067669228041</v>
      </c>
      <c r="Q96">
        <f t="shared" si="59"/>
        <v>6.7618950512963417E-3</v>
      </c>
      <c r="R96">
        <f t="shared" si="60"/>
        <v>4.2269472420413583E-3</v>
      </c>
      <c r="S96">
        <f t="shared" si="61"/>
        <v>3.9902394035910026E-5</v>
      </c>
      <c r="T96">
        <f t="shared" si="62"/>
        <v>28.748599167675856</v>
      </c>
      <c r="U96">
        <f t="shared" si="63"/>
        <v>28.321967741935481</v>
      </c>
      <c r="V96">
        <f t="shared" si="64"/>
        <v>3.8666532410703094</v>
      </c>
      <c r="W96">
        <f t="shared" si="65"/>
        <v>57.204790241990565</v>
      </c>
      <c r="X96">
        <f t="shared" si="66"/>
        <v>2.2711629859298341</v>
      </c>
      <c r="Y96">
        <f t="shared" si="67"/>
        <v>3.9702321716804607</v>
      </c>
      <c r="Z96">
        <f t="shared" si="68"/>
        <v>1.5954902551404753</v>
      </c>
      <c r="AA96">
        <f t="shared" si="69"/>
        <v>-4.9662726903103307</v>
      </c>
      <c r="AB96">
        <f t="shared" si="70"/>
        <v>73.437435426705122</v>
      </c>
      <c r="AC96">
        <f t="shared" si="71"/>
        <v>5.3800500431349656</v>
      </c>
      <c r="AD96">
        <f t="shared" si="72"/>
        <v>73.851252681923796</v>
      </c>
      <c r="AE96">
        <f t="shared" si="73"/>
        <v>-0.94738756585893824</v>
      </c>
      <c r="AF96">
        <f t="shared" si="74"/>
        <v>0.11305518429584134</v>
      </c>
      <c r="AG96">
        <f t="shared" si="75"/>
        <v>-1.0785554483014068</v>
      </c>
      <c r="AH96">
        <v>409.37638291596738</v>
      </c>
      <c r="AI96">
        <v>409.74140000000011</v>
      </c>
      <c r="AJ96">
        <v>7.2663853346883469E-4</v>
      </c>
      <c r="AK96">
        <v>61.667207708594937</v>
      </c>
      <c r="AL96">
        <f t="shared" si="76"/>
        <v>0.11261389320431589</v>
      </c>
      <c r="AM96">
        <v>22.934521257784262</v>
      </c>
      <c r="AN96">
        <v>22.971190909090911</v>
      </c>
      <c r="AO96">
        <v>7.7294829273815289E-7</v>
      </c>
      <c r="AP96">
        <v>118.0357746303291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51951.079355046881</v>
      </c>
      <c r="AV96" t="s">
        <v>427</v>
      </c>
      <c r="AW96" t="s">
        <v>427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427</v>
      </c>
      <c r="BC96" t="s">
        <v>427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-1.0785554483014068</v>
      </c>
      <c r="BJ96" t="e">
        <f t="shared" si="84"/>
        <v>#DIV/0!</v>
      </c>
      <c r="BK96">
        <f t="shared" si="85"/>
        <v>-5135.6701804118629</v>
      </c>
      <c r="BL96" t="e">
        <f t="shared" si="86"/>
        <v>#DIV/0!</v>
      </c>
      <c r="BM96" t="e">
        <f t="shared" si="87"/>
        <v>#DIV/0!</v>
      </c>
      <c r="BN96" t="s">
        <v>427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428</v>
      </c>
      <c r="DM96">
        <v>2</v>
      </c>
      <c r="DN96" t="b">
        <v>1</v>
      </c>
      <c r="DO96">
        <v>1750721938.5</v>
      </c>
      <c r="DP96">
        <v>400.31477419354837</v>
      </c>
      <c r="DQ96">
        <v>400.014064516129</v>
      </c>
      <c r="DR96">
        <v>22.971196774193551</v>
      </c>
      <c r="DS96">
        <v>22.934377419354838</v>
      </c>
      <c r="DT96">
        <v>403.08206451612898</v>
      </c>
      <c r="DU96">
        <v>23.03497419354839</v>
      </c>
      <c r="DV96">
        <v>600.00058064516134</v>
      </c>
      <c r="DW96">
        <v>98.81575483870968</v>
      </c>
      <c r="DX96">
        <v>5.4278283870967739E-2</v>
      </c>
      <c r="DY96">
        <v>28.777283870967739</v>
      </c>
      <c r="DZ96">
        <v>28.321967741935481</v>
      </c>
      <c r="EA96">
        <v>999.90000000000032</v>
      </c>
      <c r="EB96">
        <v>0</v>
      </c>
      <c r="EC96">
        <v>0</v>
      </c>
      <c r="ED96">
        <v>10001.571612903221</v>
      </c>
      <c r="EE96">
        <v>0</v>
      </c>
      <c r="EF96">
        <v>0.30293999999999988</v>
      </c>
      <c r="EG96">
        <v>0.30072512903225801</v>
      </c>
      <c r="EH96">
        <v>409.72664516129021</v>
      </c>
      <c r="EI96">
        <v>409.4034838709677</v>
      </c>
      <c r="EJ96">
        <v>3.6817367741935482E-2</v>
      </c>
      <c r="EK96">
        <v>400.014064516129</v>
      </c>
      <c r="EL96">
        <v>22.934377419354838</v>
      </c>
      <c r="EM96">
        <v>2.2699158064516132</v>
      </c>
      <c r="EN96">
        <v>2.2662777419354838</v>
      </c>
      <c r="EO96">
        <v>19.464490322580641</v>
      </c>
      <c r="EP96">
        <v>19.438696774193549</v>
      </c>
      <c r="EQ96">
        <v>5.0001500000000018E-3</v>
      </c>
      <c r="ER96">
        <v>0</v>
      </c>
      <c r="ES96">
        <v>0</v>
      </c>
      <c r="ET96">
        <v>0</v>
      </c>
      <c r="EU96">
        <v>234.5451612903226</v>
      </c>
      <c r="EV96">
        <v>5.0001500000000018E-3</v>
      </c>
      <c r="EW96">
        <v>-5.4709677419354827</v>
      </c>
      <c r="EX96">
        <v>-0.1129032258064516</v>
      </c>
      <c r="EY96">
        <v>35.061999999999991</v>
      </c>
      <c r="EZ96">
        <v>38.506000000000007</v>
      </c>
      <c r="FA96">
        <v>36.936999999999983</v>
      </c>
      <c r="FB96">
        <v>38.125</v>
      </c>
      <c r="FC96">
        <v>37.5</v>
      </c>
      <c r="FD96">
        <v>0</v>
      </c>
      <c r="FE96">
        <v>0</v>
      </c>
      <c r="FF96">
        <v>0</v>
      </c>
      <c r="FG96">
        <v>1750721972.0999999</v>
      </c>
      <c r="FH96">
        <v>0</v>
      </c>
      <c r="FI96">
        <v>234.21538461538461</v>
      </c>
      <c r="FJ96">
        <v>10.748717784777</v>
      </c>
      <c r="FK96">
        <v>-23.7025641404352</v>
      </c>
      <c r="FL96">
        <v>-6.434615384615384</v>
      </c>
      <c r="FM96">
        <v>15</v>
      </c>
      <c r="FN96">
        <v>0</v>
      </c>
      <c r="FO96" t="s">
        <v>429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0.31468831707317069</v>
      </c>
      <c r="GB96">
        <v>2.8030724738676349E-2</v>
      </c>
      <c r="GC96">
        <v>6.5899158991428064E-2</v>
      </c>
      <c r="GD96">
        <v>1</v>
      </c>
      <c r="GE96">
        <v>3.6604343902439017E-2</v>
      </c>
      <c r="GF96">
        <v>2.647383972125392E-3</v>
      </c>
      <c r="GG96">
        <v>1.1579209613383479E-3</v>
      </c>
      <c r="GH96">
        <v>1</v>
      </c>
      <c r="GI96">
        <v>2</v>
      </c>
      <c r="GJ96">
        <v>2</v>
      </c>
      <c r="GK96" t="s">
        <v>434</v>
      </c>
      <c r="GL96">
        <v>3.2262900000000001</v>
      </c>
      <c r="GM96">
        <v>2.64297</v>
      </c>
      <c r="GN96">
        <v>9.2670000000000002E-2</v>
      </c>
      <c r="GO96">
        <v>9.2880000000000004E-2</v>
      </c>
      <c r="GP96">
        <v>0.10208399999999999</v>
      </c>
      <c r="GQ96">
        <v>0.103773</v>
      </c>
      <c r="GR96">
        <v>28646.799999999999</v>
      </c>
      <c r="GS96">
        <v>24742.6</v>
      </c>
      <c r="GT96">
        <v>30744.6</v>
      </c>
      <c r="GU96">
        <v>26434.799999999999</v>
      </c>
      <c r="GV96">
        <v>37464</v>
      </c>
      <c r="GW96">
        <v>32509.5</v>
      </c>
      <c r="GX96">
        <v>43657.3</v>
      </c>
      <c r="GY96">
        <v>38222.5</v>
      </c>
      <c r="GZ96">
        <v>2.11972</v>
      </c>
      <c r="HA96">
        <v>1.7109000000000001</v>
      </c>
      <c r="HB96">
        <v>2.9206300000000001E-2</v>
      </c>
      <c r="HC96">
        <v>0</v>
      </c>
      <c r="HD96">
        <v>27.842400000000001</v>
      </c>
      <c r="HE96">
        <v>999.9</v>
      </c>
      <c r="HF96">
        <v>63.8</v>
      </c>
      <c r="HG96">
        <v>34</v>
      </c>
      <c r="HH96">
        <v>34.4985</v>
      </c>
      <c r="HI96">
        <v>61.762099999999997</v>
      </c>
      <c r="HJ96">
        <v>25.3566</v>
      </c>
      <c r="HK96">
        <v>1</v>
      </c>
      <c r="HL96">
        <v>0.26935199999999998</v>
      </c>
      <c r="HM96">
        <v>0.52482600000000001</v>
      </c>
      <c r="HN96">
        <v>20.4175</v>
      </c>
      <c r="HO96">
        <v>5.2223800000000002</v>
      </c>
      <c r="HP96">
        <v>11.944100000000001</v>
      </c>
      <c r="HQ96">
        <v>5.0076499999999999</v>
      </c>
      <c r="HR96">
        <v>3.2909999999999999</v>
      </c>
      <c r="HS96">
        <v>9999</v>
      </c>
      <c r="HT96">
        <v>9999</v>
      </c>
      <c r="HU96">
        <v>9999</v>
      </c>
      <c r="HV96">
        <v>999.9</v>
      </c>
      <c r="HW96">
        <v>4.9710700000000001</v>
      </c>
      <c r="HX96">
        <v>1.8545499999999999</v>
      </c>
      <c r="HY96">
        <v>1.8615699999999999</v>
      </c>
      <c r="HZ96">
        <v>1.8563799999999999</v>
      </c>
      <c r="IA96">
        <v>1.86188</v>
      </c>
      <c r="IB96">
        <v>1.8540300000000001</v>
      </c>
      <c r="IC96">
        <v>1.85951</v>
      </c>
      <c r="ID96">
        <v>1.8533900000000001</v>
      </c>
      <c r="IE96">
        <v>0</v>
      </c>
      <c r="IF96">
        <v>0</v>
      </c>
      <c r="IG96">
        <v>0</v>
      </c>
      <c r="IH96">
        <v>0</v>
      </c>
      <c r="II96" t="s">
        <v>431</v>
      </c>
      <c r="IJ96" t="s">
        <v>432</v>
      </c>
      <c r="IK96" t="s">
        <v>433</v>
      </c>
      <c r="IL96" t="s">
        <v>433</v>
      </c>
      <c r="IM96" t="s">
        <v>433</v>
      </c>
      <c r="IN96" t="s">
        <v>433</v>
      </c>
      <c r="IO96">
        <v>0</v>
      </c>
      <c r="IP96">
        <v>100</v>
      </c>
      <c r="IQ96">
        <v>100</v>
      </c>
      <c r="IR96">
        <v>-2.7669999999999999</v>
      </c>
      <c r="IS96">
        <v>-6.3799999999999996E-2</v>
      </c>
      <c r="IT96">
        <v>-1.792974699348862</v>
      </c>
      <c r="IU96">
        <v>-2.5939096478344741E-3</v>
      </c>
      <c r="IV96">
        <v>4.4384596618675973E-7</v>
      </c>
      <c r="IW96">
        <v>-1.381167590511042E-11</v>
      </c>
      <c r="IX96">
        <v>-8.9348097858992587E-2</v>
      </c>
      <c r="IY96">
        <v>-4.4016634981131801E-3</v>
      </c>
      <c r="IZ96">
        <v>3.6113421838729912E-4</v>
      </c>
      <c r="JA96">
        <v>-5.2897579766801011E-6</v>
      </c>
      <c r="JB96">
        <v>1</v>
      </c>
      <c r="JC96">
        <v>2199</v>
      </c>
      <c r="JD96">
        <v>3</v>
      </c>
      <c r="JE96">
        <v>32</v>
      </c>
      <c r="JF96">
        <v>29178699.100000001</v>
      </c>
      <c r="JG96">
        <v>29178699.100000001</v>
      </c>
      <c r="JH96">
        <v>0.99853499999999995</v>
      </c>
      <c r="JI96">
        <v>2.5280800000000001</v>
      </c>
      <c r="JJ96">
        <v>1.69434</v>
      </c>
      <c r="JK96">
        <v>2.3046899999999999</v>
      </c>
      <c r="JL96">
        <v>1.50146</v>
      </c>
      <c r="JM96">
        <v>2.4182100000000002</v>
      </c>
      <c r="JN96">
        <v>37.602200000000003</v>
      </c>
      <c r="JO96">
        <v>24.078700000000001</v>
      </c>
      <c r="JP96">
        <v>18</v>
      </c>
      <c r="JQ96">
        <v>633.90899999999999</v>
      </c>
      <c r="JR96">
        <v>351.99400000000003</v>
      </c>
      <c r="JS96">
        <v>28.0001</v>
      </c>
      <c r="JT96">
        <v>30.778099999999998</v>
      </c>
      <c r="JU96">
        <v>30</v>
      </c>
      <c r="JV96">
        <v>30.716200000000001</v>
      </c>
      <c r="JW96">
        <v>30.606200000000001</v>
      </c>
      <c r="JX96">
        <v>20.067299999999999</v>
      </c>
      <c r="JY96">
        <v>32.453699999999998</v>
      </c>
      <c r="JZ96">
        <v>0</v>
      </c>
      <c r="KA96">
        <v>28</v>
      </c>
      <c r="KB96">
        <v>400</v>
      </c>
      <c r="KC96">
        <v>22.898900000000001</v>
      </c>
      <c r="KD96">
        <v>99.957400000000007</v>
      </c>
      <c r="KE96">
        <v>98.582800000000006</v>
      </c>
    </row>
    <row r="97" spans="1:291" x14ac:dyDescent="0.2">
      <c r="A97">
        <v>81</v>
      </c>
      <c r="B97">
        <v>1750721976</v>
      </c>
      <c r="C97">
        <v>2369.900000095367</v>
      </c>
      <c r="D97" t="s">
        <v>597</v>
      </c>
      <c r="E97" t="s">
        <v>598</v>
      </c>
      <c r="F97">
        <v>15</v>
      </c>
      <c r="G97">
        <v>1750721968.25</v>
      </c>
      <c r="H97">
        <f t="shared" si="50"/>
        <v>1.223387477592881E-4</v>
      </c>
      <c r="I97">
        <f t="shared" si="51"/>
        <v>0.1223387477592881</v>
      </c>
      <c r="J97">
        <f t="shared" si="52"/>
        <v>-1.0084176812135979</v>
      </c>
      <c r="K97">
        <f t="shared" si="53"/>
        <v>400.28050000000002</v>
      </c>
      <c r="L97">
        <f t="shared" si="54"/>
        <v>606.59334074630056</v>
      </c>
      <c r="M97">
        <f t="shared" si="55"/>
        <v>59.973388037091077</v>
      </c>
      <c r="N97">
        <f t="shared" si="56"/>
        <v>39.575406021842717</v>
      </c>
      <c r="O97">
        <f t="shared" si="57"/>
        <v>7.3514340176505481E-3</v>
      </c>
      <c r="P97">
        <f t="shared" si="58"/>
        <v>2.9916248667927392</v>
      </c>
      <c r="Q97">
        <f t="shared" si="59"/>
        <v>7.3414127034087933E-3</v>
      </c>
      <c r="R97">
        <f t="shared" si="60"/>
        <v>4.5892821570115072E-3</v>
      </c>
      <c r="S97">
        <f t="shared" si="61"/>
        <v>3.9902394035910005E-5</v>
      </c>
      <c r="T97">
        <f t="shared" si="62"/>
        <v>28.750127478567418</v>
      </c>
      <c r="U97">
        <f t="shared" si="63"/>
        <v>28.32724</v>
      </c>
      <c r="V97">
        <f t="shared" si="64"/>
        <v>3.8678389929545802</v>
      </c>
      <c r="W97">
        <f t="shared" si="65"/>
        <v>57.197888581200061</v>
      </c>
      <c r="X97">
        <f t="shared" si="66"/>
        <v>2.2714163268296952</v>
      </c>
      <c r="Y97">
        <f t="shared" si="67"/>
        <v>3.9711541512675166</v>
      </c>
      <c r="Z97">
        <f t="shared" si="68"/>
        <v>1.596422666124885</v>
      </c>
      <c r="AA97">
        <f t="shared" si="69"/>
        <v>-5.3951387761846057</v>
      </c>
      <c r="AB97">
        <f t="shared" si="70"/>
        <v>73.231218061603414</v>
      </c>
      <c r="AC97">
        <f t="shared" si="71"/>
        <v>5.3653369706639742</v>
      </c>
      <c r="AD97">
        <f t="shared" si="72"/>
        <v>73.201456158476816</v>
      </c>
      <c r="AE97">
        <f t="shared" si="73"/>
        <v>-0.87626254013697258</v>
      </c>
      <c r="AF97">
        <f t="shared" si="74"/>
        <v>0.12125935467813896</v>
      </c>
      <c r="AG97">
        <f t="shared" si="75"/>
        <v>-1.0084176812135979</v>
      </c>
      <c r="AH97">
        <v>409.39332151738569</v>
      </c>
      <c r="AI97">
        <v>409.73290909090878</v>
      </c>
      <c r="AJ97">
        <v>1.095352962540575E-3</v>
      </c>
      <c r="AK97">
        <v>61.667207708594937</v>
      </c>
      <c r="AL97">
        <f t="shared" si="76"/>
        <v>0.1223387477592881</v>
      </c>
      <c r="AM97">
        <v>22.934376009411931</v>
      </c>
      <c r="AN97">
        <v>22.97422303030303</v>
      </c>
      <c r="AO97">
        <v>-7.1160932115378288E-7</v>
      </c>
      <c r="AP97">
        <v>118.0357746303291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51947.904960321132</v>
      </c>
      <c r="AV97" t="s">
        <v>427</v>
      </c>
      <c r="AW97" t="s">
        <v>427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427</v>
      </c>
      <c r="BC97" t="s">
        <v>427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2.1001260018900004E-4</v>
      </c>
      <c r="BI97">
        <f t="shared" si="83"/>
        <v>-1.0084176812135979</v>
      </c>
      <c r="BJ97" t="e">
        <f t="shared" si="84"/>
        <v>#DIV/0!</v>
      </c>
      <c r="BK97">
        <f t="shared" si="85"/>
        <v>-4801.700851787351</v>
      </c>
      <c r="BL97" t="e">
        <f t="shared" si="86"/>
        <v>#DIV/0!</v>
      </c>
      <c r="BM97" t="e">
        <f t="shared" si="87"/>
        <v>#DIV/0!</v>
      </c>
      <c r="BN97" t="s">
        <v>427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5.0001500000000009E-3</v>
      </c>
      <c r="DG97">
        <f t="shared" si="97"/>
        <v>2.1001260018900004E-4</v>
      </c>
      <c r="DH97">
        <f t="shared" si="98"/>
        <v>4.2001259999999999E-2</v>
      </c>
      <c r="DI97">
        <f t="shared" si="99"/>
        <v>7.9802394000000002E-3</v>
      </c>
      <c r="DJ97">
        <v>2</v>
      </c>
      <c r="DK97">
        <v>0.5</v>
      </c>
      <c r="DL97" t="s">
        <v>428</v>
      </c>
      <c r="DM97">
        <v>2</v>
      </c>
      <c r="DN97" t="b">
        <v>1</v>
      </c>
      <c r="DO97">
        <v>1750721968.25</v>
      </c>
      <c r="DP97">
        <v>400.28050000000002</v>
      </c>
      <c r="DQ97">
        <v>400.00459999999998</v>
      </c>
      <c r="DR97">
        <v>22.97395666666667</v>
      </c>
      <c r="DS97">
        <v>22.934466666666669</v>
      </c>
      <c r="DT97">
        <v>403.04776666666669</v>
      </c>
      <c r="DU97">
        <v>23.03772</v>
      </c>
      <c r="DV97">
        <v>600.01796666666667</v>
      </c>
      <c r="DW97">
        <v>98.815029999999993</v>
      </c>
      <c r="DX97">
        <v>5.415304E-2</v>
      </c>
      <c r="DY97">
        <v>28.781289999999998</v>
      </c>
      <c r="DZ97">
        <v>28.32724</v>
      </c>
      <c r="EA97">
        <v>999.9000000000002</v>
      </c>
      <c r="EB97">
        <v>0</v>
      </c>
      <c r="EC97">
        <v>0</v>
      </c>
      <c r="ED97">
        <v>10001.149333333329</v>
      </c>
      <c r="EE97">
        <v>0</v>
      </c>
      <c r="EF97">
        <v>0.30293999999999988</v>
      </c>
      <c r="EG97">
        <v>0.2759205666666667</v>
      </c>
      <c r="EH97">
        <v>409.69283333333328</v>
      </c>
      <c r="EI97">
        <v>409.39389999999997</v>
      </c>
      <c r="EJ97">
        <v>3.9498773333333327E-2</v>
      </c>
      <c r="EK97">
        <v>400.00459999999998</v>
      </c>
      <c r="EL97">
        <v>22.934466666666669</v>
      </c>
      <c r="EM97">
        <v>2.270172666666666</v>
      </c>
      <c r="EN97">
        <v>2.2662693333333328</v>
      </c>
      <c r="EO97">
        <v>19.4663</v>
      </c>
      <c r="EP97">
        <v>19.438633333333328</v>
      </c>
      <c r="EQ97">
        <v>5.0001500000000009E-3</v>
      </c>
      <c r="ER97">
        <v>0</v>
      </c>
      <c r="ES97">
        <v>0</v>
      </c>
      <c r="ET97">
        <v>0</v>
      </c>
      <c r="EU97">
        <v>236.9</v>
      </c>
      <c r="EV97">
        <v>5.0001500000000009E-3</v>
      </c>
      <c r="EW97">
        <v>-7.9599999999999991</v>
      </c>
      <c r="EX97">
        <v>-0.57999999999999996</v>
      </c>
      <c r="EY97">
        <v>35.022733333333328</v>
      </c>
      <c r="EZ97">
        <v>38.497899999999987</v>
      </c>
      <c r="FA97">
        <v>36.932866666666648</v>
      </c>
      <c r="FB97">
        <v>38.061999999999991</v>
      </c>
      <c r="FC97">
        <v>37.485299999999988</v>
      </c>
      <c r="FD97">
        <v>0</v>
      </c>
      <c r="FE97">
        <v>0</v>
      </c>
      <c r="FF97">
        <v>0</v>
      </c>
      <c r="FG97">
        <v>1750722001.5</v>
      </c>
      <c r="FH97">
        <v>0</v>
      </c>
      <c r="FI97">
        <v>235.892</v>
      </c>
      <c r="FJ97">
        <v>1.4846150200029831</v>
      </c>
      <c r="FK97">
        <v>25.546154020547451</v>
      </c>
      <c r="FL97">
        <v>-7.4800000000000013</v>
      </c>
      <c r="FM97">
        <v>15</v>
      </c>
      <c r="FN97">
        <v>0</v>
      </c>
      <c r="FO97" t="s">
        <v>429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0.29188646341463409</v>
      </c>
      <c r="GB97">
        <v>-0.14604027177700279</v>
      </c>
      <c r="GC97">
        <v>3.838744919962174E-2</v>
      </c>
      <c r="GD97">
        <v>0</v>
      </c>
      <c r="GE97">
        <v>3.9082175609756097E-2</v>
      </c>
      <c r="GF97">
        <v>8.8721811846689726E-3</v>
      </c>
      <c r="GG97">
        <v>1.111999795968679E-3</v>
      </c>
      <c r="GH97">
        <v>1</v>
      </c>
      <c r="GI97">
        <v>1</v>
      </c>
      <c r="GJ97">
        <v>2</v>
      </c>
      <c r="GK97" t="s">
        <v>430</v>
      </c>
      <c r="GL97">
        <v>3.2261299999999999</v>
      </c>
      <c r="GM97">
        <v>2.64289</v>
      </c>
      <c r="GN97">
        <v>9.2678499999999997E-2</v>
      </c>
      <c r="GO97">
        <v>9.28818E-2</v>
      </c>
      <c r="GP97">
        <v>0.102106</v>
      </c>
      <c r="GQ97">
        <v>0.103785</v>
      </c>
      <c r="GR97">
        <v>28646.400000000001</v>
      </c>
      <c r="GS97">
        <v>24742.3</v>
      </c>
      <c r="GT97">
        <v>30744.400000000001</v>
      </c>
      <c r="GU97">
        <v>26434.5</v>
      </c>
      <c r="GV97">
        <v>37463.199999999997</v>
      </c>
      <c r="GW97">
        <v>32508.799999999999</v>
      </c>
      <c r="GX97">
        <v>43657.5</v>
      </c>
      <c r="GY97">
        <v>38222.300000000003</v>
      </c>
      <c r="GZ97">
        <v>2.1194299999999999</v>
      </c>
      <c r="HA97">
        <v>1.71068</v>
      </c>
      <c r="HB97">
        <v>2.9072199999999999E-2</v>
      </c>
      <c r="HC97">
        <v>0</v>
      </c>
      <c r="HD97">
        <v>27.855699999999999</v>
      </c>
      <c r="HE97">
        <v>999.9</v>
      </c>
      <c r="HF97">
        <v>63.8</v>
      </c>
      <c r="HG97">
        <v>34</v>
      </c>
      <c r="HH97">
        <v>34.497100000000003</v>
      </c>
      <c r="HI97">
        <v>61.972099999999998</v>
      </c>
      <c r="HJ97">
        <v>25.380600000000001</v>
      </c>
      <c r="HK97">
        <v>1</v>
      </c>
      <c r="HL97">
        <v>0.26957599999999998</v>
      </c>
      <c r="HM97">
        <v>0.53375499999999998</v>
      </c>
      <c r="HN97">
        <v>20.4176</v>
      </c>
      <c r="HO97">
        <v>5.2228300000000001</v>
      </c>
      <c r="HP97">
        <v>11.944100000000001</v>
      </c>
      <c r="HQ97">
        <v>5.0076499999999999</v>
      </c>
      <c r="HR97">
        <v>3.2909999999999999</v>
      </c>
      <c r="HS97">
        <v>9999</v>
      </c>
      <c r="HT97">
        <v>9999</v>
      </c>
      <c r="HU97">
        <v>9999</v>
      </c>
      <c r="HV97">
        <v>999.9</v>
      </c>
      <c r="HW97">
        <v>4.9710700000000001</v>
      </c>
      <c r="HX97">
        <v>1.8545499999999999</v>
      </c>
      <c r="HY97">
        <v>1.8615699999999999</v>
      </c>
      <c r="HZ97">
        <v>1.8563799999999999</v>
      </c>
      <c r="IA97">
        <v>1.86188</v>
      </c>
      <c r="IB97">
        <v>1.85408</v>
      </c>
      <c r="IC97">
        <v>1.85951</v>
      </c>
      <c r="ID97">
        <v>1.85347</v>
      </c>
      <c r="IE97">
        <v>0</v>
      </c>
      <c r="IF97">
        <v>0</v>
      </c>
      <c r="IG97">
        <v>0</v>
      </c>
      <c r="IH97">
        <v>0</v>
      </c>
      <c r="II97" t="s">
        <v>431</v>
      </c>
      <c r="IJ97" t="s">
        <v>432</v>
      </c>
      <c r="IK97" t="s">
        <v>433</v>
      </c>
      <c r="IL97" t="s">
        <v>433</v>
      </c>
      <c r="IM97" t="s">
        <v>433</v>
      </c>
      <c r="IN97" t="s">
        <v>433</v>
      </c>
      <c r="IO97">
        <v>0</v>
      </c>
      <c r="IP97">
        <v>100</v>
      </c>
      <c r="IQ97">
        <v>100</v>
      </c>
      <c r="IR97">
        <v>-2.7669999999999999</v>
      </c>
      <c r="IS97">
        <v>-6.3799999999999996E-2</v>
      </c>
      <c r="IT97">
        <v>-1.792974699348862</v>
      </c>
      <c r="IU97">
        <v>-2.5939096478344741E-3</v>
      </c>
      <c r="IV97">
        <v>4.4384596618675973E-7</v>
      </c>
      <c r="IW97">
        <v>-1.381167590511042E-11</v>
      </c>
      <c r="IX97">
        <v>-8.9348097858992587E-2</v>
      </c>
      <c r="IY97">
        <v>-4.4016634981131801E-3</v>
      </c>
      <c r="IZ97">
        <v>3.6113421838729912E-4</v>
      </c>
      <c r="JA97">
        <v>-5.2897579766801011E-6</v>
      </c>
      <c r="JB97">
        <v>1</v>
      </c>
      <c r="JC97">
        <v>2199</v>
      </c>
      <c r="JD97">
        <v>3</v>
      </c>
      <c r="JE97">
        <v>32</v>
      </c>
      <c r="JF97">
        <v>29178699.600000001</v>
      </c>
      <c r="JG97">
        <v>29178699.600000001</v>
      </c>
      <c r="JH97">
        <v>0.99975599999999998</v>
      </c>
      <c r="JI97">
        <v>2.5390600000000001</v>
      </c>
      <c r="JJ97">
        <v>1.69434</v>
      </c>
      <c r="JK97">
        <v>2.3046899999999999</v>
      </c>
      <c r="JL97">
        <v>1.50146</v>
      </c>
      <c r="JM97">
        <v>2.3791500000000001</v>
      </c>
      <c r="JN97">
        <v>37.602200000000003</v>
      </c>
      <c r="JO97">
        <v>24.061199999999999</v>
      </c>
      <c r="JP97">
        <v>18</v>
      </c>
      <c r="JQ97">
        <v>633.68399999999997</v>
      </c>
      <c r="JR97">
        <v>351.887</v>
      </c>
      <c r="JS97">
        <v>28.0002</v>
      </c>
      <c r="JT97">
        <v>30.778700000000001</v>
      </c>
      <c r="JU97">
        <v>30.0001</v>
      </c>
      <c r="JV97">
        <v>30.7181</v>
      </c>
      <c r="JW97">
        <v>30.608899999999998</v>
      </c>
      <c r="JX97">
        <v>20.067900000000002</v>
      </c>
      <c r="JY97">
        <v>32.453699999999998</v>
      </c>
      <c r="JZ97">
        <v>0</v>
      </c>
      <c r="KA97">
        <v>28</v>
      </c>
      <c r="KB97">
        <v>400</v>
      </c>
      <c r="KC97">
        <v>22.898900000000001</v>
      </c>
      <c r="KD97">
        <v>99.957300000000004</v>
      </c>
      <c r="KE97">
        <v>98.581999999999994</v>
      </c>
    </row>
    <row r="98" spans="1:291" x14ac:dyDescent="0.2">
      <c r="A98">
        <v>82</v>
      </c>
      <c r="B98">
        <v>1750722006</v>
      </c>
      <c r="C98">
        <v>2399.900000095367</v>
      </c>
      <c r="D98" t="s">
        <v>599</v>
      </c>
      <c r="E98" t="s">
        <v>600</v>
      </c>
      <c r="F98">
        <v>15</v>
      </c>
      <c r="G98">
        <v>1750721998</v>
      </c>
      <c r="H98">
        <f t="shared" si="50"/>
        <v>1.1436405193164687E-4</v>
      </c>
      <c r="I98">
        <f t="shared" si="51"/>
        <v>0.11436405193164687</v>
      </c>
      <c r="J98">
        <f t="shared" si="52"/>
        <v>-0.97937413625899816</v>
      </c>
      <c r="K98">
        <f t="shared" si="53"/>
        <v>400.34525806451609</v>
      </c>
      <c r="L98">
        <f t="shared" si="54"/>
        <v>615.17680785006257</v>
      </c>
      <c r="M98">
        <f t="shared" si="55"/>
        <v>60.82330264015684</v>
      </c>
      <c r="N98">
        <f t="shared" si="56"/>
        <v>39.582637838558881</v>
      </c>
      <c r="O98">
        <f t="shared" si="57"/>
        <v>6.8690889587354718E-3</v>
      </c>
      <c r="P98">
        <f t="shared" si="58"/>
        <v>2.9918863669242186</v>
      </c>
      <c r="Q98">
        <f t="shared" si="59"/>
        <v>6.8603394660096224E-3</v>
      </c>
      <c r="R98">
        <f t="shared" si="60"/>
        <v>4.2884973274953664E-3</v>
      </c>
      <c r="S98">
        <f t="shared" si="61"/>
        <v>3.9902394035910026E-5</v>
      </c>
      <c r="T98">
        <f t="shared" si="62"/>
        <v>28.749780836163247</v>
      </c>
      <c r="U98">
        <f t="shared" si="63"/>
        <v>28.32946451612904</v>
      </c>
      <c r="V98">
        <f t="shared" si="64"/>
        <v>3.8683393906523742</v>
      </c>
      <c r="W98">
        <f t="shared" si="65"/>
        <v>57.202821429672731</v>
      </c>
      <c r="X98">
        <f t="shared" si="66"/>
        <v>2.2712988405834373</v>
      </c>
      <c r="Y98">
        <f t="shared" si="67"/>
        <v>3.9706063159416991</v>
      </c>
      <c r="Z98">
        <f t="shared" si="68"/>
        <v>1.5970405500689369</v>
      </c>
      <c r="AA98">
        <f t="shared" si="69"/>
        <v>-5.0434546901856265</v>
      </c>
      <c r="AB98">
        <f t="shared" si="70"/>
        <v>72.494865321339361</v>
      </c>
      <c r="AC98">
        <f t="shared" si="71"/>
        <v>5.3109191579802948</v>
      </c>
      <c r="AD98">
        <f t="shared" si="72"/>
        <v>72.762369691528065</v>
      </c>
      <c r="AE98">
        <f t="shared" si="73"/>
        <v>-1.045229471898611</v>
      </c>
      <c r="AF98">
        <f t="shared" si="74"/>
        <v>0.11420685333076468</v>
      </c>
      <c r="AG98">
        <f t="shared" si="75"/>
        <v>-0.97937413625899816</v>
      </c>
      <c r="AH98">
        <v>409.40051695022362</v>
      </c>
      <c r="AI98">
        <v>409.73529090909091</v>
      </c>
      <c r="AJ98">
        <v>-1.6328929666724291E-4</v>
      </c>
      <c r="AK98">
        <v>61.667207708594937</v>
      </c>
      <c r="AL98">
        <f t="shared" si="76"/>
        <v>0.11436405193164687</v>
      </c>
      <c r="AM98">
        <v>22.935085261060831</v>
      </c>
      <c r="AN98">
        <v>22.9723309090909</v>
      </c>
      <c r="AO98">
        <v>-1.170850305706758E-7</v>
      </c>
      <c r="AP98">
        <v>118.0357746303291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51956.246388370047</v>
      </c>
      <c r="AV98" t="s">
        <v>427</v>
      </c>
      <c r="AW98" t="s">
        <v>427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427</v>
      </c>
      <c r="BC98" t="s">
        <v>427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-0.97937413625899816</v>
      </c>
      <c r="BJ98" t="e">
        <f t="shared" si="84"/>
        <v>#DIV/0!</v>
      </c>
      <c r="BK98">
        <f t="shared" si="85"/>
        <v>-4663.4065545477442</v>
      </c>
      <c r="BL98" t="e">
        <f t="shared" si="86"/>
        <v>#DIV/0!</v>
      </c>
      <c r="BM98" t="e">
        <f t="shared" si="87"/>
        <v>#DIV/0!</v>
      </c>
      <c r="BN98" t="s">
        <v>427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428</v>
      </c>
      <c r="DM98">
        <v>2</v>
      </c>
      <c r="DN98" t="b">
        <v>1</v>
      </c>
      <c r="DO98">
        <v>1750721998</v>
      </c>
      <c r="DP98">
        <v>400.34525806451609</v>
      </c>
      <c r="DQ98">
        <v>400.01209677419359</v>
      </c>
      <c r="DR98">
        <v>22.972287096774199</v>
      </c>
      <c r="DS98">
        <v>22.935093548387091</v>
      </c>
      <c r="DT98">
        <v>403.11267741935472</v>
      </c>
      <c r="DU98">
        <v>23.036061290322579</v>
      </c>
      <c r="DV98">
        <v>600.014064516129</v>
      </c>
      <c r="DW98">
        <v>98.81723870967744</v>
      </c>
      <c r="DX98">
        <v>5.4015641935483867E-2</v>
      </c>
      <c r="DY98">
        <v>28.77890967741935</v>
      </c>
      <c r="DZ98">
        <v>28.32946451612904</v>
      </c>
      <c r="EA98">
        <v>999.90000000000032</v>
      </c>
      <c r="EB98">
        <v>0</v>
      </c>
      <c r="EC98">
        <v>0</v>
      </c>
      <c r="ED98">
        <v>10002.50838709677</v>
      </c>
      <c r="EE98">
        <v>0</v>
      </c>
      <c r="EF98">
        <v>0.30293999999999988</v>
      </c>
      <c r="EG98">
        <v>0.33321361290322582</v>
      </c>
      <c r="EH98">
        <v>409.75838709677419</v>
      </c>
      <c r="EI98">
        <v>409.40174193548381</v>
      </c>
      <c r="EJ98">
        <v>3.7191583870967743E-2</v>
      </c>
      <c r="EK98">
        <v>400.01209677419359</v>
      </c>
      <c r="EL98">
        <v>22.935093548387091</v>
      </c>
      <c r="EM98">
        <v>2.2700577419354842</v>
      </c>
      <c r="EN98">
        <v>2.266383225806452</v>
      </c>
      <c r="EO98">
        <v>19.465490322580649</v>
      </c>
      <c r="EP98">
        <v>19.43944193548387</v>
      </c>
      <c r="EQ98">
        <v>5.0001500000000018E-3</v>
      </c>
      <c r="ER98">
        <v>0</v>
      </c>
      <c r="ES98">
        <v>0</v>
      </c>
      <c r="ET98">
        <v>0</v>
      </c>
      <c r="EU98">
        <v>233.49032258064511</v>
      </c>
      <c r="EV98">
        <v>5.0001500000000018E-3</v>
      </c>
      <c r="EW98">
        <v>-7.0677419354838706</v>
      </c>
      <c r="EX98">
        <v>-0.8354838709677419</v>
      </c>
      <c r="EY98">
        <v>35</v>
      </c>
      <c r="EZ98">
        <v>38.441064516129018</v>
      </c>
      <c r="FA98">
        <v>36.875</v>
      </c>
      <c r="FB98">
        <v>38.061999999999983</v>
      </c>
      <c r="FC98">
        <v>37.436999999999983</v>
      </c>
      <c r="FD98">
        <v>0</v>
      </c>
      <c r="FE98">
        <v>0</v>
      </c>
      <c r="FF98">
        <v>0</v>
      </c>
      <c r="FG98">
        <v>1750722031.5</v>
      </c>
      <c r="FH98">
        <v>0</v>
      </c>
      <c r="FI98">
        <v>233.23599999999999</v>
      </c>
      <c r="FJ98">
        <v>46.369230994292899</v>
      </c>
      <c r="FK98">
        <v>5.8384617101276852</v>
      </c>
      <c r="FL98">
        <v>-5.9319999999999986</v>
      </c>
      <c r="FM98">
        <v>15</v>
      </c>
      <c r="FN98">
        <v>0</v>
      </c>
      <c r="FO98" t="s">
        <v>429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0.34182146341463421</v>
      </c>
      <c r="GB98">
        <v>-4.679604878048773E-2</v>
      </c>
      <c r="GC98">
        <v>4.2877497157513343E-2</v>
      </c>
      <c r="GD98">
        <v>1</v>
      </c>
      <c r="GE98">
        <v>3.7351987804878049E-2</v>
      </c>
      <c r="GF98">
        <v>-2.3013177700348338E-3</v>
      </c>
      <c r="GG98">
        <v>9.2376801733513164E-4</v>
      </c>
      <c r="GH98">
        <v>1</v>
      </c>
      <c r="GI98">
        <v>2</v>
      </c>
      <c r="GJ98">
        <v>2</v>
      </c>
      <c r="GK98" t="s">
        <v>434</v>
      </c>
      <c r="GL98">
        <v>3.2262499999999998</v>
      </c>
      <c r="GM98">
        <v>2.6424799999999999</v>
      </c>
      <c r="GN98">
        <v>9.2674900000000004E-2</v>
      </c>
      <c r="GO98">
        <v>9.2896999999999993E-2</v>
      </c>
      <c r="GP98">
        <v>0.10209500000000001</v>
      </c>
      <c r="GQ98">
        <v>0.103782</v>
      </c>
      <c r="GR98">
        <v>28645.7</v>
      </c>
      <c r="GS98">
        <v>24741.8</v>
      </c>
      <c r="GT98">
        <v>30743.5</v>
      </c>
      <c r="GU98">
        <v>26434.400000000001</v>
      </c>
      <c r="GV98">
        <v>37462.5</v>
      </c>
      <c r="GW98">
        <v>32508.7</v>
      </c>
      <c r="GX98">
        <v>43656.1</v>
      </c>
      <c r="GY98">
        <v>38221.9</v>
      </c>
      <c r="GZ98">
        <v>2.1192500000000001</v>
      </c>
      <c r="HA98">
        <v>1.7107300000000001</v>
      </c>
      <c r="HB98">
        <v>2.7902400000000001E-2</v>
      </c>
      <c r="HC98">
        <v>0</v>
      </c>
      <c r="HD98">
        <v>27.866700000000002</v>
      </c>
      <c r="HE98">
        <v>999.9</v>
      </c>
      <c r="HF98">
        <v>63.8</v>
      </c>
      <c r="HG98">
        <v>34</v>
      </c>
      <c r="HH98">
        <v>34.500999999999998</v>
      </c>
      <c r="HI98">
        <v>61.972099999999998</v>
      </c>
      <c r="HJ98">
        <v>25.1723</v>
      </c>
      <c r="HK98">
        <v>1</v>
      </c>
      <c r="HL98">
        <v>0.26986300000000002</v>
      </c>
      <c r="HM98">
        <v>0.53218100000000002</v>
      </c>
      <c r="HN98">
        <v>20.417400000000001</v>
      </c>
      <c r="HO98">
        <v>5.2232799999999999</v>
      </c>
      <c r="HP98">
        <v>11.944100000000001</v>
      </c>
      <c r="HQ98">
        <v>5.0087999999999999</v>
      </c>
      <c r="HR98">
        <v>3.2909999999999999</v>
      </c>
      <c r="HS98">
        <v>9999</v>
      </c>
      <c r="HT98">
        <v>9999</v>
      </c>
      <c r="HU98">
        <v>9999</v>
      </c>
      <c r="HV98">
        <v>999.9</v>
      </c>
      <c r="HW98">
        <v>4.9710599999999996</v>
      </c>
      <c r="HX98">
        <v>1.8545499999999999</v>
      </c>
      <c r="HY98">
        <v>1.8615699999999999</v>
      </c>
      <c r="HZ98">
        <v>1.8563799999999999</v>
      </c>
      <c r="IA98">
        <v>1.86188</v>
      </c>
      <c r="IB98">
        <v>1.85408</v>
      </c>
      <c r="IC98">
        <v>1.8594999999999999</v>
      </c>
      <c r="ID98">
        <v>1.8534200000000001</v>
      </c>
      <c r="IE98">
        <v>0</v>
      </c>
      <c r="IF98">
        <v>0</v>
      </c>
      <c r="IG98">
        <v>0</v>
      </c>
      <c r="IH98">
        <v>0</v>
      </c>
      <c r="II98" t="s">
        <v>431</v>
      </c>
      <c r="IJ98" t="s">
        <v>432</v>
      </c>
      <c r="IK98" t="s">
        <v>433</v>
      </c>
      <c r="IL98" t="s">
        <v>433</v>
      </c>
      <c r="IM98" t="s">
        <v>433</v>
      </c>
      <c r="IN98" t="s">
        <v>433</v>
      </c>
      <c r="IO98">
        <v>0</v>
      </c>
      <c r="IP98">
        <v>100</v>
      </c>
      <c r="IQ98">
        <v>100</v>
      </c>
      <c r="IR98">
        <v>-2.7669999999999999</v>
      </c>
      <c r="IS98">
        <v>-6.3799999999999996E-2</v>
      </c>
      <c r="IT98">
        <v>-1.792974699348862</v>
      </c>
      <c r="IU98">
        <v>-2.5939096478344741E-3</v>
      </c>
      <c r="IV98">
        <v>4.4384596618675973E-7</v>
      </c>
      <c r="IW98">
        <v>-1.381167590511042E-11</v>
      </c>
      <c r="IX98">
        <v>-8.9348097858992587E-2</v>
      </c>
      <c r="IY98">
        <v>-4.4016634981131801E-3</v>
      </c>
      <c r="IZ98">
        <v>3.6113421838729912E-4</v>
      </c>
      <c r="JA98">
        <v>-5.2897579766801011E-6</v>
      </c>
      <c r="JB98">
        <v>1</v>
      </c>
      <c r="JC98">
        <v>2199</v>
      </c>
      <c r="JD98">
        <v>3</v>
      </c>
      <c r="JE98">
        <v>32</v>
      </c>
      <c r="JF98">
        <v>29178700.100000001</v>
      </c>
      <c r="JG98">
        <v>29178700.100000001</v>
      </c>
      <c r="JH98">
        <v>0.99975599999999998</v>
      </c>
      <c r="JI98">
        <v>2.5317400000000001</v>
      </c>
      <c r="JJ98">
        <v>1.69434</v>
      </c>
      <c r="JK98">
        <v>2.3046899999999999</v>
      </c>
      <c r="JL98">
        <v>1.50146</v>
      </c>
      <c r="JM98">
        <v>2.4621599999999999</v>
      </c>
      <c r="JN98">
        <v>37.578099999999999</v>
      </c>
      <c r="JO98">
        <v>24.07</v>
      </c>
      <c r="JP98">
        <v>18</v>
      </c>
      <c r="JQ98">
        <v>633.55100000000004</v>
      </c>
      <c r="JR98">
        <v>351.91500000000002</v>
      </c>
      <c r="JS98">
        <v>27.999700000000001</v>
      </c>
      <c r="JT98">
        <v>30.781400000000001</v>
      </c>
      <c r="JU98">
        <v>30.0001</v>
      </c>
      <c r="JV98">
        <v>30.718900000000001</v>
      </c>
      <c r="JW98">
        <v>30.608899999999998</v>
      </c>
      <c r="JX98">
        <v>20.065300000000001</v>
      </c>
      <c r="JY98">
        <v>32.453699999999998</v>
      </c>
      <c r="JZ98">
        <v>0</v>
      </c>
      <c r="KA98">
        <v>28</v>
      </c>
      <c r="KB98">
        <v>400</v>
      </c>
      <c r="KC98">
        <v>22.898900000000001</v>
      </c>
      <c r="KD98">
        <v>99.954300000000003</v>
      </c>
      <c r="KE98">
        <v>98.581400000000002</v>
      </c>
    </row>
    <row r="99" spans="1:291" x14ac:dyDescent="0.2">
      <c r="A99">
        <v>83</v>
      </c>
      <c r="B99">
        <v>1750722036</v>
      </c>
      <c r="C99">
        <v>2429.900000095367</v>
      </c>
      <c r="D99" t="s">
        <v>601</v>
      </c>
      <c r="E99" t="s">
        <v>602</v>
      </c>
      <c r="F99">
        <v>15</v>
      </c>
      <c r="G99">
        <v>1750722028</v>
      </c>
      <c r="H99">
        <f t="shared" si="50"/>
        <v>1.0781625594242268E-4</v>
      </c>
      <c r="I99">
        <f t="shared" si="51"/>
        <v>0.10781625594242268</v>
      </c>
      <c r="J99">
        <f t="shared" si="52"/>
        <v>-0.91448585672522598</v>
      </c>
      <c r="K99">
        <f t="shared" si="53"/>
        <v>400.30806451612909</v>
      </c>
      <c r="L99">
        <f t="shared" si="54"/>
        <v>612.5407196836934</v>
      </c>
      <c r="M99">
        <f t="shared" si="55"/>
        <v>60.560391996630706</v>
      </c>
      <c r="N99">
        <f t="shared" si="56"/>
        <v>39.577472203036443</v>
      </c>
      <c r="O99">
        <f t="shared" si="57"/>
        <v>6.4892706339846106E-3</v>
      </c>
      <c r="P99">
        <f t="shared" si="58"/>
        <v>2.9926846428848135</v>
      </c>
      <c r="Q99">
        <f t="shared" si="59"/>
        <v>6.4814634630514702E-3</v>
      </c>
      <c r="R99">
        <f t="shared" si="60"/>
        <v>4.0516153094922657E-3</v>
      </c>
      <c r="S99">
        <f t="shared" si="61"/>
        <v>3.9902394035910026E-5</v>
      </c>
      <c r="T99">
        <f t="shared" si="62"/>
        <v>28.73699708093551</v>
      </c>
      <c r="U99">
        <f t="shared" si="63"/>
        <v>28.312683870967739</v>
      </c>
      <c r="V99">
        <f t="shared" si="64"/>
        <v>3.8645660322050697</v>
      </c>
      <c r="W99">
        <f t="shared" si="65"/>
        <v>57.242734456332379</v>
      </c>
      <c r="X99">
        <f t="shared" si="66"/>
        <v>2.2709796604778472</v>
      </c>
      <c r="Y99">
        <f t="shared" si="67"/>
        <v>3.967280183322242</v>
      </c>
      <c r="Z99">
        <f t="shared" si="68"/>
        <v>1.5935863717272225</v>
      </c>
      <c r="AA99">
        <f t="shared" si="69"/>
        <v>-4.7546968870608399</v>
      </c>
      <c r="AB99">
        <f t="shared" si="70"/>
        <v>72.888936848074536</v>
      </c>
      <c r="AC99">
        <f t="shared" si="71"/>
        <v>5.3375347460523388</v>
      </c>
      <c r="AD99">
        <f t="shared" si="72"/>
        <v>73.471814609460068</v>
      </c>
      <c r="AE99">
        <f t="shared" si="73"/>
        <v>-0.95723139687492675</v>
      </c>
      <c r="AF99">
        <f t="shared" si="74"/>
        <v>0.10057839175004964</v>
      </c>
      <c r="AG99">
        <f t="shared" si="75"/>
        <v>-0.91448585672522598</v>
      </c>
      <c r="AH99">
        <v>409.43676738805829</v>
      </c>
      <c r="AI99">
        <v>409.73400606060591</v>
      </c>
      <c r="AJ99">
        <v>3.6419010865015402E-3</v>
      </c>
      <c r="AK99">
        <v>61.667207708594937</v>
      </c>
      <c r="AL99">
        <f t="shared" si="76"/>
        <v>0.10781625594242268</v>
      </c>
      <c r="AM99">
        <v>22.93459881264242</v>
      </c>
      <c r="AN99">
        <v>22.96970606060605</v>
      </c>
      <c r="AO99">
        <v>6.0896967287442304E-7</v>
      </c>
      <c r="AP99">
        <v>118.0357746303291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51982.727894938267</v>
      </c>
      <c r="AV99" t="s">
        <v>427</v>
      </c>
      <c r="AW99" t="s">
        <v>427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427</v>
      </c>
      <c r="BC99" t="s">
        <v>427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-0.91448585672522598</v>
      </c>
      <c r="BJ99" t="e">
        <f t="shared" si="84"/>
        <v>#DIV/0!</v>
      </c>
      <c r="BK99">
        <f t="shared" si="85"/>
        <v>-4354.4332859182614</v>
      </c>
      <c r="BL99" t="e">
        <f t="shared" si="86"/>
        <v>#DIV/0!</v>
      </c>
      <c r="BM99" t="e">
        <f t="shared" si="87"/>
        <v>#DIV/0!</v>
      </c>
      <c r="BN99" t="s">
        <v>427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428</v>
      </c>
      <c r="DM99">
        <v>2</v>
      </c>
      <c r="DN99" t="b">
        <v>1</v>
      </c>
      <c r="DO99">
        <v>1750722028</v>
      </c>
      <c r="DP99">
        <v>400.30806451612909</v>
      </c>
      <c r="DQ99">
        <v>400.00241935483871</v>
      </c>
      <c r="DR99">
        <v>22.969922580645161</v>
      </c>
      <c r="DS99">
        <v>22.937167741935479</v>
      </c>
      <c r="DT99">
        <v>403.07538709677431</v>
      </c>
      <c r="DU99">
        <v>23.03369032258065</v>
      </c>
      <c r="DV99">
        <v>600.02196774193555</v>
      </c>
      <c r="DW99">
        <v>98.813451612903222</v>
      </c>
      <c r="DX99">
        <v>5.4084945161290317E-2</v>
      </c>
      <c r="DY99">
        <v>28.764451612903219</v>
      </c>
      <c r="DZ99">
        <v>28.312683870967739</v>
      </c>
      <c r="EA99">
        <v>999.90000000000032</v>
      </c>
      <c r="EB99">
        <v>0</v>
      </c>
      <c r="EC99">
        <v>0</v>
      </c>
      <c r="ED99">
        <v>10007.724516129039</v>
      </c>
      <c r="EE99">
        <v>0</v>
      </c>
      <c r="EF99">
        <v>0.30293999999999988</v>
      </c>
      <c r="EG99">
        <v>0.30564045161290332</v>
      </c>
      <c r="EH99">
        <v>409.71929032258049</v>
      </c>
      <c r="EI99">
        <v>409.39287096774189</v>
      </c>
      <c r="EJ99">
        <v>3.2753238709677418E-2</v>
      </c>
      <c r="EK99">
        <v>400.00241935483871</v>
      </c>
      <c r="EL99">
        <v>22.937167741935479</v>
      </c>
      <c r="EM99">
        <v>2.269737419354839</v>
      </c>
      <c r="EN99">
        <v>2.2665006451612899</v>
      </c>
      <c r="EO99">
        <v>19.463212903225809</v>
      </c>
      <c r="EP99">
        <v>19.440270967741942</v>
      </c>
      <c r="EQ99">
        <v>5.0001500000000018E-3</v>
      </c>
      <c r="ER99">
        <v>0</v>
      </c>
      <c r="ES99">
        <v>0</v>
      </c>
      <c r="ET99">
        <v>0</v>
      </c>
      <c r="EU99">
        <v>234.26451612903219</v>
      </c>
      <c r="EV99">
        <v>5.0001500000000018E-3</v>
      </c>
      <c r="EW99">
        <v>-6.3225806451612909</v>
      </c>
      <c r="EX99">
        <v>-0.87419354838709684</v>
      </c>
      <c r="EY99">
        <v>34.936999999999991</v>
      </c>
      <c r="EZ99">
        <v>38.422999999999988</v>
      </c>
      <c r="FA99">
        <v>36.811999999999983</v>
      </c>
      <c r="FB99">
        <v>38</v>
      </c>
      <c r="FC99">
        <v>37.411000000000001</v>
      </c>
      <c r="FD99">
        <v>0</v>
      </c>
      <c r="FE99">
        <v>0</v>
      </c>
      <c r="FF99">
        <v>0</v>
      </c>
      <c r="FG99">
        <v>1750722061.5</v>
      </c>
      <c r="FH99">
        <v>0</v>
      </c>
      <c r="FI99">
        <v>233.34800000000001</v>
      </c>
      <c r="FJ99">
        <v>-2.453846264945144</v>
      </c>
      <c r="FK99">
        <v>-12.89230754652904</v>
      </c>
      <c r="FL99">
        <v>-5.7680000000000007</v>
      </c>
      <c r="FM99">
        <v>15</v>
      </c>
      <c r="FN99">
        <v>0</v>
      </c>
      <c r="FO99" t="s">
        <v>429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0.31125795000000001</v>
      </c>
      <c r="GB99">
        <v>-0.34514775984990631</v>
      </c>
      <c r="GC99">
        <v>5.6489255682364063E-2</v>
      </c>
      <c r="GD99">
        <v>0</v>
      </c>
      <c r="GE99">
        <v>3.2794139999999992E-2</v>
      </c>
      <c r="GF99">
        <v>2.617539962476587E-3</v>
      </c>
      <c r="GG99">
        <v>1.3388983217182699E-3</v>
      </c>
      <c r="GH99">
        <v>1</v>
      </c>
      <c r="GI99">
        <v>1</v>
      </c>
      <c r="GJ99">
        <v>2</v>
      </c>
      <c r="GK99" t="s">
        <v>430</v>
      </c>
      <c r="GL99">
        <v>3.2263600000000001</v>
      </c>
      <c r="GM99">
        <v>2.64255</v>
      </c>
      <c r="GN99">
        <v>9.2668899999999998E-2</v>
      </c>
      <c r="GO99">
        <v>9.2883999999999994E-2</v>
      </c>
      <c r="GP99">
        <v>0.10208399999999999</v>
      </c>
      <c r="GQ99">
        <v>0.103782</v>
      </c>
      <c r="GR99">
        <v>28646.1</v>
      </c>
      <c r="GS99">
        <v>24741.9</v>
      </c>
      <c r="GT99">
        <v>30743.8</v>
      </c>
      <c r="GU99">
        <v>26434.2</v>
      </c>
      <c r="GV99">
        <v>37462.9</v>
      </c>
      <c r="GW99">
        <v>32508.7</v>
      </c>
      <c r="GX99">
        <v>43656.1</v>
      </c>
      <c r="GY99">
        <v>38221.9</v>
      </c>
      <c r="GZ99">
        <v>2.1199499999999998</v>
      </c>
      <c r="HA99">
        <v>1.71068</v>
      </c>
      <c r="HB99">
        <v>2.8692200000000001E-2</v>
      </c>
      <c r="HC99">
        <v>0</v>
      </c>
      <c r="HD99">
        <v>27.849299999999999</v>
      </c>
      <c r="HE99">
        <v>999.9</v>
      </c>
      <c r="HF99">
        <v>63.9</v>
      </c>
      <c r="HG99">
        <v>34</v>
      </c>
      <c r="HH99">
        <v>34.555599999999998</v>
      </c>
      <c r="HI99">
        <v>61.792099999999998</v>
      </c>
      <c r="HJ99">
        <v>25.196300000000001</v>
      </c>
      <c r="HK99">
        <v>1</v>
      </c>
      <c r="HL99">
        <v>0.26967200000000002</v>
      </c>
      <c r="HM99">
        <v>0.52227699999999999</v>
      </c>
      <c r="HN99">
        <v>20.4175</v>
      </c>
      <c r="HO99">
        <v>5.2235800000000001</v>
      </c>
      <c r="HP99">
        <v>11.944100000000001</v>
      </c>
      <c r="HQ99">
        <v>5.0087999999999999</v>
      </c>
      <c r="HR99">
        <v>3.2909999999999999</v>
      </c>
      <c r="HS99">
        <v>9999</v>
      </c>
      <c r="HT99">
        <v>9999</v>
      </c>
      <c r="HU99">
        <v>9999</v>
      </c>
      <c r="HV99">
        <v>999.9</v>
      </c>
      <c r="HW99">
        <v>4.9710599999999996</v>
      </c>
      <c r="HX99">
        <v>1.8545499999999999</v>
      </c>
      <c r="HY99">
        <v>1.8615699999999999</v>
      </c>
      <c r="HZ99">
        <v>1.8563799999999999</v>
      </c>
      <c r="IA99">
        <v>1.86188</v>
      </c>
      <c r="IB99">
        <v>1.85406</v>
      </c>
      <c r="IC99">
        <v>1.8594999999999999</v>
      </c>
      <c r="ID99">
        <v>1.8534200000000001</v>
      </c>
      <c r="IE99">
        <v>0</v>
      </c>
      <c r="IF99">
        <v>0</v>
      </c>
      <c r="IG99">
        <v>0</v>
      </c>
      <c r="IH99">
        <v>0</v>
      </c>
      <c r="II99" t="s">
        <v>431</v>
      </c>
      <c r="IJ99" t="s">
        <v>432</v>
      </c>
      <c r="IK99" t="s">
        <v>433</v>
      </c>
      <c r="IL99" t="s">
        <v>433</v>
      </c>
      <c r="IM99" t="s">
        <v>433</v>
      </c>
      <c r="IN99" t="s">
        <v>433</v>
      </c>
      <c r="IO99">
        <v>0</v>
      </c>
      <c r="IP99">
        <v>100</v>
      </c>
      <c r="IQ99">
        <v>100</v>
      </c>
      <c r="IR99">
        <v>-2.7669999999999999</v>
      </c>
      <c r="IS99">
        <v>-6.3799999999999996E-2</v>
      </c>
      <c r="IT99">
        <v>-1.792974699348862</v>
      </c>
      <c r="IU99">
        <v>-2.5939096478344741E-3</v>
      </c>
      <c r="IV99">
        <v>4.4384596618675973E-7</v>
      </c>
      <c r="IW99">
        <v>-1.381167590511042E-11</v>
      </c>
      <c r="IX99">
        <v>-8.9348097858992587E-2</v>
      </c>
      <c r="IY99">
        <v>-4.4016634981131801E-3</v>
      </c>
      <c r="IZ99">
        <v>3.6113421838729912E-4</v>
      </c>
      <c r="JA99">
        <v>-5.2897579766801011E-6</v>
      </c>
      <c r="JB99">
        <v>1</v>
      </c>
      <c r="JC99">
        <v>2199</v>
      </c>
      <c r="JD99">
        <v>3</v>
      </c>
      <c r="JE99">
        <v>32</v>
      </c>
      <c r="JF99">
        <v>29178700.600000001</v>
      </c>
      <c r="JG99">
        <v>29178700.600000001</v>
      </c>
      <c r="JH99">
        <v>0.99853499999999995</v>
      </c>
      <c r="JI99">
        <v>2.52075</v>
      </c>
      <c r="JJ99">
        <v>1.69434</v>
      </c>
      <c r="JK99">
        <v>2.3046899999999999</v>
      </c>
      <c r="JL99">
        <v>1.50146</v>
      </c>
      <c r="JM99">
        <v>2.4706999999999999</v>
      </c>
      <c r="JN99">
        <v>37.578099999999999</v>
      </c>
      <c r="JO99">
        <v>24.061199999999999</v>
      </c>
      <c r="JP99">
        <v>18</v>
      </c>
      <c r="JQ99">
        <v>634.12199999999996</v>
      </c>
      <c r="JR99">
        <v>351.87</v>
      </c>
      <c r="JS99">
        <v>27.9998</v>
      </c>
      <c r="JT99">
        <v>30.781400000000001</v>
      </c>
      <c r="JU99">
        <v>30</v>
      </c>
      <c r="JV99">
        <v>30.718900000000001</v>
      </c>
      <c r="JW99">
        <v>30.606200000000001</v>
      </c>
      <c r="JX99">
        <v>20.063400000000001</v>
      </c>
      <c r="JY99">
        <v>32.453699999999998</v>
      </c>
      <c r="JZ99">
        <v>0</v>
      </c>
      <c r="KA99">
        <v>28</v>
      </c>
      <c r="KB99">
        <v>400</v>
      </c>
      <c r="KC99">
        <v>22.898900000000001</v>
      </c>
      <c r="KD99">
        <v>99.954700000000003</v>
      </c>
      <c r="KE99">
        <v>98.581100000000006</v>
      </c>
    </row>
    <row r="100" spans="1:291" x14ac:dyDescent="0.2">
      <c r="A100">
        <v>84</v>
      </c>
      <c r="B100">
        <v>1750722066</v>
      </c>
      <c r="C100">
        <v>2459.900000095367</v>
      </c>
      <c r="D100" t="s">
        <v>603</v>
      </c>
      <c r="E100" t="s">
        <v>604</v>
      </c>
      <c r="F100">
        <v>15</v>
      </c>
      <c r="G100">
        <v>1750722058</v>
      </c>
      <c r="H100">
        <f t="shared" si="50"/>
        <v>1.091678196713604E-4</v>
      </c>
      <c r="I100">
        <f t="shared" si="51"/>
        <v>0.1091678196713604</v>
      </c>
      <c r="J100">
        <f t="shared" si="52"/>
        <v>-0.87030812890373965</v>
      </c>
      <c r="K100">
        <f t="shared" si="53"/>
        <v>400.31896774193552</v>
      </c>
      <c r="L100">
        <f t="shared" si="54"/>
        <v>599.13745810921489</v>
      </c>
      <c r="M100">
        <f t="shared" si="55"/>
        <v>59.234899528647055</v>
      </c>
      <c r="N100">
        <f t="shared" si="56"/>
        <v>39.578319653789215</v>
      </c>
      <c r="O100">
        <f t="shared" si="57"/>
        <v>6.5716732657442028E-3</v>
      </c>
      <c r="P100">
        <f t="shared" si="58"/>
        <v>2.9912541147321203</v>
      </c>
      <c r="Q100">
        <f t="shared" si="59"/>
        <v>6.5636628685987568E-3</v>
      </c>
      <c r="R100">
        <f t="shared" si="60"/>
        <v>4.1030081657065154E-3</v>
      </c>
      <c r="S100">
        <f t="shared" si="61"/>
        <v>3.9902394035910026E-5</v>
      </c>
      <c r="T100">
        <f t="shared" si="62"/>
        <v>28.737672805972149</v>
      </c>
      <c r="U100">
        <f t="shared" si="63"/>
        <v>28.313270967741939</v>
      </c>
      <c r="V100">
        <f t="shared" si="64"/>
        <v>3.864697994754497</v>
      </c>
      <c r="W100">
        <f t="shared" si="65"/>
        <v>57.248790888055886</v>
      </c>
      <c r="X100">
        <f t="shared" si="66"/>
        <v>2.2713558414657928</v>
      </c>
      <c r="Y100">
        <f t="shared" si="67"/>
        <v>3.967517577632679</v>
      </c>
      <c r="Z100">
        <f t="shared" si="68"/>
        <v>1.5933421532887042</v>
      </c>
      <c r="AA100">
        <f t="shared" si="69"/>
        <v>-4.8143008475069937</v>
      </c>
      <c r="AB100">
        <f t="shared" si="70"/>
        <v>72.925884039231093</v>
      </c>
      <c r="AC100">
        <f t="shared" si="71"/>
        <v>5.3428372717349033</v>
      </c>
      <c r="AD100">
        <f t="shared" si="72"/>
        <v>73.454460365853038</v>
      </c>
      <c r="AE100">
        <f t="shared" si="73"/>
        <v>-0.98400275823213179</v>
      </c>
      <c r="AF100">
        <f t="shared" si="74"/>
        <v>0.10926234763750388</v>
      </c>
      <c r="AG100">
        <f t="shared" si="75"/>
        <v>-0.87030812890373965</v>
      </c>
      <c r="AH100">
        <v>409.49808914590119</v>
      </c>
      <c r="AI100">
        <v>409.79364242424231</v>
      </c>
      <c r="AJ100">
        <v>3.3578551706830388E-4</v>
      </c>
      <c r="AK100">
        <v>61.667207708594937</v>
      </c>
      <c r="AL100">
        <f t="shared" si="76"/>
        <v>0.1091678196713604</v>
      </c>
      <c r="AM100">
        <v>22.93762110179966</v>
      </c>
      <c r="AN100">
        <v>22.97318969696969</v>
      </c>
      <c r="AO100">
        <v>-1.9995600950519749E-6</v>
      </c>
      <c r="AP100">
        <v>118.0357746303291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51939.399753050362</v>
      </c>
      <c r="AV100" t="s">
        <v>427</v>
      </c>
      <c r="AW100" t="s">
        <v>427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427</v>
      </c>
      <c r="BC100" t="s">
        <v>427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-0.87030812890373965</v>
      </c>
      <c r="BJ100" t="e">
        <f t="shared" si="84"/>
        <v>#DIV/0!</v>
      </c>
      <c r="BK100">
        <f t="shared" si="85"/>
        <v>-4144.0757750749653</v>
      </c>
      <c r="BL100" t="e">
        <f t="shared" si="86"/>
        <v>#DIV/0!</v>
      </c>
      <c r="BM100" t="e">
        <f t="shared" si="87"/>
        <v>#DIV/0!</v>
      </c>
      <c r="BN100" t="s">
        <v>427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428</v>
      </c>
      <c r="DM100">
        <v>2</v>
      </c>
      <c r="DN100" t="b">
        <v>1</v>
      </c>
      <c r="DO100">
        <v>1750722058</v>
      </c>
      <c r="DP100">
        <v>400.31896774193552</v>
      </c>
      <c r="DQ100">
        <v>400.00554838709672</v>
      </c>
      <c r="DR100">
        <v>22.973861290322581</v>
      </c>
      <c r="DS100">
        <v>22.93827741935484</v>
      </c>
      <c r="DT100">
        <v>403.08635483870961</v>
      </c>
      <c r="DU100">
        <v>23.037635483870972</v>
      </c>
      <c r="DV100">
        <v>600.00312903225813</v>
      </c>
      <c r="DW100">
        <v>98.812748387096789</v>
      </c>
      <c r="DX100">
        <v>5.4212319354838702E-2</v>
      </c>
      <c r="DY100">
        <v>28.765483870967731</v>
      </c>
      <c r="DZ100">
        <v>28.313270967741939</v>
      </c>
      <c r="EA100">
        <v>999.90000000000032</v>
      </c>
      <c r="EB100">
        <v>0</v>
      </c>
      <c r="EC100">
        <v>0</v>
      </c>
      <c r="ED100">
        <v>9999.1367741935483</v>
      </c>
      <c r="EE100">
        <v>0</v>
      </c>
      <c r="EF100">
        <v>0.30293999999999988</v>
      </c>
      <c r="EG100">
        <v>0.31338393548387089</v>
      </c>
      <c r="EH100">
        <v>409.73206451612901</v>
      </c>
      <c r="EI100">
        <v>409.39645161290321</v>
      </c>
      <c r="EJ100">
        <v>3.5589396774193552E-2</v>
      </c>
      <c r="EK100">
        <v>400.00554838709672</v>
      </c>
      <c r="EL100">
        <v>22.93827741935484</v>
      </c>
      <c r="EM100">
        <v>2.2701109677419362</v>
      </c>
      <c r="EN100">
        <v>2.2665938709677418</v>
      </c>
      <c r="EO100">
        <v>19.465864516129031</v>
      </c>
      <c r="EP100">
        <v>19.440929032258069</v>
      </c>
      <c r="EQ100">
        <v>5.0001500000000018E-3</v>
      </c>
      <c r="ER100">
        <v>0</v>
      </c>
      <c r="ES100">
        <v>0</v>
      </c>
      <c r="ET100">
        <v>0</v>
      </c>
      <c r="EU100">
        <v>235.88709677419351</v>
      </c>
      <c r="EV100">
        <v>5.0001500000000018E-3</v>
      </c>
      <c r="EW100">
        <v>-7.1032258064516123</v>
      </c>
      <c r="EX100">
        <v>-0.84516129032258069</v>
      </c>
      <c r="EY100">
        <v>34.927</v>
      </c>
      <c r="EZ100">
        <v>38.375</v>
      </c>
      <c r="FA100">
        <v>36.799999999999997</v>
      </c>
      <c r="FB100">
        <v>37.977645161290312</v>
      </c>
      <c r="FC100">
        <v>37.375</v>
      </c>
      <c r="FD100">
        <v>0</v>
      </c>
      <c r="FE100">
        <v>0</v>
      </c>
      <c r="FF100">
        <v>0</v>
      </c>
      <c r="FG100">
        <v>1750722091.5</v>
      </c>
      <c r="FH100">
        <v>0</v>
      </c>
      <c r="FI100">
        <v>236.18799999999999</v>
      </c>
      <c r="FJ100">
        <v>2.407693065716503</v>
      </c>
      <c r="FK100">
        <v>15.038461083514751</v>
      </c>
      <c r="FL100">
        <v>-8.0039999999999996</v>
      </c>
      <c r="FM100">
        <v>15</v>
      </c>
      <c r="FN100">
        <v>0</v>
      </c>
      <c r="FO100" t="s">
        <v>429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0.31360312499999998</v>
      </c>
      <c r="GB100">
        <v>-0.13588508442776689</v>
      </c>
      <c r="GC100">
        <v>3.7598984317523461E-2</v>
      </c>
      <c r="GD100">
        <v>0</v>
      </c>
      <c r="GE100">
        <v>3.6222882499999998E-2</v>
      </c>
      <c r="GF100">
        <v>-1.6630157223264649E-2</v>
      </c>
      <c r="GG100">
        <v>2.1053489394738702E-3</v>
      </c>
      <c r="GH100">
        <v>1</v>
      </c>
      <c r="GI100">
        <v>1</v>
      </c>
      <c r="GJ100">
        <v>2</v>
      </c>
      <c r="GK100" t="s">
        <v>430</v>
      </c>
      <c r="GL100">
        <v>3.2262300000000002</v>
      </c>
      <c r="GM100">
        <v>2.6429399999999998</v>
      </c>
      <c r="GN100">
        <v>9.2680799999999994E-2</v>
      </c>
      <c r="GO100">
        <v>9.2887999999999998E-2</v>
      </c>
      <c r="GP100">
        <v>0.1021</v>
      </c>
      <c r="GQ100">
        <v>0.10378800000000001</v>
      </c>
      <c r="GR100">
        <v>28645.5</v>
      </c>
      <c r="GS100">
        <v>24742</v>
      </c>
      <c r="GT100">
        <v>30743.5</v>
      </c>
      <c r="GU100">
        <v>26434.400000000001</v>
      </c>
      <c r="GV100">
        <v>37461.800000000003</v>
      </c>
      <c r="GW100">
        <v>32508.5</v>
      </c>
      <c r="GX100">
        <v>43655.5</v>
      </c>
      <c r="GY100">
        <v>38222</v>
      </c>
      <c r="GZ100">
        <v>2.11965</v>
      </c>
      <c r="HA100">
        <v>1.71078</v>
      </c>
      <c r="HB100">
        <v>2.84687E-2</v>
      </c>
      <c r="HC100">
        <v>0</v>
      </c>
      <c r="HD100">
        <v>27.8477</v>
      </c>
      <c r="HE100">
        <v>999.9</v>
      </c>
      <c r="HF100">
        <v>63.9</v>
      </c>
      <c r="HG100">
        <v>34</v>
      </c>
      <c r="HH100">
        <v>34.549399999999999</v>
      </c>
      <c r="HI100">
        <v>62.092100000000002</v>
      </c>
      <c r="HJ100">
        <v>25.336500000000001</v>
      </c>
      <c r="HK100">
        <v>1</v>
      </c>
      <c r="HL100">
        <v>0.26988099999999998</v>
      </c>
      <c r="HM100">
        <v>0.52640500000000001</v>
      </c>
      <c r="HN100">
        <v>20.417400000000001</v>
      </c>
      <c r="HO100">
        <v>5.2232799999999999</v>
      </c>
      <c r="HP100">
        <v>11.944100000000001</v>
      </c>
      <c r="HQ100">
        <v>5.0089499999999996</v>
      </c>
      <c r="HR100">
        <v>3.2909999999999999</v>
      </c>
      <c r="HS100">
        <v>9999</v>
      </c>
      <c r="HT100">
        <v>9999</v>
      </c>
      <c r="HU100">
        <v>9999</v>
      </c>
      <c r="HV100">
        <v>999.9</v>
      </c>
      <c r="HW100">
        <v>4.9710700000000001</v>
      </c>
      <c r="HX100">
        <v>1.8545499999999999</v>
      </c>
      <c r="HY100">
        <v>1.8615699999999999</v>
      </c>
      <c r="HZ100">
        <v>1.8563799999999999</v>
      </c>
      <c r="IA100">
        <v>1.86188</v>
      </c>
      <c r="IB100">
        <v>1.85409</v>
      </c>
      <c r="IC100">
        <v>1.8595299999999999</v>
      </c>
      <c r="ID100">
        <v>1.8534600000000001</v>
      </c>
      <c r="IE100">
        <v>0</v>
      </c>
      <c r="IF100">
        <v>0</v>
      </c>
      <c r="IG100">
        <v>0</v>
      </c>
      <c r="IH100">
        <v>0</v>
      </c>
      <c r="II100" t="s">
        <v>431</v>
      </c>
      <c r="IJ100" t="s">
        <v>432</v>
      </c>
      <c r="IK100" t="s">
        <v>433</v>
      </c>
      <c r="IL100" t="s">
        <v>433</v>
      </c>
      <c r="IM100" t="s">
        <v>433</v>
      </c>
      <c r="IN100" t="s">
        <v>433</v>
      </c>
      <c r="IO100">
        <v>0</v>
      </c>
      <c r="IP100">
        <v>100</v>
      </c>
      <c r="IQ100">
        <v>100</v>
      </c>
      <c r="IR100">
        <v>-2.7679999999999998</v>
      </c>
      <c r="IS100">
        <v>-6.3799999999999996E-2</v>
      </c>
      <c r="IT100">
        <v>-1.792974699348862</v>
      </c>
      <c r="IU100">
        <v>-2.5939096478344741E-3</v>
      </c>
      <c r="IV100">
        <v>4.4384596618675973E-7</v>
      </c>
      <c r="IW100">
        <v>-1.381167590511042E-11</v>
      </c>
      <c r="IX100">
        <v>-8.9348097858992587E-2</v>
      </c>
      <c r="IY100">
        <v>-4.4016634981131801E-3</v>
      </c>
      <c r="IZ100">
        <v>3.6113421838729912E-4</v>
      </c>
      <c r="JA100">
        <v>-5.2897579766801011E-6</v>
      </c>
      <c r="JB100">
        <v>1</v>
      </c>
      <c r="JC100">
        <v>2199</v>
      </c>
      <c r="JD100">
        <v>3</v>
      </c>
      <c r="JE100">
        <v>32</v>
      </c>
      <c r="JF100">
        <v>29178701.100000001</v>
      </c>
      <c r="JG100">
        <v>29178701.100000001</v>
      </c>
      <c r="JH100">
        <v>0.99853499999999995</v>
      </c>
      <c r="JI100">
        <v>2.52319</v>
      </c>
      <c r="JJ100">
        <v>1.69434</v>
      </c>
      <c r="JK100">
        <v>2.3046899999999999</v>
      </c>
      <c r="JL100">
        <v>1.50024</v>
      </c>
      <c r="JM100">
        <v>2.4426299999999999</v>
      </c>
      <c r="JN100">
        <v>37.578099999999999</v>
      </c>
      <c r="JO100">
        <v>24.07</v>
      </c>
      <c r="JP100">
        <v>18</v>
      </c>
      <c r="JQ100">
        <v>633.86</v>
      </c>
      <c r="JR100">
        <v>351.92500000000001</v>
      </c>
      <c r="JS100">
        <v>28.0002</v>
      </c>
      <c r="JT100">
        <v>30.781400000000001</v>
      </c>
      <c r="JU100">
        <v>30.0001</v>
      </c>
      <c r="JV100">
        <v>30.717400000000001</v>
      </c>
      <c r="JW100">
        <v>30.606200000000001</v>
      </c>
      <c r="JX100">
        <v>20.063600000000001</v>
      </c>
      <c r="JY100">
        <v>32.453699999999998</v>
      </c>
      <c r="JZ100">
        <v>0</v>
      </c>
      <c r="KA100">
        <v>28</v>
      </c>
      <c r="KB100">
        <v>400</v>
      </c>
      <c r="KC100">
        <v>22.898900000000001</v>
      </c>
      <c r="KD100">
        <v>99.953500000000005</v>
      </c>
      <c r="KE100">
        <v>98.581500000000005</v>
      </c>
    </row>
    <row r="101" spans="1:291" x14ac:dyDescent="0.2">
      <c r="A101">
        <v>85</v>
      </c>
      <c r="B101">
        <v>1750722096</v>
      </c>
      <c r="C101">
        <v>2489.900000095367</v>
      </c>
      <c r="D101" t="s">
        <v>605</v>
      </c>
      <c r="E101" t="s">
        <v>606</v>
      </c>
      <c r="F101">
        <v>15</v>
      </c>
      <c r="G101">
        <v>1750722088</v>
      </c>
      <c r="H101">
        <f t="shared" si="50"/>
        <v>1.119415278236944E-4</v>
      </c>
      <c r="I101">
        <f t="shared" si="51"/>
        <v>0.1119415278236944</v>
      </c>
      <c r="J101">
        <f t="shared" si="52"/>
        <v>-0.90539864780307178</v>
      </c>
      <c r="K101">
        <f t="shared" si="53"/>
        <v>400.31687096774192</v>
      </c>
      <c r="L101">
        <f t="shared" si="54"/>
        <v>602.62231600311645</v>
      </c>
      <c r="M101">
        <f t="shared" si="55"/>
        <v>59.579458550953788</v>
      </c>
      <c r="N101">
        <f t="shared" si="56"/>
        <v>39.578126776418202</v>
      </c>
      <c r="O101">
        <f t="shared" si="57"/>
        <v>6.7238639578814045E-3</v>
      </c>
      <c r="P101">
        <f t="shared" si="58"/>
        <v>2.9911595586947994</v>
      </c>
      <c r="Q101">
        <f t="shared" si="59"/>
        <v>6.7154782364683089E-3</v>
      </c>
      <c r="R101">
        <f t="shared" si="60"/>
        <v>4.1979264334812477E-3</v>
      </c>
      <c r="S101">
        <f t="shared" si="61"/>
        <v>3.9902394035910026E-5</v>
      </c>
      <c r="T101">
        <f t="shared" si="62"/>
        <v>28.741388010254983</v>
      </c>
      <c r="U101">
        <f t="shared" si="63"/>
        <v>28.328932258064519</v>
      </c>
      <c r="V101">
        <f t="shared" si="64"/>
        <v>3.8682196557856869</v>
      </c>
      <c r="W101">
        <f t="shared" si="65"/>
        <v>57.234185787184025</v>
      </c>
      <c r="X101">
        <f t="shared" si="66"/>
        <v>2.2713585828206666</v>
      </c>
      <c r="Y101">
        <f t="shared" si="67"/>
        <v>3.9685348041227368</v>
      </c>
      <c r="Z101">
        <f t="shared" si="68"/>
        <v>1.5968610729650203</v>
      </c>
      <c r="AA101">
        <f t="shared" si="69"/>
        <v>-4.936621377024923</v>
      </c>
      <c r="AB101">
        <f t="shared" si="70"/>
        <v>71.11123127785153</v>
      </c>
      <c r="AC101">
        <f t="shared" si="71"/>
        <v>5.2105737554380607</v>
      </c>
      <c r="AD101">
        <f t="shared" si="72"/>
        <v>71.385223558658708</v>
      </c>
      <c r="AE101">
        <f t="shared" si="73"/>
        <v>-0.96069455756361632</v>
      </c>
      <c r="AF101">
        <f t="shared" si="74"/>
        <v>0.11341237917460553</v>
      </c>
      <c r="AG101">
        <f t="shared" si="75"/>
        <v>-0.90539864780307178</v>
      </c>
      <c r="AH101">
        <v>409.34425789198531</v>
      </c>
      <c r="AI101">
        <v>409.67007272727272</v>
      </c>
      <c r="AJ101">
        <v>-4.1848846328093716E-3</v>
      </c>
      <c r="AK101">
        <v>61.667207708594937</v>
      </c>
      <c r="AL101">
        <f t="shared" si="76"/>
        <v>0.1119415278236944</v>
      </c>
      <c r="AM101">
        <v>22.93747295548906</v>
      </c>
      <c r="AN101">
        <v>22.973908484848479</v>
      </c>
      <c r="AO101">
        <v>2.7033589016581879E-6</v>
      </c>
      <c r="AP101">
        <v>118.0357746303291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51935.791098445938</v>
      </c>
      <c r="AV101" t="s">
        <v>427</v>
      </c>
      <c r="AW101" t="s">
        <v>427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427</v>
      </c>
      <c r="BC101" t="s">
        <v>427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-0.90539864780307178</v>
      </c>
      <c r="BJ101" t="e">
        <f t="shared" si="84"/>
        <v>#DIV/0!</v>
      </c>
      <c r="BK101">
        <f t="shared" si="85"/>
        <v>-4311.1634587080071</v>
      </c>
      <c r="BL101" t="e">
        <f t="shared" si="86"/>
        <v>#DIV/0!</v>
      </c>
      <c r="BM101" t="e">
        <f t="shared" si="87"/>
        <v>#DIV/0!</v>
      </c>
      <c r="BN101" t="s">
        <v>427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428</v>
      </c>
      <c r="DM101">
        <v>2</v>
      </c>
      <c r="DN101" t="b">
        <v>1</v>
      </c>
      <c r="DO101">
        <v>1750722088</v>
      </c>
      <c r="DP101">
        <v>400.31687096774192</v>
      </c>
      <c r="DQ101">
        <v>400.01177419354838</v>
      </c>
      <c r="DR101">
        <v>22.973880645161291</v>
      </c>
      <c r="DS101">
        <v>22.936945161290321</v>
      </c>
      <c r="DT101">
        <v>403.08412903225798</v>
      </c>
      <c r="DU101">
        <v>23.03764193548388</v>
      </c>
      <c r="DV101">
        <v>600.00219354838703</v>
      </c>
      <c r="DW101">
        <v>98.812880645161286</v>
      </c>
      <c r="DX101">
        <v>5.4116093548387097E-2</v>
      </c>
      <c r="DY101">
        <v>28.769906451612901</v>
      </c>
      <c r="DZ101">
        <v>28.328932258064519</v>
      </c>
      <c r="EA101">
        <v>999.90000000000032</v>
      </c>
      <c r="EB101">
        <v>0</v>
      </c>
      <c r="EC101">
        <v>0</v>
      </c>
      <c r="ED101">
        <v>9998.551290322579</v>
      </c>
      <c r="EE101">
        <v>0</v>
      </c>
      <c r="EF101">
        <v>0.30293999999999988</v>
      </c>
      <c r="EG101">
        <v>0.30507129032258062</v>
      </c>
      <c r="EH101">
        <v>409.72993548387092</v>
      </c>
      <c r="EI101">
        <v>409.40206451612909</v>
      </c>
      <c r="EJ101">
        <v>3.6933841935483873E-2</v>
      </c>
      <c r="EK101">
        <v>400.01177419354838</v>
      </c>
      <c r="EL101">
        <v>22.936945161290321</v>
      </c>
      <c r="EM101">
        <v>2.270115161290323</v>
      </c>
      <c r="EN101">
        <v>2.2664654838709679</v>
      </c>
      <c r="EO101">
        <v>19.465890322580641</v>
      </c>
      <c r="EP101">
        <v>19.440025806451612</v>
      </c>
      <c r="EQ101">
        <v>5.0001500000000018E-3</v>
      </c>
      <c r="ER101">
        <v>0</v>
      </c>
      <c r="ES101">
        <v>0</v>
      </c>
      <c r="ET101">
        <v>0</v>
      </c>
      <c r="EU101">
        <v>235.19677419354841</v>
      </c>
      <c r="EV101">
        <v>5.0001500000000018E-3</v>
      </c>
      <c r="EW101">
        <v>-7.3548387096774199</v>
      </c>
      <c r="EX101">
        <v>-0.60645161290322591</v>
      </c>
      <c r="EY101">
        <v>34.875</v>
      </c>
      <c r="EZ101">
        <v>38.375</v>
      </c>
      <c r="FA101">
        <v>36.75</v>
      </c>
      <c r="FB101">
        <v>37.936999999999983</v>
      </c>
      <c r="FC101">
        <v>37.348580645161277</v>
      </c>
      <c r="FD101">
        <v>0</v>
      </c>
      <c r="FE101">
        <v>0</v>
      </c>
      <c r="FF101">
        <v>0</v>
      </c>
      <c r="FG101">
        <v>1750722121.5</v>
      </c>
      <c r="FH101">
        <v>0</v>
      </c>
      <c r="FI101">
        <v>234.636</v>
      </c>
      <c r="FJ101">
        <v>14.684615482167899</v>
      </c>
      <c r="FK101">
        <v>10.369230530294921</v>
      </c>
      <c r="FL101">
        <v>-7.1880000000000006</v>
      </c>
      <c r="FM101">
        <v>15</v>
      </c>
      <c r="FN101">
        <v>0</v>
      </c>
      <c r="FO101" t="s">
        <v>429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0.31053005</v>
      </c>
      <c r="GB101">
        <v>-2.6297155722327239E-2</v>
      </c>
      <c r="GC101">
        <v>2.4563356654730639E-2</v>
      </c>
      <c r="GD101">
        <v>1</v>
      </c>
      <c r="GE101">
        <v>3.7353327499999998E-2</v>
      </c>
      <c r="GF101">
        <v>-1.1000936960600361E-2</v>
      </c>
      <c r="GG101">
        <v>1.3375032341993609E-3</v>
      </c>
      <c r="GH101">
        <v>1</v>
      </c>
      <c r="GI101">
        <v>2</v>
      </c>
      <c r="GJ101">
        <v>2</v>
      </c>
      <c r="GK101" t="s">
        <v>434</v>
      </c>
      <c r="GL101">
        <v>3.2261000000000002</v>
      </c>
      <c r="GM101">
        <v>2.64323</v>
      </c>
      <c r="GN101">
        <v>9.2655799999999996E-2</v>
      </c>
      <c r="GO101">
        <v>9.2867000000000005E-2</v>
      </c>
      <c r="GP101">
        <v>0.10209699999999999</v>
      </c>
      <c r="GQ101">
        <v>0.103783</v>
      </c>
      <c r="GR101">
        <v>28645.9</v>
      </c>
      <c r="GS101">
        <v>24742.400000000001</v>
      </c>
      <c r="GT101">
        <v>30743.1</v>
      </c>
      <c r="GU101">
        <v>26434.2</v>
      </c>
      <c r="GV101">
        <v>37461.4</v>
      </c>
      <c r="GW101">
        <v>32508.6</v>
      </c>
      <c r="GX101">
        <v>43655</v>
      </c>
      <c r="GY101">
        <v>38221.9</v>
      </c>
      <c r="GZ101">
        <v>2.1194700000000002</v>
      </c>
      <c r="HA101">
        <v>1.7107000000000001</v>
      </c>
      <c r="HB101">
        <v>2.84985E-2</v>
      </c>
      <c r="HC101">
        <v>0</v>
      </c>
      <c r="HD101">
        <v>27.8691</v>
      </c>
      <c r="HE101">
        <v>999.9</v>
      </c>
      <c r="HF101">
        <v>63.9</v>
      </c>
      <c r="HG101">
        <v>34</v>
      </c>
      <c r="HH101">
        <v>34.547800000000002</v>
      </c>
      <c r="HI101">
        <v>61.912100000000002</v>
      </c>
      <c r="HJ101">
        <v>25.520800000000001</v>
      </c>
      <c r="HK101">
        <v>1</v>
      </c>
      <c r="HL101">
        <v>0.27031500000000003</v>
      </c>
      <c r="HM101">
        <v>0.53379600000000005</v>
      </c>
      <c r="HN101">
        <v>20.4176</v>
      </c>
      <c r="HO101">
        <v>5.2234299999999996</v>
      </c>
      <c r="HP101">
        <v>11.944100000000001</v>
      </c>
      <c r="HQ101">
        <v>5.00875</v>
      </c>
      <c r="HR101">
        <v>3.2909999999999999</v>
      </c>
      <c r="HS101">
        <v>9999</v>
      </c>
      <c r="HT101">
        <v>9999</v>
      </c>
      <c r="HU101">
        <v>9999</v>
      </c>
      <c r="HV101">
        <v>999.9</v>
      </c>
      <c r="HW101">
        <v>4.9710599999999996</v>
      </c>
      <c r="HX101">
        <v>1.8545499999999999</v>
      </c>
      <c r="HY101">
        <v>1.8615699999999999</v>
      </c>
      <c r="HZ101">
        <v>1.8563799999999999</v>
      </c>
      <c r="IA101">
        <v>1.86188</v>
      </c>
      <c r="IB101">
        <v>1.8540399999999999</v>
      </c>
      <c r="IC101">
        <v>1.85951</v>
      </c>
      <c r="ID101">
        <v>1.85344</v>
      </c>
      <c r="IE101">
        <v>0</v>
      </c>
      <c r="IF101">
        <v>0</v>
      </c>
      <c r="IG101">
        <v>0</v>
      </c>
      <c r="IH101">
        <v>0</v>
      </c>
      <c r="II101" t="s">
        <v>431</v>
      </c>
      <c r="IJ101" t="s">
        <v>432</v>
      </c>
      <c r="IK101" t="s">
        <v>433</v>
      </c>
      <c r="IL101" t="s">
        <v>433</v>
      </c>
      <c r="IM101" t="s">
        <v>433</v>
      </c>
      <c r="IN101" t="s">
        <v>433</v>
      </c>
      <c r="IO101">
        <v>0</v>
      </c>
      <c r="IP101">
        <v>100</v>
      </c>
      <c r="IQ101">
        <v>100</v>
      </c>
      <c r="IR101">
        <v>-2.7669999999999999</v>
      </c>
      <c r="IS101">
        <v>-6.3700000000000007E-2</v>
      </c>
      <c r="IT101">
        <v>-1.792974699348862</v>
      </c>
      <c r="IU101">
        <v>-2.5939096478344741E-3</v>
      </c>
      <c r="IV101">
        <v>4.4384596618675973E-7</v>
      </c>
      <c r="IW101">
        <v>-1.381167590511042E-11</v>
      </c>
      <c r="IX101">
        <v>-8.9348097858992587E-2</v>
      </c>
      <c r="IY101">
        <v>-4.4016634981131801E-3</v>
      </c>
      <c r="IZ101">
        <v>3.6113421838729912E-4</v>
      </c>
      <c r="JA101">
        <v>-5.2897579766801011E-6</v>
      </c>
      <c r="JB101">
        <v>1</v>
      </c>
      <c r="JC101">
        <v>2199</v>
      </c>
      <c r="JD101">
        <v>3</v>
      </c>
      <c r="JE101">
        <v>32</v>
      </c>
      <c r="JF101">
        <v>29178701.600000001</v>
      </c>
      <c r="JG101">
        <v>29178701.600000001</v>
      </c>
      <c r="JH101">
        <v>0.99853499999999995</v>
      </c>
      <c r="JI101">
        <v>2.5329600000000001</v>
      </c>
      <c r="JJ101">
        <v>1.69434</v>
      </c>
      <c r="JK101">
        <v>2.3046899999999999</v>
      </c>
      <c r="JL101">
        <v>1.50024</v>
      </c>
      <c r="JM101">
        <v>2.36816</v>
      </c>
      <c r="JN101">
        <v>37.578099999999999</v>
      </c>
      <c r="JO101">
        <v>24.07</v>
      </c>
      <c r="JP101">
        <v>18</v>
      </c>
      <c r="JQ101">
        <v>633.73500000000001</v>
      </c>
      <c r="JR101">
        <v>351.90100000000001</v>
      </c>
      <c r="JS101">
        <v>27.9999</v>
      </c>
      <c r="JT101">
        <v>30.781400000000001</v>
      </c>
      <c r="JU101">
        <v>30.0001</v>
      </c>
      <c r="JV101">
        <v>30.718900000000001</v>
      </c>
      <c r="JW101">
        <v>30.608899999999998</v>
      </c>
      <c r="JX101">
        <v>20.0656</v>
      </c>
      <c r="JY101">
        <v>32.453699999999998</v>
      </c>
      <c r="JZ101">
        <v>0</v>
      </c>
      <c r="KA101">
        <v>28</v>
      </c>
      <c r="KB101">
        <v>400</v>
      </c>
      <c r="KC101">
        <v>22.898900000000001</v>
      </c>
      <c r="KD101">
        <v>99.952200000000005</v>
      </c>
      <c r="KE101">
        <v>98.581000000000003</v>
      </c>
    </row>
    <row r="102" spans="1:291" x14ac:dyDescent="0.2">
      <c r="A102">
        <v>86</v>
      </c>
      <c r="B102">
        <v>1750722126</v>
      </c>
      <c r="C102">
        <v>2519.900000095367</v>
      </c>
      <c r="D102" t="s">
        <v>607</v>
      </c>
      <c r="E102" t="s">
        <v>608</v>
      </c>
      <c r="F102">
        <v>15</v>
      </c>
      <c r="G102">
        <v>1750722118</v>
      </c>
      <c r="H102">
        <f t="shared" si="50"/>
        <v>1.0172920500088889E-4</v>
      </c>
      <c r="I102">
        <f t="shared" si="51"/>
        <v>0.10172920500088889</v>
      </c>
      <c r="J102">
        <f t="shared" si="52"/>
        <v>-1.0818396428365984</v>
      </c>
      <c r="K102">
        <f t="shared" si="53"/>
        <v>400.31012903225809</v>
      </c>
      <c r="L102">
        <f t="shared" si="54"/>
        <v>669.1937950332948</v>
      </c>
      <c r="M102">
        <f t="shared" si="55"/>
        <v>66.161263957814512</v>
      </c>
      <c r="N102">
        <f t="shared" si="56"/>
        <v>39.577509995549633</v>
      </c>
      <c r="O102">
        <f t="shared" si="57"/>
        <v>6.1197580950132268E-3</v>
      </c>
      <c r="P102">
        <f t="shared" si="58"/>
        <v>2.9919233261967069</v>
      </c>
      <c r="Q102">
        <f t="shared" si="59"/>
        <v>6.112812444694863E-3</v>
      </c>
      <c r="R102">
        <f t="shared" si="60"/>
        <v>3.8211311462198563E-3</v>
      </c>
      <c r="S102">
        <f t="shared" si="61"/>
        <v>3.9902394035910026E-5</v>
      </c>
      <c r="T102">
        <f t="shared" si="62"/>
        <v>28.734044117722419</v>
      </c>
      <c r="U102">
        <f t="shared" si="63"/>
        <v>28.315929032258069</v>
      </c>
      <c r="V102">
        <f t="shared" si="64"/>
        <v>3.8652955007563974</v>
      </c>
      <c r="W102">
        <f t="shared" si="65"/>
        <v>57.258486530721974</v>
      </c>
      <c r="X102">
        <f t="shared" si="66"/>
        <v>2.2710125341037988</v>
      </c>
      <c r="Y102">
        <f t="shared" si="67"/>
        <v>3.9662461788704273</v>
      </c>
      <c r="Z102">
        <f t="shared" si="68"/>
        <v>1.5942829666525986</v>
      </c>
      <c r="AA102">
        <f t="shared" si="69"/>
        <v>-4.4862579405392005</v>
      </c>
      <c r="AB102">
        <f t="shared" si="70"/>
        <v>71.62161583605355</v>
      </c>
      <c r="AC102">
        <f t="shared" si="71"/>
        <v>5.2460327486297889</v>
      </c>
      <c r="AD102">
        <f t="shared" si="72"/>
        <v>72.381430546538169</v>
      </c>
      <c r="AE102">
        <f t="shared" si="73"/>
        <v>-1.0087214791049974</v>
      </c>
      <c r="AF102">
        <f t="shared" si="74"/>
        <v>0.10627820442581168</v>
      </c>
      <c r="AG102">
        <f t="shared" si="75"/>
        <v>-1.0818396428365984</v>
      </c>
      <c r="AH102">
        <v>409.36723958172331</v>
      </c>
      <c r="AI102">
        <v>409.73060606060608</v>
      </c>
      <c r="AJ102">
        <v>1.4132214642780241E-3</v>
      </c>
      <c r="AK102">
        <v>61.667207708594937</v>
      </c>
      <c r="AL102">
        <f t="shared" si="76"/>
        <v>0.10172920500088889</v>
      </c>
      <c r="AM102">
        <v>22.93730256766937</v>
      </c>
      <c r="AN102">
        <v>22.97040545454545</v>
      </c>
      <c r="AO102">
        <v>3.6783311703740491E-6</v>
      </c>
      <c r="AP102">
        <v>118.0357746303291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51960.536580092674</v>
      </c>
      <c r="AV102" t="s">
        <v>427</v>
      </c>
      <c r="AW102" t="s">
        <v>427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427</v>
      </c>
      <c r="BC102" t="s">
        <v>427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-1.0818396428365984</v>
      </c>
      <c r="BJ102" t="e">
        <f t="shared" si="84"/>
        <v>#DIV/0!</v>
      </c>
      <c r="BK102">
        <f t="shared" si="85"/>
        <v>-5151.308263708941</v>
      </c>
      <c r="BL102" t="e">
        <f t="shared" si="86"/>
        <v>#DIV/0!</v>
      </c>
      <c r="BM102" t="e">
        <f t="shared" si="87"/>
        <v>#DIV/0!</v>
      </c>
      <c r="BN102" t="s">
        <v>427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428</v>
      </c>
      <c r="DM102">
        <v>2</v>
      </c>
      <c r="DN102" t="b">
        <v>1</v>
      </c>
      <c r="DO102">
        <v>1750722118</v>
      </c>
      <c r="DP102">
        <v>400.31012903225809</v>
      </c>
      <c r="DQ102">
        <v>399.98806451612899</v>
      </c>
      <c r="DR102">
        <v>22.970351612903229</v>
      </c>
      <c r="DS102">
        <v>22.93573870967742</v>
      </c>
      <c r="DT102">
        <v>403.0774193548387</v>
      </c>
      <c r="DU102">
        <v>23.034129032258061</v>
      </c>
      <c r="DV102">
        <v>599.98987096774204</v>
      </c>
      <c r="DW102">
        <v>98.813158064516145</v>
      </c>
      <c r="DX102">
        <v>5.3963012903225797E-2</v>
      </c>
      <c r="DY102">
        <v>28.759954838709671</v>
      </c>
      <c r="DZ102">
        <v>28.315929032258069</v>
      </c>
      <c r="EA102">
        <v>999.90000000000032</v>
      </c>
      <c r="EB102">
        <v>0</v>
      </c>
      <c r="EC102">
        <v>0</v>
      </c>
      <c r="ED102">
        <v>10003.14516129032</v>
      </c>
      <c r="EE102">
        <v>0</v>
      </c>
      <c r="EF102">
        <v>0.30293999999999988</v>
      </c>
      <c r="EG102">
        <v>0.32203819354838709</v>
      </c>
      <c r="EH102">
        <v>409.72158064516128</v>
      </c>
      <c r="EI102">
        <v>409.37738709677421</v>
      </c>
      <c r="EJ102">
        <v>3.460644193548388E-2</v>
      </c>
      <c r="EK102">
        <v>399.98806451612899</v>
      </c>
      <c r="EL102">
        <v>22.93573870967742</v>
      </c>
      <c r="EM102">
        <v>2.2697732258064511</v>
      </c>
      <c r="EN102">
        <v>2.266353548387098</v>
      </c>
      <c r="EO102">
        <v>19.463474193548389</v>
      </c>
      <c r="EP102">
        <v>19.439229032258069</v>
      </c>
      <c r="EQ102">
        <v>5.0001500000000018E-3</v>
      </c>
      <c r="ER102">
        <v>0</v>
      </c>
      <c r="ES102">
        <v>0</v>
      </c>
      <c r="ET102">
        <v>0</v>
      </c>
      <c r="EU102">
        <v>234.02903225806449</v>
      </c>
      <c r="EV102">
        <v>5.0001500000000018E-3</v>
      </c>
      <c r="EW102">
        <v>-10.487096774193549</v>
      </c>
      <c r="EX102">
        <v>-1.2709677419354839</v>
      </c>
      <c r="EY102">
        <v>34.864838709677407</v>
      </c>
      <c r="EZ102">
        <v>38.316064516129018</v>
      </c>
      <c r="FA102">
        <v>36.743903225806449</v>
      </c>
      <c r="FB102">
        <v>37.936999999999983</v>
      </c>
      <c r="FC102">
        <v>37.311999999999983</v>
      </c>
      <c r="FD102">
        <v>0</v>
      </c>
      <c r="FE102">
        <v>0</v>
      </c>
      <c r="FF102">
        <v>0</v>
      </c>
      <c r="FG102">
        <v>1750722151.5</v>
      </c>
      <c r="FH102">
        <v>0</v>
      </c>
      <c r="FI102">
        <v>233.76400000000001</v>
      </c>
      <c r="FJ102">
        <v>-36.87692261452414</v>
      </c>
      <c r="FK102">
        <v>24.32307685239789</v>
      </c>
      <c r="FL102">
        <v>-9.8000000000000007</v>
      </c>
      <c r="FM102">
        <v>15</v>
      </c>
      <c r="FN102">
        <v>0</v>
      </c>
      <c r="FO102" t="s">
        <v>429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0.316324575</v>
      </c>
      <c r="GB102">
        <v>0.1551811519699807</v>
      </c>
      <c r="GC102">
        <v>3.5303410618442728E-2</v>
      </c>
      <c r="GD102">
        <v>0</v>
      </c>
      <c r="GE102">
        <v>3.4829187499999997E-2</v>
      </c>
      <c r="GF102">
        <v>-1.31016056285179E-2</v>
      </c>
      <c r="GG102">
        <v>1.97098221430173E-3</v>
      </c>
      <c r="GH102">
        <v>1</v>
      </c>
      <c r="GI102">
        <v>1</v>
      </c>
      <c r="GJ102">
        <v>2</v>
      </c>
      <c r="GK102" t="s">
        <v>430</v>
      </c>
      <c r="GL102">
        <v>3.2261600000000001</v>
      </c>
      <c r="GM102">
        <v>2.64337</v>
      </c>
      <c r="GN102">
        <v>9.2674400000000004E-2</v>
      </c>
      <c r="GO102">
        <v>9.2882300000000001E-2</v>
      </c>
      <c r="GP102">
        <v>0.102093</v>
      </c>
      <c r="GQ102">
        <v>0.103795</v>
      </c>
      <c r="GR102">
        <v>28645.200000000001</v>
      </c>
      <c r="GS102">
        <v>24741.5</v>
      </c>
      <c r="GT102">
        <v>30743.1</v>
      </c>
      <c r="GU102">
        <v>26433.7</v>
      </c>
      <c r="GV102">
        <v>37461.599999999999</v>
      </c>
      <c r="GW102">
        <v>32507.7</v>
      </c>
      <c r="GX102">
        <v>43655</v>
      </c>
      <c r="GY102">
        <v>38221.300000000003</v>
      </c>
      <c r="GZ102">
        <v>2.1195200000000001</v>
      </c>
      <c r="HA102">
        <v>1.71085</v>
      </c>
      <c r="HB102">
        <v>2.7664000000000001E-2</v>
      </c>
      <c r="HC102">
        <v>0</v>
      </c>
      <c r="HD102">
        <v>27.8582</v>
      </c>
      <c r="HE102">
        <v>999.9</v>
      </c>
      <c r="HF102">
        <v>63.9</v>
      </c>
      <c r="HG102">
        <v>34</v>
      </c>
      <c r="HH102">
        <v>34.551099999999998</v>
      </c>
      <c r="HI102">
        <v>62.182099999999998</v>
      </c>
      <c r="HJ102">
        <v>25.520800000000001</v>
      </c>
      <c r="HK102">
        <v>1</v>
      </c>
      <c r="HL102">
        <v>0.270343</v>
      </c>
      <c r="HM102">
        <v>0.52207499999999996</v>
      </c>
      <c r="HN102">
        <v>20.4177</v>
      </c>
      <c r="HO102">
        <v>5.2237299999999998</v>
      </c>
      <c r="HP102">
        <v>11.944100000000001</v>
      </c>
      <c r="HQ102">
        <v>5.0092499999999998</v>
      </c>
      <c r="HR102">
        <v>3.2909999999999999</v>
      </c>
      <c r="HS102">
        <v>9999</v>
      </c>
      <c r="HT102">
        <v>9999</v>
      </c>
      <c r="HU102">
        <v>9999</v>
      </c>
      <c r="HV102">
        <v>999.9</v>
      </c>
      <c r="HW102">
        <v>4.9710700000000001</v>
      </c>
      <c r="HX102">
        <v>1.8545499999999999</v>
      </c>
      <c r="HY102">
        <v>1.8615699999999999</v>
      </c>
      <c r="HZ102">
        <v>1.8563799999999999</v>
      </c>
      <c r="IA102">
        <v>1.86188</v>
      </c>
      <c r="IB102">
        <v>1.8540700000000001</v>
      </c>
      <c r="IC102">
        <v>1.8595299999999999</v>
      </c>
      <c r="ID102">
        <v>1.85344</v>
      </c>
      <c r="IE102">
        <v>0</v>
      </c>
      <c r="IF102">
        <v>0</v>
      </c>
      <c r="IG102">
        <v>0</v>
      </c>
      <c r="IH102">
        <v>0</v>
      </c>
      <c r="II102" t="s">
        <v>431</v>
      </c>
      <c r="IJ102" t="s">
        <v>432</v>
      </c>
      <c r="IK102" t="s">
        <v>433</v>
      </c>
      <c r="IL102" t="s">
        <v>433</v>
      </c>
      <c r="IM102" t="s">
        <v>433</v>
      </c>
      <c r="IN102" t="s">
        <v>433</v>
      </c>
      <c r="IO102">
        <v>0</v>
      </c>
      <c r="IP102">
        <v>100</v>
      </c>
      <c r="IQ102">
        <v>100</v>
      </c>
      <c r="IR102">
        <v>-2.7669999999999999</v>
      </c>
      <c r="IS102">
        <v>-6.3799999999999996E-2</v>
      </c>
      <c r="IT102">
        <v>-1.792974699348862</v>
      </c>
      <c r="IU102">
        <v>-2.5939096478344741E-3</v>
      </c>
      <c r="IV102">
        <v>4.4384596618675973E-7</v>
      </c>
      <c r="IW102">
        <v>-1.381167590511042E-11</v>
      </c>
      <c r="IX102">
        <v>-8.9348097858992587E-2</v>
      </c>
      <c r="IY102">
        <v>-4.4016634981131801E-3</v>
      </c>
      <c r="IZ102">
        <v>3.6113421838729912E-4</v>
      </c>
      <c r="JA102">
        <v>-5.2897579766801011E-6</v>
      </c>
      <c r="JB102">
        <v>1</v>
      </c>
      <c r="JC102">
        <v>2199</v>
      </c>
      <c r="JD102">
        <v>3</v>
      </c>
      <c r="JE102">
        <v>32</v>
      </c>
      <c r="JF102">
        <v>29178702.100000001</v>
      </c>
      <c r="JG102">
        <v>29178702.100000001</v>
      </c>
      <c r="JH102">
        <v>0.99853499999999995</v>
      </c>
      <c r="JI102">
        <v>2.5378400000000001</v>
      </c>
      <c r="JJ102">
        <v>1.69434</v>
      </c>
      <c r="JK102">
        <v>2.3046899999999999</v>
      </c>
      <c r="JL102">
        <v>1.50146</v>
      </c>
      <c r="JM102">
        <v>2.35107</v>
      </c>
      <c r="JN102">
        <v>37.554000000000002</v>
      </c>
      <c r="JO102">
        <v>24.061199999999999</v>
      </c>
      <c r="JP102">
        <v>18</v>
      </c>
      <c r="JQ102">
        <v>633.77599999999995</v>
      </c>
      <c r="JR102">
        <v>351.97699999999998</v>
      </c>
      <c r="JS102">
        <v>27.999500000000001</v>
      </c>
      <c r="JT102">
        <v>30.784099999999999</v>
      </c>
      <c r="JU102">
        <v>30.0001</v>
      </c>
      <c r="JV102">
        <v>30.718900000000001</v>
      </c>
      <c r="JW102">
        <v>30.607800000000001</v>
      </c>
      <c r="JX102">
        <v>20.066099999999999</v>
      </c>
      <c r="JY102">
        <v>32.453699999999998</v>
      </c>
      <c r="JZ102">
        <v>0</v>
      </c>
      <c r="KA102">
        <v>28</v>
      </c>
      <c r="KB102">
        <v>400</v>
      </c>
      <c r="KC102">
        <v>22.898900000000001</v>
      </c>
      <c r="KD102">
        <v>99.952299999999994</v>
      </c>
      <c r="KE102">
        <v>98.579300000000003</v>
      </c>
    </row>
    <row r="103" spans="1:291" x14ac:dyDescent="0.2">
      <c r="A103">
        <v>87</v>
      </c>
      <c r="B103">
        <v>1750722156</v>
      </c>
      <c r="C103">
        <v>2549.900000095367</v>
      </c>
      <c r="D103" t="s">
        <v>609</v>
      </c>
      <c r="E103" t="s">
        <v>610</v>
      </c>
      <c r="F103">
        <v>15</v>
      </c>
      <c r="G103">
        <v>1750722148</v>
      </c>
      <c r="H103">
        <f t="shared" si="50"/>
        <v>1.1454702854460522E-4</v>
      </c>
      <c r="I103">
        <f t="shared" si="51"/>
        <v>0.11454702854460522</v>
      </c>
      <c r="J103">
        <f t="shared" si="52"/>
        <v>-1.0253302740381987</v>
      </c>
      <c r="K103">
        <f t="shared" si="53"/>
        <v>400.328129032258</v>
      </c>
      <c r="L103">
        <f t="shared" si="54"/>
        <v>624.6964014302439</v>
      </c>
      <c r="M103">
        <f t="shared" si="55"/>
        <v>61.762368638710122</v>
      </c>
      <c r="N103">
        <f t="shared" si="56"/>
        <v>39.579567650985339</v>
      </c>
      <c r="O103">
        <f t="shared" si="57"/>
        <v>6.9006852282511161E-3</v>
      </c>
      <c r="P103">
        <f t="shared" si="58"/>
        <v>2.9910768297502797</v>
      </c>
      <c r="Q103">
        <f t="shared" si="59"/>
        <v>6.8918527282862138E-3</v>
      </c>
      <c r="R103">
        <f t="shared" si="60"/>
        <v>4.3082005607668582E-3</v>
      </c>
      <c r="S103">
        <f t="shared" si="61"/>
        <v>3.9902394035910026E-5</v>
      </c>
      <c r="T103">
        <f t="shared" si="62"/>
        <v>28.725319939024885</v>
      </c>
      <c r="U103">
        <f t="shared" si="63"/>
        <v>28.307441935483869</v>
      </c>
      <c r="V103">
        <f t="shared" si="64"/>
        <v>3.8633879693629769</v>
      </c>
      <c r="W103">
        <f t="shared" si="65"/>
        <v>57.279319715068269</v>
      </c>
      <c r="X103">
        <f t="shared" si="66"/>
        <v>2.271120977371337</v>
      </c>
      <c r="Y103">
        <f t="shared" si="67"/>
        <v>3.9649929305530511</v>
      </c>
      <c r="Z103">
        <f t="shared" si="68"/>
        <v>1.5922669919916399</v>
      </c>
      <c r="AA103">
        <f t="shared" si="69"/>
        <v>-5.0515239588170902</v>
      </c>
      <c r="AB103">
        <f t="shared" si="70"/>
        <v>72.090838885262457</v>
      </c>
      <c r="AC103">
        <f t="shared" si="71"/>
        <v>5.2815298984187002</v>
      </c>
      <c r="AD103">
        <f t="shared" si="72"/>
        <v>72.320884727258104</v>
      </c>
      <c r="AE103">
        <f t="shared" si="73"/>
        <v>-1.0135448389380237</v>
      </c>
      <c r="AF103">
        <f t="shared" si="74"/>
        <v>0.11196688937595671</v>
      </c>
      <c r="AG103">
        <f t="shared" si="75"/>
        <v>-1.0253302740381987</v>
      </c>
      <c r="AH103">
        <v>409.39400234531621</v>
      </c>
      <c r="AI103">
        <v>409.74283636363629</v>
      </c>
      <c r="AJ103">
        <v>2.3754167787327891E-4</v>
      </c>
      <c r="AK103">
        <v>61.667207708594937</v>
      </c>
      <c r="AL103">
        <f t="shared" si="76"/>
        <v>0.11454702854460522</v>
      </c>
      <c r="AM103">
        <v>22.93492040242052</v>
      </c>
      <c r="AN103">
        <v>22.97220848484848</v>
      </c>
      <c r="AO103">
        <v>2.1535792579109429E-6</v>
      </c>
      <c r="AP103">
        <v>118.0357746303291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51935.962416542985</v>
      </c>
      <c r="AV103" t="s">
        <v>427</v>
      </c>
      <c r="AW103" t="s">
        <v>427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427</v>
      </c>
      <c r="BC103" t="s">
        <v>427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-1.0253302740381987</v>
      </c>
      <c r="BJ103" t="e">
        <f t="shared" si="84"/>
        <v>#DIV/0!</v>
      </c>
      <c r="BK103">
        <f t="shared" si="85"/>
        <v>-4882.2321761430312</v>
      </c>
      <c r="BL103" t="e">
        <f t="shared" si="86"/>
        <v>#DIV/0!</v>
      </c>
      <c r="BM103" t="e">
        <f t="shared" si="87"/>
        <v>#DIV/0!</v>
      </c>
      <c r="BN103" t="s">
        <v>427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428</v>
      </c>
      <c r="DM103">
        <v>2</v>
      </c>
      <c r="DN103" t="b">
        <v>1</v>
      </c>
      <c r="DO103">
        <v>1750722148</v>
      </c>
      <c r="DP103">
        <v>400.328129032258</v>
      </c>
      <c r="DQ103">
        <v>400.00522580645151</v>
      </c>
      <c r="DR103">
        <v>22.971287096774191</v>
      </c>
      <c r="DS103">
        <v>22.934822580645161</v>
      </c>
      <c r="DT103">
        <v>403.09538709677412</v>
      </c>
      <c r="DU103">
        <v>23.035067741935489</v>
      </c>
      <c r="DV103">
        <v>600.00722580645152</v>
      </c>
      <c r="DW103">
        <v>98.813535483870965</v>
      </c>
      <c r="DX103">
        <v>5.4280141935483861E-2</v>
      </c>
      <c r="DY103">
        <v>28.754503225806449</v>
      </c>
      <c r="DZ103">
        <v>28.307441935483869</v>
      </c>
      <c r="EA103">
        <v>999.90000000000032</v>
      </c>
      <c r="EB103">
        <v>0</v>
      </c>
      <c r="EC103">
        <v>0</v>
      </c>
      <c r="ED103">
        <v>9997.9845161290305</v>
      </c>
      <c r="EE103">
        <v>0</v>
      </c>
      <c r="EF103">
        <v>0.30293999999999988</v>
      </c>
      <c r="EG103">
        <v>0.3228218387096774</v>
      </c>
      <c r="EH103">
        <v>409.74022580645158</v>
      </c>
      <c r="EI103">
        <v>409.39467741935488</v>
      </c>
      <c r="EJ103">
        <v>3.6468319354838713E-2</v>
      </c>
      <c r="EK103">
        <v>400.00522580645151</v>
      </c>
      <c r="EL103">
        <v>22.934822580645161</v>
      </c>
      <c r="EM103">
        <v>2.2698745161290321</v>
      </c>
      <c r="EN103">
        <v>2.266270322580644</v>
      </c>
      <c r="EO103">
        <v>19.464187096774189</v>
      </c>
      <c r="EP103">
        <v>19.438635483870971</v>
      </c>
      <c r="EQ103">
        <v>5.0001500000000018E-3</v>
      </c>
      <c r="ER103">
        <v>0</v>
      </c>
      <c r="ES103">
        <v>0</v>
      </c>
      <c r="ET103">
        <v>0</v>
      </c>
      <c r="EU103">
        <v>235.97096774193551</v>
      </c>
      <c r="EV103">
        <v>5.0001500000000018E-3</v>
      </c>
      <c r="EW103">
        <v>-8.1290322580645178</v>
      </c>
      <c r="EX103">
        <v>-0.56451612903225812</v>
      </c>
      <c r="EY103">
        <v>34.811999999999991</v>
      </c>
      <c r="EZ103">
        <v>38.311999999999983</v>
      </c>
      <c r="FA103">
        <v>36.686999999999983</v>
      </c>
      <c r="FB103">
        <v>37.887</v>
      </c>
      <c r="FC103">
        <v>37.253999999999998</v>
      </c>
      <c r="FD103">
        <v>0</v>
      </c>
      <c r="FE103">
        <v>0</v>
      </c>
      <c r="FF103">
        <v>0</v>
      </c>
      <c r="FG103">
        <v>1750722181.5</v>
      </c>
      <c r="FH103">
        <v>0</v>
      </c>
      <c r="FI103">
        <v>234.44399999999999</v>
      </c>
      <c r="FJ103">
        <v>-6.4230774542529447</v>
      </c>
      <c r="FK103">
        <v>-32.276922484920789</v>
      </c>
      <c r="FL103">
        <v>-7.84</v>
      </c>
      <c r="FM103">
        <v>15</v>
      </c>
      <c r="FN103">
        <v>0</v>
      </c>
      <c r="FO103" t="s">
        <v>429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0.33535765000000001</v>
      </c>
      <c r="GB103">
        <v>-0.20987556472795549</v>
      </c>
      <c r="GC103">
        <v>3.9517150113305241E-2</v>
      </c>
      <c r="GD103">
        <v>0</v>
      </c>
      <c r="GE103">
        <v>3.6528920000000013E-2</v>
      </c>
      <c r="GF103">
        <v>-4.9823639774866798E-4</v>
      </c>
      <c r="GG103">
        <v>9.9086157060408828E-4</v>
      </c>
      <c r="GH103">
        <v>1</v>
      </c>
      <c r="GI103">
        <v>1</v>
      </c>
      <c r="GJ103">
        <v>2</v>
      </c>
      <c r="GK103" t="s">
        <v>430</v>
      </c>
      <c r="GL103">
        <v>3.22607</v>
      </c>
      <c r="GM103">
        <v>2.6435499999999998</v>
      </c>
      <c r="GN103">
        <v>9.2675099999999996E-2</v>
      </c>
      <c r="GO103">
        <v>9.2888200000000004E-2</v>
      </c>
      <c r="GP103">
        <v>0.10209600000000001</v>
      </c>
      <c r="GQ103">
        <v>0.10378</v>
      </c>
      <c r="GR103">
        <v>28646.2</v>
      </c>
      <c r="GS103">
        <v>24741.9</v>
      </c>
      <c r="GT103">
        <v>30744.1</v>
      </c>
      <c r="GU103">
        <v>26434.3</v>
      </c>
      <c r="GV103">
        <v>37462.6</v>
      </c>
      <c r="GW103">
        <v>32508.799999999999</v>
      </c>
      <c r="GX103">
        <v>43656.4</v>
      </c>
      <c r="GY103">
        <v>38221.9</v>
      </c>
      <c r="GZ103">
        <v>2.1192700000000002</v>
      </c>
      <c r="HA103">
        <v>1.7109799999999999</v>
      </c>
      <c r="HB103">
        <v>2.9034899999999999E-2</v>
      </c>
      <c r="HC103">
        <v>0</v>
      </c>
      <c r="HD103">
        <v>27.841799999999999</v>
      </c>
      <c r="HE103">
        <v>999.9</v>
      </c>
      <c r="HF103">
        <v>63.9</v>
      </c>
      <c r="HG103">
        <v>33.9</v>
      </c>
      <c r="HH103">
        <v>34.356499999999997</v>
      </c>
      <c r="HI103">
        <v>61.762099999999997</v>
      </c>
      <c r="HJ103">
        <v>25.536899999999999</v>
      </c>
      <c r="HK103">
        <v>1</v>
      </c>
      <c r="HL103">
        <v>0.27020300000000003</v>
      </c>
      <c r="HM103">
        <v>0.52221099999999998</v>
      </c>
      <c r="HN103">
        <v>20.4175</v>
      </c>
      <c r="HO103">
        <v>5.2229799999999997</v>
      </c>
      <c r="HP103">
        <v>11.944100000000001</v>
      </c>
      <c r="HQ103">
        <v>5.0088999999999997</v>
      </c>
      <c r="HR103">
        <v>3.2909999999999999</v>
      </c>
      <c r="HS103">
        <v>9999</v>
      </c>
      <c r="HT103">
        <v>9999</v>
      </c>
      <c r="HU103">
        <v>9999</v>
      </c>
      <c r="HV103">
        <v>999.9</v>
      </c>
      <c r="HW103">
        <v>4.97105</v>
      </c>
      <c r="HX103">
        <v>1.8545499999999999</v>
      </c>
      <c r="HY103">
        <v>1.8615699999999999</v>
      </c>
      <c r="HZ103">
        <v>1.8563799999999999</v>
      </c>
      <c r="IA103">
        <v>1.86188</v>
      </c>
      <c r="IB103">
        <v>1.85406</v>
      </c>
      <c r="IC103">
        <v>1.8594999999999999</v>
      </c>
      <c r="ID103">
        <v>1.85344</v>
      </c>
      <c r="IE103">
        <v>0</v>
      </c>
      <c r="IF103">
        <v>0</v>
      </c>
      <c r="IG103">
        <v>0</v>
      </c>
      <c r="IH103">
        <v>0</v>
      </c>
      <c r="II103" t="s">
        <v>431</v>
      </c>
      <c r="IJ103" t="s">
        <v>432</v>
      </c>
      <c r="IK103" t="s">
        <v>433</v>
      </c>
      <c r="IL103" t="s">
        <v>433</v>
      </c>
      <c r="IM103" t="s">
        <v>433</v>
      </c>
      <c r="IN103" t="s">
        <v>433</v>
      </c>
      <c r="IO103">
        <v>0</v>
      </c>
      <c r="IP103">
        <v>100</v>
      </c>
      <c r="IQ103">
        <v>100</v>
      </c>
      <c r="IR103">
        <v>-2.7669999999999999</v>
      </c>
      <c r="IS103">
        <v>-6.3799999999999996E-2</v>
      </c>
      <c r="IT103">
        <v>-1.792974699348862</v>
      </c>
      <c r="IU103">
        <v>-2.5939096478344741E-3</v>
      </c>
      <c r="IV103">
        <v>4.4384596618675973E-7</v>
      </c>
      <c r="IW103">
        <v>-1.381167590511042E-11</v>
      </c>
      <c r="IX103">
        <v>-8.9348097858992587E-2</v>
      </c>
      <c r="IY103">
        <v>-4.4016634981131801E-3</v>
      </c>
      <c r="IZ103">
        <v>3.6113421838729912E-4</v>
      </c>
      <c r="JA103">
        <v>-5.2897579766801011E-6</v>
      </c>
      <c r="JB103">
        <v>1</v>
      </c>
      <c r="JC103">
        <v>2199</v>
      </c>
      <c r="JD103">
        <v>3</v>
      </c>
      <c r="JE103">
        <v>32</v>
      </c>
      <c r="JF103">
        <v>29178702.600000001</v>
      </c>
      <c r="JG103">
        <v>29178702.600000001</v>
      </c>
      <c r="JH103">
        <v>0.99853499999999995</v>
      </c>
      <c r="JI103">
        <v>2.5390600000000001</v>
      </c>
      <c r="JJ103">
        <v>1.69434</v>
      </c>
      <c r="JK103">
        <v>2.3046899999999999</v>
      </c>
      <c r="JL103">
        <v>1.50146</v>
      </c>
      <c r="JM103">
        <v>2.3315399999999999</v>
      </c>
      <c r="JN103">
        <v>37.554000000000002</v>
      </c>
      <c r="JO103">
        <v>24.07</v>
      </c>
      <c r="JP103">
        <v>18</v>
      </c>
      <c r="JQ103">
        <v>633.57100000000003</v>
      </c>
      <c r="JR103">
        <v>352.036</v>
      </c>
      <c r="JS103">
        <v>28.0002</v>
      </c>
      <c r="JT103">
        <v>30.781400000000001</v>
      </c>
      <c r="JU103">
        <v>30</v>
      </c>
      <c r="JV103">
        <v>30.718900000000001</v>
      </c>
      <c r="JW103">
        <v>30.606200000000001</v>
      </c>
      <c r="JX103">
        <v>20.065000000000001</v>
      </c>
      <c r="JY103">
        <v>32.453699999999998</v>
      </c>
      <c r="JZ103">
        <v>0</v>
      </c>
      <c r="KA103">
        <v>28</v>
      </c>
      <c r="KB103">
        <v>400</v>
      </c>
      <c r="KC103">
        <v>22.898900000000001</v>
      </c>
      <c r="KD103">
        <v>99.955399999999997</v>
      </c>
      <c r="KE103">
        <v>98.581100000000006</v>
      </c>
    </row>
    <row r="104" spans="1:291" x14ac:dyDescent="0.2">
      <c r="A104">
        <v>88</v>
      </c>
      <c r="B104">
        <v>1750722186</v>
      </c>
      <c r="C104">
        <v>2579.900000095367</v>
      </c>
      <c r="D104" t="s">
        <v>611</v>
      </c>
      <c r="E104" t="s">
        <v>612</v>
      </c>
      <c r="F104">
        <v>15</v>
      </c>
      <c r="G104">
        <v>1750722178</v>
      </c>
      <c r="H104">
        <f t="shared" si="50"/>
        <v>1.251429205263119E-4</v>
      </c>
      <c r="I104">
        <f t="shared" si="51"/>
        <v>0.1251429205263119</v>
      </c>
      <c r="J104">
        <f t="shared" si="52"/>
        <v>-1.1134934948391257</v>
      </c>
      <c r="K104">
        <f t="shared" si="53"/>
        <v>400.30900000000003</v>
      </c>
      <c r="L104">
        <f t="shared" si="54"/>
        <v>623.71457374461647</v>
      </c>
      <c r="M104">
        <f t="shared" si="55"/>
        <v>61.665960933351215</v>
      </c>
      <c r="N104">
        <f t="shared" si="56"/>
        <v>39.578102219199529</v>
      </c>
      <c r="O104">
        <f t="shared" si="57"/>
        <v>7.5247856790979194E-3</v>
      </c>
      <c r="P104">
        <f t="shared" si="58"/>
        <v>2.9914990848658052</v>
      </c>
      <c r="Q104">
        <f t="shared" si="59"/>
        <v>7.514286097784614E-3</v>
      </c>
      <c r="R104">
        <f t="shared" si="60"/>
        <v>4.6973709155782341E-3</v>
      </c>
      <c r="S104">
        <f t="shared" si="61"/>
        <v>3.9902394035910026E-5</v>
      </c>
      <c r="T104">
        <f t="shared" si="62"/>
        <v>28.730337652259244</v>
      </c>
      <c r="U104">
        <f t="shared" si="63"/>
        <v>28.322454838709671</v>
      </c>
      <c r="V104">
        <f t="shared" si="64"/>
        <v>3.8667627777830873</v>
      </c>
      <c r="W104">
        <f t="shared" si="65"/>
        <v>57.258536188178155</v>
      </c>
      <c r="X104">
        <f t="shared" si="66"/>
        <v>2.2713122135932258</v>
      </c>
      <c r="Y104">
        <f t="shared" si="67"/>
        <v>3.9667661187296837</v>
      </c>
      <c r="Z104">
        <f t="shared" si="68"/>
        <v>1.5954505641898615</v>
      </c>
      <c r="AA104">
        <f t="shared" si="69"/>
        <v>-5.5188027952103553</v>
      </c>
      <c r="AB104">
        <f t="shared" si="70"/>
        <v>70.923688864424165</v>
      </c>
      <c r="AC104">
        <f t="shared" si="71"/>
        <v>5.1958758182641951</v>
      </c>
      <c r="AD104">
        <f t="shared" si="72"/>
        <v>70.600801789872037</v>
      </c>
      <c r="AE104">
        <f t="shared" si="73"/>
        <v>-1.0352656031951037</v>
      </c>
      <c r="AF104">
        <f t="shared" si="74"/>
        <v>0.12075429553353706</v>
      </c>
      <c r="AG104">
        <f t="shared" si="75"/>
        <v>-1.1134934948391257</v>
      </c>
      <c r="AH104">
        <v>409.34476053810698</v>
      </c>
      <c r="AI104">
        <v>409.71313333333319</v>
      </c>
      <c r="AJ104">
        <v>2.841011971619073E-3</v>
      </c>
      <c r="AK104">
        <v>61.667207708594937</v>
      </c>
      <c r="AL104">
        <f t="shared" si="76"/>
        <v>0.1251429205263119</v>
      </c>
      <c r="AM104">
        <v>22.93190338428909</v>
      </c>
      <c r="AN104">
        <v>22.972662424242419</v>
      </c>
      <c r="AO104">
        <v>-5.1468728322688217E-7</v>
      </c>
      <c r="AP104">
        <v>118.0357746303291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51947.388363132559</v>
      </c>
      <c r="AV104" t="s">
        <v>427</v>
      </c>
      <c r="AW104" t="s">
        <v>427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427</v>
      </c>
      <c r="BC104" t="s">
        <v>427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-1.1134934948391257</v>
      </c>
      <c r="BJ104" t="e">
        <f t="shared" si="84"/>
        <v>#DIV/0!</v>
      </c>
      <c r="BK104">
        <f t="shared" si="85"/>
        <v>-5302.0318487416516</v>
      </c>
      <c r="BL104" t="e">
        <f t="shared" si="86"/>
        <v>#DIV/0!</v>
      </c>
      <c r="BM104" t="e">
        <f t="shared" si="87"/>
        <v>#DIV/0!</v>
      </c>
      <c r="BN104" t="s">
        <v>427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428</v>
      </c>
      <c r="DM104">
        <v>2</v>
      </c>
      <c r="DN104" t="b">
        <v>1</v>
      </c>
      <c r="DO104">
        <v>1750722178</v>
      </c>
      <c r="DP104">
        <v>400.30900000000003</v>
      </c>
      <c r="DQ104">
        <v>399.98003225806451</v>
      </c>
      <c r="DR104">
        <v>22.972974193548382</v>
      </c>
      <c r="DS104">
        <v>22.933648387096781</v>
      </c>
      <c r="DT104">
        <v>403.07635483870968</v>
      </c>
      <c r="DU104">
        <v>23.036748387096779</v>
      </c>
      <c r="DV104">
        <v>600.0141935483872</v>
      </c>
      <c r="DW104">
        <v>98.814661290322562</v>
      </c>
      <c r="DX104">
        <v>5.4218048387096783E-2</v>
      </c>
      <c r="DY104">
        <v>28.762216129032261</v>
      </c>
      <c r="DZ104">
        <v>28.322454838709671</v>
      </c>
      <c r="EA104">
        <v>999.90000000000032</v>
      </c>
      <c r="EB104">
        <v>0</v>
      </c>
      <c r="EC104">
        <v>0</v>
      </c>
      <c r="ED104">
        <v>10000.425483870969</v>
      </c>
      <c r="EE104">
        <v>0</v>
      </c>
      <c r="EF104">
        <v>0.30293999999999988</v>
      </c>
      <c r="EG104">
        <v>0.32913896774193552</v>
      </c>
      <c r="EH104">
        <v>409.72154838709679</v>
      </c>
      <c r="EI104">
        <v>409.36816129032258</v>
      </c>
      <c r="EJ104">
        <v>3.932965483870967E-2</v>
      </c>
      <c r="EK104">
        <v>399.98003225806451</v>
      </c>
      <c r="EL104">
        <v>22.933648387096781</v>
      </c>
      <c r="EM104">
        <v>2.2700667741935492</v>
      </c>
      <c r="EN104">
        <v>2.2661809677419349</v>
      </c>
      <c r="EO104">
        <v>19.465554838709679</v>
      </c>
      <c r="EP104">
        <v>19.43798709677419</v>
      </c>
      <c r="EQ104">
        <v>5.0001500000000018E-3</v>
      </c>
      <c r="ER104">
        <v>0</v>
      </c>
      <c r="ES104">
        <v>0</v>
      </c>
      <c r="ET104">
        <v>0</v>
      </c>
      <c r="EU104">
        <v>233.55806451612901</v>
      </c>
      <c r="EV104">
        <v>5.0001500000000018E-3</v>
      </c>
      <c r="EW104">
        <v>-8.67741935483871</v>
      </c>
      <c r="EX104">
        <v>-1.1580645161290319</v>
      </c>
      <c r="EY104">
        <v>34.805999999999997</v>
      </c>
      <c r="EZ104">
        <v>38.311999999999983</v>
      </c>
      <c r="FA104">
        <v>36.686999999999983</v>
      </c>
      <c r="FB104">
        <v>37.875</v>
      </c>
      <c r="FC104">
        <v>37.25</v>
      </c>
      <c r="FD104">
        <v>0</v>
      </c>
      <c r="FE104">
        <v>0</v>
      </c>
      <c r="FF104">
        <v>0</v>
      </c>
      <c r="FG104">
        <v>1750722211.5</v>
      </c>
      <c r="FH104">
        <v>0</v>
      </c>
      <c r="FI104">
        <v>232.5</v>
      </c>
      <c r="FJ104">
        <v>1.861538318909302</v>
      </c>
      <c r="FK104">
        <v>9.2461539193723983</v>
      </c>
      <c r="FL104">
        <v>-7.54</v>
      </c>
      <c r="FM104">
        <v>15</v>
      </c>
      <c r="FN104">
        <v>0</v>
      </c>
      <c r="FO104" t="s">
        <v>429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0.32318877499999998</v>
      </c>
      <c r="GB104">
        <v>0.17374805628517731</v>
      </c>
      <c r="GC104">
        <v>3.1402637535314998E-2</v>
      </c>
      <c r="GD104">
        <v>0</v>
      </c>
      <c r="GE104">
        <v>3.9567137500000002E-2</v>
      </c>
      <c r="GF104">
        <v>-2.396657786116385E-3</v>
      </c>
      <c r="GG104">
        <v>1.653524411021425E-3</v>
      </c>
      <c r="GH104">
        <v>1</v>
      </c>
      <c r="GI104">
        <v>1</v>
      </c>
      <c r="GJ104">
        <v>2</v>
      </c>
      <c r="GK104" t="s">
        <v>430</v>
      </c>
      <c r="GL104">
        <v>3.2261299999999999</v>
      </c>
      <c r="GM104">
        <v>2.6428600000000002</v>
      </c>
      <c r="GN104">
        <v>9.2668399999999998E-2</v>
      </c>
      <c r="GO104">
        <v>9.2884800000000003E-2</v>
      </c>
      <c r="GP104">
        <v>0.10209699999999999</v>
      </c>
      <c r="GQ104">
        <v>0.10377699999999999</v>
      </c>
      <c r="GR104">
        <v>28646.2</v>
      </c>
      <c r="GS104">
        <v>24741.9</v>
      </c>
      <c r="GT104">
        <v>30743.8</v>
      </c>
      <c r="GU104">
        <v>26434.2</v>
      </c>
      <c r="GV104">
        <v>37462.699999999997</v>
      </c>
      <c r="GW104">
        <v>32508.799999999999</v>
      </c>
      <c r="GX104">
        <v>43656.4</v>
      </c>
      <c r="GY104">
        <v>38221.9</v>
      </c>
      <c r="GZ104">
        <v>2.1192700000000002</v>
      </c>
      <c r="HA104">
        <v>1.7110799999999999</v>
      </c>
      <c r="HB104">
        <v>2.8632600000000001E-2</v>
      </c>
      <c r="HC104">
        <v>0</v>
      </c>
      <c r="HD104">
        <v>27.861000000000001</v>
      </c>
      <c r="HE104">
        <v>999.9</v>
      </c>
      <c r="HF104">
        <v>63.9</v>
      </c>
      <c r="HG104">
        <v>33.9</v>
      </c>
      <c r="HH104">
        <v>34.363500000000002</v>
      </c>
      <c r="HI104">
        <v>61.942100000000003</v>
      </c>
      <c r="HJ104">
        <v>25.3886</v>
      </c>
      <c r="HK104">
        <v>1</v>
      </c>
      <c r="HL104">
        <v>0.27028200000000002</v>
      </c>
      <c r="HM104">
        <v>0.53512300000000002</v>
      </c>
      <c r="HN104">
        <v>20.4177</v>
      </c>
      <c r="HO104">
        <v>5.2231300000000003</v>
      </c>
      <c r="HP104">
        <v>11.944100000000001</v>
      </c>
      <c r="HQ104">
        <v>5.0089499999999996</v>
      </c>
      <c r="HR104">
        <v>3.2909999999999999</v>
      </c>
      <c r="HS104">
        <v>9999</v>
      </c>
      <c r="HT104">
        <v>9999</v>
      </c>
      <c r="HU104">
        <v>9999</v>
      </c>
      <c r="HV104">
        <v>999.9</v>
      </c>
      <c r="HW104">
        <v>4.9710599999999996</v>
      </c>
      <c r="HX104">
        <v>1.8545499999999999</v>
      </c>
      <c r="HY104">
        <v>1.8615699999999999</v>
      </c>
      <c r="HZ104">
        <v>1.8563799999999999</v>
      </c>
      <c r="IA104">
        <v>1.86188</v>
      </c>
      <c r="IB104">
        <v>1.85408</v>
      </c>
      <c r="IC104">
        <v>1.85954</v>
      </c>
      <c r="ID104">
        <v>1.8533900000000001</v>
      </c>
      <c r="IE104">
        <v>0</v>
      </c>
      <c r="IF104">
        <v>0</v>
      </c>
      <c r="IG104">
        <v>0</v>
      </c>
      <c r="IH104">
        <v>0</v>
      </c>
      <c r="II104" t="s">
        <v>431</v>
      </c>
      <c r="IJ104" t="s">
        <v>432</v>
      </c>
      <c r="IK104" t="s">
        <v>433</v>
      </c>
      <c r="IL104" t="s">
        <v>433</v>
      </c>
      <c r="IM104" t="s">
        <v>433</v>
      </c>
      <c r="IN104" t="s">
        <v>433</v>
      </c>
      <c r="IO104">
        <v>0</v>
      </c>
      <c r="IP104">
        <v>100</v>
      </c>
      <c r="IQ104">
        <v>100</v>
      </c>
      <c r="IR104">
        <v>-2.7669999999999999</v>
      </c>
      <c r="IS104">
        <v>-6.3799999999999996E-2</v>
      </c>
      <c r="IT104">
        <v>-1.792974699348862</v>
      </c>
      <c r="IU104">
        <v>-2.5939096478344741E-3</v>
      </c>
      <c r="IV104">
        <v>4.4384596618675973E-7</v>
      </c>
      <c r="IW104">
        <v>-1.381167590511042E-11</v>
      </c>
      <c r="IX104">
        <v>-8.9348097858992587E-2</v>
      </c>
      <c r="IY104">
        <v>-4.4016634981131801E-3</v>
      </c>
      <c r="IZ104">
        <v>3.6113421838729912E-4</v>
      </c>
      <c r="JA104">
        <v>-5.2897579766801011E-6</v>
      </c>
      <c r="JB104">
        <v>1</v>
      </c>
      <c r="JC104">
        <v>2199</v>
      </c>
      <c r="JD104">
        <v>3</v>
      </c>
      <c r="JE104">
        <v>32</v>
      </c>
      <c r="JF104">
        <v>29178703.100000001</v>
      </c>
      <c r="JG104">
        <v>29178703.100000001</v>
      </c>
      <c r="JH104">
        <v>0.99975599999999998</v>
      </c>
      <c r="JI104">
        <v>2.5378400000000001</v>
      </c>
      <c r="JJ104">
        <v>1.69434</v>
      </c>
      <c r="JK104">
        <v>2.3046899999999999</v>
      </c>
      <c r="JL104">
        <v>1.50146</v>
      </c>
      <c r="JM104">
        <v>2.3779300000000001</v>
      </c>
      <c r="JN104">
        <v>37.578099999999999</v>
      </c>
      <c r="JO104">
        <v>24.061199999999999</v>
      </c>
      <c r="JP104">
        <v>18</v>
      </c>
      <c r="JQ104">
        <v>633.57100000000003</v>
      </c>
      <c r="JR104">
        <v>352.108</v>
      </c>
      <c r="JS104">
        <v>28.000399999999999</v>
      </c>
      <c r="JT104">
        <v>30.784099999999999</v>
      </c>
      <c r="JU104">
        <v>30.0001</v>
      </c>
      <c r="JV104">
        <v>30.718900000000001</v>
      </c>
      <c r="JW104">
        <v>30.608899999999998</v>
      </c>
      <c r="JX104">
        <v>20.067599999999999</v>
      </c>
      <c r="JY104">
        <v>32.453699999999998</v>
      </c>
      <c r="JZ104">
        <v>0</v>
      </c>
      <c r="KA104">
        <v>28</v>
      </c>
      <c r="KB104">
        <v>400</v>
      </c>
      <c r="KC104">
        <v>22.898900000000001</v>
      </c>
      <c r="KD104">
        <v>99.955200000000005</v>
      </c>
      <c r="KE104">
        <v>98.5809</v>
      </c>
    </row>
    <row r="105" spans="1:291" x14ac:dyDescent="0.2">
      <c r="A105">
        <v>89</v>
      </c>
      <c r="B105">
        <v>1750722216.0999999</v>
      </c>
      <c r="C105">
        <v>2610</v>
      </c>
      <c r="D105" t="s">
        <v>613</v>
      </c>
      <c r="E105" t="s">
        <v>614</v>
      </c>
      <c r="F105">
        <v>15</v>
      </c>
      <c r="G105">
        <v>1750722208.099999</v>
      </c>
      <c r="H105">
        <f t="shared" si="50"/>
        <v>1.1056767350567248E-4</v>
      </c>
      <c r="I105">
        <f t="shared" si="51"/>
        <v>0.11056767350567248</v>
      </c>
      <c r="J105">
        <f t="shared" si="52"/>
        <v>-0.84463966959927572</v>
      </c>
      <c r="K105">
        <f t="shared" si="53"/>
        <v>400.30900000000003</v>
      </c>
      <c r="L105">
        <f t="shared" si="54"/>
        <v>590.98093917611425</v>
      </c>
      <c r="M105">
        <f t="shared" si="55"/>
        <v>58.430624622209812</v>
      </c>
      <c r="N105">
        <f t="shared" si="56"/>
        <v>39.578780568626435</v>
      </c>
      <c r="O105">
        <f t="shared" si="57"/>
        <v>6.6348151011897099E-3</v>
      </c>
      <c r="P105">
        <f t="shared" si="58"/>
        <v>2.9912587320283333</v>
      </c>
      <c r="Q105">
        <f t="shared" si="59"/>
        <v>6.6266501496819331E-3</v>
      </c>
      <c r="R105">
        <f t="shared" si="60"/>
        <v>4.1423890785397682E-3</v>
      </c>
      <c r="S105">
        <f t="shared" si="61"/>
        <v>3.9902394035910026E-5</v>
      </c>
      <c r="T105">
        <f t="shared" si="62"/>
        <v>28.739332391191443</v>
      </c>
      <c r="U105">
        <f t="shared" si="63"/>
        <v>28.33568064516129</v>
      </c>
      <c r="V105">
        <f t="shared" si="64"/>
        <v>3.8697379881330782</v>
      </c>
      <c r="W105">
        <f t="shared" si="65"/>
        <v>57.240310548518323</v>
      </c>
      <c r="X105">
        <f t="shared" si="66"/>
        <v>2.2712848038144098</v>
      </c>
      <c r="Y105">
        <f t="shared" si="67"/>
        <v>3.9679812741218652</v>
      </c>
      <c r="Z105">
        <f t="shared" si="68"/>
        <v>1.5984531843186685</v>
      </c>
      <c r="AA105">
        <f t="shared" si="69"/>
        <v>-4.8760344016001564</v>
      </c>
      <c r="AB105">
        <f t="shared" si="70"/>
        <v>69.637236313696476</v>
      </c>
      <c r="AC105">
        <f t="shared" si="71"/>
        <v>5.102509801255664</v>
      </c>
      <c r="AD105">
        <f t="shared" si="72"/>
        <v>69.863751615746025</v>
      </c>
      <c r="AE105">
        <f t="shared" si="73"/>
        <v>-0.98348680713585745</v>
      </c>
      <c r="AF105">
        <f t="shared" si="74"/>
        <v>0.11570098399098352</v>
      </c>
      <c r="AG105">
        <f t="shared" si="75"/>
        <v>-0.84463966959927572</v>
      </c>
      <c r="AH105">
        <v>409.4686047762068</v>
      </c>
      <c r="AI105">
        <v>409.75043030303033</v>
      </c>
      <c r="AJ105">
        <v>1.5637239342565399E-3</v>
      </c>
      <c r="AK105">
        <v>61.667207708594937</v>
      </c>
      <c r="AL105">
        <f t="shared" si="76"/>
        <v>0.11056767350567248</v>
      </c>
      <c r="AM105">
        <v>22.934853037857149</v>
      </c>
      <c r="AN105">
        <v>22.970872121212121</v>
      </c>
      <c r="AO105">
        <v>-1.312459457896172E-6</v>
      </c>
      <c r="AP105">
        <v>118.0357746303291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51939.271163791345</v>
      </c>
      <c r="AV105" t="s">
        <v>427</v>
      </c>
      <c r="AW105" t="s">
        <v>427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427</v>
      </c>
      <c r="BC105" t="s">
        <v>427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-0.84463966959927572</v>
      </c>
      <c r="BJ105" t="e">
        <f t="shared" si="84"/>
        <v>#DIV/0!</v>
      </c>
      <c r="BK105">
        <f t="shared" si="85"/>
        <v>-4021.852349997786</v>
      </c>
      <c r="BL105" t="e">
        <f t="shared" si="86"/>
        <v>#DIV/0!</v>
      </c>
      <c r="BM105" t="e">
        <f t="shared" si="87"/>
        <v>#DIV/0!</v>
      </c>
      <c r="BN105" t="s">
        <v>427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428</v>
      </c>
      <c r="DM105">
        <v>2</v>
      </c>
      <c r="DN105" t="b">
        <v>1</v>
      </c>
      <c r="DO105">
        <v>1750722208.099999</v>
      </c>
      <c r="DP105">
        <v>400.30900000000003</v>
      </c>
      <c r="DQ105">
        <v>399.99661290322581</v>
      </c>
      <c r="DR105">
        <v>22.972303225806449</v>
      </c>
      <c r="DS105">
        <v>22.934622580645161</v>
      </c>
      <c r="DT105">
        <v>403.07629032258058</v>
      </c>
      <c r="DU105">
        <v>23.036070967741932</v>
      </c>
      <c r="DV105">
        <v>600.00599999999997</v>
      </c>
      <c r="DW105">
        <v>98.816438709677442</v>
      </c>
      <c r="DX105">
        <v>5.4135193548387098E-2</v>
      </c>
      <c r="DY105">
        <v>28.767500000000009</v>
      </c>
      <c r="DZ105">
        <v>28.33568064516129</v>
      </c>
      <c r="EA105">
        <v>999.90000000000032</v>
      </c>
      <c r="EB105">
        <v>0</v>
      </c>
      <c r="EC105">
        <v>0</v>
      </c>
      <c r="ED105">
        <v>9998.7912903225824</v>
      </c>
      <c r="EE105">
        <v>0</v>
      </c>
      <c r="EF105">
        <v>0.30293999999999988</v>
      </c>
      <c r="EG105">
        <v>0.31236816129032258</v>
      </c>
      <c r="EH105">
        <v>409.72112903225792</v>
      </c>
      <c r="EI105">
        <v>409.38567741935492</v>
      </c>
      <c r="EJ105">
        <v>3.7686993548387102E-2</v>
      </c>
      <c r="EK105">
        <v>399.99661290322581</v>
      </c>
      <c r="EL105">
        <v>22.934622580645161</v>
      </c>
      <c r="EM105">
        <v>2.2700409677419362</v>
      </c>
      <c r="EN105">
        <v>2.2663174193548392</v>
      </c>
      <c r="EO105">
        <v>19.465370967741929</v>
      </c>
      <c r="EP105">
        <v>19.438961290322581</v>
      </c>
      <c r="EQ105">
        <v>5.0001500000000018E-3</v>
      </c>
      <c r="ER105">
        <v>0</v>
      </c>
      <c r="ES105">
        <v>0</v>
      </c>
      <c r="ET105">
        <v>0</v>
      </c>
      <c r="EU105">
        <v>233.70967741935479</v>
      </c>
      <c r="EV105">
        <v>5.0001500000000018E-3</v>
      </c>
      <c r="EW105">
        <v>-8.1741935483870982</v>
      </c>
      <c r="EX105">
        <v>-1.1580645161290319</v>
      </c>
      <c r="EY105">
        <v>34.770000000000003</v>
      </c>
      <c r="EZ105">
        <v>38.281999999999989</v>
      </c>
      <c r="FA105">
        <v>36.682999999999993</v>
      </c>
      <c r="FB105">
        <v>37.875</v>
      </c>
      <c r="FC105">
        <v>37.25</v>
      </c>
      <c r="FD105">
        <v>0</v>
      </c>
      <c r="FE105">
        <v>0</v>
      </c>
      <c r="FF105">
        <v>0</v>
      </c>
      <c r="FG105">
        <v>1750722241.5</v>
      </c>
      <c r="FH105">
        <v>0</v>
      </c>
      <c r="FI105">
        <v>233.572</v>
      </c>
      <c r="FJ105">
        <v>1.730769388702424</v>
      </c>
      <c r="FK105">
        <v>-7.6384613286578427</v>
      </c>
      <c r="FL105">
        <v>-8.0560000000000009</v>
      </c>
      <c r="FM105">
        <v>15</v>
      </c>
      <c r="FN105">
        <v>0</v>
      </c>
      <c r="FO105" t="s">
        <v>429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0.32720872499999998</v>
      </c>
      <c r="GB105">
        <v>-0.424409392120076</v>
      </c>
      <c r="GC105">
        <v>6.8397332876723893E-2</v>
      </c>
      <c r="GD105">
        <v>0</v>
      </c>
      <c r="GE105">
        <v>3.7754487500000003E-2</v>
      </c>
      <c r="GF105">
        <v>-7.2305234521575631E-3</v>
      </c>
      <c r="GG105">
        <v>1.245152245748988E-3</v>
      </c>
      <c r="GH105">
        <v>1</v>
      </c>
      <c r="GI105">
        <v>1</v>
      </c>
      <c r="GJ105">
        <v>2</v>
      </c>
      <c r="GK105" t="s">
        <v>430</v>
      </c>
      <c r="GL105">
        <v>3.2262599999999999</v>
      </c>
      <c r="GM105">
        <v>2.64276</v>
      </c>
      <c r="GN105">
        <v>9.2678399999999994E-2</v>
      </c>
      <c r="GO105">
        <v>9.2898900000000006E-2</v>
      </c>
      <c r="GP105">
        <v>0.10209</v>
      </c>
      <c r="GQ105">
        <v>0.103784</v>
      </c>
      <c r="GR105">
        <v>28645.200000000001</v>
      </c>
      <c r="GS105">
        <v>24740.9</v>
      </c>
      <c r="GT105">
        <v>30743.200000000001</v>
      </c>
      <c r="GU105">
        <v>26433.5</v>
      </c>
      <c r="GV105">
        <v>37461.699999999997</v>
      </c>
      <c r="GW105">
        <v>32507.8</v>
      </c>
      <c r="GX105">
        <v>43655</v>
      </c>
      <c r="GY105">
        <v>38220.9</v>
      </c>
      <c r="GZ105">
        <v>2.1194700000000002</v>
      </c>
      <c r="HA105">
        <v>1.7107300000000001</v>
      </c>
      <c r="HB105">
        <v>2.71909E-2</v>
      </c>
      <c r="HC105">
        <v>0</v>
      </c>
      <c r="HD105">
        <v>27.8857</v>
      </c>
      <c r="HE105">
        <v>999.9</v>
      </c>
      <c r="HF105">
        <v>64</v>
      </c>
      <c r="HG105">
        <v>33.9</v>
      </c>
      <c r="HH105">
        <v>34.4131</v>
      </c>
      <c r="HI105">
        <v>61.762099999999997</v>
      </c>
      <c r="HJ105">
        <v>25.2484</v>
      </c>
      <c r="HK105">
        <v>1</v>
      </c>
      <c r="HL105">
        <v>0.27094000000000001</v>
      </c>
      <c r="HM105">
        <v>0.53832500000000005</v>
      </c>
      <c r="HN105">
        <v>20.417200000000001</v>
      </c>
      <c r="HO105">
        <v>5.2228300000000001</v>
      </c>
      <c r="HP105">
        <v>11.944100000000001</v>
      </c>
      <c r="HQ105">
        <v>5.008</v>
      </c>
      <c r="HR105">
        <v>3.2909999999999999</v>
      </c>
      <c r="HS105">
        <v>9999</v>
      </c>
      <c r="HT105">
        <v>9999</v>
      </c>
      <c r="HU105">
        <v>9999</v>
      </c>
      <c r="HV105">
        <v>999.9</v>
      </c>
      <c r="HW105">
        <v>4.9710599999999996</v>
      </c>
      <c r="HX105">
        <v>1.8545499999999999</v>
      </c>
      <c r="HY105">
        <v>1.8615699999999999</v>
      </c>
      <c r="HZ105">
        <v>1.8563799999999999</v>
      </c>
      <c r="IA105">
        <v>1.86188</v>
      </c>
      <c r="IB105">
        <v>1.85406</v>
      </c>
      <c r="IC105">
        <v>1.8594999999999999</v>
      </c>
      <c r="ID105">
        <v>1.8534299999999999</v>
      </c>
      <c r="IE105">
        <v>0</v>
      </c>
      <c r="IF105">
        <v>0</v>
      </c>
      <c r="IG105">
        <v>0</v>
      </c>
      <c r="IH105">
        <v>0</v>
      </c>
      <c r="II105" t="s">
        <v>431</v>
      </c>
      <c r="IJ105" t="s">
        <v>432</v>
      </c>
      <c r="IK105" t="s">
        <v>433</v>
      </c>
      <c r="IL105" t="s">
        <v>433</v>
      </c>
      <c r="IM105" t="s">
        <v>433</v>
      </c>
      <c r="IN105" t="s">
        <v>433</v>
      </c>
      <c r="IO105">
        <v>0</v>
      </c>
      <c r="IP105">
        <v>100</v>
      </c>
      <c r="IQ105">
        <v>100</v>
      </c>
      <c r="IR105">
        <v>-2.7669999999999999</v>
      </c>
      <c r="IS105">
        <v>-6.3799999999999996E-2</v>
      </c>
      <c r="IT105">
        <v>-1.792974699348862</v>
      </c>
      <c r="IU105">
        <v>-2.5939096478344741E-3</v>
      </c>
      <c r="IV105">
        <v>4.4384596618675973E-7</v>
      </c>
      <c r="IW105">
        <v>-1.381167590511042E-11</v>
      </c>
      <c r="IX105">
        <v>-8.9348097858992587E-2</v>
      </c>
      <c r="IY105">
        <v>-4.4016634981131801E-3</v>
      </c>
      <c r="IZ105">
        <v>3.6113421838729912E-4</v>
      </c>
      <c r="JA105">
        <v>-5.2897579766801011E-6</v>
      </c>
      <c r="JB105">
        <v>1</v>
      </c>
      <c r="JC105">
        <v>2199</v>
      </c>
      <c r="JD105">
        <v>3</v>
      </c>
      <c r="JE105">
        <v>32</v>
      </c>
      <c r="JF105">
        <v>29178703.600000001</v>
      </c>
      <c r="JG105">
        <v>29178703.600000001</v>
      </c>
      <c r="JH105">
        <v>0.99975599999999998</v>
      </c>
      <c r="JI105">
        <v>2.5305200000000001</v>
      </c>
      <c r="JJ105">
        <v>1.69434</v>
      </c>
      <c r="JK105">
        <v>2.3046899999999999</v>
      </c>
      <c r="JL105">
        <v>1.50146</v>
      </c>
      <c r="JM105">
        <v>2.3962400000000001</v>
      </c>
      <c r="JN105">
        <v>37.578099999999999</v>
      </c>
      <c r="JO105">
        <v>24.061199999999999</v>
      </c>
      <c r="JP105">
        <v>18</v>
      </c>
      <c r="JQ105">
        <v>633.79499999999996</v>
      </c>
      <c r="JR105">
        <v>351.94400000000002</v>
      </c>
      <c r="JS105">
        <v>27.999700000000001</v>
      </c>
      <c r="JT105">
        <v>30.7867</v>
      </c>
      <c r="JU105">
        <v>30.0002</v>
      </c>
      <c r="JV105">
        <v>30.7242</v>
      </c>
      <c r="JW105">
        <v>30.613499999999998</v>
      </c>
      <c r="JX105">
        <v>20.064</v>
      </c>
      <c r="JY105">
        <v>32.453699999999998</v>
      </c>
      <c r="JZ105">
        <v>0</v>
      </c>
      <c r="KA105">
        <v>28</v>
      </c>
      <c r="KB105">
        <v>400</v>
      </c>
      <c r="KC105">
        <v>22.898900000000001</v>
      </c>
      <c r="KD105">
        <v>99.952399999999997</v>
      </c>
      <c r="KE105">
        <v>98.578500000000005</v>
      </c>
    </row>
    <row r="106" spans="1:291" x14ac:dyDescent="0.2">
      <c r="A106">
        <v>90</v>
      </c>
      <c r="B106">
        <v>1750722246.0999999</v>
      </c>
      <c r="C106">
        <v>2640</v>
      </c>
      <c r="D106" t="s">
        <v>615</v>
      </c>
      <c r="E106" t="s">
        <v>616</v>
      </c>
      <c r="F106">
        <v>15</v>
      </c>
      <c r="G106">
        <v>1750722238.099999</v>
      </c>
      <c r="H106">
        <f t="shared" si="50"/>
        <v>1.0991888978010044E-4</v>
      </c>
      <c r="I106">
        <f t="shared" si="51"/>
        <v>0.10991888978010045</v>
      </c>
      <c r="J106">
        <f t="shared" si="52"/>
        <v>-0.89040489560297298</v>
      </c>
      <c r="K106">
        <f t="shared" si="53"/>
        <v>400.33232258064498</v>
      </c>
      <c r="L106">
        <f t="shared" si="54"/>
        <v>602.68997697071052</v>
      </c>
      <c r="M106">
        <f t="shared" si="55"/>
        <v>59.58660054751995</v>
      </c>
      <c r="N106">
        <f t="shared" si="56"/>
        <v>39.579955040521725</v>
      </c>
      <c r="O106">
        <f t="shared" si="57"/>
        <v>6.6113219562766489E-3</v>
      </c>
      <c r="P106">
        <f t="shared" si="58"/>
        <v>2.9920161365947058</v>
      </c>
      <c r="Q106">
        <f t="shared" si="59"/>
        <v>6.6032167361981019E-3</v>
      </c>
      <c r="R106">
        <f t="shared" si="60"/>
        <v>4.1277378378640449E-3</v>
      </c>
      <c r="S106">
        <f t="shared" si="61"/>
        <v>3.9902394035910026E-5</v>
      </c>
      <c r="T106">
        <f t="shared" si="62"/>
        <v>28.725929824949358</v>
      </c>
      <c r="U106">
        <f t="shared" si="63"/>
        <v>28.317051612903221</v>
      </c>
      <c r="V106">
        <f t="shared" si="64"/>
        <v>3.8655478697255012</v>
      </c>
      <c r="W106">
        <f t="shared" si="65"/>
        <v>57.274231709251488</v>
      </c>
      <c r="X106">
        <f t="shared" si="66"/>
        <v>2.2708432237832672</v>
      </c>
      <c r="Y106">
        <f t="shared" si="67"/>
        <v>3.9648602102792738</v>
      </c>
      <c r="Z106">
        <f t="shared" si="68"/>
        <v>1.594704645942234</v>
      </c>
      <c r="AA106">
        <f t="shared" si="69"/>
        <v>-4.8474230393024298</v>
      </c>
      <c r="AB106">
        <f t="shared" si="70"/>
        <v>70.470242536929973</v>
      </c>
      <c r="AC106">
        <f t="shared" si="71"/>
        <v>5.1614125039930059</v>
      </c>
      <c r="AD106">
        <f t="shared" si="72"/>
        <v>70.784271904014588</v>
      </c>
      <c r="AE106">
        <f t="shared" si="73"/>
        <v>-1.0206889707423399</v>
      </c>
      <c r="AF106">
        <f t="shared" si="74"/>
        <v>0.10633193931651576</v>
      </c>
      <c r="AG106">
        <f t="shared" si="75"/>
        <v>-0.89040489560297298</v>
      </c>
      <c r="AH106">
        <v>409.40843586938189</v>
      </c>
      <c r="AI106">
        <v>409.71336969696961</v>
      </c>
      <c r="AJ106">
        <v>-2.899370018906146E-4</v>
      </c>
      <c r="AK106">
        <v>61.667207708594937</v>
      </c>
      <c r="AL106">
        <f t="shared" si="76"/>
        <v>0.10991888978010045</v>
      </c>
      <c r="AM106">
        <v>22.93281891551322</v>
      </c>
      <c r="AN106">
        <v>22.96861333333333</v>
      </c>
      <c r="AO106">
        <v>3.5756752112534081E-7</v>
      </c>
      <c r="AP106">
        <v>118.0357746303291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51964.381876947962</v>
      </c>
      <c r="AV106" t="s">
        <v>427</v>
      </c>
      <c r="AW106" t="s">
        <v>427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427</v>
      </c>
      <c r="BC106" t="s">
        <v>427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-0.89040489560297298</v>
      </c>
      <c r="BJ106" t="e">
        <f t="shared" si="84"/>
        <v>#DIV/0!</v>
      </c>
      <c r="BK106">
        <f t="shared" si="85"/>
        <v>-4239.7689224439673</v>
      </c>
      <c r="BL106" t="e">
        <f t="shared" si="86"/>
        <v>#DIV/0!</v>
      </c>
      <c r="BM106" t="e">
        <f t="shared" si="87"/>
        <v>#DIV/0!</v>
      </c>
      <c r="BN106" t="s">
        <v>427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428</v>
      </c>
      <c r="DM106">
        <v>2</v>
      </c>
      <c r="DN106" t="b">
        <v>1</v>
      </c>
      <c r="DO106">
        <v>1750722238.099999</v>
      </c>
      <c r="DP106">
        <v>400.33232258064498</v>
      </c>
      <c r="DQ106">
        <v>400.0062903225807</v>
      </c>
      <c r="DR106">
        <v>22.968493548387102</v>
      </c>
      <c r="DS106">
        <v>22.933864516129031</v>
      </c>
      <c r="DT106">
        <v>403.09964516129031</v>
      </c>
      <c r="DU106">
        <v>23.03227096774194</v>
      </c>
      <c r="DV106">
        <v>600.01477419354831</v>
      </c>
      <c r="DW106">
        <v>98.813551612903225</v>
      </c>
      <c r="DX106">
        <v>5.4196025806451609E-2</v>
      </c>
      <c r="DY106">
        <v>28.753925806451619</v>
      </c>
      <c r="DZ106">
        <v>28.317051612903221</v>
      </c>
      <c r="EA106">
        <v>999.90000000000032</v>
      </c>
      <c r="EB106">
        <v>0</v>
      </c>
      <c r="EC106">
        <v>0</v>
      </c>
      <c r="ED106">
        <v>10003.66709677419</v>
      </c>
      <c r="EE106">
        <v>0</v>
      </c>
      <c r="EF106">
        <v>0.30293999999999988</v>
      </c>
      <c r="EG106">
        <v>0.32605377419354842</v>
      </c>
      <c r="EH106">
        <v>409.74345161290319</v>
      </c>
      <c r="EI106">
        <v>409.39522580645161</v>
      </c>
      <c r="EJ106">
        <v>3.46306870967742E-2</v>
      </c>
      <c r="EK106">
        <v>400.0062903225807</v>
      </c>
      <c r="EL106">
        <v>22.933864516129031</v>
      </c>
      <c r="EM106">
        <v>2.2695987096774202</v>
      </c>
      <c r="EN106">
        <v>2.2661767741935481</v>
      </c>
      <c r="EO106">
        <v>19.46222580645162</v>
      </c>
      <c r="EP106">
        <v>19.43797096774194</v>
      </c>
      <c r="EQ106">
        <v>5.0001500000000018E-3</v>
      </c>
      <c r="ER106">
        <v>0</v>
      </c>
      <c r="ES106">
        <v>0</v>
      </c>
      <c r="ET106">
        <v>0</v>
      </c>
      <c r="EU106">
        <v>236.10645161290319</v>
      </c>
      <c r="EV106">
        <v>5.0001500000000018E-3</v>
      </c>
      <c r="EW106">
        <v>-7.6290322580645151</v>
      </c>
      <c r="EX106">
        <v>-0.50967741935483868</v>
      </c>
      <c r="EY106">
        <v>34.75</v>
      </c>
      <c r="EZ106">
        <v>38.25</v>
      </c>
      <c r="FA106">
        <v>36.625</v>
      </c>
      <c r="FB106">
        <v>37.875</v>
      </c>
      <c r="FC106">
        <v>37.245935483870973</v>
      </c>
      <c r="FD106">
        <v>0</v>
      </c>
      <c r="FE106">
        <v>0</v>
      </c>
      <c r="FF106">
        <v>0</v>
      </c>
      <c r="FG106">
        <v>1750722271.5</v>
      </c>
      <c r="FH106">
        <v>0</v>
      </c>
      <c r="FI106">
        <v>235.94399999999999</v>
      </c>
      <c r="FJ106">
        <v>-32.815384593941573</v>
      </c>
      <c r="FK106">
        <v>-30.761538335722111</v>
      </c>
      <c r="FL106">
        <v>-7.556</v>
      </c>
      <c r="FM106">
        <v>15</v>
      </c>
      <c r="FN106">
        <v>0</v>
      </c>
      <c r="FO106" t="s">
        <v>429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0.33148417073170727</v>
      </c>
      <c r="GB106">
        <v>-0.1878101811846685</v>
      </c>
      <c r="GC106">
        <v>4.768364924952094E-2</v>
      </c>
      <c r="GD106">
        <v>0</v>
      </c>
      <c r="GE106">
        <v>3.4755012195121962E-2</v>
      </c>
      <c r="GF106">
        <v>9.4360348432054666E-4</v>
      </c>
      <c r="GG106">
        <v>1.561477119658541E-3</v>
      </c>
      <c r="GH106">
        <v>1</v>
      </c>
      <c r="GI106">
        <v>1</v>
      </c>
      <c r="GJ106">
        <v>2</v>
      </c>
      <c r="GK106" t="s">
        <v>430</v>
      </c>
      <c r="GL106">
        <v>3.22614</v>
      </c>
      <c r="GM106">
        <v>2.6433399999999998</v>
      </c>
      <c r="GN106">
        <v>9.2665800000000006E-2</v>
      </c>
      <c r="GO106">
        <v>9.2870999999999995E-2</v>
      </c>
      <c r="GP106">
        <v>0.10208</v>
      </c>
      <c r="GQ106">
        <v>0.103773</v>
      </c>
      <c r="GR106">
        <v>28646.1</v>
      </c>
      <c r="GS106">
        <v>24741.4</v>
      </c>
      <c r="GT106">
        <v>30743.7</v>
      </c>
      <c r="GU106">
        <v>26433.3</v>
      </c>
      <c r="GV106">
        <v>37463</v>
      </c>
      <c r="GW106">
        <v>32508.1</v>
      </c>
      <c r="GX106">
        <v>43656</v>
      </c>
      <c r="GY106">
        <v>38220.800000000003</v>
      </c>
      <c r="GZ106">
        <v>2.1193</v>
      </c>
      <c r="HA106">
        <v>1.7108699999999999</v>
      </c>
      <c r="HB106">
        <v>2.7522399999999999E-2</v>
      </c>
      <c r="HC106">
        <v>0</v>
      </c>
      <c r="HD106">
        <v>27.867599999999999</v>
      </c>
      <c r="HE106">
        <v>999.9</v>
      </c>
      <c r="HF106">
        <v>64</v>
      </c>
      <c r="HG106">
        <v>33.9</v>
      </c>
      <c r="HH106">
        <v>34.410400000000003</v>
      </c>
      <c r="HI106">
        <v>61.702199999999998</v>
      </c>
      <c r="HJ106">
        <v>25.360600000000002</v>
      </c>
      <c r="HK106">
        <v>1</v>
      </c>
      <c r="HL106">
        <v>0.27085900000000002</v>
      </c>
      <c r="HM106">
        <v>0.523393</v>
      </c>
      <c r="HN106">
        <v>20.4175</v>
      </c>
      <c r="HO106">
        <v>5.2231300000000003</v>
      </c>
      <c r="HP106">
        <v>11.944100000000001</v>
      </c>
      <c r="HQ106">
        <v>5.0077999999999996</v>
      </c>
      <c r="HR106">
        <v>3.2909999999999999</v>
      </c>
      <c r="HS106">
        <v>9999</v>
      </c>
      <c r="HT106">
        <v>9999</v>
      </c>
      <c r="HU106">
        <v>9999</v>
      </c>
      <c r="HV106">
        <v>999.9</v>
      </c>
      <c r="HW106">
        <v>4.9710599999999996</v>
      </c>
      <c r="HX106">
        <v>1.8545499999999999</v>
      </c>
      <c r="HY106">
        <v>1.8615699999999999</v>
      </c>
      <c r="HZ106">
        <v>1.8563799999999999</v>
      </c>
      <c r="IA106">
        <v>1.86188</v>
      </c>
      <c r="IB106">
        <v>1.85408</v>
      </c>
      <c r="IC106">
        <v>1.85955</v>
      </c>
      <c r="ID106">
        <v>1.85345</v>
      </c>
      <c r="IE106">
        <v>0</v>
      </c>
      <c r="IF106">
        <v>0</v>
      </c>
      <c r="IG106">
        <v>0</v>
      </c>
      <c r="IH106">
        <v>0</v>
      </c>
      <c r="II106" t="s">
        <v>431</v>
      </c>
      <c r="IJ106" t="s">
        <v>432</v>
      </c>
      <c r="IK106" t="s">
        <v>433</v>
      </c>
      <c r="IL106" t="s">
        <v>433</v>
      </c>
      <c r="IM106" t="s">
        <v>433</v>
      </c>
      <c r="IN106" t="s">
        <v>433</v>
      </c>
      <c r="IO106">
        <v>0</v>
      </c>
      <c r="IP106">
        <v>100</v>
      </c>
      <c r="IQ106">
        <v>100</v>
      </c>
      <c r="IR106">
        <v>-2.7669999999999999</v>
      </c>
      <c r="IS106">
        <v>-6.3799999999999996E-2</v>
      </c>
      <c r="IT106">
        <v>-1.792974699348862</v>
      </c>
      <c r="IU106">
        <v>-2.5939096478344741E-3</v>
      </c>
      <c r="IV106">
        <v>4.4384596618675973E-7</v>
      </c>
      <c r="IW106">
        <v>-1.381167590511042E-11</v>
      </c>
      <c r="IX106">
        <v>-8.9348097858992587E-2</v>
      </c>
      <c r="IY106">
        <v>-4.4016634981131801E-3</v>
      </c>
      <c r="IZ106">
        <v>3.6113421838729912E-4</v>
      </c>
      <c r="JA106">
        <v>-5.2897579766801011E-6</v>
      </c>
      <c r="JB106">
        <v>1</v>
      </c>
      <c r="JC106">
        <v>2199</v>
      </c>
      <c r="JD106">
        <v>3</v>
      </c>
      <c r="JE106">
        <v>32</v>
      </c>
      <c r="JF106">
        <v>29178704.100000001</v>
      </c>
      <c r="JG106">
        <v>29178704.100000001</v>
      </c>
      <c r="JH106">
        <v>0.99975599999999998</v>
      </c>
      <c r="JI106">
        <v>2.5293000000000001</v>
      </c>
      <c r="JJ106">
        <v>1.69434</v>
      </c>
      <c r="JK106">
        <v>2.3046899999999999</v>
      </c>
      <c r="JL106">
        <v>1.50146</v>
      </c>
      <c r="JM106">
        <v>2.4414099999999999</v>
      </c>
      <c r="JN106">
        <v>37.578099999999999</v>
      </c>
      <c r="JO106">
        <v>24.07</v>
      </c>
      <c r="JP106">
        <v>18</v>
      </c>
      <c r="JQ106">
        <v>633.64599999999996</v>
      </c>
      <c r="JR106">
        <v>352.01499999999999</v>
      </c>
      <c r="JS106">
        <v>27.999500000000001</v>
      </c>
      <c r="JT106">
        <v>30.7895</v>
      </c>
      <c r="JU106">
        <v>30.0001</v>
      </c>
      <c r="JV106">
        <v>30.723600000000001</v>
      </c>
      <c r="JW106">
        <v>30.611499999999999</v>
      </c>
      <c r="JX106">
        <v>20.066199999999998</v>
      </c>
      <c r="JY106">
        <v>32.453699999999998</v>
      </c>
      <c r="JZ106">
        <v>0</v>
      </c>
      <c r="KA106">
        <v>28</v>
      </c>
      <c r="KB106">
        <v>400</v>
      </c>
      <c r="KC106">
        <v>22.898900000000001</v>
      </c>
      <c r="KD106">
        <v>99.954499999999996</v>
      </c>
      <c r="KE106">
        <v>98.578000000000003</v>
      </c>
    </row>
    <row r="107" spans="1:291" x14ac:dyDescent="0.2">
      <c r="A107">
        <v>91</v>
      </c>
      <c r="B107">
        <v>1750722276.0999999</v>
      </c>
      <c r="C107">
        <v>2670</v>
      </c>
      <c r="D107" t="s">
        <v>617</v>
      </c>
      <c r="E107" t="s">
        <v>618</v>
      </c>
      <c r="F107">
        <v>15</v>
      </c>
      <c r="G107">
        <v>1750722268.099999</v>
      </c>
      <c r="H107">
        <f t="shared" si="50"/>
        <v>1.1707177347423132E-4</v>
      </c>
      <c r="I107">
        <f t="shared" si="51"/>
        <v>0.11707177347423132</v>
      </c>
      <c r="J107">
        <f t="shared" si="52"/>
        <v>-0.92353227450920328</v>
      </c>
      <c r="K107">
        <f t="shared" si="53"/>
        <v>400.31064516129032</v>
      </c>
      <c r="L107">
        <f t="shared" si="54"/>
        <v>596.87709348920055</v>
      </c>
      <c r="M107">
        <f t="shared" si="55"/>
        <v>59.012488613410113</v>
      </c>
      <c r="N107">
        <f t="shared" si="56"/>
        <v>39.578210735666175</v>
      </c>
      <c r="O107">
        <f t="shared" si="57"/>
        <v>7.0500800780150469E-3</v>
      </c>
      <c r="P107">
        <f t="shared" si="58"/>
        <v>2.9917318336571697</v>
      </c>
      <c r="Q107">
        <f t="shared" si="59"/>
        <v>7.040863295194935E-3</v>
      </c>
      <c r="R107">
        <f t="shared" si="60"/>
        <v>4.4013666286561006E-3</v>
      </c>
      <c r="S107">
        <f t="shared" si="61"/>
        <v>3.9902394035910026E-5</v>
      </c>
      <c r="T107">
        <f t="shared" si="62"/>
        <v>28.721144003731784</v>
      </c>
      <c r="U107">
        <f t="shared" si="63"/>
        <v>28.31</v>
      </c>
      <c r="V107">
        <f t="shared" si="64"/>
        <v>3.8639628248892066</v>
      </c>
      <c r="W107">
        <f t="shared" si="65"/>
        <v>57.288777539580074</v>
      </c>
      <c r="X107">
        <f t="shared" si="66"/>
        <v>2.2710300416802331</v>
      </c>
      <c r="Y107">
        <f t="shared" si="67"/>
        <v>3.9641796163501795</v>
      </c>
      <c r="Z107">
        <f t="shared" si="68"/>
        <v>1.5929327832089735</v>
      </c>
      <c r="AA107">
        <f t="shared" si="69"/>
        <v>-5.1628652102136012</v>
      </c>
      <c r="AB107">
        <f t="shared" si="70"/>
        <v>71.12327555541026</v>
      </c>
      <c r="AC107">
        <f t="shared" si="71"/>
        <v>5.2094778285916163</v>
      </c>
      <c r="AD107">
        <f t="shared" si="72"/>
        <v>71.169928076182316</v>
      </c>
      <c r="AE107">
        <f t="shared" si="73"/>
        <v>-1.0220950236589439</v>
      </c>
      <c r="AF107">
        <f t="shared" si="74"/>
        <v>0.11518650951554403</v>
      </c>
      <c r="AG107">
        <f t="shared" si="75"/>
        <v>-0.92353227450920328</v>
      </c>
      <c r="AH107">
        <v>409.43403183661422</v>
      </c>
      <c r="AI107">
        <v>409.7481696969694</v>
      </c>
      <c r="AJ107">
        <v>2.2889762949260619E-4</v>
      </c>
      <c r="AK107">
        <v>61.667207708594937</v>
      </c>
      <c r="AL107">
        <f t="shared" si="76"/>
        <v>0.11707177347423132</v>
      </c>
      <c r="AM107">
        <v>22.933613324702421</v>
      </c>
      <c r="AN107">
        <v>22.971734545454549</v>
      </c>
      <c r="AO107">
        <v>7.2262588337708303E-7</v>
      </c>
      <c r="AP107">
        <v>118.0357746303291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51956.333835314748</v>
      </c>
      <c r="AV107" t="s">
        <v>427</v>
      </c>
      <c r="AW107" t="s">
        <v>427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427</v>
      </c>
      <c r="BC107" t="s">
        <v>427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-0.92353227450920328</v>
      </c>
      <c r="BJ107" t="e">
        <f t="shared" si="84"/>
        <v>#DIV/0!</v>
      </c>
      <c r="BK107">
        <f t="shared" si="85"/>
        <v>-4397.508881267474</v>
      </c>
      <c r="BL107" t="e">
        <f t="shared" si="86"/>
        <v>#DIV/0!</v>
      </c>
      <c r="BM107" t="e">
        <f t="shared" si="87"/>
        <v>#DIV/0!</v>
      </c>
      <c r="BN107" t="s">
        <v>427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428</v>
      </c>
      <c r="DM107">
        <v>2</v>
      </c>
      <c r="DN107" t="b">
        <v>1</v>
      </c>
      <c r="DO107">
        <v>1750722268.099999</v>
      </c>
      <c r="DP107">
        <v>400.31064516129032</v>
      </c>
      <c r="DQ107">
        <v>399.98532258064517</v>
      </c>
      <c r="DR107">
        <v>22.97015161290323</v>
      </c>
      <c r="DS107">
        <v>22.93263870967742</v>
      </c>
      <c r="DT107">
        <v>403.07790322580638</v>
      </c>
      <c r="DU107">
        <v>23.033929032258051</v>
      </c>
      <c r="DV107">
        <v>600.01038709677425</v>
      </c>
      <c r="DW107">
        <v>98.814238709677383</v>
      </c>
      <c r="DX107">
        <v>5.4505387096774202E-2</v>
      </c>
      <c r="DY107">
        <v>28.75096451612902</v>
      </c>
      <c r="DZ107">
        <v>28.31</v>
      </c>
      <c r="EA107">
        <v>999.90000000000032</v>
      </c>
      <c r="EB107">
        <v>0</v>
      </c>
      <c r="EC107">
        <v>0</v>
      </c>
      <c r="ED107">
        <v>10001.87677419355</v>
      </c>
      <c r="EE107">
        <v>0</v>
      </c>
      <c r="EF107">
        <v>0.30293999999999988</v>
      </c>
      <c r="EG107">
        <v>0.32523470967741941</v>
      </c>
      <c r="EH107">
        <v>409.72199999999998</v>
      </c>
      <c r="EI107">
        <v>409.37332258064521</v>
      </c>
      <c r="EJ107">
        <v>3.750808387096774E-2</v>
      </c>
      <c r="EK107">
        <v>399.98532258064517</v>
      </c>
      <c r="EL107">
        <v>22.93263870967742</v>
      </c>
      <c r="EM107">
        <v>2.2697793548387089</v>
      </c>
      <c r="EN107">
        <v>2.2660722580645158</v>
      </c>
      <c r="EO107">
        <v>19.463506451612901</v>
      </c>
      <c r="EP107">
        <v>19.43722903225807</v>
      </c>
      <c r="EQ107">
        <v>5.0001500000000018E-3</v>
      </c>
      <c r="ER107">
        <v>0</v>
      </c>
      <c r="ES107">
        <v>0</v>
      </c>
      <c r="ET107">
        <v>0</v>
      </c>
      <c r="EU107">
        <v>237.8612903225806</v>
      </c>
      <c r="EV107">
        <v>5.0001500000000018E-3</v>
      </c>
      <c r="EW107">
        <v>-8.3161290322580648</v>
      </c>
      <c r="EX107">
        <v>-0.64193548387096755</v>
      </c>
      <c r="EY107">
        <v>34.75</v>
      </c>
      <c r="EZ107">
        <v>38.245935483870973</v>
      </c>
      <c r="FA107">
        <v>36.625</v>
      </c>
      <c r="FB107">
        <v>37.830290322580638</v>
      </c>
      <c r="FC107">
        <v>37.195129032258059</v>
      </c>
      <c r="FD107">
        <v>0</v>
      </c>
      <c r="FE107">
        <v>0</v>
      </c>
      <c r="FF107">
        <v>0</v>
      </c>
      <c r="FG107">
        <v>1750722301.5</v>
      </c>
      <c r="FH107">
        <v>0</v>
      </c>
      <c r="FI107">
        <v>237.66</v>
      </c>
      <c r="FJ107">
        <v>12.30769222422062</v>
      </c>
      <c r="FK107">
        <v>16.2615387633473</v>
      </c>
      <c r="FL107">
        <v>-8.2520000000000007</v>
      </c>
      <c r="FM107">
        <v>15</v>
      </c>
      <c r="FN107">
        <v>0</v>
      </c>
      <c r="FO107" t="s">
        <v>429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0.31732702439024391</v>
      </c>
      <c r="GB107">
        <v>9.6317268292683306E-2</v>
      </c>
      <c r="GC107">
        <v>3.4541138662073312E-2</v>
      </c>
      <c r="GD107">
        <v>1</v>
      </c>
      <c r="GE107">
        <v>3.7387619512195117E-2</v>
      </c>
      <c r="GF107">
        <v>-2.7846689894763242E-6</v>
      </c>
      <c r="GG107">
        <v>9.7280640021650826E-4</v>
      </c>
      <c r="GH107">
        <v>1</v>
      </c>
      <c r="GI107">
        <v>2</v>
      </c>
      <c r="GJ107">
        <v>2</v>
      </c>
      <c r="GK107" t="s">
        <v>434</v>
      </c>
      <c r="GL107">
        <v>3.2261799999999998</v>
      </c>
      <c r="GM107">
        <v>2.6434299999999999</v>
      </c>
      <c r="GN107">
        <v>9.2675900000000005E-2</v>
      </c>
      <c r="GO107">
        <v>9.2883800000000002E-2</v>
      </c>
      <c r="GP107">
        <v>0.102094</v>
      </c>
      <c r="GQ107">
        <v>0.10377599999999999</v>
      </c>
      <c r="GR107">
        <v>28645.5</v>
      </c>
      <c r="GS107">
        <v>24741.8</v>
      </c>
      <c r="GT107">
        <v>30743.4</v>
      </c>
      <c r="GU107">
        <v>26434.1</v>
      </c>
      <c r="GV107">
        <v>37461.800000000003</v>
      </c>
      <c r="GW107">
        <v>32508.799999999999</v>
      </c>
      <c r="GX107">
        <v>43655.3</v>
      </c>
      <c r="GY107">
        <v>38221.800000000003</v>
      </c>
      <c r="GZ107">
        <v>2.1194700000000002</v>
      </c>
      <c r="HA107">
        <v>1.7108699999999999</v>
      </c>
      <c r="HB107">
        <v>2.8111000000000001E-2</v>
      </c>
      <c r="HC107">
        <v>0</v>
      </c>
      <c r="HD107">
        <v>27.856400000000001</v>
      </c>
      <c r="HE107">
        <v>999.9</v>
      </c>
      <c r="HF107">
        <v>64</v>
      </c>
      <c r="HG107">
        <v>33.9</v>
      </c>
      <c r="HH107">
        <v>34.412100000000002</v>
      </c>
      <c r="HI107">
        <v>62.032200000000003</v>
      </c>
      <c r="HJ107">
        <v>25.348600000000001</v>
      </c>
      <c r="HK107">
        <v>1</v>
      </c>
      <c r="HL107">
        <v>0.27050299999999999</v>
      </c>
      <c r="HM107">
        <v>0.52573499999999995</v>
      </c>
      <c r="HN107">
        <v>20.4176</v>
      </c>
      <c r="HO107">
        <v>5.2231300000000003</v>
      </c>
      <c r="HP107">
        <v>11.944100000000001</v>
      </c>
      <c r="HQ107">
        <v>5.0076000000000001</v>
      </c>
      <c r="HR107">
        <v>3.2909999999999999</v>
      </c>
      <c r="HS107">
        <v>9999</v>
      </c>
      <c r="HT107">
        <v>9999</v>
      </c>
      <c r="HU107">
        <v>9999</v>
      </c>
      <c r="HV107">
        <v>999.9</v>
      </c>
      <c r="HW107">
        <v>4.9710400000000003</v>
      </c>
      <c r="HX107">
        <v>1.8545499999999999</v>
      </c>
      <c r="HY107">
        <v>1.8615699999999999</v>
      </c>
      <c r="HZ107">
        <v>1.8563799999999999</v>
      </c>
      <c r="IA107">
        <v>1.8618699999999999</v>
      </c>
      <c r="IB107">
        <v>1.85405</v>
      </c>
      <c r="IC107">
        <v>1.8595299999999999</v>
      </c>
      <c r="ID107">
        <v>1.85341</v>
      </c>
      <c r="IE107">
        <v>0</v>
      </c>
      <c r="IF107">
        <v>0</v>
      </c>
      <c r="IG107">
        <v>0</v>
      </c>
      <c r="IH107">
        <v>0</v>
      </c>
      <c r="II107" t="s">
        <v>431</v>
      </c>
      <c r="IJ107" t="s">
        <v>432</v>
      </c>
      <c r="IK107" t="s">
        <v>433</v>
      </c>
      <c r="IL107" t="s">
        <v>433</v>
      </c>
      <c r="IM107" t="s">
        <v>433</v>
      </c>
      <c r="IN107" t="s">
        <v>433</v>
      </c>
      <c r="IO107">
        <v>0</v>
      </c>
      <c r="IP107">
        <v>100</v>
      </c>
      <c r="IQ107">
        <v>100</v>
      </c>
      <c r="IR107">
        <v>-2.7669999999999999</v>
      </c>
      <c r="IS107">
        <v>-6.3700000000000007E-2</v>
      </c>
      <c r="IT107">
        <v>-1.792974699348862</v>
      </c>
      <c r="IU107">
        <v>-2.5939096478344741E-3</v>
      </c>
      <c r="IV107">
        <v>4.4384596618675973E-7</v>
      </c>
      <c r="IW107">
        <v>-1.381167590511042E-11</v>
      </c>
      <c r="IX107">
        <v>-8.9348097858992587E-2</v>
      </c>
      <c r="IY107">
        <v>-4.4016634981131801E-3</v>
      </c>
      <c r="IZ107">
        <v>3.6113421838729912E-4</v>
      </c>
      <c r="JA107">
        <v>-5.2897579766801011E-6</v>
      </c>
      <c r="JB107">
        <v>1</v>
      </c>
      <c r="JC107">
        <v>2199</v>
      </c>
      <c r="JD107">
        <v>3</v>
      </c>
      <c r="JE107">
        <v>32</v>
      </c>
      <c r="JF107">
        <v>29178704.600000001</v>
      </c>
      <c r="JG107">
        <v>29178704.600000001</v>
      </c>
      <c r="JH107">
        <v>0.99975599999999998</v>
      </c>
      <c r="JI107">
        <v>2.5317400000000001</v>
      </c>
      <c r="JJ107">
        <v>1.69434</v>
      </c>
      <c r="JK107">
        <v>2.3046899999999999</v>
      </c>
      <c r="JL107">
        <v>1.50146</v>
      </c>
      <c r="JM107">
        <v>2.4340799999999998</v>
      </c>
      <c r="JN107">
        <v>37.578099999999999</v>
      </c>
      <c r="JO107">
        <v>24.061199999999999</v>
      </c>
      <c r="JP107">
        <v>18</v>
      </c>
      <c r="JQ107">
        <v>633.79499999999996</v>
      </c>
      <c r="JR107">
        <v>352.01499999999999</v>
      </c>
      <c r="JS107">
        <v>28.0002</v>
      </c>
      <c r="JT107">
        <v>30.7895</v>
      </c>
      <c r="JU107">
        <v>30.0001</v>
      </c>
      <c r="JV107">
        <v>30.7242</v>
      </c>
      <c r="JW107">
        <v>30.611499999999999</v>
      </c>
      <c r="JX107">
        <v>20.069299999999998</v>
      </c>
      <c r="JY107">
        <v>32.453699999999998</v>
      </c>
      <c r="JZ107">
        <v>0</v>
      </c>
      <c r="KA107">
        <v>28</v>
      </c>
      <c r="KB107">
        <v>400</v>
      </c>
      <c r="KC107">
        <v>22.898900000000001</v>
      </c>
      <c r="KD107">
        <v>99.953000000000003</v>
      </c>
      <c r="KE107">
        <v>98.580699999999993</v>
      </c>
    </row>
    <row r="108" spans="1:291" x14ac:dyDescent="0.2">
      <c r="A108">
        <v>92</v>
      </c>
      <c r="B108">
        <v>1750722306.0999999</v>
      </c>
      <c r="C108">
        <v>2700</v>
      </c>
      <c r="D108" t="s">
        <v>619</v>
      </c>
      <c r="E108" t="s">
        <v>620</v>
      </c>
      <c r="F108">
        <v>15</v>
      </c>
      <c r="G108">
        <v>1750722298.099999</v>
      </c>
      <c r="H108">
        <f t="shared" si="50"/>
        <v>1.0993791881898742E-4</v>
      </c>
      <c r="I108">
        <f t="shared" si="51"/>
        <v>0.10993791881898742</v>
      </c>
      <c r="J108">
        <f t="shared" si="52"/>
        <v>-1.0291605100624648</v>
      </c>
      <c r="K108">
        <f t="shared" si="53"/>
        <v>400.29264516129041</v>
      </c>
      <c r="L108">
        <f t="shared" si="54"/>
        <v>636.04145416680421</v>
      </c>
      <c r="M108">
        <f t="shared" si="55"/>
        <v>62.883182557429308</v>
      </c>
      <c r="N108">
        <f t="shared" si="56"/>
        <v>39.575526590555107</v>
      </c>
      <c r="O108">
        <f t="shared" si="57"/>
        <v>6.6050987395966376E-3</v>
      </c>
      <c r="P108">
        <f t="shared" si="58"/>
        <v>2.9921565343010839</v>
      </c>
      <c r="Q108">
        <f t="shared" si="59"/>
        <v>6.5970091401870625E-3</v>
      </c>
      <c r="R108">
        <f t="shared" si="60"/>
        <v>4.1238566893421142E-3</v>
      </c>
      <c r="S108">
        <f t="shared" si="61"/>
        <v>3.9902394035910026E-5</v>
      </c>
      <c r="T108">
        <f t="shared" si="62"/>
        <v>28.728287537556795</v>
      </c>
      <c r="U108">
        <f t="shared" si="63"/>
        <v>28.32539677419355</v>
      </c>
      <c r="V108">
        <f t="shared" si="64"/>
        <v>3.8674244080567135</v>
      </c>
      <c r="W108">
        <f t="shared" si="65"/>
        <v>57.26985885948821</v>
      </c>
      <c r="X108">
        <f t="shared" si="66"/>
        <v>2.2709806893483107</v>
      </c>
      <c r="Y108">
        <f t="shared" si="67"/>
        <v>3.9654029791136196</v>
      </c>
      <c r="Z108">
        <f t="shared" si="68"/>
        <v>1.5964437187084028</v>
      </c>
      <c r="AA108">
        <f t="shared" si="69"/>
        <v>-4.8482622199173449</v>
      </c>
      <c r="AB108">
        <f t="shared" si="70"/>
        <v>69.508272257049072</v>
      </c>
      <c r="AC108">
        <f t="shared" si="71"/>
        <v>5.0909876380816561</v>
      </c>
      <c r="AD108">
        <f t="shared" si="72"/>
        <v>69.75103757760742</v>
      </c>
      <c r="AE108">
        <f t="shared" si="73"/>
        <v>-1.0024897144505247</v>
      </c>
      <c r="AF108">
        <f t="shared" si="74"/>
        <v>0.116960690355896</v>
      </c>
      <c r="AG108">
        <f t="shared" si="75"/>
        <v>-1.0291605100624648</v>
      </c>
      <c r="AH108">
        <v>409.34616113002852</v>
      </c>
      <c r="AI108">
        <v>409.69694545454541</v>
      </c>
      <c r="AJ108">
        <v>7.6911879714662915E-5</v>
      </c>
      <c r="AK108">
        <v>61.667207708594937</v>
      </c>
      <c r="AL108">
        <f t="shared" si="76"/>
        <v>0.10993791881898742</v>
      </c>
      <c r="AM108">
        <v>22.935541374654289</v>
      </c>
      <c r="AN108">
        <v>22.971342424242419</v>
      </c>
      <c r="AO108">
        <v>2.7636451826115979E-7</v>
      </c>
      <c r="AP108">
        <v>118.0357746303291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51968.178993476758</v>
      </c>
      <c r="AV108" t="s">
        <v>427</v>
      </c>
      <c r="AW108" t="s">
        <v>427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427</v>
      </c>
      <c r="BC108" t="s">
        <v>427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-1.0291605100624648</v>
      </c>
      <c r="BJ108" t="e">
        <f t="shared" si="84"/>
        <v>#DIV/0!</v>
      </c>
      <c r="BK108">
        <f t="shared" si="85"/>
        <v>-4900.4703010022977</v>
      </c>
      <c r="BL108" t="e">
        <f t="shared" si="86"/>
        <v>#DIV/0!</v>
      </c>
      <c r="BM108" t="e">
        <f t="shared" si="87"/>
        <v>#DIV/0!</v>
      </c>
      <c r="BN108" t="s">
        <v>427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428</v>
      </c>
      <c r="DM108">
        <v>2</v>
      </c>
      <c r="DN108" t="b">
        <v>1</v>
      </c>
      <c r="DO108">
        <v>1750722298.099999</v>
      </c>
      <c r="DP108">
        <v>400.29264516129041</v>
      </c>
      <c r="DQ108">
        <v>399.97409677419353</v>
      </c>
      <c r="DR108">
        <v>22.97017741935484</v>
      </c>
      <c r="DS108">
        <v>22.9320870967742</v>
      </c>
      <c r="DT108">
        <v>403.05993548387102</v>
      </c>
      <c r="DU108">
        <v>23.033967741935491</v>
      </c>
      <c r="DV108">
        <v>600.01635483870973</v>
      </c>
      <c r="DW108">
        <v>98.812158064516098</v>
      </c>
      <c r="DX108">
        <v>5.4326416129032253E-2</v>
      </c>
      <c r="DY108">
        <v>28.756287096774191</v>
      </c>
      <c r="DZ108">
        <v>28.32539677419355</v>
      </c>
      <c r="EA108">
        <v>999.90000000000032</v>
      </c>
      <c r="EB108">
        <v>0</v>
      </c>
      <c r="EC108">
        <v>0</v>
      </c>
      <c r="ED108">
        <v>10004.65806451613</v>
      </c>
      <c r="EE108">
        <v>0</v>
      </c>
      <c r="EF108">
        <v>0.30293999999999988</v>
      </c>
      <c r="EG108">
        <v>0.31851099999999999</v>
      </c>
      <c r="EH108">
        <v>409.70361290322592</v>
      </c>
      <c r="EI108">
        <v>409.36167741935492</v>
      </c>
      <c r="EJ108">
        <v>3.8102174193548381E-2</v>
      </c>
      <c r="EK108">
        <v>399.97409677419353</v>
      </c>
      <c r="EL108">
        <v>22.9320870967742</v>
      </c>
      <c r="EM108">
        <v>2.269734516129033</v>
      </c>
      <c r="EN108">
        <v>2.2659693548387101</v>
      </c>
      <c r="EO108">
        <v>19.463187096774188</v>
      </c>
      <c r="EP108">
        <v>19.436499999999999</v>
      </c>
      <c r="EQ108">
        <v>5.0001500000000018E-3</v>
      </c>
      <c r="ER108">
        <v>0</v>
      </c>
      <c r="ES108">
        <v>0</v>
      </c>
      <c r="ET108">
        <v>0</v>
      </c>
      <c r="EU108">
        <v>235.32580645161289</v>
      </c>
      <c r="EV108">
        <v>5.0001500000000018E-3</v>
      </c>
      <c r="EW108">
        <v>-6.9806451612903206</v>
      </c>
      <c r="EX108">
        <v>-0.88709677419354849</v>
      </c>
      <c r="EY108">
        <v>34.745935483870973</v>
      </c>
      <c r="EZ108">
        <v>38.213419354838692</v>
      </c>
      <c r="FA108">
        <v>36.590451612903223</v>
      </c>
      <c r="FB108">
        <v>37.811999999999983</v>
      </c>
      <c r="FC108">
        <v>37.186999999999983</v>
      </c>
      <c r="FD108">
        <v>0</v>
      </c>
      <c r="FE108">
        <v>0</v>
      </c>
      <c r="FF108">
        <v>0</v>
      </c>
      <c r="FG108">
        <v>1750722331.5</v>
      </c>
      <c r="FH108">
        <v>0</v>
      </c>
      <c r="FI108">
        <v>235.33600000000001</v>
      </c>
      <c r="FJ108">
        <v>-9.1692307717713977</v>
      </c>
      <c r="FK108">
        <v>50.161538148655318</v>
      </c>
      <c r="FL108">
        <v>-7.3239999999999998</v>
      </c>
      <c r="FM108">
        <v>15</v>
      </c>
      <c r="FN108">
        <v>0</v>
      </c>
      <c r="FO108" t="s">
        <v>429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0.31822587499999999</v>
      </c>
      <c r="GB108">
        <v>0.19907123076923031</v>
      </c>
      <c r="GC108">
        <v>5.4911802427250328E-2</v>
      </c>
      <c r="GD108">
        <v>0</v>
      </c>
      <c r="GE108">
        <v>3.7673037499999992E-2</v>
      </c>
      <c r="GF108">
        <v>3.0299403377109348E-3</v>
      </c>
      <c r="GG108">
        <v>1.3984187968358219E-3</v>
      </c>
      <c r="GH108">
        <v>1</v>
      </c>
      <c r="GI108">
        <v>1</v>
      </c>
      <c r="GJ108">
        <v>2</v>
      </c>
      <c r="GK108" t="s">
        <v>430</v>
      </c>
      <c r="GL108">
        <v>3.2261199999999999</v>
      </c>
      <c r="GM108">
        <v>2.6431399999999998</v>
      </c>
      <c r="GN108">
        <v>9.2664300000000005E-2</v>
      </c>
      <c r="GO108">
        <v>9.2884300000000003E-2</v>
      </c>
      <c r="GP108">
        <v>0.102087</v>
      </c>
      <c r="GQ108">
        <v>0.10377500000000001</v>
      </c>
      <c r="GR108">
        <v>28645.4</v>
      </c>
      <c r="GS108">
        <v>24742.3</v>
      </c>
      <c r="GT108">
        <v>30743</v>
      </c>
      <c r="GU108">
        <v>26434.6</v>
      </c>
      <c r="GV108">
        <v>37461.699999999997</v>
      </c>
      <c r="GW108">
        <v>32509.4</v>
      </c>
      <c r="GX108">
        <v>43654.8</v>
      </c>
      <c r="GY108">
        <v>38222.5</v>
      </c>
      <c r="GZ108">
        <v>2.1192299999999999</v>
      </c>
      <c r="HA108">
        <v>1.7110000000000001</v>
      </c>
      <c r="HB108">
        <v>2.7813000000000001E-2</v>
      </c>
      <c r="HC108">
        <v>0</v>
      </c>
      <c r="HD108">
        <v>27.874099999999999</v>
      </c>
      <c r="HE108">
        <v>999.9</v>
      </c>
      <c r="HF108">
        <v>64</v>
      </c>
      <c r="HG108">
        <v>33.9</v>
      </c>
      <c r="HH108">
        <v>34.411000000000001</v>
      </c>
      <c r="HI108">
        <v>61.972099999999998</v>
      </c>
      <c r="HJ108">
        <v>25.448699999999999</v>
      </c>
      <c r="HK108">
        <v>1</v>
      </c>
      <c r="HL108">
        <v>0.27094000000000001</v>
      </c>
      <c r="HM108">
        <v>0.53311600000000003</v>
      </c>
      <c r="HN108">
        <v>20.4176</v>
      </c>
      <c r="HO108">
        <v>5.2232799999999999</v>
      </c>
      <c r="HP108">
        <v>11.944100000000001</v>
      </c>
      <c r="HQ108">
        <v>5.0086000000000004</v>
      </c>
      <c r="HR108">
        <v>3.2909999999999999</v>
      </c>
      <c r="HS108">
        <v>9999</v>
      </c>
      <c r="HT108">
        <v>9999</v>
      </c>
      <c r="HU108">
        <v>9999</v>
      </c>
      <c r="HV108">
        <v>999.9</v>
      </c>
      <c r="HW108">
        <v>4.9710599999999996</v>
      </c>
      <c r="HX108">
        <v>1.85456</v>
      </c>
      <c r="HY108">
        <v>1.86158</v>
      </c>
      <c r="HZ108">
        <v>1.8563799999999999</v>
      </c>
      <c r="IA108">
        <v>1.86188</v>
      </c>
      <c r="IB108">
        <v>1.85409</v>
      </c>
      <c r="IC108">
        <v>1.8595299999999999</v>
      </c>
      <c r="ID108">
        <v>1.85347</v>
      </c>
      <c r="IE108">
        <v>0</v>
      </c>
      <c r="IF108">
        <v>0</v>
      </c>
      <c r="IG108">
        <v>0</v>
      </c>
      <c r="IH108">
        <v>0</v>
      </c>
      <c r="II108" t="s">
        <v>431</v>
      </c>
      <c r="IJ108" t="s">
        <v>432</v>
      </c>
      <c r="IK108" t="s">
        <v>433</v>
      </c>
      <c r="IL108" t="s">
        <v>433</v>
      </c>
      <c r="IM108" t="s">
        <v>433</v>
      </c>
      <c r="IN108" t="s">
        <v>433</v>
      </c>
      <c r="IO108">
        <v>0</v>
      </c>
      <c r="IP108">
        <v>100</v>
      </c>
      <c r="IQ108">
        <v>100</v>
      </c>
      <c r="IR108">
        <v>-2.7669999999999999</v>
      </c>
      <c r="IS108">
        <v>-6.3700000000000007E-2</v>
      </c>
      <c r="IT108">
        <v>-1.792974699348862</v>
      </c>
      <c r="IU108">
        <v>-2.5939096478344741E-3</v>
      </c>
      <c r="IV108">
        <v>4.4384596618675973E-7</v>
      </c>
      <c r="IW108">
        <v>-1.381167590511042E-11</v>
      </c>
      <c r="IX108">
        <v>-8.9348097858992587E-2</v>
      </c>
      <c r="IY108">
        <v>-4.4016634981131801E-3</v>
      </c>
      <c r="IZ108">
        <v>3.6113421838729912E-4</v>
      </c>
      <c r="JA108">
        <v>-5.2897579766801011E-6</v>
      </c>
      <c r="JB108">
        <v>1</v>
      </c>
      <c r="JC108">
        <v>2199</v>
      </c>
      <c r="JD108">
        <v>3</v>
      </c>
      <c r="JE108">
        <v>32</v>
      </c>
      <c r="JF108">
        <v>29178705.100000001</v>
      </c>
      <c r="JG108">
        <v>29178705.100000001</v>
      </c>
      <c r="JH108">
        <v>0.99975599999999998</v>
      </c>
      <c r="JI108">
        <v>2.5268600000000001</v>
      </c>
      <c r="JJ108">
        <v>1.69434</v>
      </c>
      <c r="JK108">
        <v>2.3046899999999999</v>
      </c>
      <c r="JL108">
        <v>1.50146</v>
      </c>
      <c r="JM108">
        <v>2.4475099999999999</v>
      </c>
      <c r="JN108">
        <v>37.578099999999999</v>
      </c>
      <c r="JO108">
        <v>24.07</v>
      </c>
      <c r="JP108">
        <v>18</v>
      </c>
      <c r="JQ108">
        <v>633.61199999999997</v>
      </c>
      <c r="JR108">
        <v>352.1</v>
      </c>
      <c r="JS108">
        <v>28</v>
      </c>
      <c r="JT108">
        <v>30.7895</v>
      </c>
      <c r="JU108">
        <v>30.0002</v>
      </c>
      <c r="JV108">
        <v>30.726199999999999</v>
      </c>
      <c r="JW108">
        <v>30.6142</v>
      </c>
      <c r="JX108">
        <v>20.070499999999999</v>
      </c>
      <c r="JY108">
        <v>32.453699999999998</v>
      </c>
      <c r="JZ108">
        <v>0</v>
      </c>
      <c r="KA108">
        <v>28</v>
      </c>
      <c r="KB108">
        <v>400</v>
      </c>
      <c r="KC108">
        <v>22.898900000000001</v>
      </c>
      <c r="KD108">
        <v>99.951899999999995</v>
      </c>
      <c r="KE108">
        <v>98.582599999999999</v>
      </c>
    </row>
    <row r="109" spans="1:291" x14ac:dyDescent="0.2">
      <c r="A109">
        <v>93</v>
      </c>
      <c r="B109">
        <v>1750722336.0999999</v>
      </c>
      <c r="C109">
        <v>2730</v>
      </c>
      <c r="D109" t="s">
        <v>621</v>
      </c>
      <c r="E109" t="s">
        <v>622</v>
      </c>
      <c r="F109">
        <v>15</v>
      </c>
      <c r="G109">
        <v>1750722328.099999</v>
      </c>
      <c r="H109">
        <f t="shared" si="50"/>
        <v>1.0693357486673871E-4</v>
      </c>
      <c r="I109">
        <f t="shared" si="51"/>
        <v>0.10693357486673871</v>
      </c>
      <c r="J109">
        <f t="shared" si="52"/>
        <v>-1.1718221631554817</v>
      </c>
      <c r="K109">
        <f t="shared" si="53"/>
        <v>400.30167741935492</v>
      </c>
      <c r="L109">
        <f t="shared" si="54"/>
        <v>678.01703010226731</v>
      </c>
      <c r="M109">
        <f t="shared" si="55"/>
        <v>67.033414722747793</v>
      </c>
      <c r="N109">
        <f t="shared" si="56"/>
        <v>39.576569857863056</v>
      </c>
      <c r="O109">
        <f t="shared" si="57"/>
        <v>6.4256097373744129E-3</v>
      </c>
      <c r="P109">
        <f t="shared" si="58"/>
        <v>2.9907396293552808</v>
      </c>
      <c r="Q109">
        <f t="shared" si="59"/>
        <v>6.4179499251044445E-3</v>
      </c>
      <c r="R109">
        <f t="shared" si="60"/>
        <v>4.0119061307608839E-3</v>
      </c>
      <c r="S109">
        <f t="shared" si="61"/>
        <v>3.9902394035910026E-5</v>
      </c>
      <c r="T109">
        <f t="shared" si="62"/>
        <v>28.724859963127379</v>
      </c>
      <c r="U109">
        <f t="shared" si="63"/>
        <v>28.323367741935488</v>
      </c>
      <c r="V109">
        <f t="shared" si="64"/>
        <v>3.8669680757336962</v>
      </c>
      <c r="W109">
        <f t="shared" si="65"/>
        <v>57.279605611511329</v>
      </c>
      <c r="X109">
        <f t="shared" si="66"/>
        <v>2.2708167741066125</v>
      </c>
      <c r="Y109">
        <f t="shared" si="67"/>
        <v>3.9644420555337279</v>
      </c>
      <c r="Z109">
        <f t="shared" si="68"/>
        <v>1.5961513016270836</v>
      </c>
      <c r="AA109">
        <f t="shared" si="69"/>
        <v>-4.7157706516231777</v>
      </c>
      <c r="AB109">
        <f t="shared" si="70"/>
        <v>69.128438247458305</v>
      </c>
      <c r="AC109">
        <f t="shared" si="71"/>
        <v>5.0654097412830712</v>
      </c>
      <c r="AD109">
        <f t="shared" si="72"/>
        <v>69.47811723951223</v>
      </c>
      <c r="AE109">
        <f t="shared" si="73"/>
        <v>-1.0019569255926029</v>
      </c>
      <c r="AF109">
        <f t="shared" si="74"/>
        <v>0.10992327556647107</v>
      </c>
      <c r="AG109">
        <f t="shared" si="75"/>
        <v>-1.1718221631554817</v>
      </c>
      <c r="AH109">
        <v>409.37367786000021</v>
      </c>
      <c r="AI109">
        <v>409.75892727272708</v>
      </c>
      <c r="AJ109">
        <v>3.5914035624749988E-3</v>
      </c>
      <c r="AK109">
        <v>61.667207708594937</v>
      </c>
      <c r="AL109">
        <f t="shared" si="76"/>
        <v>0.10693357486673871</v>
      </c>
      <c r="AM109">
        <v>22.934003027746702</v>
      </c>
      <c r="AN109">
        <v>22.968838181818182</v>
      </c>
      <c r="AO109">
        <v>-1.143930104156423E-6</v>
      </c>
      <c r="AP109">
        <v>118.0357746303291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51926.184162393663</v>
      </c>
      <c r="AV109" t="s">
        <v>427</v>
      </c>
      <c r="AW109" t="s">
        <v>427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427</v>
      </c>
      <c r="BC109" t="s">
        <v>427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-1.1718221631554817</v>
      </c>
      <c r="BJ109" t="e">
        <f t="shared" si="84"/>
        <v>#DIV/0!</v>
      </c>
      <c r="BK109">
        <f t="shared" si="85"/>
        <v>-5579.7707475689749</v>
      </c>
      <c r="BL109" t="e">
        <f t="shared" si="86"/>
        <v>#DIV/0!</v>
      </c>
      <c r="BM109" t="e">
        <f t="shared" si="87"/>
        <v>#DIV/0!</v>
      </c>
      <c r="BN109" t="s">
        <v>427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428</v>
      </c>
      <c r="DM109">
        <v>2</v>
      </c>
      <c r="DN109" t="b">
        <v>1</v>
      </c>
      <c r="DO109">
        <v>1750722328.099999</v>
      </c>
      <c r="DP109">
        <v>400.30167741935492</v>
      </c>
      <c r="DQ109">
        <v>399.98235483870968</v>
      </c>
      <c r="DR109">
        <v>22.96843225806451</v>
      </c>
      <c r="DS109">
        <v>22.932632258064519</v>
      </c>
      <c r="DT109">
        <v>403.06896774193558</v>
      </c>
      <c r="DU109">
        <v>23.032219354838709</v>
      </c>
      <c r="DV109">
        <v>599.9916774193548</v>
      </c>
      <c r="DW109">
        <v>98.812287096774185</v>
      </c>
      <c r="DX109">
        <v>5.4572799999999998E-2</v>
      </c>
      <c r="DY109">
        <v>28.75210645161291</v>
      </c>
      <c r="DZ109">
        <v>28.323367741935488</v>
      </c>
      <c r="EA109">
        <v>999.90000000000032</v>
      </c>
      <c r="EB109">
        <v>0</v>
      </c>
      <c r="EC109">
        <v>0</v>
      </c>
      <c r="ED109">
        <v>9996.0709677419345</v>
      </c>
      <c r="EE109">
        <v>0</v>
      </c>
      <c r="EF109">
        <v>0.30293999999999988</v>
      </c>
      <c r="EG109">
        <v>0.31931625806451608</v>
      </c>
      <c r="EH109">
        <v>409.71222580645161</v>
      </c>
      <c r="EI109">
        <v>409.37029032258067</v>
      </c>
      <c r="EJ109">
        <v>3.5793790322580642E-2</v>
      </c>
      <c r="EK109">
        <v>399.98235483870968</v>
      </c>
      <c r="EL109">
        <v>22.932632258064519</v>
      </c>
      <c r="EM109">
        <v>2.2695622580645161</v>
      </c>
      <c r="EN109">
        <v>2.266025806451613</v>
      </c>
      <c r="EO109">
        <v>19.461974193548389</v>
      </c>
      <c r="EP109">
        <v>19.436900000000001</v>
      </c>
      <c r="EQ109">
        <v>5.0001500000000018E-3</v>
      </c>
      <c r="ER109">
        <v>0</v>
      </c>
      <c r="ES109">
        <v>0</v>
      </c>
      <c r="ET109">
        <v>0</v>
      </c>
      <c r="EU109">
        <v>233.22903225806451</v>
      </c>
      <c r="EV109">
        <v>5.0001500000000018E-3</v>
      </c>
      <c r="EW109">
        <v>-10.92258064516129</v>
      </c>
      <c r="EX109">
        <v>-1.645161290322581</v>
      </c>
      <c r="EY109">
        <v>34.686999999999991</v>
      </c>
      <c r="EZ109">
        <v>38.186999999999983</v>
      </c>
      <c r="FA109">
        <v>36.561999999999991</v>
      </c>
      <c r="FB109">
        <v>37.811999999999983</v>
      </c>
      <c r="FC109">
        <v>37.186999999999983</v>
      </c>
      <c r="FD109">
        <v>0</v>
      </c>
      <c r="FE109">
        <v>0</v>
      </c>
      <c r="FF109">
        <v>0</v>
      </c>
      <c r="FG109">
        <v>1750722361.5</v>
      </c>
      <c r="FH109">
        <v>0</v>
      </c>
      <c r="FI109">
        <v>233.964</v>
      </c>
      <c r="FJ109">
        <v>23.530769183907889</v>
      </c>
      <c r="FK109">
        <v>-42.192308060351642</v>
      </c>
      <c r="FL109">
        <v>-11.108000000000001</v>
      </c>
      <c r="FM109">
        <v>15</v>
      </c>
      <c r="FN109">
        <v>0</v>
      </c>
      <c r="FO109" t="s">
        <v>429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0.31855772500000001</v>
      </c>
      <c r="GB109">
        <v>0.14074994746716649</v>
      </c>
      <c r="GC109">
        <v>3.7239202419619227E-2</v>
      </c>
      <c r="GD109">
        <v>0</v>
      </c>
      <c r="GE109">
        <v>3.52127525E-2</v>
      </c>
      <c r="GF109">
        <v>9.8885639774858678E-3</v>
      </c>
      <c r="GG109">
        <v>1.530358392172811E-3</v>
      </c>
      <c r="GH109">
        <v>1</v>
      </c>
      <c r="GI109">
        <v>1</v>
      </c>
      <c r="GJ109">
        <v>2</v>
      </c>
      <c r="GK109" t="s">
        <v>430</v>
      </c>
      <c r="GL109">
        <v>3.22614</v>
      </c>
      <c r="GM109">
        <v>2.6434799999999998</v>
      </c>
      <c r="GN109">
        <v>9.2668700000000007E-2</v>
      </c>
      <c r="GO109">
        <v>9.2881900000000003E-2</v>
      </c>
      <c r="GP109">
        <v>0.102079</v>
      </c>
      <c r="GQ109">
        <v>0.10377500000000001</v>
      </c>
      <c r="GR109">
        <v>28645.9</v>
      </c>
      <c r="GS109">
        <v>24741.5</v>
      </c>
      <c r="GT109">
        <v>30743.599999999999</v>
      </c>
      <c r="GU109">
        <v>26433.7</v>
      </c>
      <c r="GV109">
        <v>37462.9</v>
      </c>
      <c r="GW109">
        <v>32508.1</v>
      </c>
      <c r="GX109">
        <v>43655.8</v>
      </c>
      <c r="GY109">
        <v>38221</v>
      </c>
      <c r="GZ109">
        <v>2.1194700000000002</v>
      </c>
      <c r="HA109">
        <v>1.71075</v>
      </c>
      <c r="HB109">
        <v>2.75299E-2</v>
      </c>
      <c r="HC109">
        <v>0</v>
      </c>
      <c r="HD109">
        <v>27.874700000000001</v>
      </c>
      <c r="HE109">
        <v>999.9</v>
      </c>
      <c r="HF109">
        <v>64</v>
      </c>
      <c r="HG109">
        <v>33.9</v>
      </c>
      <c r="HH109">
        <v>34.416400000000003</v>
      </c>
      <c r="HI109">
        <v>61.852200000000003</v>
      </c>
      <c r="HJ109">
        <v>25.500800000000002</v>
      </c>
      <c r="HK109">
        <v>1</v>
      </c>
      <c r="HL109">
        <v>0.27101399999999998</v>
      </c>
      <c r="HM109">
        <v>0.52562399999999998</v>
      </c>
      <c r="HN109">
        <v>20.417400000000001</v>
      </c>
      <c r="HO109">
        <v>5.22403</v>
      </c>
      <c r="HP109">
        <v>11.944100000000001</v>
      </c>
      <c r="HQ109">
        <v>5.0087999999999999</v>
      </c>
      <c r="HR109">
        <v>3.2909999999999999</v>
      </c>
      <c r="HS109">
        <v>9999</v>
      </c>
      <c r="HT109">
        <v>9999</v>
      </c>
      <c r="HU109">
        <v>9999</v>
      </c>
      <c r="HV109">
        <v>999.9</v>
      </c>
      <c r="HW109">
        <v>4.9710599999999996</v>
      </c>
      <c r="HX109">
        <v>1.8545499999999999</v>
      </c>
      <c r="HY109">
        <v>1.86158</v>
      </c>
      <c r="HZ109">
        <v>1.8563799999999999</v>
      </c>
      <c r="IA109">
        <v>1.86188</v>
      </c>
      <c r="IB109">
        <v>1.85408</v>
      </c>
      <c r="IC109">
        <v>1.8595699999999999</v>
      </c>
      <c r="ID109">
        <v>1.85344</v>
      </c>
      <c r="IE109">
        <v>0</v>
      </c>
      <c r="IF109">
        <v>0</v>
      </c>
      <c r="IG109">
        <v>0</v>
      </c>
      <c r="IH109">
        <v>0</v>
      </c>
      <c r="II109" t="s">
        <v>431</v>
      </c>
      <c r="IJ109" t="s">
        <v>432</v>
      </c>
      <c r="IK109" t="s">
        <v>433</v>
      </c>
      <c r="IL109" t="s">
        <v>433</v>
      </c>
      <c r="IM109" t="s">
        <v>433</v>
      </c>
      <c r="IN109" t="s">
        <v>433</v>
      </c>
      <c r="IO109">
        <v>0</v>
      </c>
      <c r="IP109">
        <v>100</v>
      </c>
      <c r="IQ109">
        <v>100</v>
      </c>
      <c r="IR109">
        <v>-2.7669999999999999</v>
      </c>
      <c r="IS109">
        <v>-6.3700000000000007E-2</v>
      </c>
      <c r="IT109">
        <v>-1.792974699348862</v>
      </c>
      <c r="IU109">
        <v>-2.5939096478344741E-3</v>
      </c>
      <c r="IV109">
        <v>4.4384596618675973E-7</v>
      </c>
      <c r="IW109">
        <v>-1.381167590511042E-11</v>
      </c>
      <c r="IX109">
        <v>-8.9348097858992587E-2</v>
      </c>
      <c r="IY109">
        <v>-4.4016634981131801E-3</v>
      </c>
      <c r="IZ109">
        <v>3.6113421838729912E-4</v>
      </c>
      <c r="JA109">
        <v>-5.2897579766801011E-6</v>
      </c>
      <c r="JB109">
        <v>1</v>
      </c>
      <c r="JC109">
        <v>2199</v>
      </c>
      <c r="JD109">
        <v>3</v>
      </c>
      <c r="JE109">
        <v>32</v>
      </c>
      <c r="JF109">
        <v>29178705.600000001</v>
      </c>
      <c r="JG109">
        <v>29178705.600000001</v>
      </c>
      <c r="JH109">
        <v>0.99975599999999998</v>
      </c>
      <c r="JI109">
        <v>2.5280800000000001</v>
      </c>
      <c r="JJ109">
        <v>1.69434</v>
      </c>
      <c r="JK109">
        <v>2.3046899999999999</v>
      </c>
      <c r="JL109">
        <v>1.50146</v>
      </c>
      <c r="JM109">
        <v>2.4706999999999999</v>
      </c>
      <c r="JN109">
        <v>37.554000000000002</v>
      </c>
      <c r="JO109">
        <v>24.07</v>
      </c>
      <c r="JP109">
        <v>18</v>
      </c>
      <c r="JQ109">
        <v>633.82399999999996</v>
      </c>
      <c r="JR109">
        <v>351.96199999999999</v>
      </c>
      <c r="JS109">
        <v>27.999500000000001</v>
      </c>
      <c r="JT109">
        <v>30.792100000000001</v>
      </c>
      <c r="JU109">
        <v>30.0001</v>
      </c>
      <c r="JV109">
        <v>30.726900000000001</v>
      </c>
      <c r="JW109">
        <v>30.6142</v>
      </c>
      <c r="JX109">
        <v>20.0717</v>
      </c>
      <c r="JY109">
        <v>32.453699999999998</v>
      </c>
      <c r="JZ109">
        <v>0</v>
      </c>
      <c r="KA109">
        <v>28</v>
      </c>
      <c r="KB109">
        <v>400</v>
      </c>
      <c r="KC109">
        <v>22.898900000000001</v>
      </c>
      <c r="KD109">
        <v>99.953999999999994</v>
      </c>
      <c r="KE109">
        <v>98.578800000000001</v>
      </c>
    </row>
    <row r="110" spans="1:291" x14ac:dyDescent="0.2">
      <c r="A110">
        <v>94</v>
      </c>
      <c r="B110">
        <v>1750722366.0999999</v>
      </c>
      <c r="C110">
        <v>2760</v>
      </c>
      <c r="D110" t="s">
        <v>623</v>
      </c>
      <c r="E110" t="s">
        <v>624</v>
      </c>
      <c r="F110">
        <v>15</v>
      </c>
      <c r="G110">
        <v>1750722358.099999</v>
      </c>
      <c r="H110">
        <f t="shared" si="50"/>
        <v>1.17429064598111E-4</v>
      </c>
      <c r="I110">
        <f t="shared" si="51"/>
        <v>0.117429064598111</v>
      </c>
      <c r="J110">
        <f t="shared" si="52"/>
        <v>-1.4912432909092517</v>
      </c>
      <c r="K110">
        <f t="shared" si="53"/>
        <v>400.28416129032257</v>
      </c>
      <c r="L110">
        <f t="shared" si="54"/>
        <v>723.17572009949242</v>
      </c>
      <c r="M110">
        <f t="shared" si="55"/>
        <v>71.496599335968398</v>
      </c>
      <c r="N110">
        <f t="shared" si="56"/>
        <v>39.574000488250668</v>
      </c>
      <c r="O110">
        <f t="shared" si="57"/>
        <v>7.0705227270059044E-3</v>
      </c>
      <c r="P110">
        <f t="shared" si="58"/>
        <v>2.9908147856818199</v>
      </c>
      <c r="Q110">
        <f t="shared" si="59"/>
        <v>7.0612496156147887E-3</v>
      </c>
      <c r="R110">
        <f t="shared" si="60"/>
        <v>4.4141131303436845E-3</v>
      </c>
      <c r="S110">
        <f t="shared" si="61"/>
        <v>3.9902394035910026E-5</v>
      </c>
      <c r="T110">
        <f t="shared" si="62"/>
        <v>28.715731438402315</v>
      </c>
      <c r="U110">
        <f t="shared" si="63"/>
        <v>28.309277419354839</v>
      </c>
      <c r="V110">
        <f t="shared" si="64"/>
        <v>3.8638004369527112</v>
      </c>
      <c r="W110">
        <f t="shared" si="65"/>
        <v>57.297618282925114</v>
      </c>
      <c r="X110">
        <f t="shared" si="66"/>
        <v>2.2706810094531633</v>
      </c>
      <c r="Y110">
        <f t="shared" si="67"/>
        <v>3.9629588061426175</v>
      </c>
      <c r="Z110">
        <f t="shared" si="68"/>
        <v>1.5931194274995479</v>
      </c>
      <c r="AA110">
        <f t="shared" si="69"/>
        <v>-5.1786217487766955</v>
      </c>
      <c r="AB110">
        <f t="shared" si="70"/>
        <v>70.361327002010043</v>
      </c>
      <c r="AC110">
        <f t="shared" si="71"/>
        <v>5.1550937208678214</v>
      </c>
      <c r="AD110">
        <f t="shared" si="72"/>
        <v>70.337838876495198</v>
      </c>
      <c r="AE110">
        <f t="shared" si="73"/>
        <v>-0.96237952458946385</v>
      </c>
      <c r="AF110">
        <f t="shared" si="74"/>
        <v>0.11015215814227315</v>
      </c>
      <c r="AG110">
        <f t="shared" si="75"/>
        <v>-1.4912432909092517</v>
      </c>
      <c r="AH110">
        <v>409.29838181994847</v>
      </c>
      <c r="AI110">
        <v>409.71161212121211</v>
      </c>
      <c r="AJ110">
        <v>2.3607433084984111E-2</v>
      </c>
      <c r="AK110">
        <v>61.667207708594937</v>
      </c>
      <c r="AL110">
        <f t="shared" si="76"/>
        <v>0.117429064598111</v>
      </c>
      <c r="AM110">
        <v>22.930233632784152</v>
      </c>
      <c r="AN110">
        <v>22.968477575757561</v>
      </c>
      <c r="AO110">
        <v>1.889248526018948E-8</v>
      </c>
      <c r="AP110">
        <v>118.0357746303291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51929.520710413177</v>
      </c>
      <c r="AV110" t="s">
        <v>427</v>
      </c>
      <c r="AW110" t="s">
        <v>427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427</v>
      </c>
      <c r="BC110" t="s">
        <v>427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-1.4912432909092517</v>
      </c>
      <c r="BJ110" t="e">
        <f t="shared" si="84"/>
        <v>#DIV/0!</v>
      </c>
      <c r="BK110">
        <f t="shared" si="85"/>
        <v>-7100.7324777999611</v>
      </c>
      <c r="BL110" t="e">
        <f t="shared" si="86"/>
        <v>#DIV/0!</v>
      </c>
      <c r="BM110" t="e">
        <f t="shared" si="87"/>
        <v>#DIV/0!</v>
      </c>
      <c r="BN110" t="s">
        <v>427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428</v>
      </c>
      <c r="DM110">
        <v>2</v>
      </c>
      <c r="DN110" t="b">
        <v>1</v>
      </c>
      <c r="DO110">
        <v>1750722358.099999</v>
      </c>
      <c r="DP110">
        <v>400.28416129032257</v>
      </c>
      <c r="DQ110">
        <v>399.97806451612922</v>
      </c>
      <c r="DR110">
        <v>22.967545161290321</v>
      </c>
      <c r="DS110">
        <v>22.93167096774194</v>
      </c>
      <c r="DT110">
        <v>403.0513548387097</v>
      </c>
      <c r="DU110">
        <v>23.031316129032259</v>
      </c>
      <c r="DV110">
        <v>599.99806451612926</v>
      </c>
      <c r="DW110">
        <v>98.810441935483865</v>
      </c>
      <c r="DX110">
        <v>5.4325435483870969E-2</v>
      </c>
      <c r="DY110">
        <v>28.745651612903231</v>
      </c>
      <c r="DZ110">
        <v>28.309277419354839</v>
      </c>
      <c r="EA110">
        <v>999.90000000000032</v>
      </c>
      <c r="EB110">
        <v>0</v>
      </c>
      <c r="EC110">
        <v>0</v>
      </c>
      <c r="ED110">
        <v>9996.7122580645173</v>
      </c>
      <c r="EE110">
        <v>0</v>
      </c>
      <c r="EF110">
        <v>0.30293999999999988</v>
      </c>
      <c r="EG110">
        <v>0.30612970967741943</v>
      </c>
      <c r="EH110">
        <v>409.69383870967732</v>
      </c>
      <c r="EI110">
        <v>409.36541935483859</v>
      </c>
      <c r="EJ110">
        <v>3.5874341935483868E-2</v>
      </c>
      <c r="EK110">
        <v>399.97806451612922</v>
      </c>
      <c r="EL110">
        <v>22.93167096774194</v>
      </c>
      <c r="EM110">
        <v>2.2694322580645161</v>
      </c>
      <c r="EN110">
        <v>2.2658877419354839</v>
      </c>
      <c r="EO110">
        <v>19.461054838709671</v>
      </c>
      <c r="EP110">
        <v>19.435922580645169</v>
      </c>
      <c r="EQ110">
        <v>5.0001500000000018E-3</v>
      </c>
      <c r="ER110">
        <v>0</v>
      </c>
      <c r="ES110">
        <v>0</v>
      </c>
      <c r="ET110">
        <v>0</v>
      </c>
      <c r="EU110">
        <v>232.99354838709681</v>
      </c>
      <c r="EV110">
        <v>5.0001500000000018E-3</v>
      </c>
      <c r="EW110">
        <v>-6.6290322580645151</v>
      </c>
      <c r="EX110">
        <v>-0.66129032258064502</v>
      </c>
      <c r="EY110">
        <v>34.686999999999991</v>
      </c>
      <c r="EZ110">
        <v>38.186999999999983</v>
      </c>
      <c r="FA110">
        <v>36.561999999999991</v>
      </c>
      <c r="FB110">
        <v>37.811999999999983</v>
      </c>
      <c r="FC110">
        <v>37.168999999999997</v>
      </c>
      <c r="FD110">
        <v>0</v>
      </c>
      <c r="FE110">
        <v>0</v>
      </c>
      <c r="FF110">
        <v>0</v>
      </c>
      <c r="FG110">
        <v>1750722391.5</v>
      </c>
      <c r="FH110">
        <v>0</v>
      </c>
      <c r="FI110">
        <v>233.88399999999999</v>
      </c>
      <c r="FJ110">
        <v>-7.4538461879165974</v>
      </c>
      <c r="FK110">
        <v>-5.2230771999387224</v>
      </c>
      <c r="FL110">
        <v>-6.5319999999999991</v>
      </c>
      <c r="FM110">
        <v>15</v>
      </c>
      <c r="FN110">
        <v>0</v>
      </c>
      <c r="FO110" t="s">
        <v>429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0.31157455000000001</v>
      </c>
      <c r="GB110">
        <v>-1.552520825516014E-2</v>
      </c>
      <c r="GC110">
        <v>2.7946745052823241E-2</v>
      </c>
      <c r="GD110">
        <v>1</v>
      </c>
      <c r="GE110">
        <v>3.5297444999999997E-2</v>
      </c>
      <c r="GF110">
        <v>1.8565796622889291E-2</v>
      </c>
      <c r="GG110">
        <v>2.3486923386163211E-3</v>
      </c>
      <c r="GH110">
        <v>1</v>
      </c>
      <c r="GI110">
        <v>2</v>
      </c>
      <c r="GJ110">
        <v>2</v>
      </c>
      <c r="GK110" t="s">
        <v>434</v>
      </c>
      <c r="GL110">
        <v>3.2260900000000001</v>
      </c>
      <c r="GM110">
        <v>2.6430400000000001</v>
      </c>
      <c r="GN110">
        <v>9.2664300000000005E-2</v>
      </c>
      <c r="GO110">
        <v>9.2877000000000001E-2</v>
      </c>
      <c r="GP110">
        <v>0.102079</v>
      </c>
      <c r="GQ110">
        <v>0.103769</v>
      </c>
      <c r="GR110">
        <v>28645.9</v>
      </c>
      <c r="GS110">
        <v>24742.400000000001</v>
      </c>
      <c r="GT110">
        <v>30743.5</v>
      </c>
      <c r="GU110">
        <v>26434.5</v>
      </c>
      <c r="GV110">
        <v>37462.5</v>
      </c>
      <c r="GW110">
        <v>32509.5</v>
      </c>
      <c r="GX110">
        <v>43655.4</v>
      </c>
      <c r="GY110">
        <v>38222.300000000003</v>
      </c>
      <c r="GZ110">
        <v>2.1192799999999998</v>
      </c>
      <c r="HA110">
        <v>1.7111499999999999</v>
      </c>
      <c r="HB110">
        <v>2.79546E-2</v>
      </c>
      <c r="HC110">
        <v>0</v>
      </c>
      <c r="HD110">
        <v>27.857199999999999</v>
      </c>
      <c r="HE110">
        <v>999.9</v>
      </c>
      <c r="HF110">
        <v>64</v>
      </c>
      <c r="HG110">
        <v>33.9</v>
      </c>
      <c r="HH110">
        <v>34.412700000000001</v>
      </c>
      <c r="HI110">
        <v>61.9422</v>
      </c>
      <c r="HJ110">
        <v>25.468800000000002</v>
      </c>
      <c r="HK110">
        <v>1</v>
      </c>
      <c r="HL110">
        <v>0.27077200000000001</v>
      </c>
      <c r="HM110">
        <v>0.52129599999999998</v>
      </c>
      <c r="HN110">
        <v>20.4177</v>
      </c>
      <c r="HO110">
        <v>5.22403</v>
      </c>
      <c r="HP110">
        <v>11.944100000000001</v>
      </c>
      <c r="HQ110">
        <v>5.00915</v>
      </c>
      <c r="HR110">
        <v>3.2909999999999999</v>
      </c>
      <c r="HS110">
        <v>9999</v>
      </c>
      <c r="HT110">
        <v>9999</v>
      </c>
      <c r="HU110">
        <v>9999</v>
      </c>
      <c r="HV110">
        <v>999.9</v>
      </c>
      <c r="HW110">
        <v>4.9710599999999996</v>
      </c>
      <c r="HX110">
        <v>1.8545499999999999</v>
      </c>
      <c r="HY110">
        <v>1.8615699999999999</v>
      </c>
      <c r="HZ110">
        <v>1.8564099999999999</v>
      </c>
      <c r="IA110">
        <v>1.86188</v>
      </c>
      <c r="IB110">
        <v>1.8541000000000001</v>
      </c>
      <c r="IC110">
        <v>1.85954</v>
      </c>
      <c r="ID110">
        <v>1.85344</v>
      </c>
      <c r="IE110">
        <v>0</v>
      </c>
      <c r="IF110">
        <v>0</v>
      </c>
      <c r="IG110">
        <v>0</v>
      </c>
      <c r="IH110">
        <v>0</v>
      </c>
      <c r="II110" t="s">
        <v>431</v>
      </c>
      <c r="IJ110" t="s">
        <v>432</v>
      </c>
      <c r="IK110" t="s">
        <v>433</v>
      </c>
      <c r="IL110" t="s">
        <v>433</v>
      </c>
      <c r="IM110" t="s">
        <v>433</v>
      </c>
      <c r="IN110" t="s">
        <v>433</v>
      </c>
      <c r="IO110">
        <v>0</v>
      </c>
      <c r="IP110">
        <v>100</v>
      </c>
      <c r="IQ110">
        <v>100</v>
      </c>
      <c r="IR110">
        <v>-2.7669999999999999</v>
      </c>
      <c r="IS110">
        <v>-6.3700000000000007E-2</v>
      </c>
      <c r="IT110">
        <v>-1.792974699348862</v>
      </c>
      <c r="IU110">
        <v>-2.5939096478344741E-3</v>
      </c>
      <c r="IV110">
        <v>4.4384596618675973E-7</v>
      </c>
      <c r="IW110">
        <v>-1.381167590511042E-11</v>
      </c>
      <c r="IX110">
        <v>-8.9348097858992587E-2</v>
      </c>
      <c r="IY110">
        <v>-4.4016634981131801E-3</v>
      </c>
      <c r="IZ110">
        <v>3.6113421838729912E-4</v>
      </c>
      <c r="JA110">
        <v>-5.2897579766801011E-6</v>
      </c>
      <c r="JB110">
        <v>1</v>
      </c>
      <c r="JC110">
        <v>2199</v>
      </c>
      <c r="JD110">
        <v>3</v>
      </c>
      <c r="JE110">
        <v>32</v>
      </c>
      <c r="JF110">
        <v>29178706.100000001</v>
      </c>
      <c r="JG110">
        <v>29178706.100000001</v>
      </c>
      <c r="JH110">
        <v>0.99975599999999998</v>
      </c>
      <c r="JI110">
        <v>2.52441</v>
      </c>
      <c r="JJ110">
        <v>1.69434</v>
      </c>
      <c r="JK110">
        <v>2.3046899999999999</v>
      </c>
      <c r="JL110">
        <v>1.50024</v>
      </c>
      <c r="JM110">
        <v>2.4670399999999999</v>
      </c>
      <c r="JN110">
        <v>37.578099999999999</v>
      </c>
      <c r="JO110">
        <v>24.07</v>
      </c>
      <c r="JP110">
        <v>18</v>
      </c>
      <c r="JQ110">
        <v>633.66099999999994</v>
      </c>
      <c r="JR110">
        <v>352.18299999999999</v>
      </c>
      <c r="JS110">
        <v>28</v>
      </c>
      <c r="JT110">
        <v>30.792100000000001</v>
      </c>
      <c r="JU110">
        <v>30</v>
      </c>
      <c r="JV110">
        <v>30.726900000000001</v>
      </c>
      <c r="JW110">
        <v>30.6142</v>
      </c>
      <c r="JX110">
        <v>20.073799999999999</v>
      </c>
      <c r="JY110">
        <v>32.453699999999998</v>
      </c>
      <c r="JZ110">
        <v>0</v>
      </c>
      <c r="KA110">
        <v>28</v>
      </c>
      <c r="KB110">
        <v>400</v>
      </c>
      <c r="KC110">
        <v>22.898900000000001</v>
      </c>
      <c r="KD110">
        <v>99.953299999999999</v>
      </c>
      <c r="KE110">
        <v>98.582099999999997</v>
      </c>
    </row>
    <row r="111" spans="1:291" x14ac:dyDescent="0.2">
      <c r="A111">
        <v>95</v>
      </c>
      <c r="B111">
        <v>1750722396.0999999</v>
      </c>
      <c r="C111">
        <v>2790</v>
      </c>
      <c r="D111" t="s">
        <v>625</v>
      </c>
      <c r="E111" t="s">
        <v>626</v>
      </c>
      <c r="F111">
        <v>15</v>
      </c>
      <c r="G111">
        <v>1750722388.099999</v>
      </c>
      <c r="H111">
        <f t="shared" si="50"/>
        <v>1.212432025512033E-4</v>
      </c>
      <c r="I111">
        <f t="shared" si="51"/>
        <v>0.1212432025512033</v>
      </c>
      <c r="J111">
        <f t="shared" si="52"/>
        <v>-1.1213340692322022</v>
      </c>
      <c r="K111">
        <f t="shared" si="53"/>
        <v>400.33190322580651</v>
      </c>
      <c r="L111">
        <f t="shared" si="54"/>
        <v>632.97525939092941</v>
      </c>
      <c r="M111">
        <f t="shared" si="55"/>
        <v>62.579311948477773</v>
      </c>
      <c r="N111">
        <f t="shared" si="56"/>
        <v>39.578948281488813</v>
      </c>
      <c r="O111">
        <f t="shared" si="57"/>
        <v>7.2895814772063897E-3</v>
      </c>
      <c r="P111">
        <f t="shared" si="58"/>
        <v>2.991435150749528</v>
      </c>
      <c r="Q111">
        <f t="shared" si="59"/>
        <v>7.2797273395892965E-3</v>
      </c>
      <c r="R111">
        <f t="shared" si="60"/>
        <v>4.5507138130925174E-3</v>
      </c>
      <c r="S111">
        <f t="shared" si="61"/>
        <v>3.9902394035910026E-5</v>
      </c>
      <c r="T111">
        <f t="shared" si="62"/>
        <v>28.720065692532273</v>
      </c>
      <c r="U111">
        <f t="shared" si="63"/>
        <v>28.32045161290322</v>
      </c>
      <c r="V111">
        <f t="shared" si="64"/>
        <v>3.8663123163077255</v>
      </c>
      <c r="W111">
        <f t="shared" si="65"/>
        <v>57.283668023752476</v>
      </c>
      <c r="X111">
        <f t="shared" si="66"/>
        <v>2.270825792646693</v>
      </c>
      <c r="Y111">
        <f t="shared" si="67"/>
        <v>3.9641766510222474</v>
      </c>
      <c r="Z111">
        <f t="shared" si="68"/>
        <v>1.5954865236610325</v>
      </c>
      <c r="AA111">
        <f t="shared" si="69"/>
        <v>-5.3468252325080652</v>
      </c>
      <c r="AB111">
        <f t="shared" si="70"/>
        <v>69.428565420224771</v>
      </c>
      <c r="AC111">
        <f t="shared" si="71"/>
        <v>5.0861158397560597</v>
      </c>
      <c r="AD111">
        <f t="shared" si="72"/>
        <v>69.167895929866802</v>
      </c>
      <c r="AE111">
        <f t="shared" si="73"/>
        <v>-1.0418094003001348</v>
      </c>
      <c r="AF111">
        <f t="shared" si="74"/>
        <v>0.11946520654347489</v>
      </c>
      <c r="AG111">
        <f t="shared" si="75"/>
        <v>-1.1213340692322022</v>
      </c>
      <c r="AH111">
        <v>409.36414840524299</v>
      </c>
      <c r="AI111">
        <v>409.74530303030292</v>
      </c>
      <c r="AJ111">
        <v>3.4333317678179252E-4</v>
      </c>
      <c r="AK111">
        <v>61.667207708594937</v>
      </c>
      <c r="AL111">
        <f t="shared" si="76"/>
        <v>0.1212432025512033</v>
      </c>
      <c r="AM111">
        <v>22.928449288949789</v>
      </c>
      <c r="AN111">
        <v>22.967946666666659</v>
      </c>
      <c r="AO111">
        <v>-1.529537505898323E-6</v>
      </c>
      <c r="AP111">
        <v>118.0357746303291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51947.317604708085</v>
      </c>
      <c r="AV111" t="s">
        <v>427</v>
      </c>
      <c r="AW111" t="s">
        <v>427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427</v>
      </c>
      <c r="BC111" t="s">
        <v>427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-1.1213340692322022</v>
      </c>
      <c r="BJ111" t="e">
        <f t="shared" si="84"/>
        <v>#DIV/0!</v>
      </c>
      <c r="BK111">
        <f t="shared" si="85"/>
        <v>-5339.3656772168015</v>
      </c>
      <c r="BL111" t="e">
        <f t="shared" si="86"/>
        <v>#DIV/0!</v>
      </c>
      <c r="BM111" t="e">
        <f t="shared" si="87"/>
        <v>#DIV/0!</v>
      </c>
      <c r="BN111" t="s">
        <v>427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428</v>
      </c>
      <c r="DM111">
        <v>2</v>
      </c>
      <c r="DN111" t="b">
        <v>1</v>
      </c>
      <c r="DO111">
        <v>1750722388.099999</v>
      </c>
      <c r="DP111">
        <v>400.33190322580651</v>
      </c>
      <c r="DQ111">
        <v>400.00058064516122</v>
      </c>
      <c r="DR111">
        <v>22.96887741935484</v>
      </c>
      <c r="DS111">
        <v>22.92997096774193</v>
      </c>
      <c r="DT111">
        <v>403.09906451612898</v>
      </c>
      <c r="DU111">
        <v>23.032664516129039</v>
      </c>
      <c r="DV111">
        <v>600.00961290322573</v>
      </c>
      <c r="DW111">
        <v>98.810825806451589</v>
      </c>
      <c r="DX111">
        <v>5.4510587096774199E-2</v>
      </c>
      <c r="DY111">
        <v>28.750951612903229</v>
      </c>
      <c r="DZ111">
        <v>28.32045161290322</v>
      </c>
      <c r="EA111">
        <v>999.90000000000032</v>
      </c>
      <c r="EB111">
        <v>0</v>
      </c>
      <c r="EC111">
        <v>0</v>
      </c>
      <c r="ED111">
        <v>10000.426774193549</v>
      </c>
      <c r="EE111">
        <v>0</v>
      </c>
      <c r="EF111">
        <v>0.30293999999999988</v>
      </c>
      <c r="EG111">
        <v>0.33119945161290332</v>
      </c>
      <c r="EH111">
        <v>409.74319354838713</v>
      </c>
      <c r="EI111">
        <v>409.38783870967751</v>
      </c>
      <c r="EJ111">
        <v>3.8910777419354843E-2</v>
      </c>
      <c r="EK111">
        <v>400.00058064516122</v>
      </c>
      <c r="EL111">
        <v>22.92997096774193</v>
      </c>
      <c r="EM111">
        <v>2.2695735483870969</v>
      </c>
      <c r="EN111">
        <v>2.2657293548387099</v>
      </c>
      <c r="EO111">
        <v>19.46206129032258</v>
      </c>
      <c r="EP111">
        <v>19.434796774193551</v>
      </c>
      <c r="EQ111">
        <v>5.0001500000000018E-3</v>
      </c>
      <c r="ER111">
        <v>0</v>
      </c>
      <c r="ES111">
        <v>0</v>
      </c>
      <c r="ET111">
        <v>0</v>
      </c>
      <c r="EU111">
        <v>233.6806451612903</v>
      </c>
      <c r="EV111">
        <v>5.0001500000000018E-3</v>
      </c>
      <c r="EW111">
        <v>-9.3548387096774199</v>
      </c>
      <c r="EX111">
        <v>-1.0064516129032259</v>
      </c>
      <c r="EY111">
        <v>34.686999999999991</v>
      </c>
      <c r="EZ111">
        <v>38.178999999999988</v>
      </c>
      <c r="FA111">
        <v>36.555999999999997</v>
      </c>
      <c r="FB111">
        <v>37.770000000000003</v>
      </c>
      <c r="FC111">
        <v>37.125</v>
      </c>
      <c r="FD111">
        <v>0</v>
      </c>
      <c r="FE111">
        <v>0</v>
      </c>
      <c r="FF111">
        <v>0</v>
      </c>
      <c r="FG111">
        <v>1750722421.5</v>
      </c>
      <c r="FH111">
        <v>0</v>
      </c>
      <c r="FI111">
        <v>234.46799999999999</v>
      </c>
      <c r="FJ111">
        <v>12.446153494496841</v>
      </c>
      <c r="FK111">
        <v>-8.6692305880655312</v>
      </c>
      <c r="FL111">
        <v>-9.8159999999999989</v>
      </c>
      <c r="FM111">
        <v>15</v>
      </c>
      <c r="FN111">
        <v>0</v>
      </c>
      <c r="FO111" t="s">
        <v>429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0.32703978048780491</v>
      </c>
      <c r="GB111">
        <v>4.5029581881533491E-2</v>
      </c>
      <c r="GC111">
        <v>3.2210224520092083E-2</v>
      </c>
      <c r="GD111">
        <v>1</v>
      </c>
      <c r="GE111">
        <v>3.9240817073170731E-2</v>
      </c>
      <c r="GF111">
        <v>-2.9539944250870521E-3</v>
      </c>
      <c r="GG111">
        <v>1.433381940641533E-3</v>
      </c>
      <c r="GH111">
        <v>1</v>
      </c>
      <c r="GI111">
        <v>2</v>
      </c>
      <c r="GJ111">
        <v>2</v>
      </c>
      <c r="GK111" t="s">
        <v>434</v>
      </c>
      <c r="GL111">
        <v>3.2261700000000002</v>
      </c>
      <c r="GM111">
        <v>2.6428199999999999</v>
      </c>
      <c r="GN111">
        <v>9.2665700000000004E-2</v>
      </c>
      <c r="GO111">
        <v>9.2870800000000003E-2</v>
      </c>
      <c r="GP111">
        <v>0.102075</v>
      </c>
      <c r="GQ111">
        <v>0.103755</v>
      </c>
      <c r="GR111">
        <v>28646</v>
      </c>
      <c r="GS111">
        <v>24742.3</v>
      </c>
      <c r="GT111">
        <v>30743.599999999999</v>
      </c>
      <c r="GU111">
        <v>26434.3</v>
      </c>
      <c r="GV111">
        <v>37463</v>
      </c>
      <c r="GW111">
        <v>32509.4</v>
      </c>
      <c r="GX111">
        <v>43655.7</v>
      </c>
      <c r="GY111">
        <v>38221.599999999999</v>
      </c>
      <c r="GZ111">
        <v>2.1196000000000002</v>
      </c>
      <c r="HA111">
        <v>1.7109300000000001</v>
      </c>
      <c r="HB111">
        <v>2.7831600000000001E-2</v>
      </c>
      <c r="HC111">
        <v>0</v>
      </c>
      <c r="HD111">
        <v>27.867599999999999</v>
      </c>
      <c r="HE111">
        <v>999.9</v>
      </c>
      <c r="HF111">
        <v>64</v>
      </c>
      <c r="HG111">
        <v>33.9</v>
      </c>
      <c r="HH111">
        <v>34.414700000000003</v>
      </c>
      <c r="HI111">
        <v>62.002200000000002</v>
      </c>
      <c r="HJ111">
        <v>25.4848</v>
      </c>
      <c r="HK111">
        <v>1</v>
      </c>
      <c r="HL111">
        <v>0.27060699999999999</v>
      </c>
      <c r="HM111">
        <v>0.53088000000000002</v>
      </c>
      <c r="HN111">
        <v>20.4175</v>
      </c>
      <c r="HO111">
        <v>5.2237299999999998</v>
      </c>
      <c r="HP111">
        <v>11.944100000000001</v>
      </c>
      <c r="HQ111">
        <v>5.0088499999999998</v>
      </c>
      <c r="HR111">
        <v>3.2909999999999999</v>
      </c>
      <c r="HS111">
        <v>9999</v>
      </c>
      <c r="HT111">
        <v>9999</v>
      </c>
      <c r="HU111">
        <v>9999</v>
      </c>
      <c r="HV111">
        <v>999.9</v>
      </c>
      <c r="HW111">
        <v>4.9710700000000001</v>
      </c>
      <c r="HX111">
        <v>1.8545499999999999</v>
      </c>
      <c r="HY111">
        <v>1.86158</v>
      </c>
      <c r="HZ111">
        <v>1.8563799999999999</v>
      </c>
      <c r="IA111">
        <v>1.86188</v>
      </c>
      <c r="IB111">
        <v>1.85409</v>
      </c>
      <c r="IC111">
        <v>1.8595299999999999</v>
      </c>
      <c r="ID111">
        <v>1.85345</v>
      </c>
      <c r="IE111">
        <v>0</v>
      </c>
      <c r="IF111">
        <v>0</v>
      </c>
      <c r="IG111">
        <v>0</v>
      </c>
      <c r="IH111">
        <v>0</v>
      </c>
      <c r="II111" t="s">
        <v>431</v>
      </c>
      <c r="IJ111" t="s">
        <v>432</v>
      </c>
      <c r="IK111" t="s">
        <v>433</v>
      </c>
      <c r="IL111" t="s">
        <v>433</v>
      </c>
      <c r="IM111" t="s">
        <v>433</v>
      </c>
      <c r="IN111" t="s">
        <v>433</v>
      </c>
      <c r="IO111">
        <v>0</v>
      </c>
      <c r="IP111">
        <v>100</v>
      </c>
      <c r="IQ111">
        <v>100</v>
      </c>
      <c r="IR111">
        <v>-2.7679999999999998</v>
      </c>
      <c r="IS111">
        <v>-6.3799999999999996E-2</v>
      </c>
      <c r="IT111">
        <v>-1.792974699348862</v>
      </c>
      <c r="IU111">
        <v>-2.5939096478344741E-3</v>
      </c>
      <c r="IV111">
        <v>4.4384596618675973E-7</v>
      </c>
      <c r="IW111">
        <v>-1.381167590511042E-11</v>
      </c>
      <c r="IX111">
        <v>-8.9348097858992587E-2</v>
      </c>
      <c r="IY111">
        <v>-4.4016634981131801E-3</v>
      </c>
      <c r="IZ111">
        <v>3.6113421838729912E-4</v>
      </c>
      <c r="JA111">
        <v>-5.2897579766801011E-6</v>
      </c>
      <c r="JB111">
        <v>1</v>
      </c>
      <c r="JC111">
        <v>2199</v>
      </c>
      <c r="JD111">
        <v>3</v>
      </c>
      <c r="JE111">
        <v>32</v>
      </c>
      <c r="JF111">
        <v>29178706.600000001</v>
      </c>
      <c r="JG111">
        <v>29178706.600000001</v>
      </c>
      <c r="JH111">
        <v>0.99975599999999998</v>
      </c>
      <c r="JI111">
        <v>2.52441</v>
      </c>
      <c r="JJ111">
        <v>1.69434</v>
      </c>
      <c r="JK111">
        <v>2.3046899999999999</v>
      </c>
      <c r="JL111">
        <v>1.50146</v>
      </c>
      <c r="JM111">
        <v>2.5</v>
      </c>
      <c r="JN111">
        <v>37.53</v>
      </c>
      <c r="JO111">
        <v>24.07</v>
      </c>
      <c r="JP111">
        <v>18</v>
      </c>
      <c r="JQ111">
        <v>633.92600000000004</v>
      </c>
      <c r="JR111">
        <v>352.07600000000002</v>
      </c>
      <c r="JS111">
        <v>28.0002</v>
      </c>
      <c r="JT111">
        <v>30.792100000000001</v>
      </c>
      <c r="JU111">
        <v>30.0001</v>
      </c>
      <c r="JV111">
        <v>30.726900000000001</v>
      </c>
      <c r="JW111">
        <v>30.616800000000001</v>
      </c>
      <c r="JX111">
        <v>20.074300000000001</v>
      </c>
      <c r="JY111">
        <v>32.453699999999998</v>
      </c>
      <c r="JZ111">
        <v>0</v>
      </c>
      <c r="KA111">
        <v>28</v>
      </c>
      <c r="KB111">
        <v>400</v>
      </c>
      <c r="KC111">
        <v>22.898900000000001</v>
      </c>
      <c r="KD111">
        <v>99.953999999999994</v>
      </c>
      <c r="KE111">
        <v>98.580699999999993</v>
      </c>
    </row>
    <row r="112" spans="1:291" x14ac:dyDescent="0.2">
      <c r="A112">
        <v>96</v>
      </c>
      <c r="B112">
        <v>1750722426.0999999</v>
      </c>
      <c r="C112">
        <v>2820</v>
      </c>
      <c r="D112" t="s">
        <v>627</v>
      </c>
      <c r="E112" t="s">
        <v>628</v>
      </c>
      <c r="F112">
        <v>15</v>
      </c>
      <c r="G112">
        <v>1750722418.099999</v>
      </c>
      <c r="H112">
        <f t="shared" si="50"/>
        <v>1.1119678701798781E-4</v>
      </c>
      <c r="I112">
        <f t="shared" si="51"/>
        <v>0.11119678701798781</v>
      </c>
      <c r="J112">
        <f t="shared" si="52"/>
        <v>-1.1231988644456736</v>
      </c>
      <c r="K112">
        <f t="shared" si="53"/>
        <v>400.32338709677418</v>
      </c>
      <c r="L112">
        <f t="shared" si="54"/>
        <v>655.7081239159038</v>
      </c>
      <c r="M112">
        <f t="shared" si="55"/>
        <v>64.824957282127897</v>
      </c>
      <c r="N112">
        <f t="shared" si="56"/>
        <v>39.576978721272347</v>
      </c>
      <c r="O112">
        <f t="shared" si="57"/>
        <v>6.6761398924460981E-3</v>
      </c>
      <c r="P112">
        <f t="shared" si="58"/>
        <v>2.9915966706821102</v>
      </c>
      <c r="Q112">
        <f t="shared" si="59"/>
        <v>6.6678739147960856E-3</v>
      </c>
      <c r="R112">
        <f t="shared" si="60"/>
        <v>4.1681629928118618E-3</v>
      </c>
      <c r="S112">
        <f t="shared" si="61"/>
        <v>3.9902394035910026E-5</v>
      </c>
      <c r="T112">
        <f t="shared" si="62"/>
        <v>28.724223200644456</v>
      </c>
      <c r="U112">
        <f t="shared" si="63"/>
        <v>28.327796774193541</v>
      </c>
      <c r="V112">
        <f t="shared" si="64"/>
        <v>3.8679642322081125</v>
      </c>
      <c r="W112">
        <f t="shared" si="65"/>
        <v>57.269325109636085</v>
      </c>
      <c r="X112">
        <f t="shared" si="66"/>
        <v>2.2704673777415167</v>
      </c>
      <c r="Y112">
        <f t="shared" si="67"/>
        <v>3.9645436250469972</v>
      </c>
      <c r="Z112">
        <f t="shared" si="68"/>
        <v>1.5974968544665957</v>
      </c>
      <c r="AA112">
        <f t="shared" si="69"/>
        <v>-4.9037783074932619</v>
      </c>
      <c r="AB112">
        <f t="shared" si="70"/>
        <v>68.505197270551704</v>
      </c>
      <c r="AC112">
        <f t="shared" si="71"/>
        <v>5.0184250279764857</v>
      </c>
      <c r="AD112">
        <f t="shared" si="72"/>
        <v>68.619883893428963</v>
      </c>
      <c r="AE112">
        <f t="shared" si="73"/>
        <v>-0.9849681194721347</v>
      </c>
      <c r="AF112">
        <f t="shared" si="74"/>
        <v>0.11599809969659242</v>
      </c>
      <c r="AG112">
        <f t="shared" si="75"/>
        <v>-1.1231988644456736</v>
      </c>
      <c r="AH112">
        <v>409.35242977677001</v>
      </c>
      <c r="AI112">
        <v>409.72692121212111</v>
      </c>
      <c r="AJ112">
        <v>2.147302161490785E-3</v>
      </c>
      <c r="AK112">
        <v>61.667207708594937</v>
      </c>
      <c r="AL112">
        <f t="shared" si="76"/>
        <v>0.11119678701798781</v>
      </c>
      <c r="AM112">
        <v>22.926334932907888</v>
      </c>
      <c r="AN112">
        <v>22.96255939393939</v>
      </c>
      <c r="AO112">
        <v>-1.3654657268470279E-6</v>
      </c>
      <c r="AP112">
        <v>118.0357746303291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51951.850373897345</v>
      </c>
      <c r="AV112" t="s">
        <v>427</v>
      </c>
      <c r="AW112" t="s">
        <v>427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427</v>
      </c>
      <c r="BC112" t="s">
        <v>427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-1.1231988644456736</v>
      </c>
      <c r="BJ112" t="e">
        <f t="shared" si="84"/>
        <v>#DIV/0!</v>
      </c>
      <c r="BK112">
        <f t="shared" si="85"/>
        <v>-5348.2451216491509</v>
      </c>
      <c r="BL112" t="e">
        <f t="shared" si="86"/>
        <v>#DIV/0!</v>
      </c>
      <c r="BM112" t="e">
        <f t="shared" si="87"/>
        <v>#DIV/0!</v>
      </c>
      <c r="BN112" t="s">
        <v>427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428</v>
      </c>
      <c r="DM112">
        <v>2</v>
      </c>
      <c r="DN112" t="b">
        <v>1</v>
      </c>
      <c r="DO112">
        <v>1750722418.099999</v>
      </c>
      <c r="DP112">
        <v>400.32338709677418</v>
      </c>
      <c r="DQ112">
        <v>400.01054838709678</v>
      </c>
      <c r="DR112">
        <v>22.965906451612899</v>
      </c>
      <c r="DS112">
        <v>22.92812903225807</v>
      </c>
      <c r="DT112">
        <v>403.09064516129041</v>
      </c>
      <c r="DU112">
        <v>23.029703225806461</v>
      </c>
      <c r="DV112">
        <v>600.00974193548382</v>
      </c>
      <c r="DW112">
        <v>98.807941935483882</v>
      </c>
      <c r="DX112">
        <v>5.4577709677419373E-2</v>
      </c>
      <c r="DY112">
        <v>28.75254838709678</v>
      </c>
      <c r="DZ112">
        <v>28.327796774193541</v>
      </c>
      <c r="EA112">
        <v>999.90000000000032</v>
      </c>
      <c r="EB112">
        <v>0</v>
      </c>
      <c r="EC112">
        <v>0</v>
      </c>
      <c r="ED112">
        <v>10001.69612903226</v>
      </c>
      <c r="EE112">
        <v>0</v>
      </c>
      <c r="EF112">
        <v>0.30293999999999988</v>
      </c>
      <c r="EG112">
        <v>0.31281012903225808</v>
      </c>
      <c r="EH112">
        <v>409.73319354838708</v>
      </c>
      <c r="EI112">
        <v>409.39725806451611</v>
      </c>
      <c r="EJ112">
        <v>3.7784387096774202E-2</v>
      </c>
      <c r="EK112">
        <v>400.01054838709678</v>
      </c>
      <c r="EL112">
        <v>22.92812903225807</v>
      </c>
      <c r="EM112">
        <v>2.2692154838709682</v>
      </c>
      <c r="EN112">
        <v>2.265482258064516</v>
      </c>
      <c r="EO112">
        <v>19.459516129032259</v>
      </c>
      <c r="EP112">
        <v>19.433041935483871</v>
      </c>
      <c r="EQ112">
        <v>5.0001500000000018E-3</v>
      </c>
      <c r="ER112">
        <v>0</v>
      </c>
      <c r="ES112">
        <v>0</v>
      </c>
      <c r="ET112">
        <v>0</v>
      </c>
      <c r="EU112">
        <v>234.30967741935481</v>
      </c>
      <c r="EV112">
        <v>5.0001500000000018E-3</v>
      </c>
      <c r="EW112">
        <v>-5.6999999999999993</v>
      </c>
      <c r="EX112">
        <v>-0.23548387096774201</v>
      </c>
      <c r="EY112">
        <v>34.677</v>
      </c>
      <c r="EZ112">
        <v>38.156999999999989</v>
      </c>
      <c r="FA112">
        <v>36.520000000000003</v>
      </c>
      <c r="FB112">
        <v>37.753999999999998</v>
      </c>
      <c r="FC112">
        <v>37.127000000000002</v>
      </c>
      <c r="FD112">
        <v>0</v>
      </c>
      <c r="FE112">
        <v>0</v>
      </c>
      <c r="FF112">
        <v>0</v>
      </c>
      <c r="FG112">
        <v>1750722451.5</v>
      </c>
      <c r="FH112">
        <v>0</v>
      </c>
      <c r="FI112">
        <v>234.59200000000001</v>
      </c>
      <c r="FJ112">
        <v>15.200000372298771</v>
      </c>
      <c r="FK112">
        <v>24.73076880549544</v>
      </c>
      <c r="FL112">
        <v>-5.8119999999999994</v>
      </c>
      <c r="FM112">
        <v>15</v>
      </c>
      <c r="FN112">
        <v>0</v>
      </c>
      <c r="FO112" t="s">
        <v>429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0.31724439024390239</v>
      </c>
      <c r="GB112">
        <v>-6.9915303135888299E-2</v>
      </c>
      <c r="GC112">
        <v>2.942008585475862E-2</v>
      </c>
      <c r="GD112">
        <v>1</v>
      </c>
      <c r="GE112">
        <v>3.7699812195121953E-2</v>
      </c>
      <c r="GF112">
        <v>-4.2506090592333932E-3</v>
      </c>
      <c r="GG112">
        <v>1.227107012685929E-3</v>
      </c>
      <c r="GH112">
        <v>1</v>
      </c>
      <c r="GI112">
        <v>2</v>
      </c>
      <c r="GJ112">
        <v>2</v>
      </c>
      <c r="GK112" t="s">
        <v>434</v>
      </c>
      <c r="GL112">
        <v>3.2260800000000001</v>
      </c>
      <c r="GM112">
        <v>2.6433399999999998</v>
      </c>
      <c r="GN112">
        <v>9.2662599999999998E-2</v>
      </c>
      <c r="GO112">
        <v>9.2862299999999995E-2</v>
      </c>
      <c r="GP112">
        <v>0.10205599999999999</v>
      </c>
      <c r="GQ112">
        <v>0.10374899999999999</v>
      </c>
      <c r="GR112">
        <v>28645.9</v>
      </c>
      <c r="GS112">
        <v>24742.2</v>
      </c>
      <c r="GT112">
        <v>30743.4</v>
      </c>
      <c r="GU112">
        <v>26433.9</v>
      </c>
      <c r="GV112">
        <v>37463.199999999997</v>
      </c>
      <c r="GW112">
        <v>32509.3</v>
      </c>
      <c r="GX112">
        <v>43655.1</v>
      </c>
      <c r="GY112">
        <v>38221.199999999997</v>
      </c>
      <c r="GZ112">
        <v>2.1194299999999999</v>
      </c>
      <c r="HA112">
        <v>1.71068</v>
      </c>
      <c r="HB112">
        <v>2.7272899999999999E-2</v>
      </c>
      <c r="HC112">
        <v>0</v>
      </c>
      <c r="HD112">
        <v>27.881599999999999</v>
      </c>
      <c r="HE112">
        <v>999.9</v>
      </c>
      <c r="HF112">
        <v>64</v>
      </c>
      <c r="HG112">
        <v>33.9</v>
      </c>
      <c r="HH112">
        <v>34.412700000000001</v>
      </c>
      <c r="HI112">
        <v>62.152200000000001</v>
      </c>
      <c r="HJ112">
        <v>25.524799999999999</v>
      </c>
      <c r="HK112">
        <v>1</v>
      </c>
      <c r="HL112">
        <v>0.27109</v>
      </c>
      <c r="HM112">
        <v>0.53056599999999998</v>
      </c>
      <c r="HN112">
        <v>20.417400000000001</v>
      </c>
      <c r="HO112">
        <v>5.2226800000000004</v>
      </c>
      <c r="HP112">
        <v>11.944100000000001</v>
      </c>
      <c r="HQ112">
        <v>5.0089499999999996</v>
      </c>
      <c r="HR112">
        <v>3.2909999999999999</v>
      </c>
      <c r="HS112">
        <v>9999</v>
      </c>
      <c r="HT112">
        <v>9999</v>
      </c>
      <c r="HU112">
        <v>9999</v>
      </c>
      <c r="HV112">
        <v>999.9</v>
      </c>
      <c r="HW112">
        <v>4.9710700000000001</v>
      </c>
      <c r="HX112">
        <v>1.8545499999999999</v>
      </c>
      <c r="HY112">
        <v>1.8615900000000001</v>
      </c>
      <c r="HZ112">
        <v>1.85639</v>
      </c>
      <c r="IA112">
        <v>1.86188</v>
      </c>
      <c r="IB112">
        <v>1.8541000000000001</v>
      </c>
      <c r="IC112">
        <v>1.8595600000000001</v>
      </c>
      <c r="ID112">
        <v>1.85347</v>
      </c>
      <c r="IE112">
        <v>0</v>
      </c>
      <c r="IF112">
        <v>0</v>
      </c>
      <c r="IG112">
        <v>0</v>
      </c>
      <c r="IH112">
        <v>0</v>
      </c>
      <c r="II112" t="s">
        <v>431</v>
      </c>
      <c r="IJ112" t="s">
        <v>432</v>
      </c>
      <c r="IK112" t="s">
        <v>433</v>
      </c>
      <c r="IL112" t="s">
        <v>433</v>
      </c>
      <c r="IM112" t="s">
        <v>433</v>
      </c>
      <c r="IN112" t="s">
        <v>433</v>
      </c>
      <c r="IO112">
        <v>0</v>
      </c>
      <c r="IP112">
        <v>100</v>
      </c>
      <c r="IQ112">
        <v>100</v>
      </c>
      <c r="IR112">
        <v>-2.7669999999999999</v>
      </c>
      <c r="IS112">
        <v>-6.3799999999999996E-2</v>
      </c>
      <c r="IT112">
        <v>-1.792974699348862</v>
      </c>
      <c r="IU112">
        <v>-2.5939096478344741E-3</v>
      </c>
      <c r="IV112">
        <v>4.4384596618675973E-7</v>
      </c>
      <c r="IW112">
        <v>-1.381167590511042E-11</v>
      </c>
      <c r="IX112">
        <v>-8.9348097858992587E-2</v>
      </c>
      <c r="IY112">
        <v>-4.4016634981131801E-3</v>
      </c>
      <c r="IZ112">
        <v>3.6113421838729912E-4</v>
      </c>
      <c r="JA112">
        <v>-5.2897579766801011E-6</v>
      </c>
      <c r="JB112">
        <v>1</v>
      </c>
      <c r="JC112">
        <v>2199</v>
      </c>
      <c r="JD112">
        <v>3</v>
      </c>
      <c r="JE112">
        <v>32</v>
      </c>
      <c r="JF112">
        <v>29178707.100000001</v>
      </c>
      <c r="JG112">
        <v>29178707.100000001</v>
      </c>
      <c r="JH112">
        <v>0.99975599999999998</v>
      </c>
      <c r="JI112">
        <v>2.52319</v>
      </c>
      <c r="JJ112">
        <v>1.69434</v>
      </c>
      <c r="JK112">
        <v>2.3046899999999999</v>
      </c>
      <c r="JL112">
        <v>1.50024</v>
      </c>
      <c r="JM112">
        <v>2.47437</v>
      </c>
      <c r="JN112">
        <v>37.578099999999999</v>
      </c>
      <c r="JO112">
        <v>24.07</v>
      </c>
      <c r="JP112">
        <v>18</v>
      </c>
      <c r="JQ112">
        <v>633.81299999999999</v>
      </c>
      <c r="JR112">
        <v>351.95400000000001</v>
      </c>
      <c r="JS112">
        <v>27.999500000000001</v>
      </c>
      <c r="JT112">
        <v>30.794799999999999</v>
      </c>
      <c r="JU112">
        <v>30.0002</v>
      </c>
      <c r="JV112">
        <v>30.729600000000001</v>
      </c>
      <c r="JW112">
        <v>30.619499999999999</v>
      </c>
      <c r="JX112">
        <v>20.074999999999999</v>
      </c>
      <c r="JY112">
        <v>32.453699999999998</v>
      </c>
      <c r="JZ112">
        <v>0</v>
      </c>
      <c r="KA112">
        <v>28</v>
      </c>
      <c r="KB112">
        <v>400</v>
      </c>
      <c r="KC112">
        <v>22.898900000000001</v>
      </c>
      <c r="KD112">
        <v>99.952799999999996</v>
      </c>
      <c r="KE112">
        <v>98.579499999999996</v>
      </c>
    </row>
    <row r="113" spans="1:291" x14ac:dyDescent="0.2">
      <c r="A113">
        <v>97</v>
      </c>
      <c r="B113">
        <v>1750722456.0999999</v>
      </c>
      <c r="C113">
        <v>2850</v>
      </c>
      <c r="D113" t="s">
        <v>629</v>
      </c>
      <c r="E113" t="s">
        <v>630</v>
      </c>
      <c r="F113">
        <v>15</v>
      </c>
      <c r="G113">
        <v>1750722448.099999</v>
      </c>
      <c r="H113">
        <f t="shared" si="50"/>
        <v>1.111298950795641E-4</v>
      </c>
      <c r="I113">
        <f t="shared" si="51"/>
        <v>0.1111298950795641</v>
      </c>
      <c r="J113">
        <f t="shared" si="52"/>
        <v>-1.1543664907739182</v>
      </c>
      <c r="K113">
        <f t="shared" si="53"/>
        <v>400.33403225806438</v>
      </c>
      <c r="L113">
        <f t="shared" si="54"/>
        <v>662.65751260849925</v>
      </c>
      <c r="M113">
        <f t="shared" si="55"/>
        <v>65.518603562279949</v>
      </c>
      <c r="N113">
        <f t="shared" si="56"/>
        <v>39.582025786979202</v>
      </c>
      <c r="O113">
        <f t="shared" si="57"/>
        <v>6.6877212934911218E-3</v>
      </c>
      <c r="P113">
        <f t="shared" si="58"/>
        <v>2.9906467748045555</v>
      </c>
      <c r="Q113">
        <f t="shared" si="59"/>
        <v>6.6794240004364258E-3</v>
      </c>
      <c r="R113">
        <f t="shared" si="60"/>
        <v>4.175384604858761E-3</v>
      </c>
      <c r="S113">
        <f t="shared" si="61"/>
        <v>3.9902394035910026E-5</v>
      </c>
      <c r="T113">
        <f t="shared" si="62"/>
        <v>28.71069934531452</v>
      </c>
      <c r="U113">
        <f t="shared" si="63"/>
        <v>28.310796774193548</v>
      </c>
      <c r="V113">
        <f t="shared" si="64"/>
        <v>3.864141893488636</v>
      </c>
      <c r="W113">
        <f t="shared" si="65"/>
        <v>57.306675784787586</v>
      </c>
      <c r="X113">
        <f t="shared" si="66"/>
        <v>2.2701664545757252</v>
      </c>
      <c r="Y113">
        <f t="shared" si="67"/>
        <v>3.9614345510132609</v>
      </c>
      <c r="Z113">
        <f t="shared" si="68"/>
        <v>1.5939754389129108</v>
      </c>
      <c r="AA113">
        <f t="shared" si="69"/>
        <v>-4.9008283730087765</v>
      </c>
      <c r="AB113">
        <f t="shared" si="70"/>
        <v>69.0425555034372</v>
      </c>
      <c r="AC113">
        <f t="shared" si="71"/>
        <v>5.0586279255894624</v>
      </c>
      <c r="AD113">
        <f t="shared" si="72"/>
        <v>69.20039495841192</v>
      </c>
      <c r="AE113">
        <f t="shared" si="73"/>
        <v>-1.0626227842571907</v>
      </c>
      <c r="AF113">
        <f t="shared" si="74"/>
        <v>0.10713327087867357</v>
      </c>
      <c r="AG113">
        <f t="shared" si="75"/>
        <v>-1.1543664907739182</v>
      </c>
      <c r="AH113">
        <v>409.38391041248832</v>
      </c>
      <c r="AI113">
        <v>409.77321818181798</v>
      </c>
      <c r="AJ113">
        <v>1.1121671653448861E-3</v>
      </c>
      <c r="AK113">
        <v>61.667207708594937</v>
      </c>
      <c r="AL113">
        <f t="shared" si="76"/>
        <v>0.1111298950795641</v>
      </c>
      <c r="AM113">
        <v>22.92433924376639</v>
      </c>
      <c r="AN113">
        <v>22.96052606060606</v>
      </c>
      <c r="AO113">
        <v>6.5791128588266619E-7</v>
      </c>
      <c r="AP113">
        <v>118.0357746303291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51925.763599365528</v>
      </c>
      <c r="AV113" t="s">
        <v>427</v>
      </c>
      <c r="AW113" t="s">
        <v>427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427</v>
      </c>
      <c r="BC113" t="s">
        <v>427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-1.1543664907739182</v>
      </c>
      <c r="BJ113" t="e">
        <f t="shared" si="84"/>
        <v>#DIV/0!</v>
      </c>
      <c r="BK113">
        <f t="shared" si="85"/>
        <v>-5496.6534852435034</v>
      </c>
      <c r="BL113" t="e">
        <f t="shared" si="86"/>
        <v>#DIV/0!</v>
      </c>
      <c r="BM113" t="e">
        <f t="shared" si="87"/>
        <v>#DIV/0!</v>
      </c>
      <c r="BN113" t="s">
        <v>427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428</v>
      </c>
      <c r="DM113">
        <v>2</v>
      </c>
      <c r="DN113" t="b">
        <v>1</v>
      </c>
      <c r="DO113">
        <v>1750722448.099999</v>
      </c>
      <c r="DP113">
        <v>400.33403225806438</v>
      </c>
      <c r="DQ113">
        <v>399.994129032258</v>
      </c>
      <c r="DR113">
        <v>22.96054516129032</v>
      </c>
      <c r="DS113">
        <v>22.925654838709679</v>
      </c>
      <c r="DT113">
        <v>403.1013548387096</v>
      </c>
      <c r="DU113">
        <v>23.02436129032257</v>
      </c>
      <c r="DV113">
        <v>600.0141290322581</v>
      </c>
      <c r="DW113">
        <v>98.818145161290317</v>
      </c>
      <c r="DX113">
        <v>5.4352796774193537E-2</v>
      </c>
      <c r="DY113">
        <v>28.739016129032262</v>
      </c>
      <c r="DZ113">
        <v>28.310796774193548</v>
      </c>
      <c r="EA113">
        <v>999.90000000000032</v>
      </c>
      <c r="EB113">
        <v>0</v>
      </c>
      <c r="EC113">
        <v>0</v>
      </c>
      <c r="ED113">
        <v>9994.9167741935471</v>
      </c>
      <c r="EE113">
        <v>0</v>
      </c>
      <c r="EF113">
        <v>0.30293999999999988</v>
      </c>
      <c r="EG113">
        <v>0.33984867741935482</v>
      </c>
      <c r="EH113">
        <v>409.74190322580642</v>
      </c>
      <c r="EI113">
        <v>409.37945161290321</v>
      </c>
      <c r="EJ113">
        <v>3.4890519354838723E-2</v>
      </c>
      <c r="EK113">
        <v>399.994129032258</v>
      </c>
      <c r="EL113">
        <v>22.925654838709679</v>
      </c>
      <c r="EM113">
        <v>2.268919354838709</v>
      </c>
      <c r="EN113">
        <v>2.265470322580645</v>
      </c>
      <c r="EO113">
        <v>19.457406451612911</v>
      </c>
      <c r="EP113">
        <v>19.432958064516129</v>
      </c>
      <c r="EQ113">
        <v>5.0001500000000018E-3</v>
      </c>
      <c r="ER113">
        <v>0</v>
      </c>
      <c r="ES113">
        <v>0</v>
      </c>
      <c r="ET113">
        <v>0</v>
      </c>
      <c r="EU113">
        <v>233.5935483870968</v>
      </c>
      <c r="EV113">
        <v>5.0001500000000018E-3</v>
      </c>
      <c r="EW113">
        <v>-7.1451612903225801</v>
      </c>
      <c r="EX113">
        <v>-0.81290322580645169</v>
      </c>
      <c r="EY113">
        <v>34.625</v>
      </c>
      <c r="EZ113">
        <v>38.125</v>
      </c>
      <c r="FA113">
        <v>36.5</v>
      </c>
      <c r="FB113">
        <v>37.75</v>
      </c>
      <c r="FC113">
        <v>37.125</v>
      </c>
      <c r="FD113">
        <v>0</v>
      </c>
      <c r="FE113">
        <v>0</v>
      </c>
      <c r="FF113">
        <v>0</v>
      </c>
      <c r="FG113">
        <v>1750722481.5</v>
      </c>
      <c r="FH113">
        <v>0</v>
      </c>
      <c r="FI113">
        <v>234.11199999999999</v>
      </c>
      <c r="FJ113">
        <v>13.599999592242121</v>
      </c>
      <c r="FK113">
        <v>-23.153845914957309</v>
      </c>
      <c r="FL113">
        <v>-7.3</v>
      </c>
      <c r="FM113">
        <v>15</v>
      </c>
      <c r="FN113">
        <v>0</v>
      </c>
      <c r="FO113" t="s">
        <v>429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0.33894680487804879</v>
      </c>
      <c r="GB113">
        <v>4.8114104529616362E-2</v>
      </c>
      <c r="GC113">
        <v>1.98754935011221E-2</v>
      </c>
      <c r="GD113">
        <v>1</v>
      </c>
      <c r="GE113">
        <v>3.4724956097560968E-2</v>
      </c>
      <c r="GF113">
        <v>5.7581665505227432E-3</v>
      </c>
      <c r="GG113">
        <v>1.410512374825542E-3</v>
      </c>
      <c r="GH113">
        <v>1</v>
      </c>
      <c r="GI113">
        <v>2</v>
      </c>
      <c r="GJ113">
        <v>2</v>
      </c>
      <c r="GK113" t="s">
        <v>434</v>
      </c>
      <c r="GL113">
        <v>3.2260499999999999</v>
      </c>
      <c r="GM113">
        <v>2.6436700000000002</v>
      </c>
      <c r="GN113">
        <v>9.2684799999999998E-2</v>
      </c>
      <c r="GO113">
        <v>9.2886399999999994E-2</v>
      </c>
      <c r="GP113">
        <v>0.102063</v>
      </c>
      <c r="GQ113">
        <v>0.103754</v>
      </c>
      <c r="GR113">
        <v>28644.9</v>
      </c>
      <c r="GS113">
        <v>24741.599999999999</v>
      </c>
      <c r="GT113">
        <v>30743.1</v>
      </c>
      <c r="GU113">
        <v>26433.9</v>
      </c>
      <c r="GV113">
        <v>37463.1</v>
      </c>
      <c r="GW113">
        <v>32509.200000000001</v>
      </c>
      <c r="GX113">
        <v>43655.3</v>
      </c>
      <c r="GY113">
        <v>38221.300000000003</v>
      </c>
      <c r="GZ113">
        <v>2.1195200000000001</v>
      </c>
      <c r="HA113">
        <v>1.7109000000000001</v>
      </c>
      <c r="HB113">
        <v>2.7358500000000001E-2</v>
      </c>
      <c r="HC113">
        <v>0</v>
      </c>
      <c r="HD113">
        <v>27.859000000000002</v>
      </c>
      <c r="HE113">
        <v>999.9</v>
      </c>
      <c r="HF113">
        <v>64</v>
      </c>
      <c r="HG113">
        <v>33.9</v>
      </c>
      <c r="HH113">
        <v>34.408099999999997</v>
      </c>
      <c r="HI113">
        <v>62.212200000000003</v>
      </c>
      <c r="HJ113">
        <v>25.492799999999999</v>
      </c>
      <c r="HK113">
        <v>1</v>
      </c>
      <c r="HL113">
        <v>0.27110499999999998</v>
      </c>
      <c r="HM113">
        <v>0.51817299999999999</v>
      </c>
      <c r="HN113">
        <v>20.417300000000001</v>
      </c>
      <c r="HO113">
        <v>5.2229799999999997</v>
      </c>
      <c r="HP113">
        <v>11.944100000000001</v>
      </c>
      <c r="HQ113">
        <v>5.0089499999999996</v>
      </c>
      <c r="HR113">
        <v>3.2909999999999999</v>
      </c>
      <c r="HS113">
        <v>9999</v>
      </c>
      <c r="HT113">
        <v>9999</v>
      </c>
      <c r="HU113">
        <v>9999</v>
      </c>
      <c r="HV113">
        <v>999.9</v>
      </c>
      <c r="HW113">
        <v>4.9710599999999996</v>
      </c>
      <c r="HX113">
        <v>1.8545499999999999</v>
      </c>
      <c r="HY113">
        <v>1.8615699999999999</v>
      </c>
      <c r="HZ113">
        <v>1.8563799999999999</v>
      </c>
      <c r="IA113">
        <v>1.86188</v>
      </c>
      <c r="IB113">
        <v>1.8540700000000001</v>
      </c>
      <c r="IC113">
        <v>1.85954</v>
      </c>
      <c r="ID113">
        <v>1.8534600000000001</v>
      </c>
      <c r="IE113">
        <v>0</v>
      </c>
      <c r="IF113">
        <v>0</v>
      </c>
      <c r="IG113">
        <v>0</v>
      </c>
      <c r="IH113">
        <v>0</v>
      </c>
      <c r="II113" t="s">
        <v>431</v>
      </c>
      <c r="IJ113" t="s">
        <v>432</v>
      </c>
      <c r="IK113" t="s">
        <v>433</v>
      </c>
      <c r="IL113" t="s">
        <v>433</v>
      </c>
      <c r="IM113" t="s">
        <v>433</v>
      </c>
      <c r="IN113" t="s">
        <v>433</v>
      </c>
      <c r="IO113">
        <v>0</v>
      </c>
      <c r="IP113">
        <v>100</v>
      </c>
      <c r="IQ113">
        <v>100</v>
      </c>
      <c r="IR113">
        <v>-2.7679999999999998</v>
      </c>
      <c r="IS113">
        <v>-6.3799999999999996E-2</v>
      </c>
      <c r="IT113">
        <v>-1.792974699348862</v>
      </c>
      <c r="IU113">
        <v>-2.5939096478344741E-3</v>
      </c>
      <c r="IV113">
        <v>4.4384596618675973E-7</v>
      </c>
      <c r="IW113">
        <v>-1.381167590511042E-11</v>
      </c>
      <c r="IX113">
        <v>-8.9348097858992587E-2</v>
      </c>
      <c r="IY113">
        <v>-4.4016634981131801E-3</v>
      </c>
      <c r="IZ113">
        <v>3.6113421838729912E-4</v>
      </c>
      <c r="JA113">
        <v>-5.2897579766801011E-6</v>
      </c>
      <c r="JB113">
        <v>1</v>
      </c>
      <c r="JC113">
        <v>2199</v>
      </c>
      <c r="JD113">
        <v>3</v>
      </c>
      <c r="JE113">
        <v>32</v>
      </c>
      <c r="JF113">
        <v>29178707.600000001</v>
      </c>
      <c r="JG113">
        <v>29178707.600000001</v>
      </c>
      <c r="JH113">
        <v>0.99975599999999998</v>
      </c>
      <c r="JI113">
        <v>2.5293000000000001</v>
      </c>
      <c r="JJ113">
        <v>1.69434</v>
      </c>
      <c r="JK113">
        <v>2.3046899999999999</v>
      </c>
      <c r="JL113">
        <v>1.50146</v>
      </c>
      <c r="JM113">
        <v>2.4377399999999998</v>
      </c>
      <c r="JN113">
        <v>37.578099999999999</v>
      </c>
      <c r="JO113">
        <v>24.07</v>
      </c>
      <c r="JP113">
        <v>18</v>
      </c>
      <c r="JQ113">
        <v>633.89499999999998</v>
      </c>
      <c r="JR113">
        <v>352.06200000000001</v>
      </c>
      <c r="JS113">
        <v>27.999600000000001</v>
      </c>
      <c r="JT113">
        <v>30.794799999999999</v>
      </c>
      <c r="JU113">
        <v>30</v>
      </c>
      <c r="JV113">
        <v>30.729600000000001</v>
      </c>
      <c r="JW113">
        <v>30.616800000000001</v>
      </c>
      <c r="JX113">
        <v>20.077000000000002</v>
      </c>
      <c r="JY113">
        <v>32.453699999999998</v>
      </c>
      <c r="JZ113">
        <v>0</v>
      </c>
      <c r="KA113">
        <v>28</v>
      </c>
      <c r="KB113">
        <v>400</v>
      </c>
      <c r="KC113">
        <v>22.898900000000001</v>
      </c>
      <c r="KD113">
        <v>99.952799999999996</v>
      </c>
      <c r="KE113">
        <v>98.579700000000003</v>
      </c>
    </row>
    <row r="114" spans="1:291" x14ac:dyDescent="0.2">
      <c r="A114">
        <v>98</v>
      </c>
      <c r="B114">
        <v>1750722486.0999999</v>
      </c>
      <c r="C114">
        <v>2880</v>
      </c>
      <c r="D114" t="s">
        <v>631</v>
      </c>
      <c r="E114" t="s">
        <v>632</v>
      </c>
      <c r="F114">
        <v>15</v>
      </c>
      <c r="G114">
        <v>1750722478.099999</v>
      </c>
      <c r="H114">
        <f t="shared" si="50"/>
        <v>1.1574862803670432E-4</v>
      </c>
      <c r="I114">
        <f t="shared" si="51"/>
        <v>0.11574862803670433</v>
      </c>
      <c r="J114">
        <f t="shared" si="52"/>
        <v>-0.96154920944586031</v>
      </c>
      <c r="K114">
        <f t="shared" si="53"/>
        <v>400.32700000000011</v>
      </c>
      <c r="L114">
        <f t="shared" si="54"/>
        <v>607.9124209484454</v>
      </c>
      <c r="M114">
        <f t="shared" si="55"/>
        <v>60.103812168159841</v>
      </c>
      <c r="N114">
        <f t="shared" si="56"/>
        <v>39.580008541861105</v>
      </c>
      <c r="O114">
        <f t="shared" si="57"/>
        <v>6.9692661312814449E-3</v>
      </c>
      <c r="P114">
        <f t="shared" si="58"/>
        <v>2.9918622060949338</v>
      </c>
      <c r="Q114">
        <f t="shared" si="59"/>
        <v>6.9602596846174312E-3</v>
      </c>
      <c r="R114">
        <f t="shared" si="60"/>
        <v>4.3509705087455101E-3</v>
      </c>
      <c r="S114">
        <f t="shared" si="61"/>
        <v>3.9902394035910026E-5</v>
      </c>
      <c r="T114">
        <f t="shared" si="62"/>
        <v>28.706769036617072</v>
      </c>
      <c r="U114">
        <f t="shared" si="63"/>
        <v>28.307064516129032</v>
      </c>
      <c r="V114">
        <f t="shared" si="64"/>
        <v>3.8633031609289521</v>
      </c>
      <c r="W114">
        <f t="shared" si="65"/>
        <v>57.31455138561612</v>
      </c>
      <c r="X114">
        <f t="shared" si="66"/>
        <v>2.2701145548968129</v>
      </c>
      <c r="Y114">
        <f t="shared" si="67"/>
        <v>3.9607996573563509</v>
      </c>
      <c r="Z114">
        <f t="shared" si="68"/>
        <v>1.5931886060321392</v>
      </c>
      <c r="AA114">
        <f t="shared" si="69"/>
        <v>-5.1045144964186608</v>
      </c>
      <c r="AB114">
        <f t="shared" si="70"/>
        <v>69.226709284276481</v>
      </c>
      <c r="AC114">
        <f t="shared" si="71"/>
        <v>5.0698961764675863</v>
      </c>
      <c r="AD114">
        <f t="shared" si="72"/>
        <v>69.192130866719438</v>
      </c>
      <c r="AE114">
        <f t="shared" si="73"/>
        <v>-1.0505335940067877</v>
      </c>
      <c r="AF114">
        <f t="shared" si="74"/>
        <v>0.11877116097618187</v>
      </c>
      <c r="AG114">
        <f t="shared" si="75"/>
        <v>-0.96154920944586031</v>
      </c>
      <c r="AH114">
        <v>409.45496757549409</v>
      </c>
      <c r="AI114">
        <v>409.76575757575762</v>
      </c>
      <c r="AJ114">
        <v>4.2605424238091197E-3</v>
      </c>
      <c r="AK114">
        <v>61.667207708594937</v>
      </c>
      <c r="AL114">
        <f t="shared" si="76"/>
        <v>0.11574862803670433</v>
      </c>
      <c r="AM114">
        <v>22.923315697853798</v>
      </c>
      <c r="AN114">
        <v>22.961006666666648</v>
      </c>
      <c r="AO114">
        <v>6.8538969937093758E-7</v>
      </c>
      <c r="AP114">
        <v>118.0357746303291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51962.804604698591</v>
      </c>
      <c r="AV114" t="s">
        <v>427</v>
      </c>
      <c r="AW114" t="s">
        <v>427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427</v>
      </c>
      <c r="BC114" t="s">
        <v>427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-0.96154920944586031</v>
      </c>
      <c r="BJ114" t="e">
        <f t="shared" si="84"/>
        <v>#DIV/0!</v>
      </c>
      <c r="BK114">
        <f t="shared" si="85"/>
        <v>-4578.5310432827237</v>
      </c>
      <c r="BL114" t="e">
        <f t="shared" si="86"/>
        <v>#DIV/0!</v>
      </c>
      <c r="BM114" t="e">
        <f t="shared" si="87"/>
        <v>#DIV/0!</v>
      </c>
      <c r="BN114" t="s">
        <v>427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428</v>
      </c>
      <c r="DM114">
        <v>2</v>
      </c>
      <c r="DN114" t="b">
        <v>1</v>
      </c>
      <c r="DO114">
        <v>1750722478.099999</v>
      </c>
      <c r="DP114">
        <v>400.32700000000011</v>
      </c>
      <c r="DQ114">
        <v>399.99267741935489</v>
      </c>
      <c r="DR114">
        <v>22.96078709677419</v>
      </c>
      <c r="DS114">
        <v>22.922106451612908</v>
      </c>
      <c r="DT114">
        <v>403.09422580645167</v>
      </c>
      <c r="DU114">
        <v>23.024603225806452</v>
      </c>
      <c r="DV114">
        <v>600.01109677419345</v>
      </c>
      <c r="DW114">
        <v>98.814519354838723</v>
      </c>
      <c r="DX114">
        <v>5.4676432258064532E-2</v>
      </c>
      <c r="DY114">
        <v>28.736251612903221</v>
      </c>
      <c r="DZ114">
        <v>28.307064516129032</v>
      </c>
      <c r="EA114">
        <v>999.90000000000032</v>
      </c>
      <c r="EB114">
        <v>0</v>
      </c>
      <c r="EC114">
        <v>0</v>
      </c>
      <c r="ED114">
        <v>10002.63741935484</v>
      </c>
      <c r="EE114">
        <v>0</v>
      </c>
      <c r="EF114">
        <v>0.30293999999999988</v>
      </c>
      <c r="EG114">
        <v>0.33421777419354842</v>
      </c>
      <c r="EH114">
        <v>409.73480645161288</v>
      </c>
      <c r="EI114">
        <v>409.37648387096777</v>
      </c>
      <c r="EJ114">
        <v>3.8669712903225802E-2</v>
      </c>
      <c r="EK114">
        <v>399.99267741935489</v>
      </c>
      <c r="EL114">
        <v>22.922106451612908</v>
      </c>
      <c r="EM114">
        <v>2.2688587096774189</v>
      </c>
      <c r="EN114">
        <v>2.265038064516129</v>
      </c>
      <c r="EO114">
        <v>19.456996774193549</v>
      </c>
      <c r="EP114">
        <v>19.42989032258064</v>
      </c>
      <c r="EQ114">
        <v>5.0001500000000018E-3</v>
      </c>
      <c r="ER114">
        <v>0</v>
      </c>
      <c r="ES114">
        <v>0</v>
      </c>
      <c r="ET114">
        <v>0</v>
      </c>
      <c r="EU114">
        <v>235.7516129032258</v>
      </c>
      <c r="EV114">
        <v>5.0001500000000018E-3</v>
      </c>
      <c r="EW114">
        <v>-9.9870967741935477</v>
      </c>
      <c r="EX114">
        <v>-1.245161290322581</v>
      </c>
      <c r="EY114">
        <v>34.625</v>
      </c>
      <c r="EZ114">
        <v>38.125</v>
      </c>
      <c r="FA114">
        <v>36.5</v>
      </c>
      <c r="FB114">
        <v>37.75</v>
      </c>
      <c r="FC114">
        <v>37.125</v>
      </c>
      <c r="FD114">
        <v>0</v>
      </c>
      <c r="FE114">
        <v>0</v>
      </c>
      <c r="FF114">
        <v>0</v>
      </c>
      <c r="FG114">
        <v>1750722511.5</v>
      </c>
      <c r="FH114">
        <v>0</v>
      </c>
      <c r="FI114">
        <v>234.94800000000001</v>
      </c>
      <c r="FJ114">
        <v>14.838462049414609</v>
      </c>
      <c r="FK114">
        <v>0.81538418557290915</v>
      </c>
      <c r="FL114">
        <v>-9.4319999999999986</v>
      </c>
      <c r="FM114">
        <v>15</v>
      </c>
      <c r="FN114">
        <v>0</v>
      </c>
      <c r="FO114" t="s">
        <v>429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0.34516429268292681</v>
      </c>
      <c r="GB114">
        <v>-0.28090302439024339</v>
      </c>
      <c r="GC114">
        <v>4.1023244245804377E-2</v>
      </c>
      <c r="GD114">
        <v>0</v>
      </c>
      <c r="GE114">
        <v>3.8489368292682929E-2</v>
      </c>
      <c r="GF114">
        <v>6.0293937282230488E-3</v>
      </c>
      <c r="GG114">
        <v>1.670177857834166E-3</v>
      </c>
      <c r="GH114">
        <v>1</v>
      </c>
      <c r="GI114">
        <v>1</v>
      </c>
      <c r="GJ114">
        <v>2</v>
      </c>
      <c r="GK114" t="s">
        <v>430</v>
      </c>
      <c r="GL114">
        <v>3.22621</v>
      </c>
      <c r="GM114">
        <v>2.64296</v>
      </c>
      <c r="GN114">
        <v>9.2673500000000006E-2</v>
      </c>
      <c r="GO114">
        <v>9.2880599999999994E-2</v>
      </c>
      <c r="GP114">
        <v>0.10205400000000001</v>
      </c>
      <c r="GQ114">
        <v>0.103741</v>
      </c>
      <c r="GR114">
        <v>28645.3</v>
      </c>
      <c r="GS114">
        <v>24742.3</v>
      </c>
      <c r="GT114">
        <v>30743.200000000001</v>
      </c>
      <c r="GU114">
        <v>26434.6</v>
      </c>
      <c r="GV114">
        <v>37463.300000000003</v>
      </c>
      <c r="GW114">
        <v>32510.3</v>
      </c>
      <c r="GX114">
        <v>43655.1</v>
      </c>
      <c r="GY114">
        <v>38222.1</v>
      </c>
      <c r="GZ114">
        <v>2.11972</v>
      </c>
      <c r="HA114">
        <v>1.71085</v>
      </c>
      <c r="HB114">
        <v>2.8371799999999999E-2</v>
      </c>
      <c r="HC114">
        <v>0</v>
      </c>
      <c r="HD114">
        <v>27.8477</v>
      </c>
      <c r="HE114">
        <v>999.9</v>
      </c>
      <c r="HF114">
        <v>64</v>
      </c>
      <c r="HG114">
        <v>33.9</v>
      </c>
      <c r="HH114">
        <v>34.411900000000003</v>
      </c>
      <c r="HI114">
        <v>62.092199999999998</v>
      </c>
      <c r="HJ114">
        <v>25.396599999999999</v>
      </c>
      <c r="HK114">
        <v>1</v>
      </c>
      <c r="HL114">
        <v>0.27123700000000001</v>
      </c>
      <c r="HM114">
        <v>0.52198</v>
      </c>
      <c r="HN114">
        <v>20.4176</v>
      </c>
      <c r="HO114">
        <v>5.2228300000000001</v>
      </c>
      <c r="HP114">
        <v>11.944100000000001</v>
      </c>
      <c r="HQ114">
        <v>5.0074500000000004</v>
      </c>
      <c r="HR114">
        <v>3.2909999999999999</v>
      </c>
      <c r="HS114">
        <v>9999</v>
      </c>
      <c r="HT114">
        <v>9999</v>
      </c>
      <c r="HU114">
        <v>9999</v>
      </c>
      <c r="HV114">
        <v>999.9</v>
      </c>
      <c r="HW114">
        <v>4.9710599999999996</v>
      </c>
      <c r="HX114">
        <v>1.8545499999999999</v>
      </c>
      <c r="HY114">
        <v>1.86158</v>
      </c>
      <c r="HZ114">
        <v>1.8564000000000001</v>
      </c>
      <c r="IA114">
        <v>1.86188</v>
      </c>
      <c r="IB114">
        <v>1.8540700000000001</v>
      </c>
      <c r="IC114">
        <v>1.8595699999999999</v>
      </c>
      <c r="ID114">
        <v>1.85347</v>
      </c>
      <c r="IE114">
        <v>0</v>
      </c>
      <c r="IF114">
        <v>0</v>
      </c>
      <c r="IG114">
        <v>0</v>
      </c>
      <c r="IH114">
        <v>0</v>
      </c>
      <c r="II114" t="s">
        <v>431</v>
      </c>
      <c r="IJ114" t="s">
        <v>432</v>
      </c>
      <c r="IK114" t="s">
        <v>433</v>
      </c>
      <c r="IL114" t="s">
        <v>433</v>
      </c>
      <c r="IM114" t="s">
        <v>433</v>
      </c>
      <c r="IN114" t="s">
        <v>433</v>
      </c>
      <c r="IO114">
        <v>0</v>
      </c>
      <c r="IP114">
        <v>100</v>
      </c>
      <c r="IQ114">
        <v>100</v>
      </c>
      <c r="IR114">
        <v>-2.7669999999999999</v>
      </c>
      <c r="IS114">
        <v>-6.3799999999999996E-2</v>
      </c>
      <c r="IT114">
        <v>-1.792974699348862</v>
      </c>
      <c r="IU114">
        <v>-2.5939096478344741E-3</v>
      </c>
      <c r="IV114">
        <v>4.4384596618675973E-7</v>
      </c>
      <c r="IW114">
        <v>-1.381167590511042E-11</v>
      </c>
      <c r="IX114">
        <v>-8.9348097858992587E-2</v>
      </c>
      <c r="IY114">
        <v>-4.4016634981131801E-3</v>
      </c>
      <c r="IZ114">
        <v>3.6113421838729912E-4</v>
      </c>
      <c r="JA114">
        <v>-5.2897579766801011E-6</v>
      </c>
      <c r="JB114">
        <v>1</v>
      </c>
      <c r="JC114">
        <v>2199</v>
      </c>
      <c r="JD114">
        <v>3</v>
      </c>
      <c r="JE114">
        <v>32</v>
      </c>
      <c r="JF114">
        <v>29178708.100000001</v>
      </c>
      <c r="JG114">
        <v>29178708.100000001</v>
      </c>
      <c r="JH114">
        <v>0.99975599999999998</v>
      </c>
      <c r="JI114">
        <v>2.5293000000000001</v>
      </c>
      <c r="JJ114">
        <v>1.69434</v>
      </c>
      <c r="JK114">
        <v>2.3046899999999999</v>
      </c>
      <c r="JL114">
        <v>1.50146</v>
      </c>
      <c r="JM114">
        <v>2.4670399999999999</v>
      </c>
      <c r="JN114">
        <v>37.554000000000002</v>
      </c>
      <c r="JO114">
        <v>24.07</v>
      </c>
      <c r="JP114">
        <v>18</v>
      </c>
      <c r="JQ114">
        <v>634.05799999999999</v>
      </c>
      <c r="JR114">
        <v>352.03399999999999</v>
      </c>
      <c r="JS114">
        <v>28.000299999999999</v>
      </c>
      <c r="JT114">
        <v>30.792100000000001</v>
      </c>
      <c r="JU114">
        <v>30.0002</v>
      </c>
      <c r="JV114">
        <v>30.729600000000001</v>
      </c>
      <c r="JW114">
        <v>30.616800000000001</v>
      </c>
      <c r="JX114">
        <v>20.075600000000001</v>
      </c>
      <c r="JY114">
        <v>32.453699999999998</v>
      </c>
      <c r="JZ114">
        <v>0</v>
      </c>
      <c r="KA114">
        <v>28</v>
      </c>
      <c r="KB114">
        <v>400</v>
      </c>
      <c r="KC114">
        <v>22.898900000000001</v>
      </c>
      <c r="KD114">
        <v>99.952600000000004</v>
      </c>
      <c r="KE114">
        <v>98.581900000000005</v>
      </c>
    </row>
    <row r="115" spans="1:291" x14ac:dyDescent="0.2">
      <c r="A115">
        <v>99</v>
      </c>
      <c r="B115">
        <v>1750722516.0999999</v>
      </c>
      <c r="C115">
        <v>2910</v>
      </c>
      <c r="D115" t="s">
        <v>633</v>
      </c>
      <c r="E115" t="s">
        <v>634</v>
      </c>
      <c r="F115">
        <v>15</v>
      </c>
      <c r="G115">
        <v>1750722508.099999</v>
      </c>
      <c r="H115">
        <f t="shared" si="50"/>
        <v>1.2053998792779298E-4</v>
      </c>
      <c r="I115">
        <f t="shared" si="51"/>
        <v>0.12053998792779298</v>
      </c>
      <c r="J115">
        <f t="shared" si="52"/>
        <v>-0.97114318365243013</v>
      </c>
      <c r="K115">
        <f t="shared" si="53"/>
        <v>400.29609677419347</v>
      </c>
      <c r="L115">
        <f t="shared" si="54"/>
        <v>601.36887952305563</v>
      </c>
      <c r="M115">
        <f t="shared" si="55"/>
        <v>59.456857629504775</v>
      </c>
      <c r="N115">
        <f t="shared" si="56"/>
        <v>39.576953257750368</v>
      </c>
      <c r="O115">
        <f t="shared" si="57"/>
        <v>7.2556682758017346E-3</v>
      </c>
      <c r="P115">
        <f t="shared" si="58"/>
        <v>2.9920085562618017</v>
      </c>
      <c r="Q115">
        <f t="shared" si="59"/>
        <v>7.2459074153593366E-3</v>
      </c>
      <c r="R115">
        <f t="shared" si="60"/>
        <v>4.529567995856975E-3</v>
      </c>
      <c r="S115">
        <f t="shared" si="61"/>
        <v>3.9902394035910026E-5</v>
      </c>
      <c r="T115">
        <f t="shared" si="62"/>
        <v>28.710469466355963</v>
      </c>
      <c r="U115">
        <f t="shared" si="63"/>
        <v>28.310190322580649</v>
      </c>
      <c r="V115">
        <f t="shared" si="64"/>
        <v>3.8640055977022922</v>
      </c>
      <c r="W115">
        <f t="shared" si="65"/>
        <v>57.302417131112882</v>
      </c>
      <c r="X115">
        <f t="shared" si="66"/>
        <v>2.2702813621313127</v>
      </c>
      <c r="Y115">
        <f t="shared" si="67"/>
        <v>3.9619294888324044</v>
      </c>
      <c r="Z115">
        <f t="shared" si="68"/>
        <v>1.5937242355709795</v>
      </c>
      <c r="AA115">
        <f t="shared" si="69"/>
        <v>-5.3158134676156701</v>
      </c>
      <c r="AB115">
        <f t="shared" si="70"/>
        <v>69.519404202456599</v>
      </c>
      <c r="AC115">
        <f t="shared" si="71"/>
        <v>5.0912867669489907</v>
      </c>
      <c r="AD115">
        <f t="shared" si="72"/>
        <v>69.294917404183963</v>
      </c>
      <c r="AE115">
        <f t="shared" si="73"/>
        <v>-0.99755712752424086</v>
      </c>
      <c r="AF115">
        <f t="shared" si="74"/>
        <v>0.12329677735750566</v>
      </c>
      <c r="AG115">
        <f t="shared" si="75"/>
        <v>-0.97114318365243013</v>
      </c>
      <c r="AH115">
        <v>409.4111445847476</v>
      </c>
      <c r="AI115">
        <v>409.7388787878786</v>
      </c>
      <c r="AJ115">
        <v>8.8268862558934353E-4</v>
      </c>
      <c r="AK115">
        <v>61.667207708594937</v>
      </c>
      <c r="AL115">
        <f t="shared" si="76"/>
        <v>0.12053998792779298</v>
      </c>
      <c r="AM115">
        <v>22.922627098738172</v>
      </c>
      <c r="AN115">
        <v>22.961884848484839</v>
      </c>
      <c r="AO115">
        <v>-9.1459382206429322E-8</v>
      </c>
      <c r="AP115">
        <v>118.0357746303291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51966.370981172287</v>
      </c>
      <c r="AV115" t="s">
        <v>427</v>
      </c>
      <c r="AW115" t="s">
        <v>427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427</v>
      </c>
      <c r="BC115" t="s">
        <v>427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-0.97114318365243013</v>
      </c>
      <c r="BJ115" t="e">
        <f t="shared" si="84"/>
        <v>#DIV/0!</v>
      </c>
      <c r="BK115">
        <f t="shared" si="85"/>
        <v>-4624.213893730438</v>
      </c>
      <c r="BL115" t="e">
        <f t="shared" si="86"/>
        <v>#DIV/0!</v>
      </c>
      <c r="BM115" t="e">
        <f t="shared" si="87"/>
        <v>#DIV/0!</v>
      </c>
      <c r="BN115" t="s">
        <v>427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428</v>
      </c>
      <c r="DM115">
        <v>2</v>
      </c>
      <c r="DN115" t="b">
        <v>1</v>
      </c>
      <c r="DO115">
        <v>1750722508.099999</v>
      </c>
      <c r="DP115">
        <v>400.29609677419347</v>
      </c>
      <c r="DQ115">
        <v>399.98003225806451</v>
      </c>
      <c r="DR115">
        <v>22.962474193548388</v>
      </c>
      <c r="DS115">
        <v>22.922319354838709</v>
      </c>
      <c r="DT115">
        <v>403.06348387096767</v>
      </c>
      <c r="DU115">
        <v>23.02628064516129</v>
      </c>
      <c r="DV115">
        <v>600.00529032258055</v>
      </c>
      <c r="DW115">
        <v>98.814532258064517</v>
      </c>
      <c r="DX115">
        <v>5.4663761290322577E-2</v>
      </c>
      <c r="DY115">
        <v>28.74117096774193</v>
      </c>
      <c r="DZ115">
        <v>28.310190322580649</v>
      </c>
      <c r="EA115">
        <v>999.90000000000032</v>
      </c>
      <c r="EB115">
        <v>0</v>
      </c>
      <c r="EC115">
        <v>0</v>
      </c>
      <c r="ED115">
        <v>10003.52193548387</v>
      </c>
      <c r="EE115">
        <v>0</v>
      </c>
      <c r="EF115">
        <v>0.30293999999999988</v>
      </c>
      <c r="EG115">
        <v>0.31617583870967741</v>
      </c>
      <c r="EH115">
        <v>409.70409677419349</v>
      </c>
      <c r="EI115">
        <v>409.36348387096768</v>
      </c>
      <c r="EJ115">
        <v>4.0152758064516132E-2</v>
      </c>
      <c r="EK115">
        <v>399.98003225806451</v>
      </c>
      <c r="EL115">
        <v>22.922319354838709</v>
      </c>
      <c r="EM115">
        <v>2.2690258064516131</v>
      </c>
      <c r="EN115">
        <v>2.265059032258065</v>
      </c>
      <c r="EO115">
        <v>19.458174193548391</v>
      </c>
      <c r="EP115">
        <v>19.430038709677419</v>
      </c>
      <c r="EQ115">
        <v>5.0001500000000018E-3</v>
      </c>
      <c r="ER115">
        <v>0</v>
      </c>
      <c r="ES115">
        <v>0</v>
      </c>
      <c r="ET115">
        <v>0</v>
      </c>
      <c r="EU115">
        <v>234.83548387096769</v>
      </c>
      <c r="EV115">
        <v>5.0001500000000018E-3</v>
      </c>
      <c r="EW115">
        <v>-9.1483870967741936</v>
      </c>
      <c r="EX115">
        <v>-0.93870967741935474</v>
      </c>
      <c r="EY115">
        <v>34.625</v>
      </c>
      <c r="EZ115">
        <v>38.125</v>
      </c>
      <c r="FA115">
        <v>36.5</v>
      </c>
      <c r="FB115">
        <v>37.75</v>
      </c>
      <c r="FC115">
        <v>37.120935483870959</v>
      </c>
      <c r="FD115">
        <v>0</v>
      </c>
      <c r="FE115">
        <v>0</v>
      </c>
      <c r="FF115">
        <v>0</v>
      </c>
      <c r="FG115">
        <v>1750722541.5</v>
      </c>
      <c r="FH115">
        <v>0</v>
      </c>
      <c r="FI115">
        <v>235.86799999999999</v>
      </c>
      <c r="FJ115">
        <v>40.238461709515782</v>
      </c>
      <c r="FK115">
        <v>-9.5692308598016034</v>
      </c>
      <c r="FL115">
        <v>-9.0440000000000005</v>
      </c>
      <c r="FM115">
        <v>15</v>
      </c>
      <c r="FN115">
        <v>0</v>
      </c>
      <c r="FO115" t="s">
        <v>429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0.3138397</v>
      </c>
      <c r="GB115">
        <v>8.2794484052531842E-2</v>
      </c>
      <c r="GC115">
        <v>3.0079260971805809E-2</v>
      </c>
      <c r="GD115">
        <v>1</v>
      </c>
      <c r="GE115">
        <v>3.99549425E-2</v>
      </c>
      <c r="GF115">
        <v>-8.368941838650557E-4</v>
      </c>
      <c r="GG115">
        <v>1.602380903201155E-3</v>
      </c>
      <c r="GH115">
        <v>1</v>
      </c>
      <c r="GI115">
        <v>2</v>
      </c>
      <c r="GJ115">
        <v>2</v>
      </c>
      <c r="GK115" t="s">
        <v>434</v>
      </c>
      <c r="GL115">
        <v>3.2261899999999999</v>
      </c>
      <c r="GM115">
        <v>2.6436600000000001</v>
      </c>
      <c r="GN115">
        <v>9.2670100000000005E-2</v>
      </c>
      <c r="GO115">
        <v>9.2882699999999999E-2</v>
      </c>
      <c r="GP115">
        <v>0.102061</v>
      </c>
      <c r="GQ115">
        <v>0.103739</v>
      </c>
      <c r="GR115">
        <v>28644.799999999999</v>
      </c>
      <c r="GS115">
        <v>24742.2</v>
      </c>
      <c r="GT115">
        <v>30742.5</v>
      </c>
      <c r="GU115">
        <v>26434.6</v>
      </c>
      <c r="GV115">
        <v>37462.400000000001</v>
      </c>
      <c r="GW115">
        <v>32510.3</v>
      </c>
      <c r="GX115">
        <v>43654.400000000001</v>
      </c>
      <c r="GY115">
        <v>38222</v>
      </c>
      <c r="GZ115">
        <v>2.1195200000000001</v>
      </c>
      <c r="HA115">
        <v>1.71085</v>
      </c>
      <c r="HB115">
        <v>2.7496400000000001E-2</v>
      </c>
      <c r="HC115">
        <v>0</v>
      </c>
      <c r="HD115">
        <v>27.865200000000002</v>
      </c>
      <c r="HE115">
        <v>999.9</v>
      </c>
      <c r="HF115">
        <v>64</v>
      </c>
      <c r="HG115">
        <v>33.9</v>
      </c>
      <c r="HH115">
        <v>34.413499999999999</v>
      </c>
      <c r="HI115">
        <v>62.002200000000002</v>
      </c>
      <c r="HJ115">
        <v>25.340499999999999</v>
      </c>
      <c r="HK115">
        <v>1</v>
      </c>
      <c r="HL115">
        <v>0.271451</v>
      </c>
      <c r="HM115">
        <v>0.53318900000000002</v>
      </c>
      <c r="HN115">
        <v>20.4175</v>
      </c>
      <c r="HO115">
        <v>5.2231300000000003</v>
      </c>
      <c r="HP115">
        <v>11.944100000000001</v>
      </c>
      <c r="HQ115">
        <v>5.0074500000000004</v>
      </c>
      <c r="HR115">
        <v>3.2909999999999999</v>
      </c>
      <c r="HS115">
        <v>9999</v>
      </c>
      <c r="HT115">
        <v>9999</v>
      </c>
      <c r="HU115">
        <v>9999</v>
      </c>
      <c r="HV115">
        <v>999.9</v>
      </c>
      <c r="HW115">
        <v>4.9710599999999996</v>
      </c>
      <c r="HX115">
        <v>1.8545499999999999</v>
      </c>
      <c r="HY115">
        <v>1.86158</v>
      </c>
      <c r="HZ115">
        <v>1.8563799999999999</v>
      </c>
      <c r="IA115">
        <v>1.86188</v>
      </c>
      <c r="IB115">
        <v>1.85409</v>
      </c>
      <c r="IC115">
        <v>1.85954</v>
      </c>
      <c r="ID115">
        <v>1.85345</v>
      </c>
      <c r="IE115">
        <v>0</v>
      </c>
      <c r="IF115">
        <v>0</v>
      </c>
      <c r="IG115">
        <v>0</v>
      </c>
      <c r="IH115">
        <v>0</v>
      </c>
      <c r="II115" t="s">
        <v>431</v>
      </c>
      <c r="IJ115" t="s">
        <v>432</v>
      </c>
      <c r="IK115" t="s">
        <v>433</v>
      </c>
      <c r="IL115" t="s">
        <v>433</v>
      </c>
      <c r="IM115" t="s">
        <v>433</v>
      </c>
      <c r="IN115" t="s">
        <v>433</v>
      </c>
      <c r="IO115">
        <v>0</v>
      </c>
      <c r="IP115">
        <v>100</v>
      </c>
      <c r="IQ115">
        <v>100</v>
      </c>
      <c r="IR115">
        <v>-2.7669999999999999</v>
      </c>
      <c r="IS115">
        <v>-6.3799999999999996E-2</v>
      </c>
      <c r="IT115">
        <v>-1.792974699348862</v>
      </c>
      <c r="IU115">
        <v>-2.5939096478344741E-3</v>
      </c>
      <c r="IV115">
        <v>4.4384596618675973E-7</v>
      </c>
      <c r="IW115">
        <v>-1.381167590511042E-11</v>
      </c>
      <c r="IX115">
        <v>-8.9348097858992587E-2</v>
      </c>
      <c r="IY115">
        <v>-4.4016634981131801E-3</v>
      </c>
      <c r="IZ115">
        <v>3.6113421838729912E-4</v>
      </c>
      <c r="JA115">
        <v>-5.2897579766801011E-6</v>
      </c>
      <c r="JB115">
        <v>1</v>
      </c>
      <c r="JC115">
        <v>2199</v>
      </c>
      <c r="JD115">
        <v>3</v>
      </c>
      <c r="JE115">
        <v>32</v>
      </c>
      <c r="JF115">
        <v>29178708.600000001</v>
      </c>
      <c r="JG115">
        <v>29178708.600000001</v>
      </c>
      <c r="JH115">
        <v>0.99975599999999998</v>
      </c>
      <c r="JI115">
        <v>2.5305200000000001</v>
      </c>
      <c r="JJ115">
        <v>1.69434</v>
      </c>
      <c r="JK115">
        <v>2.3046899999999999</v>
      </c>
      <c r="JL115">
        <v>1.50146</v>
      </c>
      <c r="JM115">
        <v>2.4352999999999998</v>
      </c>
      <c r="JN115">
        <v>37.554000000000002</v>
      </c>
      <c r="JO115">
        <v>24.078700000000001</v>
      </c>
      <c r="JP115">
        <v>18</v>
      </c>
      <c r="JQ115">
        <v>633.90099999999995</v>
      </c>
      <c r="JR115">
        <v>352.05099999999999</v>
      </c>
      <c r="JS115">
        <v>28.0002</v>
      </c>
      <c r="JT115">
        <v>30.794799999999999</v>
      </c>
      <c r="JU115">
        <v>30.0001</v>
      </c>
      <c r="JV115">
        <v>30.7302</v>
      </c>
      <c r="JW115">
        <v>30.619499999999999</v>
      </c>
      <c r="JX115">
        <v>20.076899999999998</v>
      </c>
      <c r="JY115">
        <v>32.453699999999998</v>
      </c>
      <c r="JZ115">
        <v>0</v>
      </c>
      <c r="KA115">
        <v>28</v>
      </c>
      <c r="KB115">
        <v>400</v>
      </c>
      <c r="KC115">
        <v>22.898900000000001</v>
      </c>
      <c r="KD115">
        <v>99.950699999999998</v>
      </c>
      <c r="KE115">
        <v>98.581699999999998</v>
      </c>
    </row>
    <row r="116" spans="1:291" x14ac:dyDescent="0.2">
      <c r="A116">
        <v>100</v>
      </c>
      <c r="B116">
        <v>1750722546.0999999</v>
      </c>
      <c r="C116">
        <v>2940</v>
      </c>
      <c r="D116" t="s">
        <v>635</v>
      </c>
      <c r="E116" t="s">
        <v>636</v>
      </c>
      <c r="F116">
        <v>15</v>
      </c>
      <c r="G116">
        <v>1750722538.099999</v>
      </c>
      <c r="H116">
        <f t="shared" si="50"/>
        <v>1.050163340125875E-4</v>
      </c>
      <c r="I116">
        <f t="shared" si="51"/>
        <v>0.1050163340125875</v>
      </c>
      <c r="J116">
        <f t="shared" si="52"/>
        <v>-1.0257064945004362</v>
      </c>
      <c r="K116">
        <f t="shared" si="53"/>
        <v>400.33422580645163</v>
      </c>
      <c r="L116">
        <f t="shared" si="54"/>
        <v>646.52184668615712</v>
      </c>
      <c r="M116">
        <f t="shared" si="55"/>
        <v>63.925712470480306</v>
      </c>
      <c r="N116">
        <f t="shared" si="56"/>
        <v>39.583582120494974</v>
      </c>
      <c r="O116">
        <f t="shared" si="57"/>
        <v>6.3152663282129203E-3</v>
      </c>
      <c r="P116">
        <f t="shared" si="58"/>
        <v>2.9915495210697758</v>
      </c>
      <c r="Q116">
        <f t="shared" si="59"/>
        <v>6.3078691695313506E-3</v>
      </c>
      <c r="R116">
        <f t="shared" si="60"/>
        <v>3.9430820995210499E-3</v>
      </c>
      <c r="S116">
        <f t="shared" si="61"/>
        <v>3.9902394035910026E-5</v>
      </c>
      <c r="T116">
        <f t="shared" si="62"/>
        <v>28.712616284173052</v>
      </c>
      <c r="U116">
        <f t="shared" si="63"/>
        <v>28.314796774193539</v>
      </c>
      <c r="V116">
        <f t="shared" si="64"/>
        <v>3.8650409707515361</v>
      </c>
      <c r="W116">
        <f t="shared" si="65"/>
        <v>57.300575404070429</v>
      </c>
      <c r="X116">
        <f t="shared" si="66"/>
        <v>2.2699710662865349</v>
      </c>
      <c r="Y116">
        <f t="shared" si="67"/>
        <v>3.9615153081434573</v>
      </c>
      <c r="Z116">
        <f t="shared" si="68"/>
        <v>1.5950699044650012</v>
      </c>
      <c r="AA116">
        <f t="shared" si="69"/>
        <v>-4.6312203299551085</v>
      </c>
      <c r="AB116">
        <f t="shared" si="70"/>
        <v>68.474983054643957</v>
      </c>
      <c r="AC116">
        <f t="shared" si="71"/>
        <v>5.0156374436730227</v>
      </c>
      <c r="AD116">
        <f t="shared" si="72"/>
        <v>68.859440070755909</v>
      </c>
      <c r="AE116">
        <f t="shared" si="73"/>
        <v>-1.0829055786219477</v>
      </c>
      <c r="AF116">
        <f t="shared" si="74"/>
        <v>0.11576866106616807</v>
      </c>
      <c r="AG116">
        <f t="shared" si="75"/>
        <v>-1.0257064945004362</v>
      </c>
      <c r="AH116">
        <v>409.39381312379311</v>
      </c>
      <c r="AI116">
        <v>409.74679393939408</v>
      </c>
      <c r="AJ116">
        <v>-7.5672063457017733E-4</v>
      </c>
      <c r="AK116">
        <v>61.667207708594937</v>
      </c>
      <c r="AL116">
        <f t="shared" si="76"/>
        <v>0.1050163340125875</v>
      </c>
      <c r="AM116">
        <v>22.92008404438354</v>
      </c>
      <c r="AN116">
        <v>22.95429575757575</v>
      </c>
      <c r="AO116">
        <v>-1.311454121613481E-6</v>
      </c>
      <c r="AP116">
        <v>118.0357746303291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51952.993710813273</v>
      </c>
      <c r="AV116" t="s">
        <v>427</v>
      </c>
      <c r="AW116" t="s">
        <v>427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427</v>
      </c>
      <c r="BC116" t="s">
        <v>427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-1.0257064945004362</v>
      </c>
      <c r="BJ116" t="e">
        <f t="shared" si="84"/>
        <v>#DIV/0!</v>
      </c>
      <c r="BK116">
        <f t="shared" si="85"/>
        <v>-4884.0235946669627</v>
      </c>
      <c r="BL116" t="e">
        <f t="shared" si="86"/>
        <v>#DIV/0!</v>
      </c>
      <c r="BM116" t="e">
        <f t="shared" si="87"/>
        <v>#DIV/0!</v>
      </c>
      <c r="BN116" t="s">
        <v>427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428</v>
      </c>
      <c r="DM116">
        <v>2</v>
      </c>
      <c r="DN116" t="b">
        <v>1</v>
      </c>
      <c r="DO116">
        <v>1750722538.099999</v>
      </c>
      <c r="DP116">
        <v>400.33422580645163</v>
      </c>
      <c r="DQ116">
        <v>399.98870967741942</v>
      </c>
      <c r="DR116">
        <v>22.957677419354841</v>
      </c>
      <c r="DS116">
        <v>22.919974193548381</v>
      </c>
      <c r="DT116">
        <v>403.10154838709673</v>
      </c>
      <c r="DU116">
        <v>23.021512903225808</v>
      </c>
      <c r="DV116">
        <v>600.00638709677423</v>
      </c>
      <c r="DW116">
        <v>98.82169032258065</v>
      </c>
      <c r="DX116">
        <v>5.4647419354838703E-2</v>
      </c>
      <c r="DY116">
        <v>28.739367741935489</v>
      </c>
      <c r="DZ116">
        <v>28.314796774193539</v>
      </c>
      <c r="EA116">
        <v>999.90000000000032</v>
      </c>
      <c r="EB116">
        <v>0</v>
      </c>
      <c r="EC116">
        <v>0</v>
      </c>
      <c r="ED116">
        <v>10000.019354838711</v>
      </c>
      <c r="EE116">
        <v>0</v>
      </c>
      <c r="EF116">
        <v>0.30293999999999988</v>
      </c>
      <c r="EG116">
        <v>0.34549335483870958</v>
      </c>
      <c r="EH116">
        <v>409.74099999999999</v>
      </c>
      <c r="EI116">
        <v>409.37158064516132</v>
      </c>
      <c r="EJ116">
        <v>3.7714741935483867E-2</v>
      </c>
      <c r="EK116">
        <v>399.98870967741942</v>
      </c>
      <c r="EL116">
        <v>22.919974193548381</v>
      </c>
      <c r="EM116">
        <v>2.2687177419354838</v>
      </c>
      <c r="EN116">
        <v>2.2649903225806449</v>
      </c>
      <c r="EO116">
        <v>19.455983870967739</v>
      </c>
      <c r="EP116">
        <v>19.429554838709681</v>
      </c>
      <c r="EQ116">
        <v>5.0001500000000018E-3</v>
      </c>
      <c r="ER116">
        <v>0</v>
      </c>
      <c r="ES116">
        <v>0</v>
      </c>
      <c r="ET116">
        <v>0</v>
      </c>
      <c r="EU116">
        <v>231.96129032258071</v>
      </c>
      <c r="EV116">
        <v>5.0001500000000018E-3</v>
      </c>
      <c r="EW116">
        <v>-5.2354838709677436</v>
      </c>
      <c r="EX116">
        <v>-0.26129032258064522</v>
      </c>
      <c r="EY116">
        <v>34.625</v>
      </c>
      <c r="EZ116">
        <v>38.120935483870959</v>
      </c>
      <c r="FA116">
        <v>36.477645161290319</v>
      </c>
      <c r="FB116">
        <v>37.75</v>
      </c>
      <c r="FC116">
        <v>37.094516129032243</v>
      </c>
      <c r="FD116">
        <v>0</v>
      </c>
      <c r="FE116">
        <v>0</v>
      </c>
      <c r="FF116">
        <v>0</v>
      </c>
      <c r="FG116">
        <v>1750722571.5</v>
      </c>
      <c r="FH116">
        <v>0</v>
      </c>
      <c r="FI116">
        <v>231.96</v>
      </c>
      <c r="FJ116">
        <v>-6.700000192264155</v>
      </c>
      <c r="FK116">
        <v>8.4000001247112994</v>
      </c>
      <c r="FL116">
        <v>-5.66</v>
      </c>
      <c r="FM116">
        <v>15</v>
      </c>
      <c r="FN116">
        <v>0</v>
      </c>
      <c r="FO116" t="s">
        <v>429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0.3308878780487805</v>
      </c>
      <c r="GB116">
        <v>0.18713514982578469</v>
      </c>
      <c r="GC116">
        <v>5.8714118851408502E-2</v>
      </c>
      <c r="GD116">
        <v>0</v>
      </c>
      <c r="GE116">
        <v>3.8038580487804882E-2</v>
      </c>
      <c r="GF116">
        <v>-1.474896794425086E-2</v>
      </c>
      <c r="GG116">
        <v>1.8890685756535451E-3</v>
      </c>
      <c r="GH116">
        <v>1</v>
      </c>
      <c r="GI116">
        <v>1</v>
      </c>
      <c r="GJ116">
        <v>2</v>
      </c>
      <c r="GK116" t="s">
        <v>430</v>
      </c>
      <c r="GL116">
        <v>3.22621</v>
      </c>
      <c r="GM116">
        <v>2.6438600000000001</v>
      </c>
      <c r="GN116">
        <v>9.2674699999999999E-2</v>
      </c>
      <c r="GO116">
        <v>9.2892299999999997E-2</v>
      </c>
      <c r="GP116">
        <v>0.102037</v>
      </c>
      <c r="GQ116">
        <v>0.10373400000000001</v>
      </c>
      <c r="GR116">
        <v>28644</v>
      </c>
      <c r="GS116">
        <v>24741.200000000001</v>
      </c>
      <c r="GT116">
        <v>30741.8</v>
      </c>
      <c r="GU116">
        <v>26433.8</v>
      </c>
      <c r="GV116">
        <v>37462.400000000001</v>
      </c>
      <c r="GW116">
        <v>32509.7</v>
      </c>
      <c r="GX116">
        <v>43653.2</v>
      </c>
      <c r="GY116">
        <v>38221.1</v>
      </c>
      <c r="GZ116">
        <v>2.1196299999999999</v>
      </c>
      <c r="HA116">
        <v>1.7110799999999999</v>
      </c>
      <c r="HB116">
        <v>2.7056799999999999E-2</v>
      </c>
      <c r="HC116">
        <v>0</v>
      </c>
      <c r="HD116">
        <v>27.8691</v>
      </c>
      <c r="HE116">
        <v>999.9</v>
      </c>
      <c r="HF116">
        <v>64.099999999999994</v>
      </c>
      <c r="HG116">
        <v>33.9</v>
      </c>
      <c r="HH116">
        <v>34.465400000000002</v>
      </c>
      <c r="HI116">
        <v>62.032200000000003</v>
      </c>
      <c r="HJ116">
        <v>25.3125</v>
      </c>
      <c r="HK116">
        <v>1</v>
      </c>
      <c r="HL116">
        <v>0.27173000000000003</v>
      </c>
      <c r="HM116">
        <v>0.523922</v>
      </c>
      <c r="HN116">
        <v>20.417300000000001</v>
      </c>
      <c r="HO116">
        <v>5.2228300000000001</v>
      </c>
      <c r="HP116">
        <v>11.944100000000001</v>
      </c>
      <c r="HQ116">
        <v>5.0088999999999997</v>
      </c>
      <c r="HR116">
        <v>3.2909999999999999</v>
      </c>
      <c r="HS116">
        <v>9999</v>
      </c>
      <c r="HT116">
        <v>9999</v>
      </c>
      <c r="HU116">
        <v>9999</v>
      </c>
      <c r="HV116">
        <v>999.9</v>
      </c>
      <c r="HW116">
        <v>4.9710599999999996</v>
      </c>
      <c r="HX116">
        <v>1.8545499999999999</v>
      </c>
      <c r="HY116">
        <v>1.8615699999999999</v>
      </c>
      <c r="HZ116">
        <v>1.8563799999999999</v>
      </c>
      <c r="IA116">
        <v>1.86188</v>
      </c>
      <c r="IB116">
        <v>1.85406</v>
      </c>
      <c r="IC116">
        <v>1.8595200000000001</v>
      </c>
      <c r="ID116">
        <v>1.8533999999999999</v>
      </c>
      <c r="IE116">
        <v>0</v>
      </c>
      <c r="IF116">
        <v>0</v>
      </c>
      <c r="IG116">
        <v>0</v>
      </c>
      <c r="IH116">
        <v>0</v>
      </c>
      <c r="II116" t="s">
        <v>431</v>
      </c>
      <c r="IJ116" t="s">
        <v>432</v>
      </c>
      <c r="IK116" t="s">
        <v>433</v>
      </c>
      <c r="IL116" t="s">
        <v>433</v>
      </c>
      <c r="IM116" t="s">
        <v>433</v>
      </c>
      <c r="IN116" t="s">
        <v>433</v>
      </c>
      <c r="IO116">
        <v>0</v>
      </c>
      <c r="IP116">
        <v>100</v>
      </c>
      <c r="IQ116">
        <v>100</v>
      </c>
      <c r="IR116">
        <v>-2.7669999999999999</v>
      </c>
      <c r="IS116">
        <v>-6.3899999999999998E-2</v>
      </c>
      <c r="IT116">
        <v>-1.792974699348862</v>
      </c>
      <c r="IU116">
        <v>-2.5939096478344741E-3</v>
      </c>
      <c r="IV116">
        <v>4.4384596618675973E-7</v>
      </c>
      <c r="IW116">
        <v>-1.381167590511042E-11</v>
      </c>
      <c r="IX116">
        <v>-8.9348097858992587E-2</v>
      </c>
      <c r="IY116">
        <v>-4.4016634981131801E-3</v>
      </c>
      <c r="IZ116">
        <v>3.6113421838729912E-4</v>
      </c>
      <c r="JA116">
        <v>-5.2897579766801011E-6</v>
      </c>
      <c r="JB116">
        <v>1</v>
      </c>
      <c r="JC116">
        <v>2199</v>
      </c>
      <c r="JD116">
        <v>3</v>
      </c>
      <c r="JE116">
        <v>32</v>
      </c>
      <c r="JF116">
        <v>29178709.100000001</v>
      </c>
      <c r="JG116">
        <v>29178709.100000001</v>
      </c>
      <c r="JH116">
        <v>0.99975599999999998</v>
      </c>
      <c r="JI116">
        <v>2.5329600000000001</v>
      </c>
      <c r="JJ116">
        <v>1.69434</v>
      </c>
      <c r="JK116">
        <v>2.3046899999999999</v>
      </c>
      <c r="JL116">
        <v>1.50146</v>
      </c>
      <c r="JM116">
        <v>2.4169900000000002</v>
      </c>
      <c r="JN116">
        <v>37.554000000000002</v>
      </c>
      <c r="JO116">
        <v>24.07</v>
      </c>
      <c r="JP116">
        <v>18</v>
      </c>
      <c r="JQ116">
        <v>634.00599999999997</v>
      </c>
      <c r="JR116">
        <v>352.17599999999999</v>
      </c>
      <c r="JS116">
        <v>27.999400000000001</v>
      </c>
      <c r="JT116">
        <v>30.797499999999999</v>
      </c>
      <c r="JU116">
        <v>30.0002</v>
      </c>
      <c r="JV116">
        <v>30.732199999999999</v>
      </c>
      <c r="JW116">
        <v>30.619499999999999</v>
      </c>
      <c r="JX116">
        <v>20.077100000000002</v>
      </c>
      <c r="JY116">
        <v>32.453699999999998</v>
      </c>
      <c r="JZ116">
        <v>0</v>
      </c>
      <c r="KA116">
        <v>28</v>
      </c>
      <c r="KB116">
        <v>400</v>
      </c>
      <c r="KC116">
        <v>22.898900000000001</v>
      </c>
      <c r="KD116">
        <v>99.9482</v>
      </c>
      <c r="KE116">
        <v>98.579099999999997</v>
      </c>
    </row>
    <row r="117" spans="1:291" x14ac:dyDescent="0.2">
      <c r="A117">
        <v>101</v>
      </c>
      <c r="B117">
        <v>1750722576.0999999</v>
      </c>
      <c r="C117">
        <v>2970</v>
      </c>
      <c r="D117" t="s">
        <v>637</v>
      </c>
      <c r="E117" t="s">
        <v>638</v>
      </c>
      <c r="F117">
        <v>15</v>
      </c>
      <c r="G117">
        <v>1750722568.099999</v>
      </c>
      <c r="H117">
        <f t="shared" si="50"/>
        <v>1.0897436146335768E-4</v>
      </c>
      <c r="I117">
        <f t="shared" si="51"/>
        <v>0.10897436146335768</v>
      </c>
      <c r="J117">
        <f t="shared" si="52"/>
        <v>-0.91420525233529604</v>
      </c>
      <c r="K117">
        <f t="shared" si="53"/>
        <v>400.31416129032249</v>
      </c>
      <c r="L117">
        <f t="shared" si="54"/>
        <v>609.68728049919343</v>
      </c>
      <c r="M117">
        <f t="shared" si="55"/>
        <v>60.281051092783443</v>
      </c>
      <c r="N117">
        <f t="shared" si="56"/>
        <v>39.579894778432404</v>
      </c>
      <c r="O117">
        <f t="shared" si="57"/>
        <v>6.5725421091715518E-3</v>
      </c>
      <c r="P117">
        <f t="shared" si="58"/>
        <v>2.9914055736499319</v>
      </c>
      <c r="Q117">
        <f t="shared" si="59"/>
        <v>6.5645300003155512E-3</v>
      </c>
      <c r="R117">
        <f t="shared" si="60"/>
        <v>4.1035502765765369E-3</v>
      </c>
      <c r="S117">
        <f t="shared" si="61"/>
        <v>3.9902394035910026E-5</v>
      </c>
      <c r="T117">
        <f t="shared" si="62"/>
        <v>28.697922649067731</v>
      </c>
      <c r="U117">
        <f t="shared" si="63"/>
        <v>28.29184193548387</v>
      </c>
      <c r="V117">
        <f t="shared" si="64"/>
        <v>3.8598839074747229</v>
      </c>
      <c r="W117">
        <f t="shared" si="65"/>
        <v>57.332500509943927</v>
      </c>
      <c r="X117">
        <f t="shared" si="66"/>
        <v>2.2694345111973342</v>
      </c>
      <c r="Y117">
        <f t="shared" si="67"/>
        <v>3.9583735071937363</v>
      </c>
      <c r="Z117">
        <f t="shared" si="68"/>
        <v>1.5904493962773887</v>
      </c>
      <c r="AA117">
        <f t="shared" si="69"/>
        <v>-4.8057693405340736</v>
      </c>
      <c r="AB117">
        <f t="shared" si="70"/>
        <v>69.966841777851826</v>
      </c>
      <c r="AC117">
        <f t="shared" si="71"/>
        <v>5.1242253573623833</v>
      </c>
      <c r="AD117">
        <f t="shared" si="72"/>
        <v>70.285337697074169</v>
      </c>
      <c r="AE117">
        <f t="shared" si="73"/>
        <v>-0.9844198788564883</v>
      </c>
      <c r="AF117">
        <f t="shared" si="74"/>
        <v>0.10327826461705938</v>
      </c>
      <c r="AG117">
        <f t="shared" si="75"/>
        <v>-0.91420525233529604</v>
      </c>
      <c r="AH117">
        <v>409.44125807319438</v>
      </c>
      <c r="AI117">
        <v>409.75180000000012</v>
      </c>
      <c r="AJ117">
        <v>3.3053641831696628E-4</v>
      </c>
      <c r="AK117">
        <v>61.667207708594937</v>
      </c>
      <c r="AL117">
        <f t="shared" si="76"/>
        <v>0.10897436146335768</v>
      </c>
      <c r="AM117">
        <v>22.919227603532331</v>
      </c>
      <c r="AN117">
        <v>22.954710909090899</v>
      </c>
      <c r="AO117">
        <v>9.321015554140248E-7</v>
      </c>
      <c r="AP117">
        <v>118.0357746303291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51950.92160452166</v>
      </c>
      <c r="AV117" t="s">
        <v>427</v>
      </c>
      <c r="AW117" t="s">
        <v>427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427</v>
      </c>
      <c r="BC117" t="s">
        <v>427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-0.91420525233529604</v>
      </c>
      <c r="BJ117" t="e">
        <f t="shared" si="84"/>
        <v>#DIV/0!</v>
      </c>
      <c r="BK117">
        <f t="shared" si="85"/>
        <v>-4353.0971547067174</v>
      </c>
      <c r="BL117" t="e">
        <f t="shared" si="86"/>
        <v>#DIV/0!</v>
      </c>
      <c r="BM117" t="e">
        <f t="shared" si="87"/>
        <v>#DIV/0!</v>
      </c>
      <c r="BN117" t="s">
        <v>427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428</v>
      </c>
      <c r="DM117">
        <v>2</v>
      </c>
      <c r="DN117" t="b">
        <v>1</v>
      </c>
      <c r="DO117">
        <v>1750722568.099999</v>
      </c>
      <c r="DP117">
        <v>400.31416129032249</v>
      </c>
      <c r="DQ117">
        <v>399.99980645161293</v>
      </c>
      <c r="DR117">
        <v>22.953238709677422</v>
      </c>
      <c r="DS117">
        <v>22.919603225806451</v>
      </c>
      <c r="DT117">
        <v>403.08151612903231</v>
      </c>
      <c r="DU117">
        <v>23.017074193548389</v>
      </c>
      <c r="DV117">
        <v>600.00738709677421</v>
      </c>
      <c r="DW117">
        <v>98.817596774193561</v>
      </c>
      <c r="DX117">
        <v>5.4485719354838702E-2</v>
      </c>
      <c r="DY117">
        <v>28.725683870967739</v>
      </c>
      <c r="DZ117">
        <v>28.29184193548387</v>
      </c>
      <c r="EA117">
        <v>999.90000000000032</v>
      </c>
      <c r="EB117">
        <v>0</v>
      </c>
      <c r="EC117">
        <v>0</v>
      </c>
      <c r="ED117">
        <v>9999.5625806451608</v>
      </c>
      <c r="EE117">
        <v>0</v>
      </c>
      <c r="EF117">
        <v>0.30293999999999988</v>
      </c>
      <c r="EG117">
        <v>0.31449248387096779</v>
      </c>
      <c r="EH117">
        <v>409.7185483870968</v>
      </c>
      <c r="EI117">
        <v>409.38258064516128</v>
      </c>
      <c r="EJ117">
        <v>3.3624951612903228E-2</v>
      </c>
      <c r="EK117">
        <v>399.99980645161293</v>
      </c>
      <c r="EL117">
        <v>22.919603225806451</v>
      </c>
      <c r="EM117">
        <v>2.2681835483870971</v>
      </c>
      <c r="EN117">
        <v>2.2648600000000001</v>
      </c>
      <c r="EO117">
        <v>19.45220322580645</v>
      </c>
      <c r="EP117">
        <v>19.42862580645161</v>
      </c>
      <c r="EQ117">
        <v>5.0001500000000018E-3</v>
      </c>
      <c r="ER117">
        <v>0</v>
      </c>
      <c r="ES117">
        <v>0</v>
      </c>
      <c r="ET117">
        <v>0</v>
      </c>
      <c r="EU117">
        <v>233.85806451612899</v>
      </c>
      <c r="EV117">
        <v>5.0001500000000018E-3</v>
      </c>
      <c r="EW117">
        <v>-6.6548387096774189</v>
      </c>
      <c r="EX117">
        <v>-0.7354838709677417</v>
      </c>
      <c r="EY117">
        <v>34.570129032258073</v>
      </c>
      <c r="EZ117">
        <v>38.061999999999983</v>
      </c>
      <c r="FA117">
        <v>36.436999999999991</v>
      </c>
      <c r="FB117">
        <v>37.686999999999983</v>
      </c>
      <c r="FC117">
        <v>37.061999999999983</v>
      </c>
      <c r="FD117">
        <v>0</v>
      </c>
      <c r="FE117">
        <v>0</v>
      </c>
      <c r="FF117">
        <v>0</v>
      </c>
      <c r="FG117">
        <v>1750722601.5</v>
      </c>
      <c r="FH117">
        <v>0</v>
      </c>
      <c r="FI117">
        <v>233.38800000000001</v>
      </c>
      <c r="FJ117">
        <v>-10.123076989947609</v>
      </c>
      <c r="FK117">
        <v>4.823077209720009</v>
      </c>
      <c r="FL117">
        <v>-7.1279999999999992</v>
      </c>
      <c r="FM117">
        <v>15</v>
      </c>
      <c r="FN117">
        <v>0</v>
      </c>
      <c r="FO117" t="s">
        <v>429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0.32492444999999998</v>
      </c>
      <c r="GB117">
        <v>-0.34705310318949489</v>
      </c>
      <c r="GC117">
        <v>4.1906024347908487E-2</v>
      </c>
      <c r="GD117">
        <v>0</v>
      </c>
      <c r="GE117">
        <v>3.3355089999999997E-2</v>
      </c>
      <c r="GF117">
        <v>5.5733043151970042E-3</v>
      </c>
      <c r="GG117">
        <v>9.7123909203655908E-4</v>
      </c>
      <c r="GH117">
        <v>1</v>
      </c>
      <c r="GI117">
        <v>1</v>
      </c>
      <c r="GJ117">
        <v>2</v>
      </c>
      <c r="GK117" t="s">
        <v>430</v>
      </c>
      <c r="GL117">
        <v>3.2262499999999998</v>
      </c>
      <c r="GM117">
        <v>2.64323</v>
      </c>
      <c r="GN117">
        <v>9.2672400000000002E-2</v>
      </c>
      <c r="GO117">
        <v>9.2883199999999999E-2</v>
      </c>
      <c r="GP117">
        <v>0.102037</v>
      </c>
      <c r="GQ117">
        <v>0.103732</v>
      </c>
      <c r="GR117">
        <v>28644.3</v>
      </c>
      <c r="GS117">
        <v>24741.5</v>
      </c>
      <c r="GT117">
        <v>30742.1</v>
      </c>
      <c r="GU117">
        <v>26433.8</v>
      </c>
      <c r="GV117">
        <v>37462.6</v>
      </c>
      <c r="GW117">
        <v>32509.8</v>
      </c>
      <c r="GX117">
        <v>43653.4</v>
      </c>
      <c r="GY117">
        <v>38221.199999999997</v>
      </c>
      <c r="GZ117">
        <v>2.11965</v>
      </c>
      <c r="HA117">
        <v>1.71105</v>
      </c>
      <c r="HB117">
        <v>2.81893E-2</v>
      </c>
      <c r="HC117">
        <v>0</v>
      </c>
      <c r="HD117">
        <v>27.834399999999999</v>
      </c>
      <c r="HE117">
        <v>999.9</v>
      </c>
      <c r="HF117">
        <v>64.099999999999994</v>
      </c>
      <c r="HG117">
        <v>33.9</v>
      </c>
      <c r="HH117">
        <v>34.468899999999998</v>
      </c>
      <c r="HI117">
        <v>61.882199999999997</v>
      </c>
      <c r="HJ117">
        <v>25.180299999999999</v>
      </c>
      <c r="HK117">
        <v>1</v>
      </c>
      <c r="HL117">
        <v>0.27144800000000002</v>
      </c>
      <c r="HM117">
        <v>0.50866</v>
      </c>
      <c r="HN117">
        <v>20.4177</v>
      </c>
      <c r="HO117">
        <v>5.22553</v>
      </c>
      <c r="HP117">
        <v>11.944100000000001</v>
      </c>
      <c r="HQ117">
        <v>5.0090000000000003</v>
      </c>
      <c r="HR117">
        <v>3.2909999999999999</v>
      </c>
      <c r="HS117">
        <v>9999</v>
      </c>
      <c r="HT117">
        <v>9999</v>
      </c>
      <c r="HU117">
        <v>9999</v>
      </c>
      <c r="HV117">
        <v>999.9</v>
      </c>
      <c r="HW117">
        <v>4.9710700000000001</v>
      </c>
      <c r="HX117">
        <v>1.8545499999999999</v>
      </c>
      <c r="HY117">
        <v>1.8615699999999999</v>
      </c>
      <c r="HZ117">
        <v>1.85639</v>
      </c>
      <c r="IA117">
        <v>1.86188</v>
      </c>
      <c r="IB117">
        <v>1.85408</v>
      </c>
      <c r="IC117">
        <v>1.8595600000000001</v>
      </c>
      <c r="ID117">
        <v>1.85344</v>
      </c>
      <c r="IE117">
        <v>0</v>
      </c>
      <c r="IF117">
        <v>0</v>
      </c>
      <c r="IG117">
        <v>0</v>
      </c>
      <c r="IH117">
        <v>0</v>
      </c>
      <c r="II117" t="s">
        <v>431</v>
      </c>
      <c r="IJ117" t="s">
        <v>432</v>
      </c>
      <c r="IK117" t="s">
        <v>433</v>
      </c>
      <c r="IL117" t="s">
        <v>433</v>
      </c>
      <c r="IM117" t="s">
        <v>433</v>
      </c>
      <c r="IN117" t="s">
        <v>433</v>
      </c>
      <c r="IO117">
        <v>0</v>
      </c>
      <c r="IP117">
        <v>100</v>
      </c>
      <c r="IQ117">
        <v>100</v>
      </c>
      <c r="IR117">
        <v>-2.7669999999999999</v>
      </c>
      <c r="IS117">
        <v>-6.3799999999999996E-2</v>
      </c>
      <c r="IT117">
        <v>-1.792974699348862</v>
      </c>
      <c r="IU117">
        <v>-2.5939096478344741E-3</v>
      </c>
      <c r="IV117">
        <v>4.4384596618675973E-7</v>
      </c>
      <c r="IW117">
        <v>-1.381167590511042E-11</v>
      </c>
      <c r="IX117">
        <v>-8.9348097858992587E-2</v>
      </c>
      <c r="IY117">
        <v>-4.4016634981131801E-3</v>
      </c>
      <c r="IZ117">
        <v>3.6113421838729912E-4</v>
      </c>
      <c r="JA117">
        <v>-5.2897579766801011E-6</v>
      </c>
      <c r="JB117">
        <v>1</v>
      </c>
      <c r="JC117">
        <v>2199</v>
      </c>
      <c r="JD117">
        <v>3</v>
      </c>
      <c r="JE117">
        <v>32</v>
      </c>
      <c r="JF117">
        <v>29178709.600000001</v>
      </c>
      <c r="JG117">
        <v>29178709.600000001</v>
      </c>
      <c r="JH117">
        <v>0.99975599999999998</v>
      </c>
      <c r="JI117">
        <v>2.5378400000000001</v>
      </c>
      <c r="JJ117">
        <v>1.69434</v>
      </c>
      <c r="JK117">
        <v>2.3046899999999999</v>
      </c>
      <c r="JL117">
        <v>1.50146</v>
      </c>
      <c r="JM117">
        <v>2.36816</v>
      </c>
      <c r="JN117">
        <v>37.578099999999999</v>
      </c>
      <c r="JO117">
        <v>24.061199999999999</v>
      </c>
      <c r="JP117">
        <v>18</v>
      </c>
      <c r="JQ117">
        <v>633.99699999999996</v>
      </c>
      <c r="JR117">
        <v>352.14499999999998</v>
      </c>
      <c r="JS117">
        <v>27.9998</v>
      </c>
      <c r="JT117">
        <v>30.794799999999999</v>
      </c>
      <c r="JU117">
        <v>30</v>
      </c>
      <c r="JV117">
        <v>30.729600000000001</v>
      </c>
      <c r="JW117">
        <v>30.616800000000001</v>
      </c>
      <c r="JX117">
        <v>20.0763</v>
      </c>
      <c r="JY117">
        <v>32.453699999999998</v>
      </c>
      <c r="JZ117">
        <v>0</v>
      </c>
      <c r="KA117">
        <v>28</v>
      </c>
      <c r="KB117">
        <v>400</v>
      </c>
      <c r="KC117">
        <v>22.898900000000001</v>
      </c>
      <c r="KD117">
        <v>99.948800000000006</v>
      </c>
      <c r="KE117">
        <v>98.579300000000003</v>
      </c>
    </row>
    <row r="118" spans="1:291" x14ac:dyDescent="0.2">
      <c r="A118">
        <v>102</v>
      </c>
      <c r="B118">
        <v>1750722606.0999999</v>
      </c>
      <c r="C118">
        <v>3000</v>
      </c>
      <c r="D118" t="s">
        <v>639</v>
      </c>
      <c r="E118" t="s">
        <v>640</v>
      </c>
      <c r="F118">
        <v>15</v>
      </c>
      <c r="G118">
        <v>1750722598.099999</v>
      </c>
      <c r="H118">
        <f t="shared" si="50"/>
        <v>1.2322478659786558E-4</v>
      </c>
      <c r="I118">
        <f t="shared" si="51"/>
        <v>0.12322478659786557</v>
      </c>
      <c r="J118">
        <f t="shared" si="52"/>
        <v>-0.63482227110293521</v>
      </c>
      <c r="K118">
        <f t="shared" si="53"/>
        <v>400.31299999999999</v>
      </c>
      <c r="L118">
        <f t="shared" si="54"/>
        <v>525.08320631887011</v>
      </c>
      <c r="M118">
        <f t="shared" si="55"/>
        <v>51.916498118640206</v>
      </c>
      <c r="N118">
        <f t="shared" si="56"/>
        <v>39.580106278901454</v>
      </c>
      <c r="O118">
        <f t="shared" si="57"/>
        <v>7.4182824534266148E-3</v>
      </c>
      <c r="P118">
        <f t="shared" si="58"/>
        <v>2.9916279029959076</v>
      </c>
      <c r="Q118">
        <f t="shared" si="59"/>
        <v>7.4080782048251831E-3</v>
      </c>
      <c r="R118">
        <f t="shared" si="60"/>
        <v>4.6309644996915421E-3</v>
      </c>
      <c r="S118">
        <f t="shared" si="61"/>
        <v>3.9902394035910026E-5</v>
      </c>
      <c r="T118">
        <f t="shared" si="62"/>
        <v>28.702049500304437</v>
      </c>
      <c r="U118">
        <f t="shared" si="63"/>
        <v>28.30655161290322</v>
      </c>
      <c r="V118">
        <f t="shared" si="64"/>
        <v>3.8631879110447347</v>
      </c>
      <c r="W118">
        <f t="shared" si="65"/>
        <v>57.309833517594498</v>
      </c>
      <c r="X118">
        <f t="shared" si="66"/>
        <v>2.2695575167488022</v>
      </c>
      <c r="Y118">
        <f t="shared" si="67"/>
        <v>3.9601537422928179</v>
      </c>
      <c r="Z118">
        <f t="shared" si="68"/>
        <v>1.5936303942959325</v>
      </c>
      <c r="AA118">
        <f t="shared" si="69"/>
        <v>-5.4342130889658717</v>
      </c>
      <c r="AB118">
        <f t="shared" si="70"/>
        <v>68.85033322067251</v>
      </c>
      <c r="AC118">
        <f t="shared" si="71"/>
        <v>5.0426433048268695</v>
      </c>
      <c r="AD118">
        <f t="shared" si="72"/>
        <v>68.458803338927538</v>
      </c>
      <c r="AE118">
        <f t="shared" si="73"/>
        <v>-0.94078311130968761</v>
      </c>
      <c r="AF118">
        <f t="shared" si="74"/>
        <v>0.12120542124504191</v>
      </c>
      <c r="AG118">
        <f t="shared" si="75"/>
        <v>-0.63482227110293521</v>
      </c>
      <c r="AH118">
        <v>409.33664149421378</v>
      </c>
      <c r="AI118">
        <v>409.66873939393929</v>
      </c>
      <c r="AJ118">
        <v>-2.8549679454548348E-2</v>
      </c>
      <c r="AK118">
        <v>61.667207708594937</v>
      </c>
      <c r="AL118">
        <f t="shared" si="76"/>
        <v>0.12322478659786557</v>
      </c>
      <c r="AM118">
        <v>22.915120278846562</v>
      </c>
      <c r="AN118">
        <v>22.95524363636364</v>
      </c>
      <c r="AO118">
        <v>1.092778943205968E-6</v>
      </c>
      <c r="AP118">
        <v>118.0357746303291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51956.31061601235</v>
      </c>
      <c r="AV118" t="s">
        <v>427</v>
      </c>
      <c r="AW118" t="s">
        <v>427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427</v>
      </c>
      <c r="BC118" t="s">
        <v>427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-0.63482227110293521</v>
      </c>
      <c r="BJ118" t="e">
        <f t="shared" si="84"/>
        <v>#DIV/0!</v>
      </c>
      <c r="BK118">
        <f t="shared" si="85"/>
        <v>-3022.7818260981912</v>
      </c>
      <c r="BL118" t="e">
        <f t="shared" si="86"/>
        <v>#DIV/0!</v>
      </c>
      <c r="BM118" t="e">
        <f t="shared" si="87"/>
        <v>#DIV/0!</v>
      </c>
      <c r="BN118" t="s">
        <v>427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428</v>
      </c>
      <c r="DM118">
        <v>2</v>
      </c>
      <c r="DN118" t="b">
        <v>1</v>
      </c>
      <c r="DO118">
        <v>1750722598.099999</v>
      </c>
      <c r="DP118">
        <v>400.31299999999999</v>
      </c>
      <c r="DQ118">
        <v>400.01558064516132</v>
      </c>
      <c r="DR118">
        <v>22.954293548387099</v>
      </c>
      <c r="DS118">
        <v>22.914819354838709</v>
      </c>
      <c r="DT118">
        <v>403.08032258064509</v>
      </c>
      <c r="DU118">
        <v>23.018138709677419</v>
      </c>
      <c r="DV118">
        <v>600.0033225806452</v>
      </c>
      <c r="DW118">
        <v>98.818554838709687</v>
      </c>
      <c r="DX118">
        <v>5.4342816129032259E-2</v>
      </c>
      <c r="DY118">
        <v>28.733438709677419</v>
      </c>
      <c r="DZ118">
        <v>28.30655161290322</v>
      </c>
      <c r="EA118">
        <v>999.90000000000032</v>
      </c>
      <c r="EB118">
        <v>0</v>
      </c>
      <c r="EC118">
        <v>0</v>
      </c>
      <c r="ED118">
        <v>10000.81096774194</v>
      </c>
      <c r="EE118">
        <v>0</v>
      </c>
      <c r="EF118">
        <v>0.30293999999999988</v>
      </c>
      <c r="EG118">
        <v>0.29738200000000009</v>
      </c>
      <c r="EH118">
        <v>409.71770967741941</v>
      </c>
      <c r="EI118">
        <v>409.39683870967741</v>
      </c>
      <c r="EJ118">
        <v>3.947214838709677E-2</v>
      </c>
      <c r="EK118">
        <v>400.01558064516132</v>
      </c>
      <c r="EL118">
        <v>22.914819354838709</v>
      </c>
      <c r="EM118">
        <v>2.2683106451612902</v>
      </c>
      <c r="EN118">
        <v>2.2644093548387092</v>
      </c>
      <c r="EO118">
        <v>19.453106451612911</v>
      </c>
      <c r="EP118">
        <v>19.425432258064522</v>
      </c>
      <c r="EQ118">
        <v>5.0001500000000018E-3</v>
      </c>
      <c r="ER118">
        <v>0</v>
      </c>
      <c r="ES118">
        <v>0</v>
      </c>
      <c r="ET118">
        <v>0</v>
      </c>
      <c r="EU118">
        <v>234.0548387096774</v>
      </c>
      <c r="EV118">
        <v>5.0001500000000018E-3</v>
      </c>
      <c r="EW118">
        <v>-5.8322580645161288</v>
      </c>
      <c r="EX118">
        <v>-0.63548387096774206</v>
      </c>
      <c r="EY118">
        <v>34.561999999999991</v>
      </c>
      <c r="EZ118">
        <v>38.061999999999983</v>
      </c>
      <c r="FA118">
        <v>36.436999999999991</v>
      </c>
      <c r="FB118">
        <v>37.686999999999983</v>
      </c>
      <c r="FC118">
        <v>37.061999999999983</v>
      </c>
      <c r="FD118">
        <v>0</v>
      </c>
      <c r="FE118">
        <v>0</v>
      </c>
      <c r="FF118">
        <v>0</v>
      </c>
      <c r="FG118">
        <v>1750722631.5</v>
      </c>
      <c r="FH118">
        <v>0</v>
      </c>
      <c r="FI118">
        <v>234.76400000000001</v>
      </c>
      <c r="FJ118">
        <v>-13.992307813375771</v>
      </c>
      <c r="FK118">
        <v>-3.3076923764433781</v>
      </c>
      <c r="FL118">
        <v>-6.2240000000000011</v>
      </c>
      <c r="FM118">
        <v>15</v>
      </c>
      <c r="FN118">
        <v>0</v>
      </c>
      <c r="FO118" t="s">
        <v>429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0.29831392499999998</v>
      </c>
      <c r="GB118">
        <v>4.5344926829267863E-2</v>
      </c>
      <c r="GC118">
        <v>5.4483101358764212E-2</v>
      </c>
      <c r="GD118">
        <v>1</v>
      </c>
      <c r="GE118">
        <v>3.8904525000000002E-2</v>
      </c>
      <c r="GF118">
        <v>7.678908067542135E-3</v>
      </c>
      <c r="GG118">
        <v>1.6115891745029189E-3</v>
      </c>
      <c r="GH118">
        <v>1</v>
      </c>
      <c r="GI118">
        <v>2</v>
      </c>
      <c r="GJ118">
        <v>2</v>
      </c>
      <c r="GK118" t="s">
        <v>434</v>
      </c>
      <c r="GL118">
        <v>3.2263199999999999</v>
      </c>
      <c r="GM118">
        <v>2.6430600000000002</v>
      </c>
      <c r="GN118">
        <v>9.2661099999999996E-2</v>
      </c>
      <c r="GO118">
        <v>9.2866699999999996E-2</v>
      </c>
      <c r="GP118">
        <v>0.10204000000000001</v>
      </c>
      <c r="GQ118">
        <v>0.103717</v>
      </c>
      <c r="GR118">
        <v>28645.200000000001</v>
      </c>
      <c r="GS118">
        <v>24741.9</v>
      </c>
      <c r="GT118">
        <v>30742.6</v>
      </c>
      <c r="GU118">
        <v>26433.7</v>
      </c>
      <c r="GV118">
        <v>37463.1</v>
      </c>
      <c r="GW118">
        <v>32510.3</v>
      </c>
      <c r="GX118">
        <v>43654.2</v>
      </c>
      <c r="GY118">
        <v>38221.1</v>
      </c>
      <c r="GZ118">
        <v>2.1198700000000001</v>
      </c>
      <c r="HA118">
        <v>1.71085</v>
      </c>
      <c r="HB118">
        <v>2.8729399999999999E-2</v>
      </c>
      <c r="HC118">
        <v>0</v>
      </c>
      <c r="HD118">
        <v>27.842099999999999</v>
      </c>
      <c r="HE118">
        <v>999.9</v>
      </c>
      <c r="HF118">
        <v>64.099999999999994</v>
      </c>
      <c r="HG118">
        <v>33.9</v>
      </c>
      <c r="HH118">
        <v>34.465000000000003</v>
      </c>
      <c r="HI118">
        <v>61.882199999999997</v>
      </c>
      <c r="HJ118">
        <v>25.084099999999999</v>
      </c>
      <c r="HK118">
        <v>1</v>
      </c>
      <c r="HL118">
        <v>0.271258</v>
      </c>
      <c r="HM118">
        <v>0.52124700000000002</v>
      </c>
      <c r="HN118">
        <v>20.4178</v>
      </c>
      <c r="HO118">
        <v>5.22553</v>
      </c>
      <c r="HP118">
        <v>11.944100000000001</v>
      </c>
      <c r="HQ118">
        <v>5.0091999999999999</v>
      </c>
      <c r="HR118">
        <v>3.2909999999999999</v>
      </c>
      <c r="HS118">
        <v>9999</v>
      </c>
      <c r="HT118">
        <v>9999</v>
      </c>
      <c r="HU118">
        <v>9999</v>
      </c>
      <c r="HV118">
        <v>999.9</v>
      </c>
      <c r="HW118">
        <v>4.9710599999999996</v>
      </c>
      <c r="HX118">
        <v>1.8545499999999999</v>
      </c>
      <c r="HY118">
        <v>1.8615699999999999</v>
      </c>
      <c r="HZ118">
        <v>1.8563799999999999</v>
      </c>
      <c r="IA118">
        <v>1.86188</v>
      </c>
      <c r="IB118">
        <v>1.85406</v>
      </c>
      <c r="IC118">
        <v>1.85954</v>
      </c>
      <c r="ID118">
        <v>1.8534299999999999</v>
      </c>
      <c r="IE118">
        <v>0</v>
      </c>
      <c r="IF118">
        <v>0</v>
      </c>
      <c r="IG118">
        <v>0</v>
      </c>
      <c r="IH118">
        <v>0</v>
      </c>
      <c r="II118" t="s">
        <v>431</v>
      </c>
      <c r="IJ118" t="s">
        <v>432</v>
      </c>
      <c r="IK118" t="s">
        <v>433</v>
      </c>
      <c r="IL118" t="s">
        <v>433</v>
      </c>
      <c r="IM118" t="s">
        <v>433</v>
      </c>
      <c r="IN118" t="s">
        <v>433</v>
      </c>
      <c r="IO118">
        <v>0</v>
      </c>
      <c r="IP118">
        <v>100</v>
      </c>
      <c r="IQ118">
        <v>100</v>
      </c>
      <c r="IR118">
        <v>-2.7679999999999998</v>
      </c>
      <c r="IS118">
        <v>-6.3899999999999998E-2</v>
      </c>
      <c r="IT118">
        <v>-1.792974699348862</v>
      </c>
      <c r="IU118">
        <v>-2.5939096478344741E-3</v>
      </c>
      <c r="IV118">
        <v>4.4384596618675973E-7</v>
      </c>
      <c r="IW118">
        <v>-1.381167590511042E-11</v>
      </c>
      <c r="IX118">
        <v>-8.9348097858992587E-2</v>
      </c>
      <c r="IY118">
        <v>-4.4016634981131801E-3</v>
      </c>
      <c r="IZ118">
        <v>3.6113421838729912E-4</v>
      </c>
      <c r="JA118">
        <v>-5.2897579766801011E-6</v>
      </c>
      <c r="JB118">
        <v>1</v>
      </c>
      <c r="JC118">
        <v>2199</v>
      </c>
      <c r="JD118">
        <v>3</v>
      </c>
      <c r="JE118">
        <v>32</v>
      </c>
      <c r="JF118">
        <v>29178710.100000001</v>
      </c>
      <c r="JG118">
        <v>29178710.100000001</v>
      </c>
      <c r="JH118">
        <v>0.99975599999999998</v>
      </c>
      <c r="JI118">
        <v>2.5415000000000001</v>
      </c>
      <c r="JJ118">
        <v>1.69434</v>
      </c>
      <c r="JK118">
        <v>2.3046899999999999</v>
      </c>
      <c r="JL118">
        <v>1.50146</v>
      </c>
      <c r="JM118">
        <v>2.34619</v>
      </c>
      <c r="JN118">
        <v>37.578099999999999</v>
      </c>
      <c r="JO118">
        <v>24.061199999999999</v>
      </c>
      <c r="JP118">
        <v>18</v>
      </c>
      <c r="JQ118">
        <v>634.17999999999995</v>
      </c>
      <c r="JR118">
        <v>352.05099999999999</v>
      </c>
      <c r="JS118">
        <v>28.000499999999999</v>
      </c>
      <c r="JT118">
        <v>30.794599999999999</v>
      </c>
      <c r="JU118">
        <v>30.0002</v>
      </c>
      <c r="JV118">
        <v>30.729600000000001</v>
      </c>
      <c r="JW118">
        <v>30.619499999999999</v>
      </c>
      <c r="JX118">
        <v>20.0806</v>
      </c>
      <c r="JY118">
        <v>32.453699999999998</v>
      </c>
      <c r="JZ118">
        <v>0</v>
      </c>
      <c r="KA118">
        <v>28</v>
      </c>
      <c r="KB118">
        <v>400</v>
      </c>
      <c r="KC118">
        <v>22.898900000000001</v>
      </c>
      <c r="KD118">
        <v>99.950599999999994</v>
      </c>
      <c r="KE118">
        <v>98.578999999999994</v>
      </c>
    </row>
    <row r="119" spans="1:291" x14ac:dyDescent="0.2">
      <c r="A119">
        <v>103</v>
      </c>
      <c r="B119">
        <v>1750722636.0999999</v>
      </c>
      <c r="C119">
        <v>3030</v>
      </c>
      <c r="D119" t="s">
        <v>641</v>
      </c>
      <c r="E119" t="s">
        <v>642</v>
      </c>
      <c r="F119">
        <v>15</v>
      </c>
      <c r="G119">
        <v>1750722628.099999</v>
      </c>
      <c r="H119">
        <f t="shared" si="50"/>
        <v>1.0807335330694062E-4</v>
      </c>
      <c r="I119">
        <f t="shared" si="51"/>
        <v>0.10807335330694062</v>
      </c>
      <c r="J119">
        <f t="shared" si="52"/>
        <v>-0.8840046988370206</v>
      </c>
      <c r="K119">
        <f t="shared" si="53"/>
        <v>400.30080645161291</v>
      </c>
      <c r="L119">
        <f t="shared" si="54"/>
        <v>604.7821641613067</v>
      </c>
      <c r="M119">
        <f t="shared" si="55"/>
        <v>59.796119793619873</v>
      </c>
      <c r="N119">
        <f t="shared" si="56"/>
        <v>39.57860597502507</v>
      </c>
      <c r="O119">
        <f t="shared" si="57"/>
        <v>6.4987885127022341E-3</v>
      </c>
      <c r="P119">
        <f t="shared" si="58"/>
        <v>2.9915314109955604</v>
      </c>
      <c r="Q119">
        <f t="shared" si="59"/>
        <v>6.4909554236256169E-3</v>
      </c>
      <c r="R119">
        <f t="shared" si="60"/>
        <v>4.0575501093944848E-3</v>
      </c>
      <c r="S119">
        <f t="shared" si="61"/>
        <v>3.9902394035910026E-5</v>
      </c>
      <c r="T119">
        <f t="shared" si="62"/>
        <v>28.708779267084097</v>
      </c>
      <c r="U119">
        <f t="shared" si="63"/>
        <v>28.311996774193549</v>
      </c>
      <c r="V119">
        <f t="shared" si="64"/>
        <v>3.8644115975099074</v>
      </c>
      <c r="W119">
        <f t="shared" si="65"/>
        <v>57.292999323852833</v>
      </c>
      <c r="X119">
        <f t="shared" si="66"/>
        <v>2.2692685604009237</v>
      </c>
      <c r="Y119">
        <f t="shared" si="67"/>
        <v>3.9608129914332437</v>
      </c>
      <c r="Z119">
        <f t="shared" si="68"/>
        <v>1.5951430371089836</v>
      </c>
      <c r="AA119">
        <f t="shared" si="69"/>
        <v>-4.7660348808360817</v>
      </c>
      <c r="AB119">
        <f t="shared" si="70"/>
        <v>68.432948023625897</v>
      </c>
      <c r="AC119">
        <f t="shared" si="71"/>
        <v>5.0124427394443503</v>
      </c>
      <c r="AD119">
        <f t="shared" si="72"/>
        <v>68.679395784628198</v>
      </c>
      <c r="AE119">
        <f t="shared" si="73"/>
        <v>-0.94843189078467627</v>
      </c>
      <c r="AF119">
        <f t="shared" si="74"/>
        <v>0.11206145214532943</v>
      </c>
      <c r="AG119">
        <f t="shared" si="75"/>
        <v>-0.8840046988370206</v>
      </c>
      <c r="AH119">
        <v>409.39606996424902</v>
      </c>
      <c r="AI119">
        <v>409.70002424242421</v>
      </c>
      <c r="AJ119">
        <v>-5.8641981786945665E-4</v>
      </c>
      <c r="AK119">
        <v>61.667207708594937</v>
      </c>
      <c r="AL119">
        <f t="shared" si="76"/>
        <v>0.10807335330694062</v>
      </c>
      <c r="AM119">
        <v>22.91417334597238</v>
      </c>
      <c r="AN119">
        <v>22.949376363636361</v>
      </c>
      <c r="AO119">
        <v>-6.4952140283852663E-7</v>
      </c>
      <c r="AP119">
        <v>118.0357746303291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51952.894682594291</v>
      </c>
      <c r="AV119" t="s">
        <v>427</v>
      </c>
      <c r="AW119" t="s">
        <v>427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427</v>
      </c>
      <c r="BC119" t="s">
        <v>427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-0.8840046988370206</v>
      </c>
      <c r="BJ119" t="e">
        <f t="shared" si="84"/>
        <v>#DIV/0!</v>
      </c>
      <c r="BK119">
        <f t="shared" si="85"/>
        <v>-4209.2936235324141</v>
      </c>
      <c r="BL119" t="e">
        <f t="shared" si="86"/>
        <v>#DIV/0!</v>
      </c>
      <c r="BM119" t="e">
        <f t="shared" si="87"/>
        <v>#DIV/0!</v>
      </c>
      <c r="BN119" t="s">
        <v>427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428</v>
      </c>
      <c r="DM119">
        <v>2</v>
      </c>
      <c r="DN119" t="b">
        <v>1</v>
      </c>
      <c r="DO119">
        <v>1750722628.099999</v>
      </c>
      <c r="DP119">
        <v>400.30080645161291</v>
      </c>
      <c r="DQ119">
        <v>399.9996129032258</v>
      </c>
      <c r="DR119">
        <v>22.951541935483871</v>
      </c>
      <c r="DS119">
        <v>22.915045161290319</v>
      </c>
      <c r="DT119">
        <v>403.06816129032262</v>
      </c>
      <c r="DU119">
        <v>23.01539677419354</v>
      </c>
      <c r="DV119">
        <v>599.99532258064505</v>
      </c>
      <c r="DW119">
        <v>98.81799032258067</v>
      </c>
      <c r="DX119">
        <v>5.4171154838709677E-2</v>
      </c>
      <c r="DY119">
        <v>28.736309677419349</v>
      </c>
      <c r="DZ119">
        <v>28.311996774193549</v>
      </c>
      <c r="EA119">
        <v>999.90000000000032</v>
      </c>
      <c r="EB119">
        <v>0</v>
      </c>
      <c r="EC119">
        <v>0</v>
      </c>
      <c r="ED119">
        <v>10000.28419354839</v>
      </c>
      <c r="EE119">
        <v>0</v>
      </c>
      <c r="EF119">
        <v>0.30293999999999988</v>
      </c>
      <c r="EG119">
        <v>0.30131183870967743</v>
      </c>
      <c r="EH119">
        <v>409.70422580645157</v>
      </c>
      <c r="EI119">
        <v>409.38064516129037</v>
      </c>
      <c r="EJ119">
        <v>3.6499938709677417E-2</v>
      </c>
      <c r="EK119">
        <v>399.9996129032258</v>
      </c>
      <c r="EL119">
        <v>22.915045161290319</v>
      </c>
      <c r="EM119">
        <v>2.2680245161290329</v>
      </c>
      <c r="EN119">
        <v>2.264419999999999</v>
      </c>
      <c r="EO119">
        <v>19.451087096774192</v>
      </c>
      <c r="EP119">
        <v>19.425496774193551</v>
      </c>
      <c r="EQ119">
        <v>5.0001500000000018E-3</v>
      </c>
      <c r="ER119">
        <v>0</v>
      </c>
      <c r="ES119">
        <v>0</v>
      </c>
      <c r="ET119">
        <v>0</v>
      </c>
      <c r="EU119">
        <v>233.11935483870971</v>
      </c>
      <c r="EV119">
        <v>5.0001500000000018E-3</v>
      </c>
      <c r="EW119">
        <v>-7.1419354838709683</v>
      </c>
      <c r="EX119">
        <v>-0.56129032258064537</v>
      </c>
      <c r="EY119">
        <v>34.570129032258073</v>
      </c>
      <c r="EZ119">
        <v>38.061999999999983</v>
      </c>
      <c r="FA119">
        <v>36.436999999999991</v>
      </c>
      <c r="FB119">
        <v>37.686999999999983</v>
      </c>
      <c r="FC119">
        <v>37.061999999999983</v>
      </c>
      <c r="FD119">
        <v>0</v>
      </c>
      <c r="FE119">
        <v>0</v>
      </c>
      <c r="FF119">
        <v>0</v>
      </c>
      <c r="FG119">
        <v>1750722661.5</v>
      </c>
      <c r="FH119">
        <v>0</v>
      </c>
      <c r="FI119">
        <v>232.864</v>
      </c>
      <c r="FJ119">
        <v>-20.099999932448771</v>
      </c>
      <c r="FK119">
        <v>27.192307972320219</v>
      </c>
      <c r="FL119">
        <v>-7.2960000000000003</v>
      </c>
      <c r="FM119">
        <v>15</v>
      </c>
      <c r="FN119">
        <v>0</v>
      </c>
      <c r="FO119" t="s">
        <v>429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0.30257204878048782</v>
      </c>
      <c r="GB119">
        <v>9.7117191637631467E-2</v>
      </c>
      <c r="GC119">
        <v>3.1780168729656312E-2</v>
      </c>
      <c r="GD119">
        <v>1</v>
      </c>
      <c r="GE119">
        <v>3.7011392682926823E-2</v>
      </c>
      <c r="GF119">
        <v>-8.6003519163762795E-3</v>
      </c>
      <c r="GG119">
        <v>1.135418605816491E-3</v>
      </c>
      <c r="GH119">
        <v>1</v>
      </c>
      <c r="GI119">
        <v>2</v>
      </c>
      <c r="GJ119">
        <v>2</v>
      </c>
      <c r="GK119" t="s">
        <v>434</v>
      </c>
      <c r="GL119">
        <v>3.2263199999999999</v>
      </c>
      <c r="GM119">
        <v>2.6428799999999999</v>
      </c>
      <c r="GN119">
        <v>9.2667600000000003E-2</v>
      </c>
      <c r="GO119">
        <v>9.2892699999999995E-2</v>
      </c>
      <c r="GP119">
        <v>0.102024</v>
      </c>
      <c r="GQ119">
        <v>0.10371900000000001</v>
      </c>
      <c r="GR119">
        <v>28644.799999999999</v>
      </c>
      <c r="GS119">
        <v>24740.7</v>
      </c>
      <c r="GT119">
        <v>30742.400000000001</v>
      </c>
      <c r="GU119">
        <v>26433.200000000001</v>
      </c>
      <c r="GV119">
        <v>37463.9</v>
      </c>
      <c r="GW119">
        <v>32509.599999999999</v>
      </c>
      <c r="GX119">
        <v>43654.3</v>
      </c>
      <c r="GY119">
        <v>38220.400000000001</v>
      </c>
      <c r="GZ119">
        <v>2.11965</v>
      </c>
      <c r="HA119">
        <v>1.7109799999999999</v>
      </c>
      <c r="HB119">
        <v>2.67066E-2</v>
      </c>
      <c r="HC119">
        <v>0</v>
      </c>
      <c r="HD119">
        <v>27.861999999999998</v>
      </c>
      <c r="HE119">
        <v>999.9</v>
      </c>
      <c r="HF119">
        <v>64.099999999999994</v>
      </c>
      <c r="HG119">
        <v>33.9</v>
      </c>
      <c r="HH119">
        <v>34.466000000000001</v>
      </c>
      <c r="HI119">
        <v>62.182200000000002</v>
      </c>
      <c r="HJ119">
        <v>25.116199999999999</v>
      </c>
      <c r="HK119">
        <v>1</v>
      </c>
      <c r="HL119">
        <v>0.27173799999999998</v>
      </c>
      <c r="HM119">
        <v>0.52358099999999996</v>
      </c>
      <c r="HN119">
        <v>20.4178</v>
      </c>
      <c r="HO119">
        <v>5.2250800000000002</v>
      </c>
      <c r="HP119">
        <v>11.944100000000001</v>
      </c>
      <c r="HQ119">
        <v>5.0090500000000002</v>
      </c>
      <c r="HR119">
        <v>3.2909999999999999</v>
      </c>
      <c r="HS119">
        <v>9999</v>
      </c>
      <c r="HT119">
        <v>9999</v>
      </c>
      <c r="HU119">
        <v>9999</v>
      </c>
      <c r="HV119">
        <v>999.9</v>
      </c>
      <c r="HW119">
        <v>4.9710700000000001</v>
      </c>
      <c r="HX119">
        <v>1.8545499999999999</v>
      </c>
      <c r="HY119">
        <v>1.8615699999999999</v>
      </c>
      <c r="HZ119">
        <v>1.8563799999999999</v>
      </c>
      <c r="IA119">
        <v>1.86188</v>
      </c>
      <c r="IB119">
        <v>1.85408</v>
      </c>
      <c r="IC119">
        <v>1.8595600000000001</v>
      </c>
      <c r="ID119">
        <v>1.85345</v>
      </c>
      <c r="IE119">
        <v>0</v>
      </c>
      <c r="IF119">
        <v>0</v>
      </c>
      <c r="IG119">
        <v>0</v>
      </c>
      <c r="IH119">
        <v>0</v>
      </c>
      <c r="II119" t="s">
        <v>431</v>
      </c>
      <c r="IJ119" t="s">
        <v>432</v>
      </c>
      <c r="IK119" t="s">
        <v>433</v>
      </c>
      <c r="IL119" t="s">
        <v>433</v>
      </c>
      <c r="IM119" t="s">
        <v>433</v>
      </c>
      <c r="IN119" t="s">
        <v>433</v>
      </c>
      <c r="IO119">
        <v>0</v>
      </c>
      <c r="IP119">
        <v>100</v>
      </c>
      <c r="IQ119">
        <v>100</v>
      </c>
      <c r="IR119">
        <v>-2.7669999999999999</v>
      </c>
      <c r="IS119">
        <v>-6.3899999999999998E-2</v>
      </c>
      <c r="IT119">
        <v>-1.792974699348862</v>
      </c>
      <c r="IU119">
        <v>-2.5939096478344741E-3</v>
      </c>
      <c r="IV119">
        <v>4.4384596618675973E-7</v>
      </c>
      <c r="IW119">
        <v>-1.381167590511042E-11</v>
      </c>
      <c r="IX119">
        <v>-8.9348097858992587E-2</v>
      </c>
      <c r="IY119">
        <v>-4.4016634981131801E-3</v>
      </c>
      <c r="IZ119">
        <v>3.6113421838729912E-4</v>
      </c>
      <c r="JA119">
        <v>-5.2897579766801011E-6</v>
      </c>
      <c r="JB119">
        <v>1</v>
      </c>
      <c r="JC119">
        <v>2199</v>
      </c>
      <c r="JD119">
        <v>3</v>
      </c>
      <c r="JE119">
        <v>32</v>
      </c>
      <c r="JF119">
        <v>29178710.600000001</v>
      </c>
      <c r="JG119">
        <v>29178710.600000001</v>
      </c>
      <c r="JH119">
        <v>0.99975599999999998</v>
      </c>
      <c r="JI119">
        <v>2.5366200000000001</v>
      </c>
      <c r="JJ119">
        <v>1.69434</v>
      </c>
      <c r="JK119">
        <v>2.3046899999999999</v>
      </c>
      <c r="JL119">
        <v>1.50146</v>
      </c>
      <c r="JM119">
        <v>2.34253</v>
      </c>
      <c r="JN119">
        <v>37.53</v>
      </c>
      <c r="JO119">
        <v>24.061199999999999</v>
      </c>
      <c r="JP119">
        <v>18</v>
      </c>
      <c r="JQ119">
        <v>634.02599999999995</v>
      </c>
      <c r="JR119">
        <v>352.137</v>
      </c>
      <c r="JS119">
        <v>27.999600000000001</v>
      </c>
      <c r="JT119">
        <v>30.7959</v>
      </c>
      <c r="JU119">
        <v>30.0002</v>
      </c>
      <c r="JV119">
        <v>30.732199999999999</v>
      </c>
      <c r="JW119">
        <v>30.622199999999999</v>
      </c>
      <c r="JX119">
        <v>20.0792</v>
      </c>
      <c r="JY119">
        <v>32.453699999999998</v>
      </c>
      <c r="JZ119">
        <v>0</v>
      </c>
      <c r="KA119">
        <v>28</v>
      </c>
      <c r="KB119">
        <v>400</v>
      </c>
      <c r="KC119">
        <v>22.898900000000001</v>
      </c>
      <c r="KD119">
        <v>99.950500000000005</v>
      </c>
      <c r="KE119">
        <v>98.577200000000005</v>
      </c>
    </row>
    <row r="120" spans="1:291" x14ac:dyDescent="0.2">
      <c r="A120">
        <v>104</v>
      </c>
      <c r="B120">
        <v>1750722666.0999999</v>
      </c>
      <c r="C120">
        <v>3060</v>
      </c>
      <c r="D120" t="s">
        <v>643</v>
      </c>
      <c r="E120" t="s">
        <v>644</v>
      </c>
      <c r="F120">
        <v>15</v>
      </c>
      <c r="G120">
        <v>1750722658.099999</v>
      </c>
      <c r="H120">
        <f t="shared" si="50"/>
        <v>1.0764898614764749E-4</v>
      </c>
      <c r="I120">
        <f t="shared" si="51"/>
        <v>0.10764898614764749</v>
      </c>
      <c r="J120">
        <f t="shared" si="52"/>
        <v>-0.90449979671020198</v>
      </c>
      <c r="K120">
        <f t="shared" si="53"/>
        <v>400.28635483870971</v>
      </c>
      <c r="L120">
        <f t="shared" si="54"/>
        <v>610.2327159098146</v>
      </c>
      <c r="M120">
        <f t="shared" si="55"/>
        <v>60.333193038350181</v>
      </c>
      <c r="N120">
        <f t="shared" si="56"/>
        <v>39.575973702253265</v>
      </c>
      <c r="O120">
        <f t="shared" si="57"/>
        <v>6.4853580975799277E-3</v>
      </c>
      <c r="P120">
        <f t="shared" si="58"/>
        <v>2.9911861930566728</v>
      </c>
      <c r="Q120">
        <f t="shared" si="59"/>
        <v>6.4775564307051631E-3</v>
      </c>
      <c r="R120">
        <f t="shared" si="60"/>
        <v>4.0491729204004409E-3</v>
      </c>
      <c r="S120">
        <f t="shared" si="61"/>
        <v>3.9902394035910026E-5</v>
      </c>
      <c r="T120">
        <f t="shared" si="62"/>
        <v>28.69514223036353</v>
      </c>
      <c r="U120">
        <f t="shared" si="63"/>
        <v>28.29640645161291</v>
      </c>
      <c r="V120">
        <f t="shared" si="64"/>
        <v>3.8609088990981317</v>
      </c>
      <c r="W120">
        <f t="shared" si="65"/>
        <v>57.325803058756676</v>
      </c>
      <c r="X120">
        <f t="shared" si="66"/>
        <v>2.2687594322709579</v>
      </c>
      <c r="Y120">
        <f t="shared" si="67"/>
        <v>3.9576583514156263</v>
      </c>
      <c r="Z120">
        <f t="shared" si="68"/>
        <v>1.5921494668271738</v>
      </c>
      <c r="AA120">
        <f t="shared" si="69"/>
        <v>-4.7473202891112543</v>
      </c>
      <c r="AB120">
        <f t="shared" si="70"/>
        <v>68.723123408364046</v>
      </c>
      <c r="AC120">
        <f t="shared" si="71"/>
        <v>5.0335433423241653</v>
      </c>
      <c r="AD120">
        <f t="shared" si="72"/>
        <v>69.009386363970989</v>
      </c>
      <c r="AE120">
        <f t="shared" si="73"/>
        <v>-0.8788721225086904</v>
      </c>
      <c r="AF120">
        <f t="shared" si="74"/>
        <v>0.10247198517830559</v>
      </c>
      <c r="AG120">
        <f t="shared" si="75"/>
        <v>-0.90449979671020198</v>
      </c>
      <c r="AH120">
        <v>409.35923351963982</v>
      </c>
      <c r="AI120">
        <v>409.66863636363632</v>
      </c>
      <c r="AJ120">
        <v>-2.041576754128187E-4</v>
      </c>
      <c r="AK120">
        <v>61.667207708594937</v>
      </c>
      <c r="AL120">
        <f t="shared" si="76"/>
        <v>0.10764898614764749</v>
      </c>
      <c r="AM120">
        <v>22.912454256096659</v>
      </c>
      <c r="AN120">
        <v>22.947509696969689</v>
      </c>
      <c r="AO120">
        <v>6.2483376862589544E-7</v>
      </c>
      <c r="AP120">
        <v>118.0357746303291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51944.780765356692</v>
      </c>
      <c r="AV120" t="s">
        <v>427</v>
      </c>
      <c r="AW120" t="s">
        <v>427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427</v>
      </c>
      <c r="BC120" t="s">
        <v>427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-0.90449979671020198</v>
      </c>
      <c r="BJ120" t="e">
        <f t="shared" si="84"/>
        <v>#DIV/0!</v>
      </c>
      <c r="BK120">
        <f t="shared" si="85"/>
        <v>-4306.883472211669</v>
      </c>
      <c r="BL120" t="e">
        <f t="shared" si="86"/>
        <v>#DIV/0!</v>
      </c>
      <c r="BM120" t="e">
        <f t="shared" si="87"/>
        <v>#DIV/0!</v>
      </c>
      <c r="BN120" t="s">
        <v>427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428</v>
      </c>
      <c r="DM120">
        <v>2</v>
      </c>
      <c r="DN120" t="b">
        <v>1</v>
      </c>
      <c r="DO120">
        <v>1750722658.099999</v>
      </c>
      <c r="DP120">
        <v>400.28635483870971</v>
      </c>
      <c r="DQ120">
        <v>400.00706451612899</v>
      </c>
      <c r="DR120">
        <v>22.94709032258065</v>
      </c>
      <c r="DS120">
        <v>22.91371612903226</v>
      </c>
      <c r="DT120">
        <v>403.05358064516122</v>
      </c>
      <c r="DU120">
        <v>23.010951612903231</v>
      </c>
      <c r="DV120">
        <v>599.98783870967748</v>
      </c>
      <c r="DW120">
        <v>98.814661290322562</v>
      </c>
      <c r="DX120">
        <v>5.4493812903225823E-2</v>
      </c>
      <c r="DY120">
        <v>28.722567741935471</v>
      </c>
      <c r="DZ120">
        <v>28.29640645161291</v>
      </c>
      <c r="EA120">
        <v>999.90000000000032</v>
      </c>
      <c r="EB120">
        <v>0</v>
      </c>
      <c r="EC120">
        <v>0</v>
      </c>
      <c r="ED120">
        <v>9998.5322580645188</v>
      </c>
      <c r="EE120">
        <v>0</v>
      </c>
      <c r="EF120">
        <v>0.30293999999999988</v>
      </c>
      <c r="EG120">
        <v>0.27935890322580642</v>
      </c>
      <c r="EH120">
        <v>409.6874838709677</v>
      </c>
      <c r="EI120">
        <v>409.38754838709667</v>
      </c>
      <c r="EJ120">
        <v>3.3374970967741939E-2</v>
      </c>
      <c r="EK120">
        <v>400.00706451612899</v>
      </c>
      <c r="EL120">
        <v>22.91371612903226</v>
      </c>
      <c r="EM120">
        <v>2.2675100000000001</v>
      </c>
      <c r="EN120">
        <v>2.2642109677419362</v>
      </c>
      <c r="EO120">
        <v>19.44742258064516</v>
      </c>
      <c r="EP120">
        <v>19.424012903225812</v>
      </c>
      <c r="EQ120">
        <v>5.0001500000000018E-3</v>
      </c>
      <c r="ER120">
        <v>0</v>
      </c>
      <c r="ES120">
        <v>0</v>
      </c>
      <c r="ET120">
        <v>0</v>
      </c>
      <c r="EU120">
        <v>236.60645161290319</v>
      </c>
      <c r="EV120">
        <v>5.0001500000000018E-3</v>
      </c>
      <c r="EW120">
        <v>-8.1483870967741936</v>
      </c>
      <c r="EX120">
        <v>-0.73870967741935512</v>
      </c>
      <c r="EY120">
        <v>34.561999999999991</v>
      </c>
      <c r="EZ120">
        <v>38.061999999999983</v>
      </c>
      <c r="FA120">
        <v>36.436999999999991</v>
      </c>
      <c r="FB120">
        <v>37.686999999999983</v>
      </c>
      <c r="FC120">
        <v>37.061999999999983</v>
      </c>
      <c r="FD120">
        <v>0</v>
      </c>
      <c r="FE120">
        <v>0</v>
      </c>
      <c r="FF120">
        <v>0</v>
      </c>
      <c r="FG120">
        <v>1750722691.5</v>
      </c>
      <c r="FH120">
        <v>0</v>
      </c>
      <c r="FI120">
        <v>235.65199999999999</v>
      </c>
      <c r="FJ120">
        <v>11.76153879788651</v>
      </c>
      <c r="FK120">
        <v>7.2999999403953986</v>
      </c>
      <c r="FL120">
        <v>-7.3479999999999999</v>
      </c>
      <c r="FM120">
        <v>15</v>
      </c>
      <c r="FN120">
        <v>0</v>
      </c>
      <c r="FO120" t="s">
        <v>429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0.30547717499999999</v>
      </c>
      <c r="GB120">
        <v>-0.23611466791744931</v>
      </c>
      <c r="GC120">
        <v>6.3561721871692373E-2</v>
      </c>
      <c r="GD120">
        <v>0</v>
      </c>
      <c r="GE120">
        <v>3.2855414999999999E-2</v>
      </c>
      <c r="GF120">
        <v>1.067557373358349E-2</v>
      </c>
      <c r="GG120">
        <v>1.474313893909638E-3</v>
      </c>
      <c r="GH120">
        <v>1</v>
      </c>
      <c r="GI120">
        <v>1</v>
      </c>
      <c r="GJ120">
        <v>2</v>
      </c>
      <c r="GK120" t="s">
        <v>430</v>
      </c>
      <c r="GL120">
        <v>3.22634</v>
      </c>
      <c r="GM120">
        <v>2.64323</v>
      </c>
      <c r="GN120">
        <v>9.2662300000000003E-2</v>
      </c>
      <c r="GO120">
        <v>9.2871099999999998E-2</v>
      </c>
      <c r="GP120">
        <v>0.102011</v>
      </c>
      <c r="GQ120">
        <v>0.10370600000000001</v>
      </c>
      <c r="GR120">
        <v>28645.4</v>
      </c>
      <c r="GS120">
        <v>24741.9</v>
      </c>
      <c r="GT120">
        <v>30742.799999999999</v>
      </c>
      <c r="GU120">
        <v>26433.8</v>
      </c>
      <c r="GV120">
        <v>37464.6</v>
      </c>
      <c r="GW120">
        <v>32510.799999999999</v>
      </c>
      <c r="GX120">
        <v>43654.6</v>
      </c>
      <c r="GY120">
        <v>38221.199999999997</v>
      </c>
      <c r="GZ120">
        <v>2.1196799999999998</v>
      </c>
      <c r="HA120">
        <v>1.71105</v>
      </c>
      <c r="HB120">
        <v>2.77273E-2</v>
      </c>
      <c r="HC120">
        <v>0</v>
      </c>
      <c r="HD120">
        <v>27.840599999999998</v>
      </c>
      <c r="HE120">
        <v>999.9</v>
      </c>
      <c r="HF120">
        <v>64.099999999999994</v>
      </c>
      <c r="HG120">
        <v>33.9</v>
      </c>
      <c r="HH120">
        <v>34.469299999999997</v>
      </c>
      <c r="HI120">
        <v>61.972200000000001</v>
      </c>
      <c r="HJ120">
        <v>25.164300000000001</v>
      </c>
      <c r="HK120">
        <v>1</v>
      </c>
      <c r="HL120">
        <v>0.27146300000000001</v>
      </c>
      <c r="HM120">
        <v>0.50940099999999999</v>
      </c>
      <c r="HN120">
        <v>20.4175</v>
      </c>
      <c r="HO120">
        <v>5.2258300000000002</v>
      </c>
      <c r="HP120">
        <v>11.944100000000001</v>
      </c>
      <c r="HQ120">
        <v>5.0090500000000002</v>
      </c>
      <c r="HR120">
        <v>3.2909999999999999</v>
      </c>
      <c r="HS120">
        <v>9999</v>
      </c>
      <c r="HT120">
        <v>9999</v>
      </c>
      <c r="HU120">
        <v>9999</v>
      </c>
      <c r="HV120">
        <v>999.9</v>
      </c>
      <c r="HW120">
        <v>4.9710700000000001</v>
      </c>
      <c r="HX120">
        <v>1.8545499999999999</v>
      </c>
      <c r="HY120">
        <v>1.8615699999999999</v>
      </c>
      <c r="HZ120">
        <v>1.8563799999999999</v>
      </c>
      <c r="IA120">
        <v>1.86188</v>
      </c>
      <c r="IB120">
        <v>1.85406</v>
      </c>
      <c r="IC120">
        <v>1.85955</v>
      </c>
      <c r="ID120">
        <v>1.85345</v>
      </c>
      <c r="IE120">
        <v>0</v>
      </c>
      <c r="IF120">
        <v>0</v>
      </c>
      <c r="IG120">
        <v>0</v>
      </c>
      <c r="IH120">
        <v>0</v>
      </c>
      <c r="II120" t="s">
        <v>431</v>
      </c>
      <c r="IJ120" t="s">
        <v>432</v>
      </c>
      <c r="IK120" t="s">
        <v>433</v>
      </c>
      <c r="IL120" t="s">
        <v>433</v>
      </c>
      <c r="IM120" t="s">
        <v>433</v>
      </c>
      <c r="IN120" t="s">
        <v>433</v>
      </c>
      <c r="IO120">
        <v>0</v>
      </c>
      <c r="IP120">
        <v>100</v>
      </c>
      <c r="IQ120">
        <v>100</v>
      </c>
      <c r="IR120">
        <v>-2.7679999999999998</v>
      </c>
      <c r="IS120">
        <v>-6.3899999999999998E-2</v>
      </c>
      <c r="IT120">
        <v>-1.792974699348862</v>
      </c>
      <c r="IU120">
        <v>-2.5939096478344741E-3</v>
      </c>
      <c r="IV120">
        <v>4.4384596618675973E-7</v>
      </c>
      <c r="IW120">
        <v>-1.381167590511042E-11</v>
      </c>
      <c r="IX120">
        <v>-8.9348097858992587E-2</v>
      </c>
      <c r="IY120">
        <v>-4.4016634981131801E-3</v>
      </c>
      <c r="IZ120">
        <v>3.6113421838729912E-4</v>
      </c>
      <c r="JA120">
        <v>-5.2897579766801011E-6</v>
      </c>
      <c r="JB120">
        <v>1</v>
      </c>
      <c r="JC120">
        <v>2199</v>
      </c>
      <c r="JD120">
        <v>3</v>
      </c>
      <c r="JE120">
        <v>32</v>
      </c>
      <c r="JF120">
        <v>29178711.100000001</v>
      </c>
      <c r="JG120">
        <v>29178711.100000001</v>
      </c>
      <c r="JH120">
        <v>0.99975599999999998</v>
      </c>
      <c r="JI120">
        <v>2.5390600000000001</v>
      </c>
      <c r="JJ120">
        <v>1.69434</v>
      </c>
      <c r="JK120">
        <v>2.3046899999999999</v>
      </c>
      <c r="JL120">
        <v>1.50146</v>
      </c>
      <c r="JM120">
        <v>2.34863</v>
      </c>
      <c r="JN120">
        <v>37.53</v>
      </c>
      <c r="JO120">
        <v>24.07</v>
      </c>
      <c r="JP120">
        <v>18</v>
      </c>
      <c r="JQ120">
        <v>634.04700000000003</v>
      </c>
      <c r="JR120">
        <v>352.16199999999998</v>
      </c>
      <c r="JS120">
        <v>27.999700000000001</v>
      </c>
      <c r="JT120">
        <v>30.794799999999999</v>
      </c>
      <c r="JU120">
        <v>30</v>
      </c>
      <c r="JV120">
        <v>30.732199999999999</v>
      </c>
      <c r="JW120">
        <v>30.619499999999999</v>
      </c>
      <c r="JX120">
        <v>20.079999999999998</v>
      </c>
      <c r="JY120">
        <v>32.453699999999998</v>
      </c>
      <c r="JZ120">
        <v>0</v>
      </c>
      <c r="KA120">
        <v>28</v>
      </c>
      <c r="KB120">
        <v>400</v>
      </c>
      <c r="KC120">
        <v>22.898900000000001</v>
      </c>
      <c r="KD120">
        <v>99.951300000000003</v>
      </c>
      <c r="KE120">
        <v>98.579300000000003</v>
      </c>
    </row>
    <row r="121" spans="1:291" x14ac:dyDescent="0.2">
      <c r="A121">
        <v>105</v>
      </c>
      <c r="B121">
        <v>1750722696.0999999</v>
      </c>
      <c r="C121">
        <v>3090</v>
      </c>
      <c r="D121" t="s">
        <v>645</v>
      </c>
      <c r="E121" t="s">
        <v>646</v>
      </c>
      <c r="F121">
        <v>15</v>
      </c>
      <c r="G121">
        <v>1750722688.099999</v>
      </c>
      <c r="H121">
        <f t="shared" si="50"/>
        <v>1.0801398050975538E-4</v>
      </c>
      <c r="I121">
        <f t="shared" si="51"/>
        <v>0.10801398050975537</v>
      </c>
      <c r="J121">
        <f t="shared" si="52"/>
        <v>-1.0234885445544768</v>
      </c>
      <c r="K121">
        <f t="shared" si="53"/>
        <v>400.31216129032271</v>
      </c>
      <c r="L121">
        <f t="shared" si="54"/>
        <v>638.47040231560436</v>
      </c>
      <c r="M121">
        <f t="shared" si="55"/>
        <v>63.123881177015065</v>
      </c>
      <c r="N121">
        <f t="shared" si="56"/>
        <v>39.577805347527281</v>
      </c>
      <c r="O121">
        <f t="shared" si="57"/>
        <v>6.5058449301022342E-3</v>
      </c>
      <c r="P121">
        <f t="shared" si="58"/>
        <v>2.9911012540122108</v>
      </c>
      <c r="Q121">
        <f t="shared" si="59"/>
        <v>6.4979937050004648E-3</v>
      </c>
      <c r="R121">
        <f t="shared" si="60"/>
        <v>4.061950661880232E-3</v>
      </c>
      <c r="S121">
        <f t="shared" si="61"/>
        <v>3.9902394035910026E-5</v>
      </c>
      <c r="T121">
        <f t="shared" si="62"/>
        <v>28.695835624205102</v>
      </c>
      <c r="U121">
        <f t="shared" si="63"/>
        <v>28.29755161290322</v>
      </c>
      <c r="V121">
        <f t="shared" si="64"/>
        <v>3.8611660897264546</v>
      </c>
      <c r="W121">
        <f t="shared" si="65"/>
        <v>57.321032246485835</v>
      </c>
      <c r="X121">
        <f t="shared" si="66"/>
        <v>2.2686741582993766</v>
      </c>
      <c r="Y121">
        <f t="shared" si="67"/>
        <v>3.9578389805400991</v>
      </c>
      <c r="Z121">
        <f t="shared" si="68"/>
        <v>1.592491931427078</v>
      </c>
      <c r="AA121">
        <f t="shared" si="69"/>
        <v>-4.763416540480212</v>
      </c>
      <c r="AB121">
        <f t="shared" si="70"/>
        <v>68.663431774781074</v>
      </c>
      <c r="AC121">
        <f t="shared" si="71"/>
        <v>5.0293624566475259</v>
      </c>
      <c r="AD121">
        <f t="shared" si="72"/>
        <v>68.929417593342421</v>
      </c>
      <c r="AE121">
        <f t="shared" si="73"/>
        <v>-0.97019044944584931</v>
      </c>
      <c r="AF121">
        <f t="shared" si="74"/>
        <v>0.10956661055747044</v>
      </c>
      <c r="AG121">
        <f t="shared" si="75"/>
        <v>-1.0234885445544768</v>
      </c>
      <c r="AH121">
        <v>409.46327846823482</v>
      </c>
      <c r="AI121">
        <v>409.78375151515121</v>
      </c>
      <c r="AJ121">
        <v>7.0892955365505729E-3</v>
      </c>
      <c r="AK121">
        <v>61.667207708594937</v>
      </c>
      <c r="AL121">
        <f t="shared" si="76"/>
        <v>0.10801398050975537</v>
      </c>
      <c r="AM121">
        <v>22.911130333407961</v>
      </c>
      <c r="AN121">
        <v>22.946312727272719</v>
      </c>
      <c r="AO121">
        <v>-5.3897957122289763E-7</v>
      </c>
      <c r="AP121">
        <v>118.0357746303291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51942.049063668077</v>
      </c>
      <c r="AV121" t="s">
        <v>427</v>
      </c>
      <c r="AW121" t="s">
        <v>427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427</v>
      </c>
      <c r="BC121" t="s">
        <v>427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-1.0234885445544768</v>
      </c>
      <c r="BJ121" t="e">
        <f t="shared" si="84"/>
        <v>#DIV/0!</v>
      </c>
      <c r="BK121">
        <f t="shared" si="85"/>
        <v>-4873.4625619291019</v>
      </c>
      <c r="BL121" t="e">
        <f t="shared" si="86"/>
        <v>#DIV/0!</v>
      </c>
      <c r="BM121" t="e">
        <f t="shared" si="87"/>
        <v>#DIV/0!</v>
      </c>
      <c r="BN121" t="s">
        <v>427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428</v>
      </c>
      <c r="DM121">
        <v>2</v>
      </c>
      <c r="DN121" t="b">
        <v>1</v>
      </c>
      <c r="DO121">
        <v>1750722688.099999</v>
      </c>
      <c r="DP121">
        <v>400.31216129032271</v>
      </c>
      <c r="DQ121">
        <v>400.00338709677419</v>
      </c>
      <c r="DR121">
        <v>22.94664516129032</v>
      </c>
      <c r="DS121">
        <v>22.910961290322589</v>
      </c>
      <c r="DT121">
        <v>403.07938709677433</v>
      </c>
      <c r="DU121">
        <v>23.010516129032261</v>
      </c>
      <c r="DV121">
        <v>600.00454838709663</v>
      </c>
      <c r="DW121">
        <v>98.813009677419331</v>
      </c>
      <c r="DX121">
        <v>5.4347287096774187E-2</v>
      </c>
      <c r="DY121">
        <v>28.723354838709682</v>
      </c>
      <c r="DZ121">
        <v>28.29755161290322</v>
      </c>
      <c r="EA121">
        <v>999.90000000000032</v>
      </c>
      <c r="EB121">
        <v>0</v>
      </c>
      <c r="EC121">
        <v>0</v>
      </c>
      <c r="ED121">
        <v>9998.1854838709678</v>
      </c>
      <c r="EE121">
        <v>0</v>
      </c>
      <c r="EF121">
        <v>0.30293999999999988</v>
      </c>
      <c r="EG121">
        <v>0.3089078709677418</v>
      </c>
      <c r="EH121">
        <v>409.71374193548382</v>
      </c>
      <c r="EI121">
        <v>409.38254838709679</v>
      </c>
      <c r="EJ121">
        <v>3.5694006451612907E-2</v>
      </c>
      <c r="EK121">
        <v>400.00338709677419</v>
      </c>
      <c r="EL121">
        <v>22.910961290322589</v>
      </c>
      <c r="EM121">
        <v>2.2674270967741941</v>
      </c>
      <c r="EN121">
        <v>2.2639009677419351</v>
      </c>
      <c r="EO121">
        <v>19.446854838709669</v>
      </c>
      <c r="EP121">
        <v>19.421816129032258</v>
      </c>
      <c r="EQ121">
        <v>5.0001500000000018E-3</v>
      </c>
      <c r="ER121">
        <v>0</v>
      </c>
      <c r="ES121">
        <v>0</v>
      </c>
      <c r="ET121">
        <v>0</v>
      </c>
      <c r="EU121">
        <v>232.62258064516129</v>
      </c>
      <c r="EV121">
        <v>5.0001500000000018E-3</v>
      </c>
      <c r="EW121">
        <v>-7.7612903225806464</v>
      </c>
      <c r="EX121">
        <v>-0.66451612903225799</v>
      </c>
      <c r="EY121">
        <v>34.561999999999991</v>
      </c>
      <c r="EZ121">
        <v>38.026000000000003</v>
      </c>
      <c r="FA121">
        <v>36.420999999999992</v>
      </c>
      <c r="FB121">
        <v>37.678999999999988</v>
      </c>
      <c r="FC121">
        <v>37.033999999999999</v>
      </c>
      <c r="FD121">
        <v>0</v>
      </c>
      <c r="FE121">
        <v>0</v>
      </c>
      <c r="FF121">
        <v>0</v>
      </c>
      <c r="FG121">
        <v>1750722721.5</v>
      </c>
      <c r="FH121">
        <v>0</v>
      </c>
      <c r="FI121">
        <v>232.34399999999999</v>
      </c>
      <c r="FJ121">
        <v>-2.5923080310091731</v>
      </c>
      <c r="FK121">
        <v>-1.6384610859599591</v>
      </c>
      <c r="FL121">
        <v>-7.2039999999999988</v>
      </c>
      <c r="FM121">
        <v>15</v>
      </c>
      <c r="FN121">
        <v>0</v>
      </c>
      <c r="FO121" t="s">
        <v>429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0.31000139024390239</v>
      </c>
      <c r="GB121">
        <v>-0.21060432752613259</v>
      </c>
      <c r="GC121">
        <v>5.0526040032924463E-2</v>
      </c>
      <c r="GD121">
        <v>0</v>
      </c>
      <c r="GE121">
        <v>3.5264692682926833E-2</v>
      </c>
      <c r="GF121">
        <v>2.1824926829268369E-3</v>
      </c>
      <c r="GG121">
        <v>1.1375891331232551E-3</v>
      </c>
      <c r="GH121">
        <v>1</v>
      </c>
      <c r="GI121">
        <v>1</v>
      </c>
      <c r="GJ121">
        <v>2</v>
      </c>
      <c r="GK121" t="s">
        <v>430</v>
      </c>
      <c r="GL121">
        <v>3.2262499999999998</v>
      </c>
      <c r="GM121">
        <v>2.6429</v>
      </c>
      <c r="GN121">
        <v>9.2679499999999998E-2</v>
      </c>
      <c r="GO121">
        <v>9.2887700000000004E-2</v>
      </c>
      <c r="GP121">
        <v>0.102008</v>
      </c>
      <c r="GQ121">
        <v>0.1037</v>
      </c>
      <c r="GR121">
        <v>28645.7</v>
      </c>
      <c r="GS121">
        <v>24742.1</v>
      </c>
      <c r="GT121">
        <v>30743.8</v>
      </c>
      <c r="GU121">
        <v>26434.6</v>
      </c>
      <c r="GV121">
        <v>37465.4</v>
      </c>
      <c r="GW121">
        <v>32511.5</v>
      </c>
      <c r="GX121">
        <v>43655.3</v>
      </c>
      <c r="GY121">
        <v>38221.699999999997</v>
      </c>
      <c r="GZ121">
        <v>2.11972</v>
      </c>
      <c r="HA121">
        <v>1.7110799999999999</v>
      </c>
      <c r="HB121">
        <v>2.8334600000000001E-2</v>
      </c>
      <c r="HC121">
        <v>0</v>
      </c>
      <c r="HD121">
        <v>27.835599999999999</v>
      </c>
      <c r="HE121">
        <v>999.9</v>
      </c>
      <c r="HF121">
        <v>64.099999999999994</v>
      </c>
      <c r="HG121">
        <v>33.9</v>
      </c>
      <c r="HH121">
        <v>34.467500000000001</v>
      </c>
      <c r="HI121">
        <v>62.242199999999997</v>
      </c>
      <c r="HJ121">
        <v>25.272400000000001</v>
      </c>
      <c r="HK121">
        <v>1</v>
      </c>
      <c r="HL121">
        <v>0.27124500000000001</v>
      </c>
      <c r="HM121">
        <v>0.515517</v>
      </c>
      <c r="HN121">
        <v>20.4177</v>
      </c>
      <c r="HO121">
        <v>5.2259799999999998</v>
      </c>
      <c r="HP121">
        <v>11.944100000000001</v>
      </c>
      <c r="HQ121">
        <v>5.0092499999999998</v>
      </c>
      <c r="HR121">
        <v>3.2909999999999999</v>
      </c>
      <c r="HS121">
        <v>9999</v>
      </c>
      <c r="HT121">
        <v>9999</v>
      </c>
      <c r="HU121">
        <v>9999</v>
      </c>
      <c r="HV121">
        <v>999.9</v>
      </c>
      <c r="HW121">
        <v>4.9710700000000001</v>
      </c>
      <c r="HX121">
        <v>1.8545499999999999</v>
      </c>
      <c r="HY121">
        <v>1.8615699999999999</v>
      </c>
      <c r="HZ121">
        <v>1.8563799999999999</v>
      </c>
      <c r="IA121">
        <v>1.86188</v>
      </c>
      <c r="IB121">
        <v>1.85406</v>
      </c>
      <c r="IC121">
        <v>1.8595299999999999</v>
      </c>
      <c r="ID121">
        <v>1.85347</v>
      </c>
      <c r="IE121">
        <v>0</v>
      </c>
      <c r="IF121">
        <v>0</v>
      </c>
      <c r="IG121">
        <v>0</v>
      </c>
      <c r="IH121">
        <v>0</v>
      </c>
      <c r="II121" t="s">
        <v>431</v>
      </c>
      <c r="IJ121" t="s">
        <v>432</v>
      </c>
      <c r="IK121" t="s">
        <v>433</v>
      </c>
      <c r="IL121" t="s">
        <v>433</v>
      </c>
      <c r="IM121" t="s">
        <v>433</v>
      </c>
      <c r="IN121" t="s">
        <v>433</v>
      </c>
      <c r="IO121">
        <v>0</v>
      </c>
      <c r="IP121">
        <v>100</v>
      </c>
      <c r="IQ121">
        <v>100</v>
      </c>
      <c r="IR121">
        <v>-2.7669999999999999</v>
      </c>
      <c r="IS121">
        <v>-6.3899999999999998E-2</v>
      </c>
      <c r="IT121">
        <v>-1.792974699348862</v>
      </c>
      <c r="IU121">
        <v>-2.5939096478344741E-3</v>
      </c>
      <c r="IV121">
        <v>4.4384596618675973E-7</v>
      </c>
      <c r="IW121">
        <v>-1.381167590511042E-11</v>
      </c>
      <c r="IX121">
        <v>-8.9348097858992587E-2</v>
      </c>
      <c r="IY121">
        <v>-4.4016634981131801E-3</v>
      </c>
      <c r="IZ121">
        <v>3.6113421838729912E-4</v>
      </c>
      <c r="JA121">
        <v>-5.2897579766801011E-6</v>
      </c>
      <c r="JB121">
        <v>1</v>
      </c>
      <c r="JC121">
        <v>2199</v>
      </c>
      <c r="JD121">
        <v>3</v>
      </c>
      <c r="JE121">
        <v>32</v>
      </c>
      <c r="JF121">
        <v>29178711.600000001</v>
      </c>
      <c r="JG121">
        <v>29178711.600000001</v>
      </c>
      <c r="JH121">
        <v>0.99975599999999998</v>
      </c>
      <c r="JI121">
        <v>2.5268600000000001</v>
      </c>
      <c r="JJ121">
        <v>1.69434</v>
      </c>
      <c r="JK121">
        <v>2.3046899999999999</v>
      </c>
      <c r="JL121">
        <v>1.50024</v>
      </c>
      <c r="JM121">
        <v>2.3828100000000001</v>
      </c>
      <c r="JN121">
        <v>37.53</v>
      </c>
      <c r="JO121">
        <v>24.078700000000001</v>
      </c>
      <c r="JP121">
        <v>18</v>
      </c>
      <c r="JQ121">
        <v>634.072</v>
      </c>
      <c r="JR121">
        <v>352.17599999999999</v>
      </c>
      <c r="JS121">
        <v>28.000299999999999</v>
      </c>
      <c r="JT121">
        <v>30.794799999999999</v>
      </c>
      <c r="JU121">
        <v>30.0001</v>
      </c>
      <c r="JV121">
        <v>30.730799999999999</v>
      </c>
      <c r="JW121">
        <v>30.619499999999999</v>
      </c>
      <c r="JX121">
        <v>20.0778</v>
      </c>
      <c r="JY121">
        <v>32.453699999999998</v>
      </c>
      <c r="JZ121">
        <v>0</v>
      </c>
      <c r="KA121">
        <v>28</v>
      </c>
      <c r="KB121">
        <v>400</v>
      </c>
      <c r="KC121">
        <v>22.898900000000001</v>
      </c>
      <c r="KD121">
        <v>99.953599999999994</v>
      </c>
      <c r="KE121">
        <v>98.581299999999999</v>
      </c>
    </row>
    <row r="122" spans="1:291" x14ac:dyDescent="0.2">
      <c r="A122">
        <v>106</v>
      </c>
      <c r="B122">
        <v>1750722726.0999999</v>
      </c>
      <c r="C122">
        <v>3120</v>
      </c>
      <c r="D122" t="s">
        <v>647</v>
      </c>
      <c r="E122" t="s">
        <v>648</v>
      </c>
      <c r="F122">
        <v>15</v>
      </c>
      <c r="G122">
        <v>1750722718.099999</v>
      </c>
      <c r="H122">
        <f t="shared" si="50"/>
        <v>1.1943824944205091E-4</v>
      </c>
      <c r="I122">
        <f t="shared" si="51"/>
        <v>0.11943824944205091</v>
      </c>
      <c r="J122">
        <f t="shared" si="52"/>
        <v>-0.8606813746845754</v>
      </c>
      <c r="K122">
        <f t="shared" si="53"/>
        <v>400.29532258064512</v>
      </c>
      <c r="L122">
        <f t="shared" si="54"/>
        <v>579.18456709408929</v>
      </c>
      <c r="M122">
        <f t="shared" si="55"/>
        <v>57.262241022740568</v>
      </c>
      <c r="N122">
        <f t="shared" si="56"/>
        <v>39.575997953282666</v>
      </c>
      <c r="O122">
        <f t="shared" si="57"/>
        <v>7.1830262336390971E-3</v>
      </c>
      <c r="P122">
        <f t="shared" si="58"/>
        <v>2.9916377520357518</v>
      </c>
      <c r="Q122">
        <f t="shared" si="59"/>
        <v>7.1734585185133188E-3</v>
      </c>
      <c r="R122">
        <f t="shared" si="60"/>
        <v>4.4842701145795597E-3</v>
      </c>
      <c r="S122">
        <f t="shared" si="61"/>
        <v>3.9902394035910026E-5</v>
      </c>
      <c r="T122">
        <f t="shared" si="62"/>
        <v>28.701323792669051</v>
      </c>
      <c r="U122">
        <f t="shared" si="63"/>
        <v>28.310019354838708</v>
      </c>
      <c r="V122">
        <f t="shared" si="64"/>
        <v>3.8639671746479429</v>
      </c>
      <c r="W122">
        <f t="shared" si="65"/>
        <v>57.298476944305101</v>
      </c>
      <c r="X122">
        <f t="shared" si="66"/>
        <v>2.2688854050686773</v>
      </c>
      <c r="Y122">
        <f t="shared" si="67"/>
        <v>3.9597656448600977</v>
      </c>
      <c r="Z122">
        <f t="shared" si="68"/>
        <v>1.5950817695792656</v>
      </c>
      <c r="AA122">
        <f t="shared" si="69"/>
        <v>-5.2672268003944449</v>
      </c>
      <c r="AB122">
        <f t="shared" si="70"/>
        <v>68.018640554290656</v>
      </c>
      <c r="AC122">
        <f t="shared" si="71"/>
        <v>4.9817571806988594</v>
      </c>
      <c r="AD122">
        <f t="shared" si="72"/>
        <v>67.733210836989102</v>
      </c>
      <c r="AE122">
        <f t="shared" si="73"/>
        <v>-0.96234687542279918</v>
      </c>
      <c r="AF122">
        <f t="shared" si="74"/>
        <v>0.12402037126715861</v>
      </c>
      <c r="AG122">
        <f t="shared" si="75"/>
        <v>-0.8606813746845754</v>
      </c>
      <c r="AH122">
        <v>409.41188958760961</v>
      </c>
      <c r="AI122">
        <v>409.70226666666662</v>
      </c>
      <c r="AJ122">
        <v>7.9953827841040815E-4</v>
      </c>
      <c r="AK122">
        <v>61.667207708594937</v>
      </c>
      <c r="AL122">
        <f t="shared" si="76"/>
        <v>0.11943824944205091</v>
      </c>
      <c r="AM122">
        <v>22.908273622357079</v>
      </c>
      <c r="AN122">
        <v>22.94718606060605</v>
      </c>
      <c r="AO122">
        <v>-1.850368695408755E-6</v>
      </c>
      <c r="AP122">
        <v>118.0357746303291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51956.771222119503</v>
      </c>
      <c r="AV122" t="s">
        <v>427</v>
      </c>
      <c r="AW122" t="s">
        <v>427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427</v>
      </c>
      <c r="BC122" t="s">
        <v>427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-0.8606813746845754</v>
      </c>
      <c r="BJ122" t="e">
        <f t="shared" si="84"/>
        <v>#DIV/0!</v>
      </c>
      <c r="BK122">
        <f t="shared" si="85"/>
        <v>-4098.2368386944781</v>
      </c>
      <c r="BL122" t="e">
        <f t="shared" si="86"/>
        <v>#DIV/0!</v>
      </c>
      <c r="BM122" t="e">
        <f t="shared" si="87"/>
        <v>#DIV/0!</v>
      </c>
      <c r="BN122" t="s">
        <v>427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428</v>
      </c>
      <c r="DM122">
        <v>2</v>
      </c>
      <c r="DN122" t="b">
        <v>1</v>
      </c>
      <c r="DO122">
        <v>1750722718.099999</v>
      </c>
      <c r="DP122">
        <v>400.29532258064512</v>
      </c>
      <c r="DQ122">
        <v>399.99109677419358</v>
      </c>
      <c r="DR122">
        <v>22.948864516129031</v>
      </c>
      <c r="DS122">
        <v>22.90847419354839</v>
      </c>
      <c r="DT122">
        <v>403.06248387096781</v>
      </c>
      <c r="DU122">
        <v>23.012722580645161</v>
      </c>
      <c r="DV122">
        <v>600.01622580645153</v>
      </c>
      <c r="DW122">
        <v>98.812629032258059</v>
      </c>
      <c r="DX122">
        <v>5.4371706451612913E-2</v>
      </c>
      <c r="DY122">
        <v>28.731748387096761</v>
      </c>
      <c r="DZ122">
        <v>28.310019354838708</v>
      </c>
      <c r="EA122">
        <v>999.90000000000032</v>
      </c>
      <c r="EB122">
        <v>0</v>
      </c>
      <c r="EC122">
        <v>0</v>
      </c>
      <c r="ED122">
        <v>10001.470322580641</v>
      </c>
      <c r="EE122">
        <v>0</v>
      </c>
      <c r="EF122">
        <v>0.30293999999999988</v>
      </c>
      <c r="EG122">
        <v>0.30420896774193551</v>
      </c>
      <c r="EH122">
        <v>409.69729032258073</v>
      </c>
      <c r="EI122">
        <v>409.36909677419351</v>
      </c>
      <c r="EJ122">
        <v>4.0395487096774187E-2</v>
      </c>
      <c r="EK122">
        <v>399.99109677419358</v>
      </c>
      <c r="EL122">
        <v>22.90847419354839</v>
      </c>
      <c r="EM122">
        <v>2.267637419354839</v>
      </c>
      <c r="EN122">
        <v>2.263645806451613</v>
      </c>
      <c r="EO122">
        <v>19.448338709677419</v>
      </c>
      <c r="EP122">
        <v>19.42000322580645</v>
      </c>
      <c r="EQ122">
        <v>5.0001500000000018E-3</v>
      </c>
      <c r="ER122">
        <v>0</v>
      </c>
      <c r="ES122">
        <v>0</v>
      </c>
      <c r="ET122">
        <v>0</v>
      </c>
      <c r="EU122">
        <v>235.8967741935484</v>
      </c>
      <c r="EV122">
        <v>5.0001500000000018E-3</v>
      </c>
      <c r="EW122">
        <v>-7.219354838709676</v>
      </c>
      <c r="EX122">
        <v>-0.16451612903225801</v>
      </c>
      <c r="EY122">
        <v>34.561999999999991</v>
      </c>
      <c r="EZ122">
        <v>38.03799999999999</v>
      </c>
      <c r="FA122">
        <v>36.412999999999997</v>
      </c>
      <c r="FB122">
        <v>37.660999999999987</v>
      </c>
      <c r="FC122">
        <v>37.036000000000001</v>
      </c>
      <c r="FD122">
        <v>0</v>
      </c>
      <c r="FE122">
        <v>0</v>
      </c>
      <c r="FF122">
        <v>0</v>
      </c>
      <c r="FG122">
        <v>1750722751.5</v>
      </c>
      <c r="FH122">
        <v>0</v>
      </c>
      <c r="FI122">
        <v>235.85599999999999</v>
      </c>
      <c r="FJ122">
        <v>30.60769250023661</v>
      </c>
      <c r="FK122">
        <v>-26.330768834839201</v>
      </c>
      <c r="FL122">
        <v>-7.36</v>
      </c>
      <c r="FM122">
        <v>15</v>
      </c>
      <c r="FN122">
        <v>0</v>
      </c>
      <c r="FO122" t="s">
        <v>429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0.29914772499999998</v>
      </c>
      <c r="GB122">
        <v>6.6204664165102164E-2</v>
      </c>
      <c r="GC122">
        <v>5.6865454651742427E-2</v>
      </c>
      <c r="GD122">
        <v>1</v>
      </c>
      <c r="GE122">
        <v>4.0064477499999987E-2</v>
      </c>
      <c r="GF122">
        <v>6.9470195121950724E-3</v>
      </c>
      <c r="GG122">
        <v>1.3202092897505869E-3</v>
      </c>
      <c r="GH122">
        <v>1</v>
      </c>
      <c r="GI122">
        <v>2</v>
      </c>
      <c r="GJ122">
        <v>2</v>
      </c>
      <c r="GK122" t="s">
        <v>434</v>
      </c>
      <c r="GL122">
        <v>3.2261299999999999</v>
      </c>
      <c r="GM122">
        <v>2.6432899999999999</v>
      </c>
      <c r="GN122">
        <v>9.2659000000000005E-2</v>
      </c>
      <c r="GO122">
        <v>9.2878699999999995E-2</v>
      </c>
      <c r="GP122">
        <v>0.102008</v>
      </c>
      <c r="GQ122">
        <v>0.103689</v>
      </c>
      <c r="GR122">
        <v>28645.4</v>
      </c>
      <c r="GS122">
        <v>24742.1</v>
      </c>
      <c r="GT122">
        <v>30742.799999999999</v>
      </c>
      <c r="GU122">
        <v>26434.3</v>
      </c>
      <c r="GV122">
        <v>37464.5</v>
      </c>
      <c r="GW122">
        <v>32511.7</v>
      </c>
      <c r="GX122">
        <v>43654.3</v>
      </c>
      <c r="GY122">
        <v>38221.5</v>
      </c>
      <c r="GZ122">
        <v>2.1194299999999999</v>
      </c>
      <c r="HA122">
        <v>1.7113700000000001</v>
      </c>
      <c r="HB122">
        <v>2.7563399999999998E-2</v>
      </c>
      <c r="HC122">
        <v>0</v>
      </c>
      <c r="HD122">
        <v>27.8596</v>
      </c>
      <c r="HE122">
        <v>999.9</v>
      </c>
      <c r="HF122">
        <v>64.099999999999994</v>
      </c>
      <c r="HG122">
        <v>33.9</v>
      </c>
      <c r="HH122">
        <v>34.4681</v>
      </c>
      <c r="HI122">
        <v>62.092199999999998</v>
      </c>
      <c r="HJ122">
        <v>25.4087</v>
      </c>
      <c r="HK122">
        <v>1</v>
      </c>
      <c r="HL122">
        <v>0.27138699999999999</v>
      </c>
      <c r="HM122">
        <v>0.52600199999999997</v>
      </c>
      <c r="HN122">
        <v>20.417400000000001</v>
      </c>
      <c r="HO122">
        <v>5.2229799999999997</v>
      </c>
      <c r="HP122">
        <v>11.944100000000001</v>
      </c>
      <c r="HQ122">
        <v>5.00915</v>
      </c>
      <c r="HR122">
        <v>3.2909999999999999</v>
      </c>
      <c r="HS122">
        <v>9999</v>
      </c>
      <c r="HT122">
        <v>9999</v>
      </c>
      <c r="HU122">
        <v>9999</v>
      </c>
      <c r="HV122">
        <v>999.9</v>
      </c>
      <c r="HW122">
        <v>4.9710599999999996</v>
      </c>
      <c r="HX122">
        <v>1.8545499999999999</v>
      </c>
      <c r="HY122">
        <v>1.8615699999999999</v>
      </c>
      <c r="HZ122">
        <v>1.8563799999999999</v>
      </c>
      <c r="IA122">
        <v>1.8618699999999999</v>
      </c>
      <c r="IB122">
        <v>1.85408</v>
      </c>
      <c r="IC122">
        <v>1.85951</v>
      </c>
      <c r="ID122">
        <v>1.85345</v>
      </c>
      <c r="IE122">
        <v>0</v>
      </c>
      <c r="IF122">
        <v>0</v>
      </c>
      <c r="IG122">
        <v>0</v>
      </c>
      <c r="IH122">
        <v>0</v>
      </c>
      <c r="II122" t="s">
        <v>431</v>
      </c>
      <c r="IJ122" t="s">
        <v>432</v>
      </c>
      <c r="IK122" t="s">
        <v>433</v>
      </c>
      <c r="IL122" t="s">
        <v>433</v>
      </c>
      <c r="IM122" t="s">
        <v>433</v>
      </c>
      <c r="IN122" t="s">
        <v>433</v>
      </c>
      <c r="IO122">
        <v>0</v>
      </c>
      <c r="IP122">
        <v>100</v>
      </c>
      <c r="IQ122">
        <v>100</v>
      </c>
      <c r="IR122">
        <v>-2.7669999999999999</v>
      </c>
      <c r="IS122">
        <v>-6.3899999999999998E-2</v>
      </c>
      <c r="IT122">
        <v>-1.792974699348862</v>
      </c>
      <c r="IU122">
        <v>-2.5939096478344741E-3</v>
      </c>
      <c r="IV122">
        <v>4.4384596618675973E-7</v>
      </c>
      <c r="IW122">
        <v>-1.381167590511042E-11</v>
      </c>
      <c r="IX122">
        <v>-8.9348097858992587E-2</v>
      </c>
      <c r="IY122">
        <v>-4.4016634981131801E-3</v>
      </c>
      <c r="IZ122">
        <v>3.6113421838729912E-4</v>
      </c>
      <c r="JA122">
        <v>-5.2897579766801011E-6</v>
      </c>
      <c r="JB122">
        <v>1</v>
      </c>
      <c r="JC122">
        <v>2199</v>
      </c>
      <c r="JD122">
        <v>3</v>
      </c>
      <c r="JE122">
        <v>32</v>
      </c>
      <c r="JF122">
        <v>29178712.100000001</v>
      </c>
      <c r="JG122">
        <v>29178712.100000001</v>
      </c>
      <c r="JH122">
        <v>0.99975599999999998</v>
      </c>
      <c r="JI122">
        <v>2.52319</v>
      </c>
      <c r="JJ122">
        <v>1.69434</v>
      </c>
      <c r="JK122">
        <v>2.3046899999999999</v>
      </c>
      <c r="JL122">
        <v>1.50146</v>
      </c>
      <c r="JM122">
        <v>2.4694799999999999</v>
      </c>
      <c r="JN122">
        <v>37.53</v>
      </c>
      <c r="JO122">
        <v>24.07</v>
      </c>
      <c r="JP122">
        <v>18</v>
      </c>
      <c r="JQ122">
        <v>633.84299999999996</v>
      </c>
      <c r="JR122">
        <v>352.35899999999998</v>
      </c>
      <c r="JS122">
        <v>28.0002</v>
      </c>
      <c r="JT122">
        <v>30.794799999999999</v>
      </c>
      <c r="JU122">
        <v>30.0001</v>
      </c>
      <c r="JV122">
        <v>30.732199999999999</v>
      </c>
      <c r="JW122">
        <v>30.622199999999999</v>
      </c>
      <c r="JX122">
        <v>20.0823</v>
      </c>
      <c r="JY122">
        <v>32.453699999999998</v>
      </c>
      <c r="JZ122">
        <v>0</v>
      </c>
      <c r="KA122">
        <v>28</v>
      </c>
      <c r="KB122">
        <v>400</v>
      </c>
      <c r="KC122">
        <v>22.898900000000001</v>
      </c>
      <c r="KD122">
        <v>99.950999999999993</v>
      </c>
      <c r="KE122">
        <v>98.580500000000001</v>
      </c>
    </row>
    <row r="123" spans="1:291" x14ac:dyDescent="0.2">
      <c r="A123">
        <v>107</v>
      </c>
      <c r="B123">
        <v>1750722756.0999999</v>
      </c>
      <c r="C123">
        <v>3150</v>
      </c>
      <c r="D123" t="s">
        <v>649</v>
      </c>
      <c r="E123" t="s">
        <v>650</v>
      </c>
      <c r="F123">
        <v>15</v>
      </c>
      <c r="G123">
        <v>1750722748.099999</v>
      </c>
      <c r="H123">
        <f t="shared" si="50"/>
        <v>1.0550178073755964E-4</v>
      </c>
      <c r="I123">
        <f t="shared" si="51"/>
        <v>0.10550178073755964</v>
      </c>
      <c r="J123">
        <f t="shared" si="52"/>
        <v>-0.88578799595019897</v>
      </c>
      <c r="K123">
        <f t="shared" si="53"/>
        <v>400.29667741935481</v>
      </c>
      <c r="L123">
        <f t="shared" si="54"/>
        <v>610.34475845140969</v>
      </c>
      <c r="M123">
        <f t="shared" si="55"/>
        <v>60.341043669471418</v>
      </c>
      <c r="N123">
        <f t="shared" si="56"/>
        <v>39.574877900468699</v>
      </c>
      <c r="O123">
        <f t="shared" si="57"/>
        <v>6.3476208018686834E-3</v>
      </c>
      <c r="P123">
        <f t="shared" si="58"/>
        <v>2.9914558896397754</v>
      </c>
      <c r="Q123">
        <f t="shared" si="59"/>
        <v>6.3401474693666185E-3</v>
      </c>
      <c r="R123">
        <f t="shared" si="60"/>
        <v>3.9632628695017331E-3</v>
      </c>
      <c r="S123">
        <f t="shared" si="61"/>
        <v>3.9902394035910026E-5</v>
      </c>
      <c r="T123">
        <f t="shared" si="62"/>
        <v>28.69947869761134</v>
      </c>
      <c r="U123">
        <f t="shared" si="63"/>
        <v>28.30303870967742</v>
      </c>
      <c r="V123">
        <f t="shared" si="64"/>
        <v>3.8623986386746032</v>
      </c>
      <c r="W123">
        <f t="shared" si="65"/>
        <v>57.301232960813799</v>
      </c>
      <c r="X123">
        <f t="shared" si="66"/>
        <v>2.2682850702844233</v>
      </c>
      <c r="Y123">
        <f t="shared" si="67"/>
        <v>3.9585275099326744</v>
      </c>
      <c r="Z123">
        <f t="shared" si="68"/>
        <v>1.5941135683901799</v>
      </c>
      <c r="AA123">
        <f t="shared" si="69"/>
        <v>-4.6526285305263801</v>
      </c>
      <c r="AB123">
        <f t="shared" si="70"/>
        <v>68.270465303735307</v>
      </c>
      <c r="AC123">
        <f t="shared" si="71"/>
        <v>5.0001972729760089</v>
      </c>
      <c r="AD123">
        <f t="shared" si="72"/>
        <v>68.618073948578967</v>
      </c>
      <c r="AE123">
        <f t="shared" si="73"/>
        <v>-0.92614782541972462</v>
      </c>
      <c r="AF123">
        <f t="shared" si="74"/>
        <v>0.10617802753617546</v>
      </c>
      <c r="AG123">
        <f t="shared" si="75"/>
        <v>-0.88578799595019897</v>
      </c>
      <c r="AH123">
        <v>409.38104801216008</v>
      </c>
      <c r="AI123">
        <v>409.68252121212117</v>
      </c>
      <c r="AJ123">
        <v>1.7601741318939919E-4</v>
      </c>
      <c r="AK123">
        <v>61.667207708594937</v>
      </c>
      <c r="AL123">
        <f t="shared" si="76"/>
        <v>0.10550178073755964</v>
      </c>
      <c r="AM123">
        <v>22.908919973126199</v>
      </c>
      <c r="AN123">
        <v>22.94328121212121</v>
      </c>
      <c r="AO123">
        <v>-1.070677475120204E-7</v>
      </c>
      <c r="AP123">
        <v>118.0357746303291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51952.154977910846</v>
      </c>
      <c r="AV123" t="s">
        <v>427</v>
      </c>
      <c r="AW123" t="s">
        <v>427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427</v>
      </c>
      <c r="BC123" t="s">
        <v>427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-0.88578799595019897</v>
      </c>
      <c r="BJ123" t="e">
        <f t="shared" si="84"/>
        <v>#DIV/0!</v>
      </c>
      <c r="BK123">
        <f t="shared" si="85"/>
        <v>-4217.785005057015</v>
      </c>
      <c r="BL123" t="e">
        <f t="shared" si="86"/>
        <v>#DIV/0!</v>
      </c>
      <c r="BM123" t="e">
        <f t="shared" si="87"/>
        <v>#DIV/0!</v>
      </c>
      <c r="BN123" t="s">
        <v>427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428</v>
      </c>
      <c r="DM123">
        <v>2</v>
      </c>
      <c r="DN123" t="b">
        <v>1</v>
      </c>
      <c r="DO123">
        <v>1750722748.099999</v>
      </c>
      <c r="DP123">
        <v>400.29667741935481</v>
      </c>
      <c r="DQ123">
        <v>400.00212903225821</v>
      </c>
      <c r="DR123">
        <v>22.94351935483871</v>
      </c>
      <c r="DS123">
        <v>22.908938709677422</v>
      </c>
      <c r="DT123">
        <v>403.06393548387098</v>
      </c>
      <c r="DU123">
        <v>23.007403225806449</v>
      </c>
      <c r="DV123">
        <v>599.99996774193562</v>
      </c>
      <c r="DW123">
        <v>98.809770967741912</v>
      </c>
      <c r="DX123">
        <v>5.4097090322580643E-2</v>
      </c>
      <c r="DY123">
        <v>28.726354838709671</v>
      </c>
      <c r="DZ123">
        <v>28.30303870967742</v>
      </c>
      <c r="EA123">
        <v>999.90000000000032</v>
      </c>
      <c r="EB123">
        <v>0</v>
      </c>
      <c r="EC123">
        <v>0</v>
      </c>
      <c r="ED123">
        <v>10000.65903225806</v>
      </c>
      <c r="EE123">
        <v>0</v>
      </c>
      <c r="EF123">
        <v>0.30293999999999988</v>
      </c>
      <c r="EG123">
        <v>0.29457735483870973</v>
      </c>
      <c r="EH123">
        <v>409.69658064516119</v>
      </c>
      <c r="EI123">
        <v>409.38051612903217</v>
      </c>
      <c r="EJ123">
        <v>3.4586883870967741E-2</v>
      </c>
      <c r="EK123">
        <v>400.00212903225821</v>
      </c>
      <c r="EL123">
        <v>22.908938709677422</v>
      </c>
      <c r="EM123">
        <v>2.2670445161290318</v>
      </c>
      <c r="EN123">
        <v>2.2636267741935479</v>
      </c>
      <c r="EO123">
        <v>19.444122580645161</v>
      </c>
      <c r="EP123">
        <v>19.419874193548392</v>
      </c>
      <c r="EQ123">
        <v>5.0001500000000018E-3</v>
      </c>
      <c r="ER123">
        <v>0</v>
      </c>
      <c r="ES123">
        <v>0</v>
      </c>
      <c r="ET123">
        <v>0</v>
      </c>
      <c r="EU123">
        <v>237.10967741935491</v>
      </c>
      <c r="EV123">
        <v>5.0001500000000018E-3</v>
      </c>
      <c r="EW123">
        <v>-8.3193548387096783</v>
      </c>
      <c r="EX123">
        <v>-0.45161290322580638</v>
      </c>
      <c r="EY123">
        <v>34.549999999999997</v>
      </c>
      <c r="EZ123">
        <v>38.008000000000003</v>
      </c>
      <c r="FA123">
        <v>36.383000000000003</v>
      </c>
      <c r="FB123">
        <v>37.652999999999999</v>
      </c>
      <c r="FC123">
        <v>37.015999999999998</v>
      </c>
      <c r="FD123">
        <v>0</v>
      </c>
      <c r="FE123">
        <v>0</v>
      </c>
      <c r="FF123">
        <v>0</v>
      </c>
      <c r="FG123">
        <v>1750722781.5</v>
      </c>
      <c r="FH123">
        <v>0</v>
      </c>
      <c r="FI123">
        <v>237.26400000000001</v>
      </c>
      <c r="FJ123">
        <v>-19.361538308824851</v>
      </c>
      <c r="FK123">
        <v>27.469231004381179</v>
      </c>
      <c r="FL123">
        <v>-9.3960000000000008</v>
      </c>
      <c r="FM123">
        <v>15</v>
      </c>
      <c r="FN123">
        <v>0</v>
      </c>
      <c r="FO123" t="s">
        <v>429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0.3092688780487805</v>
      </c>
      <c r="GB123">
        <v>-0.24008636236933811</v>
      </c>
      <c r="GC123">
        <v>4.6160071361061587E-2</v>
      </c>
      <c r="GD123">
        <v>0</v>
      </c>
      <c r="GE123">
        <v>3.5414680487804877E-2</v>
      </c>
      <c r="GF123">
        <v>-8.5320543554008102E-3</v>
      </c>
      <c r="GG123">
        <v>1.5294837961044581E-3</v>
      </c>
      <c r="GH123">
        <v>1</v>
      </c>
      <c r="GI123">
        <v>1</v>
      </c>
      <c r="GJ123">
        <v>2</v>
      </c>
      <c r="GK123" t="s">
        <v>430</v>
      </c>
      <c r="GL123">
        <v>3.2261000000000002</v>
      </c>
      <c r="GM123">
        <v>2.6431900000000002</v>
      </c>
      <c r="GN123">
        <v>9.2654899999999998E-2</v>
      </c>
      <c r="GO123">
        <v>9.2863299999999996E-2</v>
      </c>
      <c r="GP123">
        <v>0.101993</v>
      </c>
      <c r="GQ123">
        <v>0.10369399999999999</v>
      </c>
      <c r="GR123">
        <v>28645.599999999999</v>
      </c>
      <c r="GS123">
        <v>24743.1</v>
      </c>
      <c r="GT123">
        <v>30742.799999999999</v>
      </c>
      <c r="GU123">
        <v>26434.9</v>
      </c>
      <c r="GV123">
        <v>37465.4</v>
      </c>
      <c r="GW123">
        <v>32512.5</v>
      </c>
      <c r="GX123">
        <v>43654.6</v>
      </c>
      <c r="GY123">
        <v>38222.699999999997</v>
      </c>
      <c r="GZ123">
        <v>2.1194299999999999</v>
      </c>
      <c r="HA123">
        <v>1.71143</v>
      </c>
      <c r="HB123">
        <v>2.6561299999999999E-2</v>
      </c>
      <c r="HC123">
        <v>0</v>
      </c>
      <c r="HD123">
        <v>27.861999999999998</v>
      </c>
      <c r="HE123">
        <v>999.9</v>
      </c>
      <c r="HF123">
        <v>64.099999999999994</v>
      </c>
      <c r="HG123">
        <v>33.9</v>
      </c>
      <c r="HH123">
        <v>34.467799999999997</v>
      </c>
      <c r="HI123">
        <v>62.002200000000002</v>
      </c>
      <c r="HJ123">
        <v>25.468800000000002</v>
      </c>
      <c r="HK123">
        <v>1</v>
      </c>
      <c r="HL123">
        <v>0.27130599999999999</v>
      </c>
      <c r="HM123">
        <v>0.51750300000000005</v>
      </c>
      <c r="HN123">
        <v>20.4175</v>
      </c>
      <c r="HO123">
        <v>5.2231300000000003</v>
      </c>
      <c r="HP123">
        <v>11.944100000000001</v>
      </c>
      <c r="HQ123">
        <v>5.0091999999999999</v>
      </c>
      <c r="HR123">
        <v>3.2909999999999999</v>
      </c>
      <c r="HS123">
        <v>9999</v>
      </c>
      <c r="HT123">
        <v>9999</v>
      </c>
      <c r="HU123">
        <v>9999</v>
      </c>
      <c r="HV123">
        <v>999.9</v>
      </c>
      <c r="HW123">
        <v>4.97105</v>
      </c>
      <c r="HX123">
        <v>1.8545400000000001</v>
      </c>
      <c r="HY123">
        <v>1.86158</v>
      </c>
      <c r="HZ123">
        <v>1.8563799999999999</v>
      </c>
      <c r="IA123">
        <v>1.86188</v>
      </c>
      <c r="IB123">
        <v>1.85408</v>
      </c>
      <c r="IC123">
        <v>1.8595200000000001</v>
      </c>
      <c r="ID123">
        <v>1.8534299999999999</v>
      </c>
      <c r="IE123">
        <v>0</v>
      </c>
      <c r="IF123">
        <v>0</v>
      </c>
      <c r="IG123">
        <v>0</v>
      </c>
      <c r="IH123">
        <v>0</v>
      </c>
      <c r="II123" t="s">
        <v>431</v>
      </c>
      <c r="IJ123" t="s">
        <v>432</v>
      </c>
      <c r="IK123" t="s">
        <v>433</v>
      </c>
      <c r="IL123" t="s">
        <v>433</v>
      </c>
      <c r="IM123" t="s">
        <v>433</v>
      </c>
      <c r="IN123" t="s">
        <v>433</v>
      </c>
      <c r="IO123">
        <v>0</v>
      </c>
      <c r="IP123">
        <v>100</v>
      </c>
      <c r="IQ123">
        <v>100</v>
      </c>
      <c r="IR123">
        <v>-2.7679999999999998</v>
      </c>
      <c r="IS123">
        <v>-6.3799999999999996E-2</v>
      </c>
      <c r="IT123">
        <v>-1.792974699348862</v>
      </c>
      <c r="IU123">
        <v>-2.5939096478344741E-3</v>
      </c>
      <c r="IV123">
        <v>4.4384596618675973E-7</v>
      </c>
      <c r="IW123">
        <v>-1.381167590511042E-11</v>
      </c>
      <c r="IX123">
        <v>-8.9348097858992587E-2</v>
      </c>
      <c r="IY123">
        <v>-4.4016634981131801E-3</v>
      </c>
      <c r="IZ123">
        <v>3.6113421838729912E-4</v>
      </c>
      <c r="JA123">
        <v>-5.2897579766801011E-6</v>
      </c>
      <c r="JB123">
        <v>1</v>
      </c>
      <c r="JC123">
        <v>2199</v>
      </c>
      <c r="JD123">
        <v>3</v>
      </c>
      <c r="JE123">
        <v>32</v>
      </c>
      <c r="JF123">
        <v>29178712.600000001</v>
      </c>
      <c r="JG123">
        <v>29178712.600000001</v>
      </c>
      <c r="JH123">
        <v>0.99975599999999998</v>
      </c>
      <c r="JI123">
        <v>2.52075</v>
      </c>
      <c r="JJ123">
        <v>1.69434</v>
      </c>
      <c r="JK123">
        <v>2.3046899999999999</v>
      </c>
      <c r="JL123">
        <v>1.50024</v>
      </c>
      <c r="JM123">
        <v>2.47559</v>
      </c>
      <c r="JN123">
        <v>37.53</v>
      </c>
      <c r="JO123">
        <v>24.07</v>
      </c>
      <c r="JP123">
        <v>18</v>
      </c>
      <c r="JQ123">
        <v>633.84199999999998</v>
      </c>
      <c r="JR123">
        <v>352.38600000000002</v>
      </c>
      <c r="JS123">
        <v>27.999400000000001</v>
      </c>
      <c r="JT123">
        <v>30.797499999999999</v>
      </c>
      <c r="JU123">
        <v>30.0001</v>
      </c>
      <c r="JV123">
        <v>30.732199999999999</v>
      </c>
      <c r="JW123">
        <v>30.622199999999999</v>
      </c>
      <c r="JX123">
        <v>20.085599999999999</v>
      </c>
      <c r="JY123">
        <v>32.453699999999998</v>
      </c>
      <c r="JZ123">
        <v>0</v>
      </c>
      <c r="KA123">
        <v>28</v>
      </c>
      <c r="KB123">
        <v>400</v>
      </c>
      <c r="KC123">
        <v>22.898900000000001</v>
      </c>
      <c r="KD123">
        <v>99.951400000000007</v>
      </c>
      <c r="KE123">
        <v>98.583299999999994</v>
      </c>
    </row>
    <row r="124" spans="1:291" x14ac:dyDescent="0.2">
      <c r="A124">
        <v>108</v>
      </c>
      <c r="B124">
        <v>1750722786.0999999</v>
      </c>
      <c r="C124">
        <v>3180</v>
      </c>
      <c r="D124" t="s">
        <v>651</v>
      </c>
      <c r="E124" t="s">
        <v>652</v>
      </c>
      <c r="F124">
        <v>15</v>
      </c>
      <c r="G124">
        <v>1750722778.099999</v>
      </c>
      <c r="H124">
        <f t="shared" si="50"/>
        <v>1.1385804313975658E-4</v>
      </c>
      <c r="I124">
        <f t="shared" si="51"/>
        <v>0.11385804313975659</v>
      </c>
      <c r="J124">
        <f t="shared" si="52"/>
        <v>-0.76388979848841587</v>
      </c>
      <c r="K124">
        <f t="shared" si="53"/>
        <v>400.28387096774179</v>
      </c>
      <c r="L124">
        <f t="shared" si="54"/>
        <v>565.71679691731811</v>
      </c>
      <c r="M124">
        <f t="shared" si="55"/>
        <v>55.931107430735679</v>
      </c>
      <c r="N124">
        <f t="shared" si="56"/>
        <v>39.575137793123808</v>
      </c>
      <c r="O124">
        <f t="shared" si="57"/>
        <v>6.8636404127162135E-3</v>
      </c>
      <c r="P124">
        <f t="shared" si="58"/>
        <v>2.991083097761309</v>
      </c>
      <c r="Q124">
        <f t="shared" si="59"/>
        <v>6.8549024423430428E-3</v>
      </c>
      <c r="R124">
        <f t="shared" si="60"/>
        <v>4.2850981541965871E-3</v>
      </c>
      <c r="S124">
        <f t="shared" si="61"/>
        <v>3.9902394035910026E-5</v>
      </c>
      <c r="T124">
        <f t="shared" si="62"/>
        <v>28.686885091715745</v>
      </c>
      <c r="U124">
        <f t="shared" si="63"/>
        <v>28.289877419354841</v>
      </c>
      <c r="V124">
        <f t="shared" si="64"/>
        <v>3.859442835739848</v>
      </c>
      <c r="W124">
        <f t="shared" si="65"/>
        <v>57.33301362206906</v>
      </c>
      <c r="X124">
        <f t="shared" si="66"/>
        <v>2.2681668284884631</v>
      </c>
      <c r="Y124">
        <f t="shared" si="67"/>
        <v>3.9561269941955097</v>
      </c>
      <c r="Z124">
        <f t="shared" si="68"/>
        <v>1.591276007251385</v>
      </c>
      <c r="AA124">
        <f t="shared" si="69"/>
        <v>-5.0211397024632651</v>
      </c>
      <c r="AB124">
        <f t="shared" si="70"/>
        <v>68.697346749215811</v>
      </c>
      <c r="AC124">
        <f t="shared" si="71"/>
        <v>5.0314982772559791</v>
      </c>
      <c r="AD124">
        <f t="shared" si="72"/>
        <v>68.707745226402565</v>
      </c>
      <c r="AE124">
        <f t="shared" si="73"/>
        <v>-0.93767685168675019</v>
      </c>
      <c r="AF124">
        <f t="shared" si="74"/>
        <v>0.1065024158484983</v>
      </c>
      <c r="AG124">
        <f t="shared" si="75"/>
        <v>-0.76388979848841587</v>
      </c>
      <c r="AH124">
        <v>409.38254244983602</v>
      </c>
      <c r="AI124">
        <v>409.64532121212119</v>
      </c>
      <c r="AJ124">
        <v>-5.371858250837739E-4</v>
      </c>
      <c r="AK124">
        <v>61.667207708594937</v>
      </c>
      <c r="AL124">
        <f t="shared" si="76"/>
        <v>0.11385804313975659</v>
      </c>
      <c r="AM124">
        <v>22.905422276851059</v>
      </c>
      <c r="AN124">
        <v>22.942504848484859</v>
      </c>
      <c r="AO124">
        <v>2.0833620024519822E-8</v>
      </c>
      <c r="AP124">
        <v>118.0357746303291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51942.80072738236</v>
      </c>
      <c r="AV124" t="s">
        <v>427</v>
      </c>
      <c r="AW124" t="s">
        <v>427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427</v>
      </c>
      <c r="BC124" t="s">
        <v>427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-0.76388979848841587</v>
      </c>
      <c r="BJ124" t="e">
        <f t="shared" si="84"/>
        <v>#DIV/0!</v>
      </c>
      <c r="BK124">
        <f t="shared" si="85"/>
        <v>-3637.3522245853619</v>
      </c>
      <c r="BL124" t="e">
        <f t="shared" si="86"/>
        <v>#DIV/0!</v>
      </c>
      <c r="BM124" t="e">
        <f t="shared" si="87"/>
        <v>#DIV/0!</v>
      </c>
      <c r="BN124" t="s">
        <v>427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428</v>
      </c>
      <c r="DM124">
        <v>2</v>
      </c>
      <c r="DN124" t="b">
        <v>1</v>
      </c>
      <c r="DO124">
        <v>1750722778.099999</v>
      </c>
      <c r="DP124">
        <v>400.28387096774179</v>
      </c>
      <c r="DQ124">
        <v>399.98551612903219</v>
      </c>
      <c r="DR124">
        <v>22.94143870967741</v>
      </c>
      <c r="DS124">
        <v>22.906751612903228</v>
      </c>
      <c r="DT124">
        <v>403.05129032258071</v>
      </c>
      <c r="DU124">
        <v>23.005329032258061</v>
      </c>
      <c r="DV124">
        <v>599.98735483870973</v>
      </c>
      <c r="DW124">
        <v>98.813687096774188</v>
      </c>
      <c r="DX124">
        <v>5.399322580645162E-2</v>
      </c>
      <c r="DY124">
        <v>28.715893548387101</v>
      </c>
      <c r="DZ124">
        <v>28.289877419354841</v>
      </c>
      <c r="EA124">
        <v>999.90000000000032</v>
      </c>
      <c r="EB124">
        <v>0</v>
      </c>
      <c r="EC124">
        <v>0</v>
      </c>
      <c r="ED124">
        <v>9998.007096774194</v>
      </c>
      <c r="EE124">
        <v>0</v>
      </c>
      <c r="EF124">
        <v>0.30293999999999988</v>
      </c>
      <c r="EG124">
        <v>0.2986400322580644</v>
      </c>
      <c r="EH124">
        <v>409.68270967741938</v>
      </c>
      <c r="EI124">
        <v>409.3625161290322</v>
      </c>
      <c r="EJ124">
        <v>3.4699406451612902E-2</v>
      </c>
      <c r="EK124">
        <v>399.98551612903219</v>
      </c>
      <c r="EL124">
        <v>22.906751612903228</v>
      </c>
      <c r="EM124">
        <v>2.266928064516128</v>
      </c>
      <c r="EN124">
        <v>2.263500967741936</v>
      </c>
      <c r="EO124">
        <v>19.44330967741935</v>
      </c>
      <c r="EP124">
        <v>19.41897419354838</v>
      </c>
      <c r="EQ124">
        <v>5.0001500000000018E-3</v>
      </c>
      <c r="ER124">
        <v>0</v>
      </c>
      <c r="ES124">
        <v>0</v>
      </c>
      <c r="ET124">
        <v>0</v>
      </c>
      <c r="EU124">
        <v>235.36451612903221</v>
      </c>
      <c r="EV124">
        <v>5.0001500000000018E-3</v>
      </c>
      <c r="EW124">
        <v>-7.9322580645161302</v>
      </c>
      <c r="EX124">
        <v>-0.34193548387096773</v>
      </c>
      <c r="EY124">
        <v>34.503999999999998</v>
      </c>
      <c r="EZ124">
        <v>38</v>
      </c>
      <c r="FA124">
        <v>36.375</v>
      </c>
      <c r="FB124">
        <v>37.625</v>
      </c>
      <c r="FC124">
        <v>37</v>
      </c>
      <c r="FD124">
        <v>0</v>
      </c>
      <c r="FE124">
        <v>0</v>
      </c>
      <c r="FF124">
        <v>0</v>
      </c>
      <c r="FG124">
        <v>1750722811.5</v>
      </c>
      <c r="FH124">
        <v>0</v>
      </c>
      <c r="FI124">
        <v>233.852</v>
      </c>
      <c r="FJ124">
        <v>-35.353845976091499</v>
      </c>
      <c r="FK124">
        <v>25.207692053355689</v>
      </c>
      <c r="FL124">
        <v>-8.0359999999999996</v>
      </c>
      <c r="FM124">
        <v>15</v>
      </c>
      <c r="FN124">
        <v>0</v>
      </c>
      <c r="FO124" t="s">
        <v>429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0.29211048780487808</v>
      </c>
      <c r="GB124">
        <v>-3.3186710801393522E-2</v>
      </c>
      <c r="GC124">
        <v>3.333087211223322E-2</v>
      </c>
      <c r="GD124">
        <v>1</v>
      </c>
      <c r="GE124">
        <v>3.4652660975609748E-2</v>
      </c>
      <c r="GF124">
        <v>5.3498487804878748E-3</v>
      </c>
      <c r="GG124">
        <v>1.44234405639351E-3</v>
      </c>
      <c r="GH124">
        <v>1</v>
      </c>
      <c r="GI124">
        <v>2</v>
      </c>
      <c r="GJ124">
        <v>2</v>
      </c>
      <c r="GK124" t="s">
        <v>434</v>
      </c>
      <c r="GL124">
        <v>3.2261000000000002</v>
      </c>
      <c r="GM124">
        <v>2.6433900000000001</v>
      </c>
      <c r="GN124">
        <v>9.2655000000000001E-2</v>
      </c>
      <c r="GO124">
        <v>9.2864799999999997E-2</v>
      </c>
      <c r="GP124">
        <v>0.101996</v>
      </c>
      <c r="GQ124">
        <v>0.103676</v>
      </c>
      <c r="GR124">
        <v>28646.400000000001</v>
      </c>
      <c r="GS124">
        <v>24742.7</v>
      </c>
      <c r="GT124">
        <v>30743.7</v>
      </c>
      <c r="GU124">
        <v>26434.6</v>
      </c>
      <c r="GV124">
        <v>37466.699999999997</v>
      </c>
      <c r="GW124">
        <v>32512.5</v>
      </c>
      <c r="GX124">
        <v>43656.2</v>
      </c>
      <c r="GY124">
        <v>38221.9</v>
      </c>
      <c r="GZ124">
        <v>2.11965</v>
      </c>
      <c r="HA124">
        <v>1.7116499999999999</v>
      </c>
      <c r="HB124">
        <v>2.7932200000000001E-2</v>
      </c>
      <c r="HC124">
        <v>0</v>
      </c>
      <c r="HD124">
        <v>27.835899999999999</v>
      </c>
      <c r="HE124">
        <v>999.9</v>
      </c>
      <c r="HF124">
        <v>64.099999999999994</v>
      </c>
      <c r="HG124">
        <v>33.9</v>
      </c>
      <c r="HH124">
        <v>34.468499999999999</v>
      </c>
      <c r="HI124">
        <v>62.092199999999998</v>
      </c>
      <c r="HJ124">
        <v>25.476800000000001</v>
      </c>
      <c r="HK124">
        <v>1</v>
      </c>
      <c r="HL124">
        <v>0.27081300000000003</v>
      </c>
      <c r="HM124">
        <v>0.51062099999999999</v>
      </c>
      <c r="HN124">
        <v>20.4177</v>
      </c>
      <c r="HO124">
        <v>5.2231300000000003</v>
      </c>
      <c r="HP124">
        <v>11.944100000000001</v>
      </c>
      <c r="HQ124">
        <v>5.0092499999999998</v>
      </c>
      <c r="HR124">
        <v>3.2909999999999999</v>
      </c>
      <c r="HS124">
        <v>9999</v>
      </c>
      <c r="HT124">
        <v>9999</v>
      </c>
      <c r="HU124">
        <v>9999</v>
      </c>
      <c r="HV124">
        <v>999.9</v>
      </c>
      <c r="HW124">
        <v>4.9710599999999996</v>
      </c>
      <c r="HX124">
        <v>1.8545499999999999</v>
      </c>
      <c r="HY124">
        <v>1.8615699999999999</v>
      </c>
      <c r="HZ124">
        <v>1.8563799999999999</v>
      </c>
      <c r="IA124">
        <v>1.8618699999999999</v>
      </c>
      <c r="IB124">
        <v>1.85408</v>
      </c>
      <c r="IC124">
        <v>1.8594999999999999</v>
      </c>
      <c r="ID124">
        <v>1.85344</v>
      </c>
      <c r="IE124">
        <v>0</v>
      </c>
      <c r="IF124">
        <v>0</v>
      </c>
      <c r="IG124">
        <v>0</v>
      </c>
      <c r="IH124">
        <v>0</v>
      </c>
      <c r="II124" t="s">
        <v>431</v>
      </c>
      <c r="IJ124" t="s">
        <v>432</v>
      </c>
      <c r="IK124" t="s">
        <v>433</v>
      </c>
      <c r="IL124" t="s">
        <v>433</v>
      </c>
      <c r="IM124" t="s">
        <v>433</v>
      </c>
      <c r="IN124" t="s">
        <v>433</v>
      </c>
      <c r="IO124">
        <v>0</v>
      </c>
      <c r="IP124">
        <v>100</v>
      </c>
      <c r="IQ124">
        <v>100</v>
      </c>
      <c r="IR124">
        <v>-2.7669999999999999</v>
      </c>
      <c r="IS124">
        <v>-6.3899999999999998E-2</v>
      </c>
      <c r="IT124">
        <v>-1.792974699348862</v>
      </c>
      <c r="IU124">
        <v>-2.5939096478344741E-3</v>
      </c>
      <c r="IV124">
        <v>4.4384596618675973E-7</v>
      </c>
      <c r="IW124">
        <v>-1.381167590511042E-11</v>
      </c>
      <c r="IX124">
        <v>-8.9348097858992587E-2</v>
      </c>
      <c r="IY124">
        <v>-4.4016634981131801E-3</v>
      </c>
      <c r="IZ124">
        <v>3.6113421838729912E-4</v>
      </c>
      <c r="JA124">
        <v>-5.2897579766801011E-6</v>
      </c>
      <c r="JB124">
        <v>1</v>
      </c>
      <c r="JC124">
        <v>2199</v>
      </c>
      <c r="JD124">
        <v>3</v>
      </c>
      <c r="JE124">
        <v>32</v>
      </c>
      <c r="JF124">
        <v>29178713.100000001</v>
      </c>
      <c r="JG124">
        <v>29178713.100000001</v>
      </c>
      <c r="JH124">
        <v>0.99975599999999998</v>
      </c>
      <c r="JI124">
        <v>2.52075</v>
      </c>
      <c r="JJ124">
        <v>1.69434</v>
      </c>
      <c r="JK124">
        <v>2.3046899999999999</v>
      </c>
      <c r="JL124">
        <v>1.50146</v>
      </c>
      <c r="JM124">
        <v>2.48169</v>
      </c>
      <c r="JN124">
        <v>37.53</v>
      </c>
      <c r="JO124">
        <v>24.07</v>
      </c>
      <c r="JP124">
        <v>18</v>
      </c>
      <c r="JQ124">
        <v>633.99699999999996</v>
      </c>
      <c r="JR124">
        <v>352.48700000000002</v>
      </c>
      <c r="JS124">
        <v>28</v>
      </c>
      <c r="JT124">
        <v>30.793700000000001</v>
      </c>
      <c r="JU124">
        <v>30</v>
      </c>
      <c r="JV124">
        <v>30.729600000000001</v>
      </c>
      <c r="JW124">
        <v>30.618300000000001</v>
      </c>
      <c r="JX124">
        <v>20.087399999999999</v>
      </c>
      <c r="JY124">
        <v>32.453699999999998</v>
      </c>
      <c r="JZ124">
        <v>0</v>
      </c>
      <c r="KA124">
        <v>28</v>
      </c>
      <c r="KB124">
        <v>400</v>
      </c>
      <c r="KC124">
        <v>22.898900000000001</v>
      </c>
      <c r="KD124">
        <v>99.954700000000003</v>
      </c>
      <c r="KE124">
        <v>98.581599999999995</v>
      </c>
    </row>
    <row r="125" spans="1:291" x14ac:dyDescent="0.2">
      <c r="A125">
        <v>109</v>
      </c>
      <c r="B125">
        <v>1750722816.0999999</v>
      </c>
      <c r="C125">
        <v>3210</v>
      </c>
      <c r="D125" t="s">
        <v>653</v>
      </c>
      <c r="E125" t="s">
        <v>654</v>
      </c>
      <c r="F125">
        <v>15</v>
      </c>
      <c r="G125">
        <v>1750722808.099999</v>
      </c>
      <c r="H125">
        <f t="shared" si="50"/>
        <v>1.1815099329357817E-4</v>
      </c>
      <c r="I125">
        <f t="shared" si="51"/>
        <v>0.11815099329357817</v>
      </c>
      <c r="J125">
        <f t="shared" si="52"/>
        <v>-0.80240898882881695</v>
      </c>
      <c r="K125">
        <f t="shared" si="53"/>
        <v>400.34248387096773</v>
      </c>
      <c r="L125">
        <f t="shared" si="54"/>
        <v>568.01990786997305</v>
      </c>
      <c r="M125">
        <f t="shared" si="55"/>
        <v>56.157836085244782</v>
      </c>
      <c r="N125">
        <f t="shared" si="56"/>
        <v>39.580245825348882</v>
      </c>
      <c r="O125">
        <f t="shared" si="57"/>
        <v>7.11886837259909E-3</v>
      </c>
      <c r="P125">
        <f t="shared" si="58"/>
        <v>2.9916966834655501</v>
      </c>
      <c r="Q125">
        <f t="shared" si="59"/>
        <v>7.109470873486263E-3</v>
      </c>
      <c r="R125">
        <f t="shared" si="60"/>
        <v>4.4442625717286115E-3</v>
      </c>
      <c r="S125">
        <f t="shared" si="61"/>
        <v>3.9902394035910026E-5</v>
      </c>
      <c r="T125">
        <f t="shared" si="62"/>
        <v>28.688322946228229</v>
      </c>
      <c r="U125">
        <f t="shared" si="63"/>
        <v>28.293493548387101</v>
      </c>
      <c r="V125">
        <f t="shared" si="64"/>
        <v>3.8602547604271624</v>
      </c>
      <c r="W125">
        <f t="shared" si="65"/>
        <v>57.324009107985198</v>
      </c>
      <c r="X125">
        <f t="shared" si="66"/>
        <v>2.2681427748823753</v>
      </c>
      <c r="Y125">
        <f t="shared" si="67"/>
        <v>3.9567064658888702</v>
      </c>
      <c r="Z125">
        <f t="shared" si="68"/>
        <v>1.5921119855447872</v>
      </c>
      <c r="AA125">
        <f t="shared" si="69"/>
        <v>-5.2104588042467972</v>
      </c>
      <c r="AB125">
        <f t="shared" si="70"/>
        <v>68.535582874453297</v>
      </c>
      <c r="AC125">
        <f t="shared" si="71"/>
        <v>5.0187742740898296</v>
      </c>
      <c r="AD125">
        <f t="shared" si="72"/>
        <v>68.343938246690371</v>
      </c>
      <c r="AE125">
        <f t="shared" si="73"/>
        <v>-1.0079598572427841</v>
      </c>
      <c r="AF125">
        <f t="shared" si="74"/>
        <v>0.1152105592079133</v>
      </c>
      <c r="AG125">
        <f t="shared" si="75"/>
        <v>-0.80240898882881695</v>
      </c>
      <c r="AH125">
        <v>409.44577840815998</v>
      </c>
      <c r="AI125">
        <v>409.72012121212123</v>
      </c>
      <c r="AJ125">
        <v>-1.4893498830221129E-4</v>
      </c>
      <c r="AK125">
        <v>61.667207708594937</v>
      </c>
      <c r="AL125">
        <f t="shared" si="76"/>
        <v>0.11815099329357817</v>
      </c>
      <c r="AM125">
        <v>22.903441766635979</v>
      </c>
      <c r="AN125">
        <v>22.94192</v>
      </c>
      <c r="AO125">
        <v>2.5764437292861371E-7</v>
      </c>
      <c r="AP125">
        <v>118.0357746303291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51960.824339405866</v>
      </c>
      <c r="AV125" t="s">
        <v>427</v>
      </c>
      <c r="AW125" t="s">
        <v>427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427</v>
      </c>
      <c r="BC125" t="s">
        <v>427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-0.80240898882881695</v>
      </c>
      <c r="BJ125" t="e">
        <f t="shared" si="84"/>
        <v>#DIV/0!</v>
      </c>
      <c r="BK125">
        <f t="shared" si="85"/>
        <v>-3820.7659355043061</v>
      </c>
      <c r="BL125" t="e">
        <f t="shared" si="86"/>
        <v>#DIV/0!</v>
      </c>
      <c r="BM125" t="e">
        <f t="shared" si="87"/>
        <v>#DIV/0!</v>
      </c>
      <c r="BN125" t="s">
        <v>427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428</v>
      </c>
      <c r="DM125">
        <v>2</v>
      </c>
      <c r="DN125" t="b">
        <v>1</v>
      </c>
      <c r="DO125">
        <v>1750722808.099999</v>
      </c>
      <c r="DP125">
        <v>400.34248387096773</v>
      </c>
      <c r="DQ125">
        <v>400.0218709677419</v>
      </c>
      <c r="DR125">
        <v>22.9415935483871</v>
      </c>
      <c r="DS125">
        <v>22.90407096774193</v>
      </c>
      <c r="DT125">
        <v>403.10977419354839</v>
      </c>
      <c r="DU125">
        <v>23.005474193548391</v>
      </c>
      <c r="DV125">
        <v>599.99841935483857</v>
      </c>
      <c r="DW125">
        <v>98.811735483870947</v>
      </c>
      <c r="DX125">
        <v>5.4229083870967733E-2</v>
      </c>
      <c r="DY125">
        <v>28.718419354838709</v>
      </c>
      <c r="DZ125">
        <v>28.293493548387101</v>
      </c>
      <c r="EA125">
        <v>999.90000000000032</v>
      </c>
      <c r="EB125">
        <v>0</v>
      </c>
      <c r="EC125">
        <v>0</v>
      </c>
      <c r="ED125">
        <v>10001.917419354841</v>
      </c>
      <c r="EE125">
        <v>0</v>
      </c>
      <c r="EF125">
        <v>0.30293999999999988</v>
      </c>
      <c r="EG125">
        <v>0.32055267741935489</v>
      </c>
      <c r="EH125">
        <v>409.74264516129028</v>
      </c>
      <c r="EI125">
        <v>409.39874193548383</v>
      </c>
      <c r="EJ125">
        <v>3.7514722580645157E-2</v>
      </c>
      <c r="EK125">
        <v>400.0218709677419</v>
      </c>
      <c r="EL125">
        <v>22.90407096774193</v>
      </c>
      <c r="EM125">
        <v>2.2668990322580651</v>
      </c>
      <c r="EN125">
        <v>2.26319064516129</v>
      </c>
      <c r="EO125">
        <v>19.4430870967742</v>
      </c>
      <c r="EP125">
        <v>19.416774193548381</v>
      </c>
      <c r="EQ125">
        <v>5.0001500000000018E-3</v>
      </c>
      <c r="ER125">
        <v>0</v>
      </c>
      <c r="ES125">
        <v>0</v>
      </c>
      <c r="ET125">
        <v>0</v>
      </c>
      <c r="EU125">
        <v>232.3</v>
      </c>
      <c r="EV125">
        <v>5.0001500000000018E-3</v>
      </c>
      <c r="EW125">
        <v>-6.5774193548387077</v>
      </c>
      <c r="EX125">
        <v>-0.62258064516129019</v>
      </c>
      <c r="EY125">
        <v>34.5</v>
      </c>
      <c r="EZ125">
        <v>38</v>
      </c>
      <c r="FA125">
        <v>36.375</v>
      </c>
      <c r="FB125">
        <v>37.625</v>
      </c>
      <c r="FC125">
        <v>37</v>
      </c>
      <c r="FD125">
        <v>0</v>
      </c>
      <c r="FE125">
        <v>0</v>
      </c>
      <c r="FF125">
        <v>0</v>
      </c>
      <c r="FG125">
        <v>1750722841.5</v>
      </c>
      <c r="FH125">
        <v>0</v>
      </c>
      <c r="FI125">
        <v>232.74</v>
      </c>
      <c r="FJ125">
        <v>12.469230977481271</v>
      </c>
      <c r="FK125">
        <v>11.107691945456009</v>
      </c>
      <c r="FL125">
        <v>-6.2440000000000007</v>
      </c>
      <c r="FM125">
        <v>15</v>
      </c>
      <c r="FN125">
        <v>0</v>
      </c>
      <c r="FO125" t="s">
        <v>429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0.32598187499999998</v>
      </c>
      <c r="GB125">
        <v>-0.2110969193245788</v>
      </c>
      <c r="GC125">
        <v>3.4400091686060591E-2</v>
      </c>
      <c r="GD125">
        <v>0</v>
      </c>
      <c r="GE125">
        <v>3.6778072500000002E-2</v>
      </c>
      <c r="GF125">
        <v>1.142472607879914E-2</v>
      </c>
      <c r="GG125">
        <v>1.4079307902001971E-3</v>
      </c>
      <c r="GH125">
        <v>1</v>
      </c>
      <c r="GI125">
        <v>1</v>
      </c>
      <c r="GJ125">
        <v>2</v>
      </c>
      <c r="GK125" t="s">
        <v>430</v>
      </c>
      <c r="GL125">
        <v>3.22621</v>
      </c>
      <c r="GM125">
        <v>2.6430799999999999</v>
      </c>
      <c r="GN125">
        <v>9.2663200000000001E-2</v>
      </c>
      <c r="GO125">
        <v>9.2881099999999994E-2</v>
      </c>
      <c r="GP125">
        <v>0.101994</v>
      </c>
      <c r="GQ125">
        <v>0.10367700000000001</v>
      </c>
      <c r="GR125">
        <v>28646.1</v>
      </c>
      <c r="GS125">
        <v>24742.6</v>
      </c>
      <c r="GT125">
        <v>30743.7</v>
      </c>
      <c r="GU125">
        <v>26434.9</v>
      </c>
      <c r="GV125">
        <v>37466.300000000003</v>
      </c>
      <c r="GW125">
        <v>32513.200000000001</v>
      </c>
      <c r="GX125">
        <v>43655.7</v>
      </c>
      <c r="GY125">
        <v>38222.800000000003</v>
      </c>
      <c r="GZ125">
        <v>2.1196999999999999</v>
      </c>
      <c r="HA125">
        <v>1.71133</v>
      </c>
      <c r="HB125">
        <v>2.8192999999999999E-2</v>
      </c>
      <c r="HC125">
        <v>0</v>
      </c>
      <c r="HD125">
        <v>27.837399999999999</v>
      </c>
      <c r="HE125">
        <v>999.9</v>
      </c>
      <c r="HF125">
        <v>64.099999999999994</v>
      </c>
      <c r="HG125">
        <v>33.9</v>
      </c>
      <c r="HH125">
        <v>34.466000000000001</v>
      </c>
      <c r="HI125">
        <v>61.972200000000001</v>
      </c>
      <c r="HJ125">
        <v>25.288499999999999</v>
      </c>
      <c r="HK125">
        <v>1</v>
      </c>
      <c r="HL125">
        <v>0.270513</v>
      </c>
      <c r="HM125">
        <v>0.51715100000000003</v>
      </c>
      <c r="HN125">
        <v>20.4177</v>
      </c>
      <c r="HO125">
        <v>5.2231300000000003</v>
      </c>
      <c r="HP125">
        <v>11.944100000000001</v>
      </c>
      <c r="HQ125">
        <v>5.0092499999999998</v>
      </c>
      <c r="HR125">
        <v>3.2909999999999999</v>
      </c>
      <c r="HS125">
        <v>9999</v>
      </c>
      <c r="HT125">
        <v>9999</v>
      </c>
      <c r="HU125">
        <v>9999</v>
      </c>
      <c r="HV125">
        <v>999.9</v>
      </c>
      <c r="HW125">
        <v>4.9710599999999996</v>
      </c>
      <c r="HX125">
        <v>1.8545400000000001</v>
      </c>
      <c r="HY125">
        <v>1.8615699999999999</v>
      </c>
      <c r="HZ125">
        <v>1.8563799999999999</v>
      </c>
      <c r="IA125">
        <v>1.86188</v>
      </c>
      <c r="IB125">
        <v>1.8541000000000001</v>
      </c>
      <c r="IC125">
        <v>1.8594999999999999</v>
      </c>
      <c r="ID125">
        <v>1.8534299999999999</v>
      </c>
      <c r="IE125">
        <v>0</v>
      </c>
      <c r="IF125">
        <v>0</v>
      </c>
      <c r="IG125">
        <v>0</v>
      </c>
      <c r="IH125">
        <v>0</v>
      </c>
      <c r="II125" t="s">
        <v>431</v>
      </c>
      <c r="IJ125" t="s">
        <v>432</v>
      </c>
      <c r="IK125" t="s">
        <v>433</v>
      </c>
      <c r="IL125" t="s">
        <v>433</v>
      </c>
      <c r="IM125" t="s">
        <v>433</v>
      </c>
      <c r="IN125" t="s">
        <v>433</v>
      </c>
      <c r="IO125">
        <v>0</v>
      </c>
      <c r="IP125">
        <v>100</v>
      </c>
      <c r="IQ125">
        <v>100</v>
      </c>
      <c r="IR125">
        <v>-2.7679999999999998</v>
      </c>
      <c r="IS125">
        <v>-6.3899999999999998E-2</v>
      </c>
      <c r="IT125">
        <v>-1.792974699348862</v>
      </c>
      <c r="IU125">
        <v>-2.5939096478344741E-3</v>
      </c>
      <c r="IV125">
        <v>4.4384596618675973E-7</v>
      </c>
      <c r="IW125">
        <v>-1.381167590511042E-11</v>
      </c>
      <c r="IX125">
        <v>-8.9348097858992587E-2</v>
      </c>
      <c r="IY125">
        <v>-4.4016634981131801E-3</v>
      </c>
      <c r="IZ125">
        <v>3.6113421838729912E-4</v>
      </c>
      <c r="JA125">
        <v>-5.2897579766801011E-6</v>
      </c>
      <c r="JB125">
        <v>1</v>
      </c>
      <c r="JC125">
        <v>2199</v>
      </c>
      <c r="JD125">
        <v>3</v>
      </c>
      <c r="JE125">
        <v>32</v>
      </c>
      <c r="JF125">
        <v>29178713.600000001</v>
      </c>
      <c r="JG125">
        <v>29178713.600000001</v>
      </c>
      <c r="JH125">
        <v>1.00098</v>
      </c>
      <c r="JI125">
        <v>2.5329600000000001</v>
      </c>
      <c r="JJ125">
        <v>1.69434</v>
      </c>
      <c r="JK125">
        <v>2.3046899999999999</v>
      </c>
      <c r="JL125">
        <v>1.50146</v>
      </c>
      <c r="JM125">
        <v>2.4255399999999998</v>
      </c>
      <c r="JN125">
        <v>37.53</v>
      </c>
      <c r="JO125">
        <v>24.07</v>
      </c>
      <c r="JP125">
        <v>18</v>
      </c>
      <c r="JQ125">
        <v>634.03700000000003</v>
      </c>
      <c r="JR125">
        <v>352.29700000000003</v>
      </c>
      <c r="JS125">
        <v>28.000299999999999</v>
      </c>
      <c r="JT125">
        <v>30.790299999999998</v>
      </c>
      <c r="JU125">
        <v>30.0001</v>
      </c>
      <c r="JV125">
        <v>30.729600000000001</v>
      </c>
      <c r="JW125">
        <v>30.616800000000001</v>
      </c>
      <c r="JX125">
        <v>20.0837</v>
      </c>
      <c r="JY125">
        <v>32.453699999999998</v>
      </c>
      <c r="JZ125">
        <v>0</v>
      </c>
      <c r="KA125">
        <v>28</v>
      </c>
      <c r="KB125">
        <v>400</v>
      </c>
      <c r="KC125">
        <v>22.898900000000001</v>
      </c>
      <c r="KD125">
        <v>99.953900000000004</v>
      </c>
      <c r="KE125">
        <v>98.583399999999997</v>
      </c>
    </row>
    <row r="126" spans="1:291" x14ac:dyDescent="0.2">
      <c r="A126">
        <v>110</v>
      </c>
      <c r="B126">
        <v>1750722846.0999999</v>
      </c>
      <c r="C126">
        <v>3240</v>
      </c>
      <c r="D126" t="s">
        <v>655</v>
      </c>
      <c r="E126" t="s">
        <v>656</v>
      </c>
      <c r="F126">
        <v>15</v>
      </c>
      <c r="G126">
        <v>1750722838.099999</v>
      </c>
      <c r="H126">
        <f t="shared" si="50"/>
        <v>1.2011435973177224E-4</v>
      </c>
      <c r="I126">
        <f t="shared" si="51"/>
        <v>0.12011435973177224</v>
      </c>
      <c r="J126">
        <f t="shared" si="52"/>
        <v>-0.99664875937156272</v>
      </c>
      <c r="K126">
        <f t="shared" si="53"/>
        <v>400.29464516129042</v>
      </c>
      <c r="L126">
        <f t="shared" si="54"/>
        <v>607.92062073632871</v>
      </c>
      <c r="M126">
        <f t="shared" si="55"/>
        <v>60.103551320369796</v>
      </c>
      <c r="N126">
        <f t="shared" si="56"/>
        <v>39.576104063684859</v>
      </c>
      <c r="O126">
        <f t="shared" si="57"/>
        <v>7.2220092532018039E-3</v>
      </c>
      <c r="P126">
        <f t="shared" si="58"/>
        <v>2.9919788357982346</v>
      </c>
      <c r="Q126">
        <f t="shared" si="59"/>
        <v>7.2123385828126736E-3</v>
      </c>
      <c r="R126">
        <f t="shared" si="60"/>
        <v>4.5085793875810172E-3</v>
      </c>
      <c r="S126">
        <f t="shared" si="61"/>
        <v>3.9902394035910026E-5</v>
      </c>
      <c r="T126">
        <f t="shared" si="62"/>
        <v>28.696822466672774</v>
      </c>
      <c r="U126">
        <f t="shared" si="63"/>
        <v>28.30852258064516</v>
      </c>
      <c r="V126">
        <f t="shared" si="64"/>
        <v>3.8636308059124538</v>
      </c>
      <c r="W126">
        <f t="shared" si="65"/>
        <v>57.294319071473879</v>
      </c>
      <c r="X126">
        <f t="shared" si="66"/>
        <v>2.2681509519163123</v>
      </c>
      <c r="Y126">
        <f t="shared" si="67"/>
        <v>3.9587711114723696</v>
      </c>
      <c r="Z126">
        <f t="shared" si="68"/>
        <v>1.5954798539961415</v>
      </c>
      <c r="AA126">
        <f t="shared" si="69"/>
        <v>-5.2970432641711556</v>
      </c>
      <c r="AB126">
        <f t="shared" si="70"/>
        <v>67.569021870688189</v>
      </c>
      <c r="AC126">
        <f t="shared" si="71"/>
        <v>4.948118948045221</v>
      </c>
      <c r="AD126">
        <f t="shared" si="72"/>
        <v>67.220137456956294</v>
      </c>
      <c r="AE126">
        <f t="shared" si="73"/>
        <v>-0.91230139695735057</v>
      </c>
      <c r="AF126">
        <f t="shared" si="74"/>
        <v>0.11919362748047536</v>
      </c>
      <c r="AG126">
        <f t="shared" si="75"/>
        <v>-0.99664875937156272</v>
      </c>
      <c r="AH126">
        <v>409.31901264151492</v>
      </c>
      <c r="AI126">
        <v>409.66012121212088</v>
      </c>
      <c r="AJ126">
        <v>-2.739703922331462E-4</v>
      </c>
      <c r="AK126">
        <v>61.667207708594937</v>
      </c>
      <c r="AL126">
        <f t="shared" si="76"/>
        <v>0.12011435973177224</v>
      </c>
      <c r="AM126">
        <v>22.900505235651909</v>
      </c>
      <c r="AN126">
        <v>22.939627272727261</v>
      </c>
      <c r="AO126">
        <v>-3.5465453820490882E-7</v>
      </c>
      <c r="AP126">
        <v>118.0357746303291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51967.817341805428</v>
      </c>
      <c r="AV126" t="s">
        <v>427</v>
      </c>
      <c r="AW126" t="s">
        <v>427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427</v>
      </c>
      <c r="BC126" t="s">
        <v>427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-0.99664875937156272</v>
      </c>
      <c r="BJ126" t="e">
        <f t="shared" si="84"/>
        <v>#DIV/0!</v>
      </c>
      <c r="BK126">
        <f t="shared" si="85"/>
        <v>-4745.6617292230658</v>
      </c>
      <c r="BL126" t="e">
        <f t="shared" si="86"/>
        <v>#DIV/0!</v>
      </c>
      <c r="BM126" t="e">
        <f t="shared" si="87"/>
        <v>#DIV/0!</v>
      </c>
      <c r="BN126" t="s">
        <v>427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428</v>
      </c>
      <c r="DM126">
        <v>2</v>
      </c>
      <c r="DN126" t="b">
        <v>1</v>
      </c>
      <c r="DO126">
        <v>1750722838.099999</v>
      </c>
      <c r="DP126">
        <v>400.29464516129042</v>
      </c>
      <c r="DQ126">
        <v>400.00645161290328</v>
      </c>
      <c r="DR126">
        <v>22.941335483870969</v>
      </c>
      <c r="DS126">
        <v>22.902516129032261</v>
      </c>
      <c r="DT126">
        <v>403.06196774193558</v>
      </c>
      <c r="DU126">
        <v>23.00522258064516</v>
      </c>
      <c r="DV126">
        <v>600.00567741935481</v>
      </c>
      <c r="DW126">
        <v>98.813309677419355</v>
      </c>
      <c r="DX126">
        <v>5.4123454838709693E-2</v>
      </c>
      <c r="DY126">
        <v>28.72741612903225</v>
      </c>
      <c r="DZ126">
        <v>28.30852258064516</v>
      </c>
      <c r="EA126">
        <v>999.90000000000032</v>
      </c>
      <c r="EB126">
        <v>0</v>
      </c>
      <c r="EC126">
        <v>0</v>
      </c>
      <c r="ED126">
        <v>10003.465806451621</v>
      </c>
      <c r="EE126">
        <v>0</v>
      </c>
      <c r="EF126">
        <v>0.30293999999999988</v>
      </c>
      <c r="EG126">
        <v>0.28822770967741929</v>
      </c>
      <c r="EH126">
        <v>409.69358064516132</v>
      </c>
      <c r="EI126">
        <v>409.38232258064511</v>
      </c>
      <c r="EJ126">
        <v>3.8807538709677417E-2</v>
      </c>
      <c r="EK126">
        <v>400.00645161290328</v>
      </c>
      <c r="EL126">
        <v>22.902516129032261</v>
      </c>
      <c r="EM126">
        <v>2.2669087096774199</v>
      </c>
      <c r="EN126">
        <v>2.263073548387097</v>
      </c>
      <c r="EO126">
        <v>19.443164516129031</v>
      </c>
      <c r="EP126">
        <v>19.41594516129032</v>
      </c>
      <c r="EQ126">
        <v>5.0001500000000018E-3</v>
      </c>
      <c r="ER126">
        <v>0</v>
      </c>
      <c r="ES126">
        <v>0</v>
      </c>
      <c r="ET126">
        <v>0</v>
      </c>
      <c r="EU126">
        <v>235.3967741935484</v>
      </c>
      <c r="EV126">
        <v>5.0001500000000018E-3</v>
      </c>
      <c r="EW126">
        <v>-9.0612903225806445</v>
      </c>
      <c r="EX126">
        <v>-1.080645161290323</v>
      </c>
      <c r="EY126">
        <v>34.503999999999998</v>
      </c>
      <c r="EZ126">
        <v>38</v>
      </c>
      <c r="FA126">
        <v>36.375</v>
      </c>
      <c r="FB126">
        <v>37.625</v>
      </c>
      <c r="FC126">
        <v>37</v>
      </c>
      <c r="FD126">
        <v>0</v>
      </c>
      <c r="FE126">
        <v>0</v>
      </c>
      <c r="FF126">
        <v>0</v>
      </c>
      <c r="FG126">
        <v>1750722871.5</v>
      </c>
      <c r="FH126">
        <v>0</v>
      </c>
      <c r="FI126">
        <v>235.124</v>
      </c>
      <c r="FJ126">
        <v>-16.523076469095042</v>
      </c>
      <c r="FK126">
        <v>7.6384612271772223</v>
      </c>
      <c r="FL126">
        <v>-8.1399999999999988</v>
      </c>
      <c r="FM126">
        <v>15</v>
      </c>
      <c r="FN126">
        <v>0</v>
      </c>
      <c r="FO126" t="s">
        <v>429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0.28676144999999997</v>
      </c>
      <c r="GB126">
        <v>0.19997842401500901</v>
      </c>
      <c r="GC126">
        <v>4.4198243269359699E-2</v>
      </c>
      <c r="GD126">
        <v>0</v>
      </c>
      <c r="GE126">
        <v>3.8925987500000002E-2</v>
      </c>
      <c r="GF126">
        <v>-1.8795253283302241E-3</v>
      </c>
      <c r="GG126">
        <v>6.8482504998995956E-4</v>
      </c>
      <c r="GH126">
        <v>1</v>
      </c>
      <c r="GI126">
        <v>1</v>
      </c>
      <c r="GJ126">
        <v>2</v>
      </c>
      <c r="GK126" t="s">
        <v>430</v>
      </c>
      <c r="GL126">
        <v>3.2263500000000001</v>
      </c>
      <c r="GM126">
        <v>2.6430799999999999</v>
      </c>
      <c r="GN126">
        <v>9.2663999999999996E-2</v>
      </c>
      <c r="GO126">
        <v>9.2863399999999999E-2</v>
      </c>
      <c r="GP126">
        <v>0.10199</v>
      </c>
      <c r="GQ126">
        <v>0.10367700000000001</v>
      </c>
      <c r="GR126">
        <v>28645.599999999999</v>
      </c>
      <c r="GS126">
        <v>24742.400000000001</v>
      </c>
      <c r="GT126">
        <v>30743.1</v>
      </c>
      <c r="GU126">
        <v>26434.1</v>
      </c>
      <c r="GV126">
        <v>37465.800000000003</v>
      </c>
      <c r="GW126">
        <v>32512.6</v>
      </c>
      <c r="GX126">
        <v>43654.9</v>
      </c>
      <c r="GY126">
        <v>38222.1</v>
      </c>
      <c r="GZ126">
        <v>2.11972</v>
      </c>
      <c r="HA126">
        <v>1.7110799999999999</v>
      </c>
      <c r="HB126">
        <v>2.6982300000000001E-2</v>
      </c>
      <c r="HC126">
        <v>0</v>
      </c>
      <c r="HD126">
        <v>27.862300000000001</v>
      </c>
      <c r="HE126">
        <v>999.9</v>
      </c>
      <c r="HF126">
        <v>64.2</v>
      </c>
      <c r="HG126">
        <v>33.9</v>
      </c>
      <c r="HH126">
        <v>34.520499999999998</v>
      </c>
      <c r="HI126">
        <v>61.7622</v>
      </c>
      <c r="HJ126">
        <v>25.1082</v>
      </c>
      <c r="HK126">
        <v>1</v>
      </c>
      <c r="HL126">
        <v>0.27088400000000001</v>
      </c>
      <c r="HM126">
        <v>0.52674299999999996</v>
      </c>
      <c r="HN126">
        <v>20.4175</v>
      </c>
      <c r="HO126">
        <v>5.2231300000000003</v>
      </c>
      <c r="HP126">
        <v>11.944100000000001</v>
      </c>
      <c r="HQ126">
        <v>5.0072000000000001</v>
      </c>
      <c r="HR126">
        <v>3.2909999999999999</v>
      </c>
      <c r="HS126">
        <v>9999</v>
      </c>
      <c r="HT126">
        <v>9999</v>
      </c>
      <c r="HU126">
        <v>9999</v>
      </c>
      <c r="HV126">
        <v>999.9</v>
      </c>
      <c r="HW126">
        <v>4.9710599999999996</v>
      </c>
      <c r="HX126">
        <v>1.8545499999999999</v>
      </c>
      <c r="HY126">
        <v>1.8615699999999999</v>
      </c>
      <c r="HZ126">
        <v>1.8563799999999999</v>
      </c>
      <c r="IA126">
        <v>1.86188</v>
      </c>
      <c r="IB126">
        <v>1.85409</v>
      </c>
      <c r="IC126">
        <v>1.85948</v>
      </c>
      <c r="ID126">
        <v>1.8534299999999999</v>
      </c>
      <c r="IE126">
        <v>0</v>
      </c>
      <c r="IF126">
        <v>0</v>
      </c>
      <c r="IG126">
        <v>0</v>
      </c>
      <c r="IH126">
        <v>0</v>
      </c>
      <c r="II126" t="s">
        <v>431</v>
      </c>
      <c r="IJ126" t="s">
        <v>432</v>
      </c>
      <c r="IK126" t="s">
        <v>433</v>
      </c>
      <c r="IL126" t="s">
        <v>433</v>
      </c>
      <c r="IM126" t="s">
        <v>433</v>
      </c>
      <c r="IN126" t="s">
        <v>433</v>
      </c>
      <c r="IO126">
        <v>0</v>
      </c>
      <c r="IP126">
        <v>100</v>
      </c>
      <c r="IQ126">
        <v>100</v>
      </c>
      <c r="IR126">
        <v>-2.7669999999999999</v>
      </c>
      <c r="IS126">
        <v>-6.3899999999999998E-2</v>
      </c>
      <c r="IT126">
        <v>-1.792974699348862</v>
      </c>
      <c r="IU126">
        <v>-2.5939096478344741E-3</v>
      </c>
      <c r="IV126">
        <v>4.4384596618675973E-7</v>
      </c>
      <c r="IW126">
        <v>-1.381167590511042E-11</v>
      </c>
      <c r="IX126">
        <v>-8.9348097858992587E-2</v>
      </c>
      <c r="IY126">
        <v>-4.4016634981131801E-3</v>
      </c>
      <c r="IZ126">
        <v>3.6113421838729912E-4</v>
      </c>
      <c r="JA126">
        <v>-5.2897579766801011E-6</v>
      </c>
      <c r="JB126">
        <v>1</v>
      </c>
      <c r="JC126">
        <v>2199</v>
      </c>
      <c r="JD126">
        <v>3</v>
      </c>
      <c r="JE126">
        <v>32</v>
      </c>
      <c r="JF126">
        <v>29178714.100000001</v>
      </c>
      <c r="JG126">
        <v>29178714.100000001</v>
      </c>
      <c r="JH126">
        <v>1.00098</v>
      </c>
      <c r="JI126">
        <v>2.5354000000000001</v>
      </c>
      <c r="JJ126">
        <v>1.69434</v>
      </c>
      <c r="JK126">
        <v>2.3046899999999999</v>
      </c>
      <c r="JL126">
        <v>1.50146</v>
      </c>
      <c r="JM126">
        <v>2.36938</v>
      </c>
      <c r="JN126">
        <v>37.53</v>
      </c>
      <c r="JO126">
        <v>24.061199999999999</v>
      </c>
      <c r="JP126">
        <v>18</v>
      </c>
      <c r="JQ126">
        <v>634.05799999999999</v>
      </c>
      <c r="JR126">
        <v>352.17500000000001</v>
      </c>
      <c r="JS126">
        <v>28</v>
      </c>
      <c r="JT126">
        <v>30.792100000000001</v>
      </c>
      <c r="JU126">
        <v>30.0001</v>
      </c>
      <c r="JV126">
        <v>30.729600000000001</v>
      </c>
      <c r="JW126">
        <v>30.619499999999999</v>
      </c>
      <c r="JX126">
        <v>20.0885</v>
      </c>
      <c r="JY126">
        <v>32.453699999999998</v>
      </c>
      <c r="JZ126">
        <v>0</v>
      </c>
      <c r="KA126">
        <v>28</v>
      </c>
      <c r="KB126">
        <v>400</v>
      </c>
      <c r="KC126">
        <v>22.898900000000001</v>
      </c>
      <c r="KD126">
        <v>99.952200000000005</v>
      </c>
      <c r="KE126">
        <v>98.581199999999995</v>
      </c>
    </row>
    <row r="127" spans="1:291" x14ac:dyDescent="0.2">
      <c r="A127">
        <v>111</v>
      </c>
      <c r="B127">
        <v>1750722876.0999999</v>
      </c>
      <c r="C127">
        <v>3270</v>
      </c>
      <c r="D127" t="s">
        <v>657</v>
      </c>
      <c r="E127" t="s">
        <v>658</v>
      </c>
      <c r="F127">
        <v>15</v>
      </c>
      <c r="G127">
        <v>1750722868.099999</v>
      </c>
      <c r="H127">
        <f t="shared" si="50"/>
        <v>1.1192843430623368E-4</v>
      </c>
      <c r="I127">
        <f t="shared" si="51"/>
        <v>0.11192843430623368</v>
      </c>
      <c r="J127">
        <f t="shared" si="52"/>
        <v>-1.2946169743582709</v>
      </c>
      <c r="K127">
        <f t="shared" si="53"/>
        <v>400.32393548387103</v>
      </c>
      <c r="L127">
        <f t="shared" si="54"/>
        <v>693.4222320051116</v>
      </c>
      <c r="M127">
        <f t="shared" si="55"/>
        <v>68.556727552565349</v>
      </c>
      <c r="N127">
        <f t="shared" si="56"/>
        <v>39.578914131983268</v>
      </c>
      <c r="O127">
        <f t="shared" si="57"/>
        <v>6.7402828413523569E-3</v>
      </c>
      <c r="P127">
        <f t="shared" si="58"/>
        <v>2.9910511534574824</v>
      </c>
      <c r="Q127">
        <f t="shared" si="59"/>
        <v>6.7318558387639074E-3</v>
      </c>
      <c r="R127">
        <f t="shared" si="60"/>
        <v>4.2081661373325118E-3</v>
      </c>
      <c r="S127">
        <f t="shared" si="61"/>
        <v>3.9902394035910026E-5</v>
      </c>
      <c r="T127">
        <f t="shared" si="62"/>
        <v>28.692712019939801</v>
      </c>
      <c r="U127">
        <f t="shared" si="63"/>
        <v>28.2935870967742</v>
      </c>
      <c r="V127">
        <f t="shared" si="64"/>
        <v>3.8602757667002319</v>
      </c>
      <c r="W127">
        <f t="shared" si="65"/>
        <v>57.295475613541122</v>
      </c>
      <c r="X127">
        <f t="shared" si="66"/>
        <v>2.2673831632965689</v>
      </c>
      <c r="Y127">
        <f t="shared" si="67"/>
        <v>3.9573511503597656</v>
      </c>
      <c r="Z127">
        <f t="shared" si="68"/>
        <v>1.592892603403663</v>
      </c>
      <c r="AA127">
        <f t="shared" si="69"/>
        <v>-4.9360439529049049</v>
      </c>
      <c r="AB127">
        <f t="shared" si="70"/>
        <v>68.958780133787329</v>
      </c>
      <c r="AC127">
        <f t="shared" si="71"/>
        <v>5.0509273030931316</v>
      </c>
      <c r="AD127">
        <f t="shared" si="72"/>
        <v>69.073703386369587</v>
      </c>
      <c r="AE127">
        <f t="shared" si="73"/>
        <v>-0.98353088531642296</v>
      </c>
      <c r="AF127">
        <f t="shared" si="74"/>
        <v>0.10471104209745405</v>
      </c>
      <c r="AG127">
        <f t="shared" si="75"/>
        <v>-1.2946169743582709</v>
      </c>
      <c r="AH127">
        <v>409.36931066672128</v>
      </c>
      <c r="AI127">
        <v>409.72984242424218</v>
      </c>
      <c r="AJ127">
        <v>2.00469651055937E-2</v>
      </c>
      <c r="AK127">
        <v>61.667207708594937</v>
      </c>
      <c r="AL127">
        <f t="shared" si="76"/>
        <v>0.11192843430623368</v>
      </c>
      <c r="AM127">
        <v>22.896622959117749</v>
      </c>
      <c r="AN127">
        <v>22.933070303030291</v>
      </c>
      <c r="AO127">
        <v>8.4269620702050593E-7</v>
      </c>
      <c r="AP127">
        <v>118.0357746303291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51940.900957921418</v>
      </c>
      <c r="AV127" t="s">
        <v>427</v>
      </c>
      <c r="AW127" t="s">
        <v>427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427</v>
      </c>
      <c r="BC127" t="s">
        <v>427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-1.2946169743582709</v>
      </c>
      <c r="BJ127" t="e">
        <f t="shared" si="84"/>
        <v>#DIV/0!</v>
      </c>
      <c r="BK127">
        <f t="shared" si="85"/>
        <v>-6164.4728611196879</v>
      </c>
      <c r="BL127" t="e">
        <f t="shared" si="86"/>
        <v>#DIV/0!</v>
      </c>
      <c r="BM127" t="e">
        <f t="shared" si="87"/>
        <v>#DIV/0!</v>
      </c>
      <c r="BN127" t="s">
        <v>427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428</v>
      </c>
      <c r="DM127">
        <v>2</v>
      </c>
      <c r="DN127" t="b">
        <v>1</v>
      </c>
      <c r="DO127">
        <v>1750722868.099999</v>
      </c>
      <c r="DP127">
        <v>400.32393548387103</v>
      </c>
      <c r="DQ127">
        <v>400.01006451612909</v>
      </c>
      <c r="DR127">
        <v>22.933619354838712</v>
      </c>
      <c r="DS127">
        <v>22.89951612903225</v>
      </c>
      <c r="DT127">
        <v>403.09116129032247</v>
      </c>
      <c r="DU127">
        <v>22.997535483870969</v>
      </c>
      <c r="DV127">
        <v>599.99977419354843</v>
      </c>
      <c r="DW127">
        <v>98.812838709677436</v>
      </c>
      <c r="DX127">
        <v>5.4380119354838712E-2</v>
      </c>
      <c r="DY127">
        <v>28.721229032258069</v>
      </c>
      <c r="DZ127">
        <v>28.2935870967742</v>
      </c>
      <c r="EA127">
        <v>999.90000000000032</v>
      </c>
      <c r="EB127">
        <v>0</v>
      </c>
      <c r="EC127">
        <v>0</v>
      </c>
      <c r="ED127">
        <v>9997.8996774193529</v>
      </c>
      <c r="EE127">
        <v>0</v>
      </c>
      <c r="EF127">
        <v>0.30293999999999988</v>
      </c>
      <c r="EG127">
        <v>0.31385361290322578</v>
      </c>
      <c r="EH127">
        <v>409.72029032258058</v>
      </c>
      <c r="EI127">
        <v>409.38470967741938</v>
      </c>
      <c r="EJ127">
        <v>3.409668064516129E-2</v>
      </c>
      <c r="EK127">
        <v>400.01006451612909</v>
      </c>
      <c r="EL127">
        <v>22.89951612903225</v>
      </c>
      <c r="EM127">
        <v>2.2661358064516119</v>
      </c>
      <c r="EN127">
        <v>2.2627670967741942</v>
      </c>
      <c r="EO127">
        <v>19.437683870967739</v>
      </c>
      <c r="EP127">
        <v>19.413761290322579</v>
      </c>
      <c r="EQ127">
        <v>5.0001500000000018E-3</v>
      </c>
      <c r="ER127">
        <v>0</v>
      </c>
      <c r="ES127">
        <v>0</v>
      </c>
      <c r="ET127">
        <v>0</v>
      </c>
      <c r="EU127">
        <v>233.7258064516129</v>
      </c>
      <c r="EV127">
        <v>5.0001500000000018E-3</v>
      </c>
      <c r="EW127">
        <v>-8.5709677419354833</v>
      </c>
      <c r="EX127">
        <v>-0.88387096774193541</v>
      </c>
      <c r="EY127">
        <v>34.5</v>
      </c>
      <c r="EZ127">
        <v>38</v>
      </c>
      <c r="FA127">
        <v>36.375</v>
      </c>
      <c r="FB127">
        <v>37.625</v>
      </c>
      <c r="FC127">
        <v>37</v>
      </c>
      <c r="FD127">
        <v>0</v>
      </c>
      <c r="FE127">
        <v>0</v>
      </c>
      <c r="FF127">
        <v>0</v>
      </c>
      <c r="FG127">
        <v>1750722901.5</v>
      </c>
      <c r="FH127">
        <v>0</v>
      </c>
      <c r="FI127">
        <v>233.76400000000001</v>
      </c>
      <c r="FJ127">
        <v>1.223077298973025</v>
      </c>
      <c r="FK127">
        <v>7.1230762349548069</v>
      </c>
      <c r="FL127">
        <v>-8.088000000000001</v>
      </c>
      <c r="FM127">
        <v>15</v>
      </c>
      <c r="FN127">
        <v>0</v>
      </c>
      <c r="FO127" t="s">
        <v>429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0.32594560975609749</v>
      </c>
      <c r="GB127">
        <v>-0.1469616794425086</v>
      </c>
      <c r="GC127">
        <v>4.4615317922336091E-2</v>
      </c>
      <c r="GD127">
        <v>0</v>
      </c>
      <c r="GE127">
        <v>3.4507980487804867E-2</v>
      </c>
      <c r="GF127">
        <v>-2.0131505226479969E-3</v>
      </c>
      <c r="GG127">
        <v>1.1579481068492931E-3</v>
      </c>
      <c r="GH127">
        <v>1</v>
      </c>
      <c r="GI127">
        <v>1</v>
      </c>
      <c r="GJ127">
        <v>2</v>
      </c>
      <c r="GK127" t="s">
        <v>430</v>
      </c>
      <c r="GL127">
        <v>3.22627</v>
      </c>
      <c r="GM127">
        <v>2.6432199999999999</v>
      </c>
      <c r="GN127">
        <v>9.2669399999999999E-2</v>
      </c>
      <c r="GO127">
        <v>9.2862500000000001E-2</v>
      </c>
      <c r="GP127">
        <v>0.101968</v>
      </c>
      <c r="GQ127">
        <v>0.103657</v>
      </c>
      <c r="GR127">
        <v>28646.2</v>
      </c>
      <c r="GS127">
        <v>24742.400000000001</v>
      </c>
      <c r="GT127">
        <v>30743.9</v>
      </c>
      <c r="GU127">
        <v>26434.2</v>
      </c>
      <c r="GV127">
        <v>37468.1</v>
      </c>
      <c r="GW127">
        <v>32513.1</v>
      </c>
      <c r="GX127">
        <v>43656.5</v>
      </c>
      <c r="GY127">
        <v>38221.800000000003</v>
      </c>
      <c r="GZ127">
        <v>2.1194500000000001</v>
      </c>
      <c r="HA127">
        <v>1.7114</v>
      </c>
      <c r="HB127">
        <v>2.6945E-2</v>
      </c>
      <c r="HC127">
        <v>0</v>
      </c>
      <c r="HD127">
        <v>27.859300000000001</v>
      </c>
      <c r="HE127">
        <v>999.9</v>
      </c>
      <c r="HF127">
        <v>64.2</v>
      </c>
      <c r="HG127">
        <v>33.9</v>
      </c>
      <c r="HH127">
        <v>34.518900000000002</v>
      </c>
      <c r="HI127">
        <v>62.062199999999997</v>
      </c>
      <c r="HJ127">
        <v>25.1082</v>
      </c>
      <c r="HK127">
        <v>1</v>
      </c>
      <c r="HL127">
        <v>0.27083099999999999</v>
      </c>
      <c r="HM127">
        <v>0.51478999999999997</v>
      </c>
      <c r="HN127">
        <v>20.4177</v>
      </c>
      <c r="HO127">
        <v>5.2237299999999998</v>
      </c>
      <c r="HP127">
        <v>11.944100000000001</v>
      </c>
      <c r="HQ127">
        <v>5.0074500000000004</v>
      </c>
      <c r="HR127">
        <v>3.2909999999999999</v>
      </c>
      <c r="HS127">
        <v>9999</v>
      </c>
      <c r="HT127">
        <v>9999</v>
      </c>
      <c r="HU127">
        <v>9999</v>
      </c>
      <c r="HV127">
        <v>999.9</v>
      </c>
      <c r="HW127">
        <v>4.9710599999999996</v>
      </c>
      <c r="HX127">
        <v>1.8545499999999999</v>
      </c>
      <c r="HY127">
        <v>1.8615699999999999</v>
      </c>
      <c r="HZ127">
        <v>1.8563799999999999</v>
      </c>
      <c r="IA127">
        <v>1.86188</v>
      </c>
      <c r="IB127">
        <v>1.85409</v>
      </c>
      <c r="IC127">
        <v>1.85951</v>
      </c>
      <c r="ID127">
        <v>1.8534299999999999</v>
      </c>
      <c r="IE127">
        <v>0</v>
      </c>
      <c r="IF127">
        <v>0</v>
      </c>
      <c r="IG127">
        <v>0</v>
      </c>
      <c r="IH127">
        <v>0</v>
      </c>
      <c r="II127" t="s">
        <v>431</v>
      </c>
      <c r="IJ127" t="s">
        <v>432</v>
      </c>
      <c r="IK127" t="s">
        <v>433</v>
      </c>
      <c r="IL127" t="s">
        <v>433</v>
      </c>
      <c r="IM127" t="s">
        <v>433</v>
      </c>
      <c r="IN127" t="s">
        <v>433</v>
      </c>
      <c r="IO127">
        <v>0</v>
      </c>
      <c r="IP127">
        <v>100</v>
      </c>
      <c r="IQ127">
        <v>100</v>
      </c>
      <c r="IR127">
        <v>-2.7679999999999998</v>
      </c>
      <c r="IS127">
        <v>-6.3899999999999998E-2</v>
      </c>
      <c r="IT127">
        <v>-1.792974699348862</v>
      </c>
      <c r="IU127">
        <v>-2.5939096478344741E-3</v>
      </c>
      <c r="IV127">
        <v>4.4384596618675973E-7</v>
      </c>
      <c r="IW127">
        <v>-1.381167590511042E-11</v>
      </c>
      <c r="IX127">
        <v>-8.9348097858992587E-2</v>
      </c>
      <c r="IY127">
        <v>-4.4016634981131801E-3</v>
      </c>
      <c r="IZ127">
        <v>3.6113421838729912E-4</v>
      </c>
      <c r="JA127">
        <v>-5.2897579766801011E-6</v>
      </c>
      <c r="JB127">
        <v>1</v>
      </c>
      <c r="JC127">
        <v>2199</v>
      </c>
      <c r="JD127">
        <v>3</v>
      </c>
      <c r="JE127">
        <v>32</v>
      </c>
      <c r="JF127">
        <v>29178714.600000001</v>
      </c>
      <c r="JG127">
        <v>29178714.600000001</v>
      </c>
      <c r="JH127">
        <v>1.00098</v>
      </c>
      <c r="JI127">
        <v>2.5378400000000001</v>
      </c>
      <c r="JJ127">
        <v>1.69434</v>
      </c>
      <c r="JK127">
        <v>2.3046899999999999</v>
      </c>
      <c r="JL127">
        <v>1.50146</v>
      </c>
      <c r="JM127">
        <v>2.3010299999999999</v>
      </c>
      <c r="JN127">
        <v>37.53</v>
      </c>
      <c r="JO127">
        <v>24.061199999999999</v>
      </c>
      <c r="JP127">
        <v>18</v>
      </c>
      <c r="JQ127">
        <v>633.83399999999995</v>
      </c>
      <c r="JR127">
        <v>352.35500000000002</v>
      </c>
      <c r="JS127">
        <v>27.999300000000002</v>
      </c>
      <c r="JT127">
        <v>30.792100000000001</v>
      </c>
      <c r="JU127">
        <v>30.0001</v>
      </c>
      <c r="JV127">
        <v>30.729600000000001</v>
      </c>
      <c r="JW127">
        <v>30.619499999999999</v>
      </c>
      <c r="JX127">
        <v>20.090800000000002</v>
      </c>
      <c r="JY127">
        <v>32.453699999999998</v>
      </c>
      <c r="JZ127">
        <v>0</v>
      </c>
      <c r="KA127">
        <v>28</v>
      </c>
      <c r="KB127">
        <v>400</v>
      </c>
      <c r="KC127">
        <v>22.898900000000001</v>
      </c>
      <c r="KD127">
        <v>99.955399999999997</v>
      </c>
      <c r="KE127">
        <v>98.580699999999993</v>
      </c>
    </row>
    <row r="128" spans="1:291" x14ac:dyDescent="0.2">
      <c r="A128">
        <v>112</v>
      </c>
      <c r="B128">
        <v>1750722906.0999999</v>
      </c>
      <c r="C128">
        <v>3300</v>
      </c>
      <c r="D128" t="s">
        <v>659</v>
      </c>
      <c r="E128" t="s">
        <v>660</v>
      </c>
      <c r="F128">
        <v>15</v>
      </c>
      <c r="G128">
        <v>1750722898.099999</v>
      </c>
      <c r="H128">
        <f t="shared" si="50"/>
        <v>1.112775006501916E-4</v>
      </c>
      <c r="I128">
        <f t="shared" si="51"/>
        <v>0.11127750065019161</v>
      </c>
      <c r="J128">
        <f t="shared" si="52"/>
        <v>-0.91897011189705913</v>
      </c>
      <c r="K128">
        <f t="shared" si="53"/>
        <v>400.30225806451608</v>
      </c>
      <c r="L128">
        <f t="shared" si="54"/>
        <v>606.39431110417763</v>
      </c>
      <c r="M128">
        <f t="shared" si="55"/>
        <v>59.953393023308145</v>
      </c>
      <c r="N128">
        <f t="shared" si="56"/>
        <v>39.577347884677934</v>
      </c>
      <c r="O128">
        <f t="shared" si="57"/>
        <v>6.7067416291425744E-3</v>
      </c>
      <c r="P128">
        <f t="shared" si="58"/>
        <v>2.9920643146519659</v>
      </c>
      <c r="Q128">
        <f t="shared" si="59"/>
        <v>6.6984010526809253E-3</v>
      </c>
      <c r="R128">
        <f t="shared" si="60"/>
        <v>4.1872491447590117E-3</v>
      </c>
      <c r="S128">
        <f t="shared" si="61"/>
        <v>3.9902394035910026E-5</v>
      </c>
      <c r="T128">
        <f t="shared" si="62"/>
        <v>28.684167286574855</v>
      </c>
      <c r="U128">
        <f t="shared" si="63"/>
        <v>28.286477419354839</v>
      </c>
      <c r="V128">
        <f t="shared" si="64"/>
        <v>3.8586795741004414</v>
      </c>
      <c r="W128">
        <f t="shared" si="65"/>
        <v>57.317337348691566</v>
      </c>
      <c r="X128">
        <f t="shared" si="66"/>
        <v>2.2671017504351032</v>
      </c>
      <c r="Y128">
        <f t="shared" si="67"/>
        <v>3.955350780939332</v>
      </c>
      <c r="Z128">
        <f t="shared" si="68"/>
        <v>1.5915778236653382</v>
      </c>
      <c r="AA128">
        <f t="shared" si="69"/>
        <v>-4.9073377786734493</v>
      </c>
      <c r="AB128">
        <f t="shared" si="70"/>
        <v>68.722484476624587</v>
      </c>
      <c r="AC128">
        <f t="shared" si="71"/>
        <v>5.0315189517667003</v>
      </c>
      <c r="AD128">
        <f t="shared" si="72"/>
        <v>68.846705552111871</v>
      </c>
      <c r="AE128">
        <f t="shared" si="73"/>
        <v>-0.94220868036802197</v>
      </c>
      <c r="AF128">
        <f t="shared" si="74"/>
        <v>0.1066236056192076</v>
      </c>
      <c r="AG128">
        <f t="shared" si="75"/>
        <v>-0.91897011189705913</v>
      </c>
      <c r="AH128">
        <v>409.40313258679322</v>
      </c>
      <c r="AI128">
        <v>409.71483636363632</v>
      </c>
      <c r="AJ128">
        <v>4.4323531396706388E-4</v>
      </c>
      <c r="AK128">
        <v>61.667207708594937</v>
      </c>
      <c r="AL128">
        <f t="shared" si="76"/>
        <v>0.11127750065019161</v>
      </c>
      <c r="AM128">
        <v>22.894268399012919</v>
      </c>
      <c r="AN128">
        <v>22.930510303030299</v>
      </c>
      <c r="AO128">
        <v>-5.0630135730271167E-8</v>
      </c>
      <c r="AP128">
        <v>118.0357746303291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51972.990790645919</v>
      </c>
      <c r="AV128" t="s">
        <v>427</v>
      </c>
      <c r="AW128" t="s">
        <v>427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427</v>
      </c>
      <c r="BC128" t="s">
        <v>427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-0.91897011189705913</v>
      </c>
      <c r="BJ128" t="e">
        <f t="shared" si="84"/>
        <v>#DIV/0!</v>
      </c>
      <c r="BK128">
        <f t="shared" si="85"/>
        <v>-4375.7856008164981</v>
      </c>
      <c r="BL128" t="e">
        <f t="shared" si="86"/>
        <v>#DIV/0!</v>
      </c>
      <c r="BM128" t="e">
        <f t="shared" si="87"/>
        <v>#DIV/0!</v>
      </c>
      <c r="BN128" t="s">
        <v>427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428</v>
      </c>
      <c r="DM128">
        <v>2</v>
      </c>
      <c r="DN128" t="b">
        <v>1</v>
      </c>
      <c r="DO128">
        <v>1750722898.099999</v>
      </c>
      <c r="DP128">
        <v>400.30225806451608</v>
      </c>
      <c r="DQ128">
        <v>400.00241935483871</v>
      </c>
      <c r="DR128">
        <v>22.930438709677421</v>
      </c>
      <c r="DS128">
        <v>22.89571290322581</v>
      </c>
      <c r="DT128">
        <v>403.06967741935478</v>
      </c>
      <c r="DU128">
        <v>22.99435161290322</v>
      </c>
      <c r="DV128">
        <v>600.00725806451635</v>
      </c>
      <c r="DW128">
        <v>98.814606451612903</v>
      </c>
      <c r="DX128">
        <v>5.4053635483870953E-2</v>
      </c>
      <c r="DY128">
        <v>28.712509677419359</v>
      </c>
      <c r="DZ128">
        <v>28.286477419354839</v>
      </c>
      <c r="EA128">
        <v>999.90000000000032</v>
      </c>
      <c r="EB128">
        <v>0</v>
      </c>
      <c r="EC128">
        <v>0</v>
      </c>
      <c r="ED128">
        <v>10003.85193548387</v>
      </c>
      <c r="EE128">
        <v>0</v>
      </c>
      <c r="EF128">
        <v>0.30293999999999988</v>
      </c>
      <c r="EG128">
        <v>0.29995038709677418</v>
      </c>
      <c r="EH128">
        <v>409.69693548387102</v>
      </c>
      <c r="EI128">
        <v>409.37529032258072</v>
      </c>
      <c r="EJ128">
        <v>3.4728080645161287E-2</v>
      </c>
      <c r="EK128">
        <v>400.00241935483871</v>
      </c>
      <c r="EL128">
        <v>22.89571290322581</v>
      </c>
      <c r="EM128">
        <v>2.2658616129032261</v>
      </c>
      <c r="EN128">
        <v>2.2624306451612899</v>
      </c>
      <c r="EO128">
        <v>19.43572903225807</v>
      </c>
      <c r="EP128">
        <v>19.411361290322581</v>
      </c>
      <c r="EQ128">
        <v>5.0001500000000018E-3</v>
      </c>
      <c r="ER128">
        <v>0</v>
      </c>
      <c r="ES128">
        <v>0</v>
      </c>
      <c r="ET128">
        <v>0</v>
      </c>
      <c r="EU128">
        <v>233.59032258064511</v>
      </c>
      <c r="EV128">
        <v>5.0001500000000018E-3</v>
      </c>
      <c r="EW128">
        <v>-8.629032258064516</v>
      </c>
      <c r="EX128">
        <v>-0.55161290322580647</v>
      </c>
      <c r="EY128">
        <v>34.5</v>
      </c>
      <c r="EZ128">
        <v>38</v>
      </c>
      <c r="FA128">
        <v>36.375</v>
      </c>
      <c r="FB128">
        <v>37.625</v>
      </c>
      <c r="FC128">
        <v>37</v>
      </c>
      <c r="FD128">
        <v>0</v>
      </c>
      <c r="FE128">
        <v>0</v>
      </c>
      <c r="FF128">
        <v>0</v>
      </c>
      <c r="FG128">
        <v>1750722931.5</v>
      </c>
      <c r="FH128">
        <v>0</v>
      </c>
      <c r="FI128">
        <v>233.488</v>
      </c>
      <c r="FJ128">
        <v>-7.2769227856960397</v>
      </c>
      <c r="FK128">
        <v>-2.0769236311639419</v>
      </c>
      <c r="FL128">
        <v>-7.4919999999999991</v>
      </c>
      <c r="FM128">
        <v>15</v>
      </c>
      <c r="FN128">
        <v>0</v>
      </c>
      <c r="FO128" t="s">
        <v>429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0.30524747499999999</v>
      </c>
      <c r="GB128">
        <v>-0.1022979849906198</v>
      </c>
      <c r="GC128">
        <v>2.5415373440092811E-2</v>
      </c>
      <c r="GD128">
        <v>0</v>
      </c>
      <c r="GE128">
        <v>3.4535217500000007E-2</v>
      </c>
      <c r="GF128">
        <v>9.2873819887428662E-3</v>
      </c>
      <c r="GG128">
        <v>1.291609419075191E-3</v>
      </c>
      <c r="GH128">
        <v>1</v>
      </c>
      <c r="GI128">
        <v>1</v>
      </c>
      <c r="GJ128">
        <v>2</v>
      </c>
      <c r="GK128" t="s">
        <v>430</v>
      </c>
      <c r="GL128">
        <v>3.2261700000000002</v>
      </c>
      <c r="GM128">
        <v>2.6430799999999999</v>
      </c>
      <c r="GN128">
        <v>9.2669199999999993E-2</v>
      </c>
      <c r="GO128">
        <v>9.2880099999999993E-2</v>
      </c>
      <c r="GP128">
        <v>0.10195799999999999</v>
      </c>
      <c r="GQ128">
        <v>0.10365199999999999</v>
      </c>
      <c r="GR128">
        <v>28646.400000000001</v>
      </c>
      <c r="GS128">
        <v>24742.1</v>
      </c>
      <c r="GT128">
        <v>30744.1</v>
      </c>
      <c r="GU128">
        <v>26434.3</v>
      </c>
      <c r="GV128">
        <v>37468.400000000001</v>
      </c>
      <c r="GW128">
        <v>32513.5</v>
      </c>
      <c r="GX128">
        <v>43656.3</v>
      </c>
      <c r="GY128">
        <v>38222</v>
      </c>
      <c r="GZ128">
        <v>2.1194000000000002</v>
      </c>
      <c r="HA128">
        <v>1.7114</v>
      </c>
      <c r="HB128">
        <v>2.7589499999999999E-2</v>
      </c>
      <c r="HC128">
        <v>0</v>
      </c>
      <c r="HD128">
        <v>27.834399999999999</v>
      </c>
      <c r="HE128">
        <v>999.9</v>
      </c>
      <c r="HF128">
        <v>64.2</v>
      </c>
      <c r="HG128">
        <v>33.9</v>
      </c>
      <c r="HH128">
        <v>34.520400000000002</v>
      </c>
      <c r="HI128">
        <v>61.822200000000002</v>
      </c>
      <c r="HJ128">
        <v>25.308499999999999</v>
      </c>
      <c r="HK128">
        <v>1</v>
      </c>
      <c r="HL128">
        <v>0.27028200000000002</v>
      </c>
      <c r="HM128">
        <v>0.50566999999999995</v>
      </c>
      <c r="HN128">
        <v>20.4178</v>
      </c>
      <c r="HO128">
        <v>5.2249299999999996</v>
      </c>
      <c r="HP128">
        <v>11.944100000000001</v>
      </c>
      <c r="HQ128">
        <v>5.0076000000000001</v>
      </c>
      <c r="HR128">
        <v>3.2909999999999999</v>
      </c>
      <c r="HS128">
        <v>9999</v>
      </c>
      <c r="HT128">
        <v>9999</v>
      </c>
      <c r="HU128">
        <v>9999</v>
      </c>
      <c r="HV128">
        <v>999.9</v>
      </c>
      <c r="HW128">
        <v>4.9710700000000001</v>
      </c>
      <c r="HX128">
        <v>1.8545499999999999</v>
      </c>
      <c r="HY128">
        <v>1.8615699999999999</v>
      </c>
      <c r="HZ128">
        <v>1.85639</v>
      </c>
      <c r="IA128">
        <v>1.86188</v>
      </c>
      <c r="IB128">
        <v>1.85409</v>
      </c>
      <c r="IC128">
        <v>1.85955</v>
      </c>
      <c r="ID128">
        <v>1.85344</v>
      </c>
      <c r="IE128">
        <v>0</v>
      </c>
      <c r="IF128">
        <v>0</v>
      </c>
      <c r="IG128">
        <v>0</v>
      </c>
      <c r="IH128">
        <v>0</v>
      </c>
      <c r="II128" t="s">
        <v>431</v>
      </c>
      <c r="IJ128" t="s">
        <v>432</v>
      </c>
      <c r="IK128" t="s">
        <v>433</v>
      </c>
      <c r="IL128" t="s">
        <v>433</v>
      </c>
      <c r="IM128" t="s">
        <v>433</v>
      </c>
      <c r="IN128" t="s">
        <v>433</v>
      </c>
      <c r="IO128">
        <v>0</v>
      </c>
      <c r="IP128">
        <v>100</v>
      </c>
      <c r="IQ128">
        <v>100</v>
      </c>
      <c r="IR128">
        <v>-2.7669999999999999</v>
      </c>
      <c r="IS128">
        <v>-6.4000000000000001E-2</v>
      </c>
      <c r="IT128">
        <v>-1.792974699348862</v>
      </c>
      <c r="IU128">
        <v>-2.5939096478344741E-3</v>
      </c>
      <c r="IV128">
        <v>4.4384596618675973E-7</v>
      </c>
      <c r="IW128">
        <v>-1.381167590511042E-11</v>
      </c>
      <c r="IX128">
        <v>-8.9348097858992587E-2</v>
      </c>
      <c r="IY128">
        <v>-4.4016634981131801E-3</v>
      </c>
      <c r="IZ128">
        <v>3.6113421838729912E-4</v>
      </c>
      <c r="JA128">
        <v>-5.2897579766801011E-6</v>
      </c>
      <c r="JB128">
        <v>1</v>
      </c>
      <c r="JC128">
        <v>2199</v>
      </c>
      <c r="JD128">
        <v>3</v>
      </c>
      <c r="JE128">
        <v>32</v>
      </c>
      <c r="JF128">
        <v>29178715.100000001</v>
      </c>
      <c r="JG128">
        <v>29178715.100000001</v>
      </c>
      <c r="JH128">
        <v>0.99975599999999998</v>
      </c>
      <c r="JI128">
        <v>2.52563</v>
      </c>
      <c r="JJ128">
        <v>1.69434</v>
      </c>
      <c r="JK128">
        <v>2.3046899999999999</v>
      </c>
      <c r="JL128">
        <v>1.50024</v>
      </c>
      <c r="JM128">
        <v>2.4279799999999998</v>
      </c>
      <c r="JN128">
        <v>37.53</v>
      </c>
      <c r="JO128">
        <v>24.052499999999998</v>
      </c>
      <c r="JP128">
        <v>18</v>
      </c>
      <c r="JQ128">
        <v>633.76300000000003</v>
      </c>
      <c r="JR128">
        <v>352.322</v>
      </c>
      <c r="JS128">
        <v>27.9998</v>
      </c>
      <c r="JT128">
        <v>30.7895</v>
      </c>
      <c r="JU128">
        <v>30</v>
      </c>
      <c r="JV128">
        <v>30.726900000000001</v>
      </c>
      <c r="JW128">
        <v>30.6142</v>
      </c>
      <c r="JX128">
        <v>20.087599999999998</v>
      </c>
      <c r="JY128">
        <v>32.453699999999998</v>
      </c>
      <c r="JZ128">
        <v>0</v>
      </c>
      <c r="KA128">
        <v>28</v>
      </c>
      <c r="KB128">
        <v>400</v>
      </c>
      <c r="KC128">
        <v>22.898900000000001</v>
      </c>
      <c r="KD128">
        <v>99.955500000000001</v>
      </c>
      <c r="KE128">
        <v>98.581400000000002</v>
      </c>
    </row>
    <row r="129" spans="1:291" x14ac:dyDescent="0.2">
      <c r="A129">
        <v>113</v>
      </c>
      <c r="B129">
        <v>1750722936.0999999</v>
      </c>
      <c r="C129">
        <v>3330</v>
      </c>
      <c r="D129" t="s">
        <v>661</v>
      </c>
      <c r="E129" t="s">
        <v>662</v>
      </c>
      <c r="F129">
        <v>15</v>
      </c>
      <c r="G129">
        <v>1750722928.099999</v>
      </c>
      <c r="H129">
        <f t="shared" si="50"/>
        <v>1.1165299578160945E-4</v>
      </c>
      <c r="I129">
        <f t="shared" si="51"/>
        <v>0.11165299578160945</v>
      </c>
      <c r="J129">
        <f t="shared" si="52"/>
        <v>-0.75224672795856695</v>
      </c>
      <c r="K129">
        <f t="shared" si="53"/>
        <v>400.31151612903221</v>
      </c>
      <c r="L129">
        <f t="shared" si="54"/>
        <v>566.61086701158763</v>
      </c>
      <c r="M129">
        <f t="shared" si="55"/>
        <v>56.01976183249554</v>
      </c>
      <c r="N129">
        <f t="shared" si="56"/>
        <v>39.578054530844305</v>
      </c>
      <c r="O129">
        <f t="shared" si="57"/>
        <v>6.7253498487094459E-3</v>
      </c>
      <c r="P129">
        <f t="shared" si="58"/>
        <v>2.9923117561398129</v>
      </c>
      <c r="Q129">
        <f t="shared" si="59"/>
        <v>6.7169636491224965E-3</v>
      </c>
      <c r="R129">
        <f t="shared" si="60"/>
        <v>4.198854859443964E-3</v>
      </c>
      <c r="S129">
        <f t="shared" si="61"/>
        <v>3.9902394035910026E-5</v>
      </c>
      <c r="T129">
        <f t="shared" si="62"/>
        <v>28.68523515079125</v>
      </c>
      <c r="U129">
        <f t="shared" si="63"/>
        <v>28.290554838709681</v>
      </c>
      <c r="V129">
        <f t="shared" si="64"/>
        <v>3.8595949244748482</v>
      </c>
      <c r="W129">
        <f t="shared" si="65"/>
        <v>57.312820673767717</v>
      </c>
      <c r="X129">
        <f t="shared" si="66"/>
        <v>2.2670757636783794</v>
      </c>
      <c r="Y129">
        <f t="shared" si="67"/>
        <v>3.9556171499268542</v>
      </c>
      <c r="Z129">
        <f t="shared" si="68"/>
        <v>1.5925191607964688</v>
      </c>
      <c r="AA129">
        <f t="shared" si="69"/>
        <v>-4.9238971139689767</v>
      </c>
      <c r="AB129">
        <f t="shared" si="70"/>
        <v>68.257733431936146</v>
      </c>
      <c r="AC129">
        <f t="shared" si="71"/>
        <v>4.9972091414112052</v>
      </c>
      <c r="AD129">
        <f t="shared" si="72"/>
        <v>68.331085361772409</v>
      </c>
      <c r="AE129">
        <f t="shared" si="73"/>
        <v>-1.0278075409511191</v>
      </c>
      <c r="AF129">
        <f t="shared" si="74"/>
        <v>0.11207079984533672</v>
      </c>
      <c r="AG129">
        <f t="shared" si="75"/>
        <v>-0.75224672795856695</v>
      </c>
      <c r="AH129">
        <v>409.44103633579209</v>
      </c>
      <c r="AI129">
        <v>409.69852121212119</v>
      </c>
      <c r="AJ129">
        <v>-2.1330569941317991E-4</v>
      </c>
      <c r="AK129">
        <v>61.667207708594937</v>
      </c>
      <c r="AL129">
        <f t="shared" si="76"/>
        <v>0.11165299578160945</v>
      </c>
      <c r="AM129">
        <v>22.892770239550391</v>
      </c>
      <c r="AN129">
        <v>22.929140606060599</v>
      </c>
      <c r="AO129">
        <v>-8.2586579170605077E-7</v>
      </c>
      <c r="AP129">
        <v>118.0357746303291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51980.234670159152</v>
      </c>
      <c r="AV129" t="s">
        <v>427</v>
      </c>
      <c r="AW129" t="s">
        <v>427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427</v>
      </c>
      <c r="BC129" t="s">
        <v>427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-0.75224672795856695</v>
      </c>
      <c r="BJ129" t="e">
        <f t="shared" si="84"/>
        <v>#DIV/0!</v>
      </c>
      <c r="BK129">
        <f t="shared" si="85"/>
        <v>-3581.9123580279706</v>
      </c>
      <c r="BL129" t="e">
        <f t="shared" si="86"/>
        <v>#DIV/0!</v>
      </c>
      <c r="BM129" t="e">
        <f t="shared" si="87"/>
        <v>#DIV/0!</v>
      </c>
      <c r="BN129" t="s">
        <v>427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428</v>
      </c>
      <c r="DM129">
        <v>2</v>
      </c>
      <c r="DN129" t="b">
        <v>1</v>
      </c>
      <c r="DO129">
        <v>1750722928.099999</v>
      </c>
      <c r="DP129">
        <v>400.31151612903221</v>
      </c>
      <c r="DQ129">
        <v>399.98387096774212</v>
      </c>
      <c r="DR129">
        <v>22.93029677419355</v>
      </c>
      <c r="DS129">
        <v>22.89379677419355</v>
      </c>
      <c r="DT129">
        <v>403.07890322580653</v>
      </c>
      <c r="DU129">
        <v>22.99422580645161</v>
      </c>
      <c r="DV129">
        <v>600.00538709677426</v>
      </c>
      <c r="DW129">
        <v>98.813716129032244</v>
      </c>
      <c r="DX129">
        <v>5.4422648387096782E-2</v>
      </c>
      <c r="DY129">
        <v>28.71367096774194</v>
      </c>
      <c r="DZ129">
        <v>28.290554838709681</v>
      </c>
      <c r="EA129">
        <v>999.90000000000032</v>
      </c>
      <c r="EB129">
        <v>0</v>
      </c>
      <c r="EC129">
        <v>0</v>
      </c>
      <c r="ED129">
        <v>10005.44</v>
      </c>
      <c r="EE129">
        <v>0</v>
      </c>
      <c r="EF129">
        <v>0.30293999999999988</v>
      </c>
      <c r="EG129">
        <v>0.32757470967741931</v>
      </c>
      <c r="EH129">
        <v>409.70632258064512</v>
      </c>
      <c r="EI129">
        <v>409.3556451612904</v>
      </c>
      <c r="EJ129">
        <v>3.6491332258064522E-2</v>
      </c>
      <c r="EK129">
        <v>399.98387096774212</v>
      </c>
      <c r="EL129">
        <v>22.89379677419355</v>
      </c>
      <c r="EM129">
        <v>2.2658270967741938</v>
      </c>
      <c r="EN129">
        <v>2.2622219354838711</v>
      </c>
      <c r="EO129">
        <v>19.435496774193549</v>
      </c>
      <c r="EP129">
        <v>19.409883870967739</v>
      </c>
      <c r="EQ129">
        <v>5.0001500000000018E-3</v>
      </c>
      <c r="ER129">
        <v>0</v>
      </c>
      <c r="ES129">
        <v>0</v>
      </c>
      <c r="ET129">
        <v>0</v>
      </c>
      <c r="EU129">
        <v>234.3064516129032</v>
      </c>
      <c r="EV129">
        <v>5.0001500000000018E-3</v>
      </c>
      <c r="EW129">
        <v>-8.6419354838709683</v>
      </c>
      <c r="EX129">
        <v>-0.70645161290322589</v>
      </c>
      <c r="EY129">
        <v>34.5</v>
      </c>
      <c r="EZ129">
        <v>38</v>
      </c>
      <c r="FA129">
        <v>36.370935483870973</v>
      </c>
      <c r="FB129">
        <v>37.625</v>
      </c>
      <c r="FC129">
        <v>37</v>
      </c>
      <c r="FD129">
        <v>0</v>
      </c>
      <c r="FE129">
        <v>0</v>
      </c>
      <c r="FF129">
        <v>0</v>
      </c>
      <c r="FG129">
        <v>1750722961.5</v>
      </c>
      <c r="FH129">
        <v>0</v>
      </c>
      <c r="FI129">
        <v>234.10400000000001</v>
      </c>
      <c r="FJ129">
        <v>-7.2923076302830614</v>
      </c>
      <c r="FK129">
        <v>-24.946153892168141</v>
      </c>
      <c r="FL129">
        <v>-9.395999999999999</v>
      </c>
      <c r="FM129">
        <v>15</v>
      </c>
      <c r="FN129">
        <v>0</v>
      </c>
      <c r="FO129" t="s">
        <v>429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0.322826375</v>
      </c>
      <c r="GB129">
        <v>1.3320866791744801E-2</v>
      </c>
      <c r="GC129">
        <v>4.9718496398064728E-2</v>
      </c>
      <c r="GD129">
        <v>1</v>
      </c>
      <c r="GE129">
        <v>3.6309672500000001E-2</v>
      </c>
      <c r="GF129">
        <v>3.5851193245778328E-3</v>
      </c>
      <c r="GG129">
        <v>9.3545517556628587E-4</v>
      </c>
      <c r="GH129">
        <v>1</v>
      </c>
      <c r="GI129">
        <v>2</v>
      </c>
      <c r="GJ129">
        <v>2</v>
      </c>
      <c r="GK129" t="s">
        <v>434</v>
      </c>
      <c r="GL129">
        <v>3.2262499999999998</v>
      </c>
      <c r="GM129">
        <v>2.6434199999999999</v>
      </c>
      <c r="GN129">
        <v>9.2669199999999993E-2</v>
      </c>
      <c r="GO129">
        <v>9.2893299999999998E-2</v>
      </c>
      <c r="GP129">
        <v>0.101962</v>
      </c>
      <c r="GQ129">
        <v>0.103644</v>
      </c>
      <c r="GR129">
        <v>28646.799999999999</v>
      </c>
      <c r="GS129">
        <v>24742.1</v>
      </c>
      <c r="GT129">
        <v>30744.5</v>
      </c>
      <c r="GU129">
        <v>26434.7</v>
      </c>
      <c r="GV129">
        <v>37468.9</v>
      </c>
      <c r="GW129">
        <v>32514.2</v>
      </c>
      <c r="GX129">
        <v>43657.2</v>
      </c>
      <c r="GY129">
        <v>38222.5</v>
      </c>
      <c r="GZ129">
        <v>2.1199699999999999</v>
      </c>
      <c r="HA129">
        <v>1.7113</v>
      </c>
      <c r="HB129">
        <v>2.8539399999999999E-2</v>
      </c>
      <c r="HC129">
        <v>0</v>
      </c>
      <c r="HD129">
        <v>27.829699999999999</v>
      </c>
      <c r="HE129">
        <v>999.9</v>
      </c>
      <c r="HF129">
        <v>64.2</v>
      </c>
      <c r="HG129">
        <v>33.9</v>
      </c>
      <c r="HH129">
        <v>34.519500000000001</v>
      </c>
      <c r="HI129">
        <v>61.9422</v>
      </c>
      <c r="HJ129">
        <v>25.416699999999999</v>
      </c>
      <c r="HK129">
        <v>1</v>
      </c>
      <c r="HL129">
        <v>0.269787</v>
      </c>
      <c r="HM129">
        <v>0.50964900000000002</v>
      </c>
      <c r="HN129">
        <v>20.4176</v>
      </c>
      <c r="HO129">
        <v>5.2250800000000002</v>
      </c>
      <c r="HP129">
        <v>11.944100000000001</v>
      </c>
      <c r="HQ129">
        <v>5.0088999999999997</v>
      </c>
      <c r="HR129">
        <v>3.2909999999999999</v>
      </c>
      <c r="HS129">
        <v>9999</v>
      </c>
      <c r="HT129">
        <v>9999</v>
      </c>
      <c r="HU129">
        <v>9999</v>
      </c>
      <c r="HV129">
        <v>999.9</v>
      </c>
      <c r="HW129">
        <v>4.9710900000000002</v>
      </c>
      <c r="HX129">
        <v>1.8545499999999999</v>
      </c>
      <c r="HY129">
        <v>1.8615699999999999</v>
      </c>
      <c r="HZ129">
        <v>1.85639</v>
      </c>
      <c r="IA129">
        <v>1.86188</v>
      </c>
      <c r="IB129">
        <v>1.85409</v>
      </c>
      <c r="IC129">
        <v>1.85955</v>
      </c>
      <c r="ID129">
        <v>1.85345</v>
      </c>
      <c r="IE129">
        <v>0</v>
      </c>
      <c r="IF129">
        <v>0</v>
      </c>
      <c r="IG129">
        <v>0</v>
      </c>
      <c r="IH129">
        <v>0</v>
      </c>
      <c r="II129" t="s">
        <v>431</v>
      </c>
      <c r="IJ129" t="s">
        <v>432</v>
      </c>
      <c r="IK129" t="s">
        <v>433</v>
      </c>
      <c r="IL129" t="s">
        <v>433</v>
      </c>
      <c r="IM129" t="s">
        <v>433</v>
      </c>
      <c r="IN129" t="s">
        <v>433</v>
      </c>
      <c r="IO129">
        <v>0</v>
      </c>
      <c r="IP129">
        <v>100</v>
      </c>
      <c r="IQ129">
        <v>100</v>
      </c>
      <c r="IR129">
        <v>-2.7669999999999999</v>
      </c>
      <c r="IS129">
        <v>-6.3899999999999998E-2</v>
      </c>
      <c r="IT129">
        <v>-1.792974699348862</v>
      </c>
      <c r="IU129">
        <v>-2.5939096478344741E-3</v>
      </c>
      <c r="IV129">
        <v>4.4384596618675973E-7</v>
      </c>
      <c r="IW129">
        <v>-1.381167590511042E-11</v>
      </c>
      <c r="IX129">
        <v>-8.9348097858992587E-2</v>
      </c>
      <c r="IY129">
        <v>-4.4016634981131801E-3</v>
      </c>
      <c r="IZ129">
        <v>3.6113421838729912E-4</v>
      </c>
      <c r="JA129">
        <v>-5.2897579766801011E-6</v>
      </c>
      <c r="JB129">
        <v>1</v>
      </c>
      <c r="JC129">
        <v>2199</v>
      </c>
      <c r="JD129">
        <v>3</v>
      </c>
      <c r="JE129">
        <v>32</v>
      </c>
      <c r="JF129">
        <v>29178715.600000001</v>
      </c>
      <c r="JG129">
        <v>29178715.600000001</v>
      </c>
      <c r="JH129">
        <v>0.99975599999999998</v>
      </c>
      <c r="JI129">
        <v>2.52441</v>
      </c>
      <c r="JJ129">
        <v>1.69434</v>
      </c>
      <c r="JK129">
        <v>2.3046899999999999</v>
      </c>
      <c r="JL129">
        <v>1.50146</v>
      </c>
      <c r="JM129">
        <v>2.4719199999999999</v>
      </c>
      <c r="JN129">
        <v>37.53</v>
      </c>
      <c r="JO129">
        <v>24.078700000000001</v>
      </c>
      <c r="JP129">
        <v>18</v>
      </c>
      <c r="JQ129">
        <v>634.202</v>
      </c>
      <c r="JR129">
        <v>352.26600000000002</v>
      </c>
      <c r="JS129">
        <v>28.000299999999999</v>
      </c>
      <c r="JT129">
        <v>30.784099999999999</v>
      </c>
      <c r="JU129">
        <v>30.0001</v>
      </c>
      <c r="JV129">
        <v>30.7242</v>
      </c>
      <c r="JW129">
        <v>30.6142</v>
      </c>
      <c r="JX129">
        <v>20.090399999999999</v>
      </c>
      <c r="JY129">
        <v>32.453699999999998</v>
      </c>
      <c r="JZ129">
        <v>0</v>
      </c>
      <c r="KA129">
        <v>28</v>
      </c>
      <c r="KB129">
        <v>400</v>
      </c>
      <c r="KC129">
        <v>22.898900000000001</v>
      </c>
      <c r="KD129">
        <v>99.957099999999997</v>
      </c>
      <c r="KE129">
        <v>98.582599999999999</v>
      </c>
    </row>
    <row r="130" spans="1:291" x14ac:dyDescent="0.2">
      <c r="A130">
        <v>114</v>
      </c>
      <c r="B130">
        <v>1750722966.0999999</v>
      </c>
      <c r="C130">
        <v>3360</v>
      </c>
      <c r="D130" t="s">
        <v>663</v>
      </c>
      <c r="E130" t="s">
        <v>664</v>
      </c>
      <c r="F130">
        <v>15</v>
      </c>
      <c r="G130">
        <v>1750722958.099999</v>
      </c>
      <c r="H130">
        <f t="shared" si="50"/>
        <v>1.0755696653814249E-4</v>
      </c>
      <c r="I130">
        <f t="shared" si="51"/>
        <v>0.10755696653814249</v>
      </c>
      <c r="J130">
        <f t="shared" si="52"/>
        <v>-0.84574376682281815</v>
      </c>
      <c r="K130">
        <f t="shared" si="53"/>
        <v>400.29667741935492</v>
      </c>
      <c r="L130">
        <f t="shared" si="54"/>
        <v>596.3147628135938</v>
      </c>
      <c r="M130">
        <f t="shared" si="55"/>
        <v>58.95959897400494</v>
      </c>
      <c r="N130">
        <f t="shared" si="56"/>
        <v>39.578647122391452</v>
      </c>
      <c r="O130">
        <f t="shared" si="57"/>
        <v>6.4725680543823863E-3</v>
      </c>
      <c r="P130">
        <f t="shared" si="58"/>
        <v>2.9915282160293084</v>
      </c>
      <c r="Q130">
        <f t="shared" si="59"/>
        <v>6.4647979965409292E-3</v>
      </c>
      <c r="R130">
        <f t="shared" si="60"/>
        <v>4.0411960639513888E-3</v>
      </c>
      <c r="S130">
        <f t="shared" si="61"/>
        <v>3.9902394035910026E-5</v>
      </c>
      <c r="T130">
        <f t="shared" si="62"/>
        <v>28.68837491797003</v>
      </c>
      <c r="U130">
        <f t="shared" si="63"/>
        <v>28.295938709677429</v>
      </c>
      <c r="V130">
        <f t="shared" si="64"/>
        <v>3.8608038537034148</v>
      </c>
      <c r="W130">
        <f t="shared" si="65"/>
        <v>57.298606804534877</v>
      </c>
      <c r="X130">
        <f t="shared" si="66"/>
        <v>2.2667899623833301</v>
      </c>
      <c r="Y130">
        <f t="shared" si="67"/>
        <v>3.9560996135841924</v>
      </c>
      <c r="Z130">
        <f t="shared" si="68"/>
        <v>1.5940138913200848</v>
      </c>
      <c r="AA130">
        <f t="shared" si="69"/>
        <v>-4.7432622243320841</v>
      </c>
      <c r="AB130">
        <f t="shared" si="70"/>
        <v>67.710760015616827</v>
      </c>
      <c r="AC130">
        <f t="shared" si="71"/>
        <v>4.9586477741735919</v>
      </c>
      <c r="AD130">
        <f t="shared" si="72"/>
        <v>67.926185467852378</v>
      </c>
      <c r="AE130">
        <f t="shared" si="73"/>
        <v>-0.90657763894424181</v>
      </c>
      <c r="AF130">
        <f t="shared" si="74"/>
        <v>0.1150138778448573</v>
      </c>
      <c r="AG130">
        <f t="shared" si="75"/>
        <v>-0.84574376682281815</v>
      </c>
      <c r="AH130">
        <v>409.44480374167341</v>
      </c>
      <c r="AI130">
        <v>409.72741818181822</v>
      </c>
      <c r="AJ130">
        <v>1.4571287766363039E-3</v>
      </c>
      <c r="AK130">
        <v>61.667207708594937</v>
      </c>
      <c r="AL130">
        <f t="shared" si="76"/>
        <v>0.10755696653814249</v>
      </c>
      <c r="AM130">
        <v>22.89004805382918</v>
      </c>
      <c r="AN130">
        <v>22.92507939393937</v>
      </c>
      <c r="AO130">
        <v>-2.3550578176586421E-7</v>
      </c>
      <c r="AP130">
        <v>118.0357746303291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51956.352127589933</v>
      </c>
      <c r="AV130" t="s">
        <v>427</v>
      </c>
      <c r="AW130" t="s">
        <v>427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427</v>
      </c>
      <c r="BC130" t="s">
        <v>427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2.1001260018900015E-4</v>
      </c>
      <c r="BI130">
        <f t="shared" si="83"/>
        <v>-0.84574376682281815</v>
      </c>
      <c r="BJ130" t="e">
        <f t="shared" si="84"/>
        <v>#DIV/0!</v>
      </c>
      <c r="BK130">
        <f t="shared" si="85"/>
        <v>-4027.1096403820238</v>
      </c>
      <c r="BL130" t="e">
        <f t="shared" si="86"/>
        <v>#DIV/0!</v>
      </c>
      <c r="BM130" t="e">
        <f t="shared" si="87"/>
        <v>#DIV/0!</v>
      </c>
      <c r="BN130" t="s">
        <v>427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5.0001500000000018E-3</v>
      </c>
      <c r="DG130">
        <f t="shared" si="97"/>
        <v>2.1001260018900015E-4</v>
      </c>
      <c r="DH130">
        <f t="shared" si="98"/>
        <v>4.2001260000000012E-2</v>
      </c>
      <c r="DI130">
        <f t="shared" si="99"/>
        <v>7.980239400000002E-3</v>
      </c>
      <c r="DJ130">
        <v>2</v>
      </c>
      <c r="DK130">
        <v>0.5</v>
      </c>
      <c r="DL130" t="s">
        <v>428</v>
      </c>
      <c r="DM130">
        <v>2</v>
      </c>
      <c r="DN130" t="b">
        <v>1</v>
      </c>
      <c r="DO130">
        <v>1750722958.099999</v>
      </c>
      <c r="DP130">
        <v>400.29667741935492</v>
      </c>
      <c r="DQ130">
        <v>400.00983870967741</v>
      </c>
      <c r="DR130">
        <v>22.9262129032258</v>
      </c>
      <c r="DS130">
        <v>22.88875483870968</v>
      </c>
      <c r="DT130">
        <v>403.0638387096775</v>
      </c>
      <c r="DU130">
        <v>22.99016774193548</v>
      </c>
      <c r="DV130">
        <v>600.01522580645155</v>
      </c>
      <c r="DW130">
        <v>98.818816129032257</v>
      </c>
      <c r="DX130">
        <v>5.4468000000000003E-2</v>
      </c>
      <c r="DY130">
        <v>28.71577419354837</v>
      </c>
      <c r="DZ130">
        <v>28.295938709677429</v>
      </c>
      <c r="EA130">
        <v>999.90000000000032</v>
      </c>
      <c r="EB130">
        <v>0</v>
      </c>
      <c r="EC130">
        <v>0</v>
      </c>
      <c r="ED130">
        <v>10000.18129032258</v>
      </c>
      <c r="EE130">
        <v>0</v>
      </c>
      <c r="EF130">
        <v>0.30293999999999988</v>
      </c>
      <c r="EG130">
        <v>0.286882935483871</v>
      </c>
      <c r="EH130">
        <v>409.68935483870968</v>
      </c>
      <c r="EI130">
        <v>409.37999999999988</v>
      </c>
      <c r="EJ130">
        <v>3.7462793548387087E-2</v>
      </c>
      <c r="EK130">
        <v>400.00983870967741</v>
      </c>
      <c r="EL130">
        <v>22.88875483870968</v>
      </c>
      <c r="EM130">
        <v>2.2655419354838711</v>
      </c>
      <c r="EN130">
        <v>2.2618400000000012</v>
      </c>
      <c r="EO130">
        <v>19.433464516129039</v>
      </c>
      <c r="EP130">
        <v>19.407177419354841</v>
      </c>
      <c r="EQ130">
        <v>5.0001500000000018E-3</v>
      </c>
      <c r="ER130">
        <v>0</v>
      </c>
      <c r="ES130">
        <v>0</v>
      </c>
      <c r="ET130">
        <v>0</v>
      </c>
      <c r="EU130">
        <v>234.3064516129032</v>
      </c>
      <c r="EV130">
        <v>5.0001500000000018E-3</v>
      </c>
      <c r="EW130">
        <v>-7.8645161290322578</v>
      </c>
      <c r="EX130">
        <v>-0.6645161290322581</v>
      </c>
      <c r="EY130">
        <v>34.536032258064523</v>
      </c>
      <c r="EZ130">
        <v>38.300129032258063</v>
      </c>
      <c r="FA130">
        <v>36.467516129032248</v>
      </c>
      <c r="FB130">
        <v>37.935290322580627</v>
      </c>
      <c r="FC130">
        <v>37.239645161290312</v>
      </c>
      <c r="FD130">
        <v>0</v>
      </c>
      <c r="FE130">
        <v>0</v>
      </c>
      <c r="FF130">
        <v>0</v>
      </c>
      <c r="FG130">
        <v>1750722991.5</v>
      </c>
      <c r="FH130">
        <v>0</v>
      </c>
      <c r="FI130">
        <v>233.43199999999999</v>
      </c>
      <c r="FJ130">
        <v>7.0153850053655651</v>
      </c>
      <c r="FK130">
        <v>-16.08461552129458</v>
      </c>
      <c r="FL130">
        <v>-8.3559999999999999</v>
      </c>
      <c r="FM130">
        <v>15</v>
      </c>
      <c r="FN130">
        <v>0</v>
      </c>
      <c r="FO130" t="s">
        <v>429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0.29959999999999998</v>
      </c>
      <c r="GB130">
        <v>-0.24446818118466829</v>
      </c>
      <c r="GC130">
        <v>3.8251340690675747E-2</v>
      </c>
      <c r="GD130">
        <v>0</v>
      </c>
      <c r="GE130">
        <v>3.7467543902439032E-2</v>
      </c>
      <c r="GF130">
        <v>-1.177133101045335E-3</v>
      </c>
      <c r="GG130">
        <v>1.5769631656692091E-3</v>
      </c>
      <c r="GH130">
        <v>1</v>
      </c>
      <c r="GI130">
        <v>1</v>
      </c>
      <c r="GJ130">
        <v>2</v>
      </c>
      <c r="GK130" t="s">
        <v>430</v>
      </c>
      <c r="GL130">
        <v>3.2260800000000001</v>
      </c>
      <c r="GM130">
        <v>2.6433300000000002</v>
      </c>
      <c r="GN130">
        <v>9.2671900000000001E-2</v>
      </c>
      <c r="GO130">
        <v>9.28755E-2</v>
      </c>
      <c r="GP130">
        <v>0.10194400000000001</v>
      </c>
      <c r="GQ130">
        <v>0.103635</v>
      </c>
      <c r="GR130">
        <v>28646.9</v>
      </c>
      <c r="GS130">
        <v>24742.9</v>
      </c>
      <c r="GT130">
        <v>30744.799999999999</v>
      </c>
      <c r="GU130">
        <v>26435</v>
      </c>
      <c r="GV130">
        <v>37469.9</v>
      </c>
      <c r="GW130">
        <v>32515</v>
      </c>
      <c r="GX130">
        <v>43657.4</v>
      </c>
      <c r="GY130">
        <v>38223.1</v>
      </c>
      <c r="GZ130">
        <v>2.11937</v>
      </c>
      <c r="HA130">
        <v>1.7119800000000001</v>
      </c>
      <c r="HB130">
        <v>2.7395800000000001E-2</v>
      </c>
      <c r="HC130">
        <v>0</v>
      </c>
      <c r="HD130">
        <v>27.840599999999998</v>
      </c>
      <c r="HE130">
        <v>999.9</v>
      </c>
      <c r="HF130">
        <v>64.2</v>
      </c>
      <c r="HG130">
        <v>33.9</v>
      </c>
      <c r="HH130">
        <v>34.521099999999997</v>
      </c>
      <c r="HI130">
        <v>61.792200000000001</v>
      </c>
      <c r="HJ130">
        <v>25.4527</v>
      </c>
      <c r="HK130">
        <v>1</v>
      </c>
      <c r="HL130">
        <v>0.27025399999999999</v>
      </c>
      <c r="HM130">
        <v>0.513181</v>
      </c>
      <c r="HN130">
        <v>20.419599999999999</v>
      </c>
      <c r="HO130">
        <v>5.2258300000000002</v>
      </c>
      <c r="HP130">
        <v>11.944100000000001</v>
      </c>
      <c r="HQ130">
        <v>5.0092499999999998</v>
      </c>
      <c r="HR130">
        <v>3.2909999999999999</v>
      </c>
      <c r="HS130">
        <v>9999</v>
      </c>
      <c r="HT130">
        <v>9999</v>
      </c>
      <c r="HU130">
        <v>9999</v>
      </c>
      <c r="HV130">
        <v>999.9</v>
      </c>
      <c r="HW130">
        <v>4.9710700000000001</v>
      </c>
      <c r="HX130">
        <v>1.8545499999999999</v>
      </c>
      <c r="HY130">
        <v>1.8615699999999999</v>
      </c>
      <c r="HZ130">
        <v>1.8563799999999999</v>
      </c>
      <c r="IA130">
        <v>1.86188</v>
      </c>
      <c r="IB130">
        <v>1.85408</v>
      </c>
      <c r="IC130">
        <v>1.85954</v>
      </c>
      <c r="ID130">
        <v>1.85341</v>
      </c>
      <c r="IE130">
        <v>0</v>
      </c>
      <c r="IF130">
        <v>0</v>
      </c>
      <c r="IG130">
        <v>0</v>
      </c>
      <c r="IH130">
        <v>0</v>
      </c>
      <c r="II130" t="s">
        <v>431</v>
      </c>
      <c r="IJ130" t="s">
        <v>432</v>
      </c>
      <c r="IK130" t="s">
        <v>433</v>
      </c>
      <c r="IL130" t="s">
        <v>433</v>
      </c>
      <c r="IM130" t="s">
        <v>433</v>
      </c>
      <c r="IN130" t="s">
        <v>433</v>
      </c>
      <c r="IO130">
        <v>0</v>
      </c>
      <c r="IP130">
        <v>100</v>
      </c>
      <c r="IQ130">
        <v>100</v>
      </c>
      <c r="IR130">
        <v>-2.7669999999999999</v>
      </c>
      <c r="IS130">
        <v>-6.4000000000000001E-2</v>
      </c>
      <c r="IT130">
        <v>-1.792974699348862</v>
      </c>
      <c r="IU130">
        <v>-2.5939096478344741E-3</v>
      </c>
      <c r="IV130">
        <v>4.4384596618675973E-7</v>
      </c>
      <c r="IW130">
        <v>-1.381167590511042E-11</v>
      </c>
      <c r="IX130">
        <v>-8.9348097858992587E-2</v>
      </c>
      <c r="IY130">
        <v>-4.4016634981131801E-3</v>
      </c>
      <c r="IZ130">
        <v>3.6113421838729912E-4</v>
      </c>
      <c r="JA130">
        <v>-5.2897579766801011E-6</v>
      </c>
      <c r="JB130">
        <v>1</v>
      </c>
      <c r="JC130">
        <v>2199</v>
      </c>
      <c r="JD130">
        <v>3</v>
      </c>
      <c r="JE130">
        <v>32</v>
      </c>
      <c r="JF130">
        <v>29178716.100000001</v>
      </c>
      <c r="JG130">
        <v>29178716.100000001</v>
      </c>
      <c r="JH130">
        <v>1.00098</v>
      </c>
      <c r="JI130">
        <v>2.52441</v>
      </c>
      <c r="JJ130">
        <v>1.69434</v>
      </c>
      <c r="JK130">
        <v>2.3046899999999999</v>
      </c>
      <c r="JL130">
        <v>1.50146</v>
      </c>
      <c r="JM130">
        <v>2.47559</v>
      </c>
      <c r="JN130">
        <v>37.505899999999997</v>
      </c>
      <c r="JO130">
        <v>24.07</v>
      </c>
      <c r="JP130">
        <v>18</v>
      </c>
      <c r="JQ130">
        <v>633.71299999999997</v>
      </c>
      <c r="JR130">
        <v>352.64</v>
      </c>
      <c r="JS130">
        <v>27.9999</v>
      </c>
      <c r="JT130">
        <v>30.784099999999999</v>
      </c>
      <c r="JU130">
        <v>30.0001</v>
      </c>
      <c r="JV130">
        <v>30.7242</v>
      </c>
      <c r="JW130">
        <v>30.6142</v>
      </c>
      <c r="JX130">
        <v>20.090699999999998</v>
      </c>
      <c r="JY130">
        <v>32.453699999999998</v>
      </c>
      <c r="JZ130">
        <v>0</v>
      </c>
      <c r="KA130">
        <v>28</v>
      </c>
      <c r="KB130">
        <v>400</v>
      </c>
      <c r="KC130">
        <v>22.901499999999999</v>
      </c>
      <c r="KD130">
        <v>99.957800000000006</v>
      </c>
      <c r="KE130">
        <v>98.5839</v>
      </c>
    </row>
    <row r="131" spans="1:291" x14ac:dyDescent="0.2">
      <c r="A131">
        <v>115</v>
      </c>
      <c r="B131">
        <v>1750722996.0999999</v>
      </c>
      <c r="C131">
        <v>3390</v>
      </c>
      <c r="D131" t="s">
        <v>665</v>
      </c>
      <c r="E131" t="s">
        <v>666</v>
      </c>
      <c r="F131">
        <v>15</v>
      </c>
      <c r="G131">
        <v>1750722988.099999</v>
      </c>
      <c r="H131">
        <f t="shared" si="50"/>
        <v>1.0194869022115481E-4</v>
      </c>
      <c r="I131">
        <f t="shared" si="51"/>
        <v>0.10194869022115481</v>
      </c>
      <c r="J131">
        <f t="shared" si="52"/>
        <v>-0.90318046071921532</v>
      </c>
      <c r="K131">
        <f t="shared" si="53"/>
        <v>400.29503225806451</v>
      </c>
      <c r="L131">
        <f t="shared" si="54"/>
        <v>622.05282772169562</v>
      </c>
      <c r="M131">
        <f t="shared" si="55"/>
        <v>61.501792497884509</v>
      </c>
      <c r="N131">
        <f t="shared" si="56"/>
        <v>39.576802668090863</v>
      </c>
      <c r="O131">
        <f t="shared" si="57"/>
        <v>6.1465156620636729E-3</v>
      </c>
      <c r="P131">
        <f t="shared" si="58"/>
        <v>2.991880854716598</v>
      </c>
      <c r="Q131">
        <f t="shared" si="59"/>
        <v>6.1395090798996264E-3</v>
      </c>
      <c r="R131">
        <f t="shared" si="60"/>
        <v>3.8378220089274116E-3</v>
      </c>
      <c r="S131">
        <f t="shared" si="61"/>
        <v>3.9902394035910026E-5</v>
      </c>
      <c r="T131">
        <f t="shared" si="62"/>
        <v>28.683999891127062</v>
      </c>
      <c r="U131">
        <f t="shared" si="63"/>
        <v>28.27873870967742</v>
      </c>
      <c r="V131">
        <f t="shared" si="64"/>
        <v>3.8569428119917166</v>
      </c>
      <c r="W131">
        <f t="shared" si="65"/>
        <v>57.298540024723508</v>
      </c>
      <c r="X131">
        <f t="shared" si="66"/>
        <v>2.2660242012662093</v>
      </c>
      <c r="Y131">
        <f t="shared" si="67"/>
        <v>3.9547677834172594</v>
      </c>
      <c r="Z131">
        <f t="shared" si="68"/>
        <v>1.5909186107255073</v>
      </c>
      <c r="AA131">
        <f t="shared" si="69"/>
        <v>-4.4959372387529273</v>
      </c>
      <c r="AB131">
        <f t="shared" si="70"/>
        <v>69.556501465052378</v>
      </c>
      <c r="AC131">
        <f t="shared" si="71"/>
        <v>5.0926333840088835</v>
      </c>
      <c r="AD131">
        <f t="shared" si="72"/>
        <v>70.153237512702376</v>
      </c>
      <c r="AE131">
        <f t="shared" si="73"/>
        <v>-0.88368908296446802</v>
      </c>
      <c r="AF131">
        <f t="shared" si="74"/>
        <v>9.8709232947206446E-2</v>
      </c>
      <c r="AG131">
        <f t="shared" si="75"/>
        <v>-0.90318046071921532</v>
      </c>
      <c r="AH131">
        <v>409.38266905068389</v>
      </c>
      <c r="AI131">
        <v>409.6896303030303</v>
      </c>
      <c r="AJ131">
        <v>2.8301581696219772E-4</v>
      </c>
      <c r="AK131">
        <v>61.667207708594937</v>
      </c>
      <c r="AL131">
        <f t="shared" si="76"/>
        <v>0.10194869022115481</v>
      </c>
      <c r="AM131">
        <v>22.88493237127674</v>
      </c>
      <c r="AN131">
        <v>22.91813696969696</v>
      </c>
      <c r="AO131">
        <v>-1.440092307136911E-7</v>
      </c>
      <c r="AP131">
        <v>118.0357746303291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51967.904582041869</v>
      </c>
      <c r="AV131" t="s">
        <v>427</v>
      </c>
      <c r="AW131" t="s">
        <v>427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427</v>
      </c>
      <c r="BC131" t="s">
        <v>427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-0.90318046071921532</v>
      </c>
      <c r="BJ131" t="e">
        <f t="shared" si="84"/>
        <v>#DIV/0!</v>
      </c>
      <c r="BK131">
        <f t="shared" si="85"/>
        <v>-4300.6012968098157</v>
      </c>
      <c r="BL131" t="e">
        <f t="shared" si="86"/>
        <v>#DIV/0!</v>
      </c>
      <c r="BM131" t="e">
        <f t="shared" si="87"/>
        <v>#DIV/0!</v>
      </c>
      <c r="BN131" t="s">
        <v>427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428</v>
      </c>
      <c r="DM131">
        <v>2</v>
      </c>
      <c r="DN131" t="b">
        <v>1</v>
      </c>
      <c r="DO131">
        <v>1750722988.099999</v>
      </c>
      <c r="DP131">
        <v>400.29503225806451</v>
      </c>
      <c r="DQ131">
        <v>400.0136451612903</v>
      </c>
      <c r="DR131">
        <v>22.919441935483881</v>
      </c>
      <c r="DS131">
        <v>22.887293548387099</v>
      </c>
      <c r="DT131">
        <v>403.06229032258068</v>
      </c>
      <c r="DU131">
        <v>22.983422580645161</v>
      </c>
      <c r="DV131">
        <v>600.01064516129054</v>
      </c>
      <c r="DW131">
        <v>98.815019354838711</v>
      </c>
      <c r="DX131">
        <v>5.4063393548387101E-2</v>
      </c>
      <c r="DY131">
        <v>28.709967741935479</v>
      </c>
      <c r="DZ131">
        <v>28.27873870967742</v>
      </c>
      <c r="EA131">
        <v>999.90000000000032</v>
      </c>
      <c r="EB131">
        <v>0</v>
      </c>
      <c r="EC131">
        <v>0</v>
      </c>
      <c r="ED131">
        <v>10002.699677419359</v>
      </c>
      <c r="EE131">
        <v>0</v>
      </c>
      <c r="EF131">
        <v>0.30293999999999988</v>
      </c>
      <c r="EG131">
        <v>0.28134154838709668</v>
      </c>
      <c r="EH131">
        <v>409.68470967741928</v>
      </c>
      <c r="EI131">
        <v>409.38332258064509</v>
      </c>
      <c r="EJ131">
        <v>3.214689032258064E-2</v>
      </c>
      <c r="EK131">
        <v>400.0136451612903</v>
      </c>
      <c r="EL131">
        <v>22.887293548387099</v>
      </c>
      <c r="EM131">
        <v>2.2647845161290321</v>
      </c>
      <c r="EN131">
        <v>2.261608387096774</v>
      </c>
      <c r="EO131">
        <v>19.4280935483871</v>
      </c>
      <c r="EP131">
        <v>19.40552580645161</v>
      </c>
      <c r="EQ131">
        <v>5.0001500000000018E-3</v>
      </c>
      <c r="ER131">
        <v>0</v>
      </c>
      <c r="ES131">
        <v>0</v>
      </c>
      <c r="ET131">
        <v>0</v>
      </c>
      <c r="EU131">
        <v>233.73870967741939</v>
      </c>
      <c r="EV131">
        <v>5.0001500000000018E-3</v>
      </c>
      <c r="EW131">
        <v>-8.6032258064516132</v>
      </c>
      <c r="EX131">
        <v>-0.28709677419354851</v>
      </c>
      <c r="EY131">
        <v>34.747806451612902</v>
      </c>
      <c r="EZ131">
        <v>39.247774193548373</v>
      </c>
      <c r="FA131">
        <v>36.961419354838696</v>
      </c>
      <c r="FB131">
        <v>38.961451612903211</v>
      </c>
      <c r="FC131">
        <v>37.854580645161278</v>
      </c>
      <c r="FD131">
        <v>0</v>
      </c>
      <c r="FE131">
        <v>0</v>
      </c>
      <c r="FF131">
        <v>0</v>
      </c>
      <c r="FG131">
        <v>1750723021.5</v>
      </c>
      <c r="FH131">
        <v>0</v>
      </c>
      <c r="FI131">
        <v>234.44399999999999</v>
      </c>
      <c r="FJ131">
        <v>-4.930769144784283</v>
      </c>
      <c r="FK131">
        <v>6.7153846046393317</v>
      </c>
      <c r="FL131">
        <v>-9.2479999999999993</v>
      </c>
      <c r="FM131">
        <v>15</v>
      </c>
      <c r="FN131">
        <v>0</v>
      </c>
      <c r="FO131" t="s">
        <v>429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0.29414851219512189</v>
      </c>
      <c r="GB131">
        <v>-0.223786411149825</v>
      </c>
      <c r="GC131">
        <v>3.6836058620445207E-2</v>
      </c>
      <c r="GD131">
        <v>0</v>
      </c>
      <c r="GE131">
        <v>3.2493824390243897E-2</v>
      </c>
      <c r="GF131">
        <v>-2.2927818815330699E-3</v>
      </c>
      <c r="GG131">
        <v>1.0283453623579799E-3</v>
      </c>
      <c r="GH131">
        <v>1</v>
      </c>
      <c r="GI131">
        <v>1</v>
      </c>
      <c r="GJ131">
        <v>2</v>
      </c>
      <c r="GK131" t="s">
        <v>430</v>
      </c>
      <c r="GL131">
        <v>3.2261299999999999</v>
      </c>
      <c r="GM131">
        <v>2.6430099999999999</v>
      </c>
      <c r="GN131">
        <v>9.2669299999999996E-2</v>
      </c>
      <c r="GO131">
        <v>9.2883999999999994E-2</v>
      </c>
      <c r="GP131">
        <v>0.101926</v>
      </c>
      <c r="GQ131">
        <v>0.103626</v>
      </c>
      <c r="GR131">
        <v>28646.9</v>
      </c>
      <c r="GS131">
        <v>24742.3</v>
      </c>
      <c r="GT131">
        <v>30744.6</v>
      </c>
      <c r="GU131">
        <v>26434.7</v>
      </c>
      <c r="GV131">
        <v>37470.400000000001</v>
      </c>
      <c r="GW131">
        <v>32514.9</v>
      </c>
      <c r="GX131">
        <v>43657.1</v>
      </c>
      <c r="GY131">
        <v>38222.6</v>
      </c>
      <c r="GZ131">
        <v>2.11958</v>
      </c>
      <c r="HA131">
        <v>1.7117800000000001</v>
      </c>
      <c r="HB131">
        <v>2.7563399999999998E-2</v>
      </c>
      <c r="HC131">
        <v>0</v>
      </c>
      <c r="HD131">
        <v>27.823499999999999</v>
      </c>
      <c r="HE131">
        <v>999.9</v>
      </c>
      <c r="HF131">
        <v>64.2</v>
      </c>
      <c r="HG131">
        <v>33.799999999999997</v>
      </c>
      <c r="HH131">
        <v>34.328099999999999</v>
      </c>
      <c r="HI131">
        <v>61.912199999999999</v>
      </c>
      <c r="HJ131">
        <v>25.3245</v>
      </c>
      <c r="HK131">
        <v>1</v>
      </c>
      <c r="HL131">
        <v>0.269764</v>
      </c>
      <c r="HM131">
        <v>0.49941200000000002</v>
      </c>
      <c r="HN131">
        <v>20.419599999999999</v>
      </c>
      <c r="HO131">
        <v>5.2238800000000003</v>
      </c>
      <c r="HP131">
        <v>11.944100000000001</v>
      </c>
      <c r="HQ131">
        <v>5.0096999999999996</v>
      </c>
      <c r="HR131">
        <v>3.2909999999999999</v>
      </c>
      <c r="HS131">
        <v>9999</v>
      </c>
      <c r="HT131">
        <v>9999</v>
      </c>
      <c r="HU131">
        <v>9999</v>
      </c>
      <c r="HV131">
        <v>999.9</v>
      </c>
      <c r="HW131">
        <v>4.9710599999999996</v>
      </c>
      <c r="HX131">
        <v>1.8545499999999999</v>
      </c>
      <c r="HY131">
        <v>1.8615699999999999</v>
      </c>
      <c r="HZ131">
        <v>1.8563799999999999</v>
      </c>
      <c r="IA131">
        <v>1.86188</v>
      </c>
      <c r="IB131">
        <v>1.85409</v>
      </c>
      <c r="IC131">
        <v>1.8595299999999999</v>
      </c>
      <c r="ID131">
        <v>1.85345</v>
      </c>
      <c r="IE131">
        <v>0</v>
      </c>
      <c r="IF131">
        <v>0</v>
      </c>
      <c r="IG131">
        <v>0</v>
      </c>
      <c r="IH131">
        <v>0</v>
      </c>
      <c r="II131" t="s">
        <v>431</v>
      </c>
      <c r="IJ131" t="s">
        <v>432</v>
      </c>
      <c r="IK131" t="s">
        <v>433</v>
      </c>
      <c r="IL131" t="s">
        <v>433</v>
      </c>
      <c r="IM131" t="s">
        <v>433</v>
      </c>
      <c r="IN131" t="s">
        <v>433</v>
      </c>
      <c r="IO131">
        <v>0</v>
      </c>
      <c r="IP131">
        <v>100</v>
      </c>
      <c r="IQ131">
        <v>100</v>
      </c>
      <c r="IR131">
        <v>-2.7669999999999999</v>
      </c>
      <c r="IS131">
        <v>-6.4000000000000001E-2</v>
      </c>
      <c r="IT131">
        <v>-1.792974699348862</v>
      </c>
      <c r="IU131">
        <v>-2.5939096478344741E-3</v>
      </c>
      <c r="IV131">
        <v>4.4384596618675973E-7</v>
      </c>
      <c r="IW131">
        <v>-1.381167590511042E-11</v>
      </c>
      <c r="IX131">
        <v>-8.9348097858992587E-2</v>
      </c>
      <c r="IY131">
        <v>-4.4016634981131801E-3</v>
      </c>
      <c r="IZ131">
        <v>3.6113421838729912E-4</v>
      </c>
      <c r="JA131">
        <v>-5.2897579766801011E-6</v>
      </c>
      <c r="JB131">
        <v>1</v>
      </c>
      <c r="JC131">
        <v>2199</v>
      </c>
      <c r="JD131">
        <v>3</v>
      </c>
      <c r="JE131">
        <v>32</v>
      </c>
      <c r="JF131">
        <v>29178716.600000001</v>
      </c>
      <c r="JG131">
        <v>29178716.600000001</v>
      </c>
      <c r="JH131">
        <v>1.00098</v>
      </c>
      <c r="JI131">
        <v>2.5268600000000001</v>
      </c>
      <c r="JJ131">
        <v>1.69434</v>
      </c>
      <c r="JK131">
        <v>2.3046899999999999</v>
      </c>
      <c r="JL131">
        <v>1.50146</v>
      </c>
      <c r="JM131">
        <v>2.4279799999999998</v>
      </c>
      <c r="JN131">
        <v>37.505899999999997</v>
      </c>
      <c r="JO131">
        <v>24.078700000000001</v>
      </c>
      <c r="JP131">
        <v>18</v>
      </c>
      <c r="JQ131">
        <v>633.84699999999998</v>
      </c>
      <c r="JR131">
        <v>352.512</v>
      </c>
      <c r="JS131">
        <v>27.999500000000001</v>
      </c>
      <c r="JT131">
        <v>30.782900000000001</v>
      </c>
      <c r="JU131">
        <v>30.0001</v>
      </c>
      <c r="JV131">
        <v>30.721599999999999</v>
      </c>
      <c r="JW131">
        <v>30.611499999999999</v>
      </c>
      <c r="JX131">
        <v>20.090199999999999</v>
      </c>
      <c r="JY131">
        <v>32.453699999999998</v>
      </c>
      <c r="JZ131">
        <v>0</v>
      </c>
      <c r="KA131">
        <v>28</v>
      </c>
      <c r="KB131">
        <v>400</v>
      </c>
      <c r="KC131">
        <v>22.910599999999999</v>
      </c>
      <c r="KD131">
        <v>99.9572</v>
      </c>
      <c r="KE131">
        <v>98.582700000000003</v>
      </c>
    </row>
    <row r="132" spans="1:291" x14ac:dyDescent="0.2">
      <c r="A132">
        <v>116</v>
      </c>
      <c r="B132">
        <v>1750723026.0999999</v>
      </c>
      <c r="C132">
        <v>3420</v>
      </c>
      <c r="D132" t="s">
        <v>667</v>
      </c>
      <c r="E132" t="s">
        <v>668</v>
      </c>
      <c r="F132">
        <v>15</v>
      </c>
      <c r="G132">
        <v>1750723018.099999</v>
      </c>
      <c r="H132">
        <f t="shared" si="50"/>
        <v>1.6069777750268339E-4</v>
      </c>
      <c r="I132">
        <f t="shared" si="51"/>
        <v>0.16069777750268338</v>
      </c>
      <c r="J132">
        <f t="shared" si="52"/>
        <v>-1.089391157175176</v>
      </c>
      <c r="K132">
        <f t="shared" si="53"/>
        <v>400.32503225806448</v>
      </c>
      <c r="L132">
        <f t="shared" si="54"/>
        <v>567.34483766213089</v>
      </c>
      <c r="M132">
        <f t="shared" si="55"/>
        <v>56.094221041268973</v>
      </c>
      <c r="N132">
        <f t="shared" si="56"/>
        <v>39.580726494968317</v>
      </c>
      <c r="O132">
        <f t="shared" si="57"/>
        <v>9.706168829550374E-3</v>
      </c>
      <c r="P132">
        <f t="shared" si="58"/>
        <v>2.990816125609852</v>
      </c>
      <c r="Q132">
        <f t="shared" si="59"/>
        <v>9.6887030203677907E-3</v>
      </c>
      <c r="R132">
        <f t="shared" si="60"/>
        <v>6.0570059700494824E-3</v>
      </c>
      <c r="S132">
        <f t="shared" si="61"/>
        <v>3.9902394035910026E-5</v>
      </c>
      <c r="T132">
        <f t="shared" si="62"/>
        <v>28.676612448669928</v>
      </c>
      <c r="U132">
        <f t="shared" si="63"/>
        <v>28.27034193548387</v>
      </c>
      <c r="V132">
        <f t="shared" si="64"/>
        <v>3.8550591349409911</v>
      </c>
      <c r="W132">
        <f t="shared" si="65"/>
        <v>57.27091468910406</v>
      </c>
      <c r="X132">
        <f t="shared" si="66"/>
        <v>2.2659288138459921</v>
      </c>
      <c r="Y132">
        <f t="shared" si="67"/>
        <v>3.9565088599450831</v>
      </c>
      <c r="Z132">
        <f t="shared" si="68"/>
        <v>1.589130321094999</v>
      </c>
      <c r="AA132">
        <f t="shared" si="69"/>
        <v>-7.086771987868338</v>
      </c>
      <c r="AB132">
        <f t="shared" si="70"/>
        <v>72.109521731984771</v>
      </c>
      <c r="AC132">
        <f t="shared" si="71"/>
        <v>5.2814132820634212</v>
      </c>
      <c r="AD132">
        <f t="shared" si="72"/>
        <v>70.304202928573886</v>
      </c>
      <c r="AE132">
        <f t="shared" si="73"/>
        <v>-1.0876487249198845</v>
      </c>
      <c r="AF132">
        <f t="shared" si="74"/>
        <v>0.16234067112502909</v>
      </c>
      <c r="AG132">
        <f t="shared" si="75"/>
        <v>-1.089391157175176</v>
      </c>
      <c r="AH132">
        <v>409.32781437628068</v>
      </c>
      <c r="AI132">
        <v>409.69797575757588</v>
      </c>
      <c r="AJ132">
        <v>3.5814867591282248E-4</v>
      </c>
      <c r="AK132">
        <v>61.667207708594937</v>
      </c>
      <c r="AL132">
        <f t="shared" si="76"/>
        <v>0.16069777750268338</v>
      </c>
      <c r="AM132">
        <v>22.791037324226188</v>
      </c>
      <c r="AN132">
        <v>22.895329696969689</v>
      </c>
      <c r="AO132">
        <v>-6.7077781412720576E-3</v>
      </c>
      <c r="AP132">
        <v>118.0357746303291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51934.551672036541</v>
      </c>
      <c r="AV132" t="s">
        <v>427</v>
      </c>
      <c r="AW132" t="s">
        <v>427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427</v>
      </c>
      <c r="BC132" t="s">
        <v>427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-1.089391157175176</v>
      </c>
      <c r="BJ132" t="e">
        <f t="shared" si="84"/>
        <v>#DIV/0!</v>
      </c>
      <c r="BK132">
        <f t="shared" si="85"/>
        <v>-5187.2656983189672</v>
      </c>
      <c r="BL132" t="e">
        <f t="shared" si="86"/>
        <v>#DIV/0!</v>
      </c>
      <c r="BM132" t="e">
        <f t="shared" si="87"/>
        <v>#DIV/0!</v>
      </c>
      <c r="BN132" t="s">
        <v>427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428</v>
      </c>
      <c r="DM132">
        <v>2</v>
      </c>
      <c r="DN132" t="b">
        <v>1</v>
      </c>
      <c r="DO132">
        <v>1750723018.099999</v>
      </c>
      <c r="DP132">
        <v>400.32503225806448</v>
      </c>
      <c r="DQ132">
        <v>399.98416129032262</v>
      </c>
      <c r="DR132">
        <v>22.917922580645161</v>
      </c>
      <c r="DS132">
        <v>22.86505161290323</v>
      </c>
      <c r="DT132">
        <v>403.0923225806452</v>
      </c>
      <c r="DU132">
        <v>22.981903225806459</v>
      </c>
      <c r="DV132">
        <v>600.02745161290318</v>
      </c>
      <c r="DW132">
        <v>98.817687096774208</v>
      </c>
      <c r="DX132">
        <v>5.3788093548387102E-2</v>
      </c>
      <c r="DY132">
        <v>28.71755806451613</v>
      </c>
      <c r="DZ132">
        <v>28.27034193548387</v>
      </c>
      <c r="EA132">
        <v>999.90000000000032</v>
      </c>
      <c r="EB132">
        <v>0</v>
      </c>
      <c r="EC132">
        <v>0</v>
      </c>
      <c r="ED132">
        <v>9995.9874193548385</v>
      </c>
      <c r="EE132">
        <v>0</v>
      </c>
      <c r="EF132">
        <v>0.30293999999999988</v>
      </c>
      <c r="EG132">
        <v>0.34083803225806458</v>
      </c>
      <c r="EH132">
        <v>409.714870967742</v>
      </c>
      <c r="EI132">
        <v>409.34390322580651</v>
      </c>
      <c r="EJ132">
        <v>5.2875338709677422E-2</v>
      </c>
      <c r="EK132">
        <v>399.98416129032262</v>
      </c>
      <c r="EL132">
        <v>22.86505161290323</v>
      </c>
      <c r="EM132">
        <v>2.2646964516129029</v>
      </c>
      <c r="EN132">
        <v>2.25947064516129</v>
      </c>
      <c r="EO132">
        <v>19.427454838709679</v>
      </c>
      <c r="EP132">
        <v>19.390319354838709</v>
      </c>
      <c r="EQ132">
        <v>5.0001500000000018E-3</v>
      </c>
      <c r="ER132">
        <v>0</v>
      </c>
      <c r="ES132">
        <v>0</v>
      </c>
      <c r="ET132">
        <v>0</v>
      </c>
      <c r="EU132">
        <v>233.3290322580645</v>
      </c>
      <c r="EV132">
        <v>5.0001500000000018E-3</v>
      </c>
      <c r="EW132">
        <v>-8.8967741935483868</v>
      </c>
      <c r="EX132">
        <v>-0.53548387096774186</v>
      </c>
      <c r="EY132">
        <v>34.971548387096767</v>
      </c>
      <c r="EZ132">
        <v>39.963451612903221</v>
      </c>
      <c r="FA132">
        <v>37.314354838709683</v>
      </c>
      <c r="FB132">
        <v>39.85658064516128</v>
      </c>
      <c r="FC132">
        <v>38.253709677419337</v>
      </c>
      <c r="FD132">
        <v>0</v>
      </c>
      <c r="FE132">
        <v>0</v>
      </c>
      <c r="FF132">
        <v>0</v>
      </c>
      <c r="FG132">
        <v>1750723051.5</v>
      </c>
      <c r="FH132">
        <v>0</v>
      </c>
      <c r="FI132">
        <v>233.952</v>
      </c>
      <c r="FJ132">
        <v>16.115384652933351</v>
      </c>
      <c r="FK132">
        <v>-11.48461555491769</v>
      </c>
      <c r="FL132">
        <v>-9.0919999999999987</v>
      </c>
      <c r="FM132">
        <v>15</v>
      </c>
      <c r="FN132">
        <v>0</v>
      </c>
      <c r="FO132" t="s">
        <v>429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0.32045665000000001</v>
      </c>
      <c r="GB132">
        <v>0.33643864165103199</v>
      </c>
      <c r="GC132">
        <v>7.1516080045521943E-2</v>
      </c>
      <c r="GD132">
        <v>0</v>
      </c>
      <c r="GE132">
        <v>4.6190355000000002E-2</v>
      </c>
      <c r="GF132">
        <v>0.17488150243902439</v>
      </c>
      <c r="GG132">
        <v>2.3738149029072911E-2</v>
      </c>
      <c r="GH132">
        <v>1</v>
      </c>
      <c r="GI132">
        <v>1</v>
      </c>
      <c r="GJ132">
        <v>2</v>
      </c>
      <c r="GK132" t="s">
        <v>430</v>
      </c>
      <c r="GL132">
        <v>3.2260900000000001</v>
      </c>
      <c r="GM132">
        <v>2.64263</v>
      </c>
      <c r="GN132">
        <v>9.2674599999999996E-2</v>
      </c>
      <c r="GO132">
        <v>9.2898099999999997E-2</v>
      </c>
      <c r="GP132">
        <v>0.101839</v>
      </c>
      <c r="GQ132">
        <v>0.103258</v>
      </c>
      <c r="GR132">
        <v>28647.200000000001</v>
      </c>
      <c r="GS132">
        <v>24742.7</v>
      </c>
      <c r="GT132">
        <v>30745.1</v>
      </c>
      <c r="GU132">
        <v>26435.5</v>
      </c>
      <c r="GV132">
        <v>37474.9</v>
      </c>
      <c r="GW132">
        <v>32529</v>
      </c>
      <c r="GX132">
        <v>43658.1</v>
      </c>
      <c r="GY132">
        <v>38223.5</v>
      </c>
      <c r="GZ132">
        <v>2.1196799999999998</v>
      </c>
      <c r="HA132">
        <v>1.71218</v>
      </c>
      <c r="HB132">
        <v>2.89343E-2</v>
      </c>
      <c r="HC132">
        <v>0</v>
      </c>
      <c r="HD132">
        <v>27.802700000000002</v>
      </c>
      <c r="HE132">
        <v>999.9</v>
      </c>
      <c r="HF132">
        <v>64.2</v>
      </c>
      <c r="HG132">
        <v>33.9</v>
      </c>
      <c r="HH132">
        <v>34.518300000000004</v>
      </c>
      <c r="HI132">
        <v>62.3322</v>
      </c>
      <c r="HJ132">
        <v>25.1843</v>
      </c>
      <c r="HK132">
        <v>1</v>
      </c>
      <c r="HL132">
        <v>0.26923999999999998</v>
      </c>
      <c r="HM132">
        <v>0.499052</v>
      </c>
      <c r="HN132">
        <v>20.419699999999999</v>
      </c>
      <c r="HO132">
        <v>5.2238800000000003</v>
      </c>
      <c r="HP132">
        <v>11.944100000000001</v>
      </c>
      <c r="HQ132">
        <v>5.0092499999999998</v>
      </c>
      <c r="HR132">
        <v>3.2909999999999999</v>
      </c>
      <c r="HS132">
        <v>9999</v>
      </c>
      <c r="HT132">
        <v>9999</v>
      </c>
      <c r="HU132">
        <v>9999</v>
      </c>
      <c r="HV132">
        <v>999.9</v>
      </c>
      <c r="HW132">
        <v>4.9710599999999996</v>
      </c>
      <c r="HX132">
        <v>1.8545499999999999</v>
      </c>
      <c r="HY132">
        <v>1.8615699999999999</v>
      </c>
      <c r="HZ132">
        <v>1.8563799999999999</v>
      </c>
      <c r="IA132">
        <v>1.86188</v>
      </c>
      <c r="IB132">
        <v>1.85408</v>
      </c>
      <c r="IC132">
        <v>1.8594999999999999</v>
      </c>
      <c r="ID132">
        <v>1.85345</v>
      </c>
      <c r="IE132">
        <v>0</v>
      </c>
      <c r="IF132">
        <v>0</v>
      </c>
      <c r="IG132">
        <v>0</v>
      </c>
      <c r="IH132">
        <v>0</v>
      </c>
      <c r="II132" t="s">
        <v>431</v>
      </c>
      <c r="IJ132" t="s">
        <v>432</v>
      </c>
      <c r="IK132" t="s">
        <v>433</v>
      </c>
      <c r="IL132" t="s">
        <v>433</v>
      </c>
      <c r="IM132" t="s">
        <v>433</v>
      </c>
      <c r="IN132" t="s">
        <v>433</v>
      </c>
      <c r="IO132">
        <v>0</v>
      </c>
      <c r="IP132">
        <v>100</v>
      </c>
      <c r="IQ132">
        <v>100</v>
      </c>
      <c r="IR132">
        <v>-2.7669999999999999</v>
      </c>
      <c r="IS132">
        <v>-6.4100000000000004E-2</v>
      </c>
      <c r="IT132">
        <v>-1.792974699348862</v>
      </c>
      <c r="IU132">
        <v>-2.5939096478344741E-3</v>
      </c>
      <c r="IV132">
        <v>4.4384596618675973E-7</v>
      </c>
      <c r="IW132">
        <v>-1.381167590511042E-11</v>
      </c>
      <c r="IX132">
        <v>-8.9348097858992587E-2</v>
      </c>
      <c r="IY132">
        <v>-4.4016634981131801E-3</v>
      </c>
      <c r="IZ132">
        <v>3.6113421838729912E-4</v>
      </c>
      <c r="JA132">
        <v>-5.2897579766801011E-6</v>
      </c>
      <c r="JB132">
        <v>1</v>
      </c>
      <c r="JC132">
        <v>2199</v>
      </c>
      <c r="JD132">
        <v>3</v>
      </c>
      <c r="JE132">
        <v>32</v>
      </c>
      <c r="JF132">
        <v>29178717.100000001</v>
      </c>
      <c r="JG132">
        <v>29178717.100000001</v>
      </c>
      <c r="JH132">
        <v>1.00098</v>
      </c>
      <c r="JI132">
        <v>2.5402800000000001</v>
      </c>
      <c r="JJ132">
        <v>1.69434</v>
      </c>
      <c r="JK132">
        <v>2.3046899999999999</v>
      </c>
      <c r="JL132">
        <v>1.50146</v>
      </c>
      <c r="JM132">
        <v>2.3877000000000002</v>
      </c>
      <c r="JN132">
        <v>37.505899999999997</v>
      </c>
      <c r="JO132">
        <v>24.07</v>
      </c>
      <c r="JP132">
        <v>18</v>
      </c>
      <c r="JQ132">
        <v>633.89800000000002</v>
      </c>
      <c r="JR132">
        <v>352.71</v>
      </c>
      <c r="JS132">
        <v>28.0002</v>
      </c>
      <c r="JT132">
        <v>30.778700000000001</v>
      </c>
      <c r="JU132">
        <v>30.0001</v>
      </c>
      <c r="JV132">
        <v>30.718900000000001</v>
      </c>
      <c r="JW132">
        <v>30.607700000000001</v>
      </c>
      <c r="JX132">
        <v>20.090599999999998</v>
      </c>
      <c r="JY132">
        <v>32.738999999999997</v>
      </c>
      <c r="JZ132">
        <v>0</v>
      </c>
      <c r="KA132">
        <v>28</v>
      </c>
      <c r="KB132">
        <v>400</v>
      </c>
      <c r="KC132">
        <v>22.7639</v>
      </c>
      <c r="KD132">
        <v>99.959199999999996</v>
      </c>
      <c r="KE132">
        <v>98.585300000000004</v>
      </c>
    </row>
    <row r="133" spans="1:291" x14ac:dyDescent="0.2">
      <c r="A133">
        <v>117</v>
      </c>
      <c r="B133">
        <v>1750723056.0999999</v>
      </c>
      <c r="C133">
        <v>3450</v>
      </c>
      <c r="D133" t="s">
        <v>669</v>
      </c>
      <c r="E133" t="s">
        <v>670</v>
      </c>
      <c r="F133">
        <v>15</v>
      </c>
      <c r="G133">
        <v>1750723048.099999</v>
      </c>
      <c r="H133">
        <f t="shared" si="50"/>
        <v>1.5790177411510536E-4</v>
      </c>
      <c r="I133">
        <f t="shared" si="51"/>
        <v>0.15790177411510536</v>
      </c>
      <c r="J133">
        <f t="shared" si="52"/>
        <v>-0.90031493477297897</v>
      </c>
      <c r="K133">
        <f t="shared" si="53"/>
        <v>400.28132258064511</v>
      </c>
      <c r="L133">
        <f t="shared" si="54"/>
        <v>540.60467845347432</v>
      </c>
      <c r="M133">
        <f t="shared" si="55"/>
        <v>53.448961468205937</v>
      </c>
      <c r="N133">
        <f t="shared" si="56"/>
        <v>39.575353007043361</v>
      </c>
      <c r="O133">
        <f t="shared" si="57"/>
        <v>9.4327276845095568E-3</v>
      </c>
      <c r="P133">
        <f t="shared" si="58"/>
        <v>2.9915091555440956</v>
      </c>
      <c r="Q133">
        <f t="shared" si="59"/>
        <v>9.4162350147383462E-3</v>
      </c>
      <c r="R133">
        <f t="shared" si="60"/>
        <v>5.8866262514410527E-3</v>
      </c>
      <c r="S133">
        <f t="shared" si="61"/>
        <v>3.9902394035910026E-5</v>
      </c>
      <c r="T133">
        <f t="shared" si="62"/>
        <v>28.704711722689058</v>
      </c>
      <c r="U133">
        <f t="shared" si="63"/>
        <v>28.299312903225811</v>
      </c>
      <c r="V133">
        <f t="shared" si="64"/>
        <v>3.8615616853266244</v>
      </c>
      <c r="W133">
        <f t="shared" si="65"/>
        <v>56.90186968270686</v>
      </c>
      <c r="X133">
        <f t="shared" si="66"/>
        <v>2.2549040356155872</v>
      </c>
      <c r="Y133">
        <f t="shared" si="67"/>
        <v>3.9627942775681388</v>
      </c>
      <c r="Z133">
        <f t="shared" si="68"/>
        <v>1.6066576497110372</v>
      </c>
      <c r="AA133">
        <f t="shared" si="69"/>
        <v>-6.9634682384761462</v>
      </c>
      <c r="AB133">
        <f t="shared" si="70"/>
        <v>71.869226220895271</v>
      </c>
      <c r="AC133">
        <f t="shared" si="71"/>
        <v>5.2640696842918855</v>
      </c>
      <c r="AD133">
        <f t="shared" si="72"/>
        <v>70.169867569105051</v>
      </c>
      <c r="AE133">
        <f t="shared" si="73"/>
        <v>-0.85894550365214162</v>
      </c>
      <c r="AF133">
        <f t="shared" si="74"/>
        <v>0.16770435325245273</v>
      </c>
      <c r="AG133">
        <f t="shared" si="75"/>
        <v>-0.90031493477297897</v>
      </c>
      <c r="AH133">
        <v>409.29793376422231</v>
      </c>
      <c r="AI133">
        <v>409.60718787878801</v>
      </c>
      <c r="AJ133">
        <v>-5.3530660137544319E-4</v>
      </c>
      <c r="AK133">
        <v>61.667207708594937</v>
      </c>
      <c r="AL133">
        <f t="shared" si="76"/>
        <v>0.15790177411510536</v>
      </c>
      <c r="AM133">
        <v>22.750075518486181</v>
      </c>
      <c r="AN133">
        <v>22.801843636363628</v>
      </c>
      <c r="AO133">
        <v>-4.3254856443788098E-5</v>
      </c>
      <c r="AP133">
        <v>118.0357746303291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51950.666487323258</v>
      </c>
      <c r="AV133" t="s">
        <v>427</v>
      </c>
      <c r="AW133" t="s">
        <v>427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427</v>
      </c>
      <c r="BC133" t="s">
        <v>427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-0.90031493477297897</v>
      </c>
      <c r="BJ133" t="e">
        <f t="shared" si="84"/>
        <v>#DIV/0!</v>
      </c>
      <c r="BK133">
        <f t="shared" si="85"/>
        <v>-4286.9567538459287</v>
      </c>
      <c r="BL133" t="e">
        <f t="shared" si="86"/>
        <v>#DIV/0!</v>
      </c>
      <c r="BM133" t="e">
        <f t="shared" si="87"/>
        <v>#DIV/0!</v>
      </c>
      <c r="BN133" t="s">
        <v>427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428</v>
      </c>
      <c r="DM133">
        <v>2</v>
      </c>
      <c r="DN133" t="b">
        <v>1</v>
      </c>
      <c r="DO133">
        <v>1750723048.099999</v>
      </c>
      <c r="DP133">
        <v>400.28132258064511</v>
      </c>
      <c r="DQ133">
        <v>400.0173870967742</v>
      </c>
      <c r="DR133">
        <v>22.80702258064516</v>
      </c>
      <c r="DS133">
        <v>22.752396774193549</v>
      </c>
      <c r="DT133">
        <v>403.04870967741942</v>
      </c>
      <c r="DU133">
        <v>22.871425806451619</v>
      </c>
      <c r="DV133">
        <v>600.00767741935476</v>
      </c>
      <c r="DW133">
        <v>98.814638709677425</v>
      </c>
      <c r="DX133">
        <v>5.4208709677419357E-2</v>
      </c>
      <c r="DY133">
        <v>28.744935483870972</v>
      </c>
      <c r="DZ133">
        <v>28.299312903225811</v>
      </c>
      <c r="EA133">
        <v>999.90000000000032</v>
      </c>
      <c r="EB133">
        <v>0</v>
      </c>
      <c r="EC133">
        <v>0</v>
      </c>
      <c r="ED133">
        <v>10000.48870967742</v>
      </c>
      <c r="EE133">
        <v>0</v>
      </c>
      <c r="EF133">
        <v>0.30293999999999988</v>
      </c>
      <c r="EG133">
        <v>0.26399574193548392</v>
      </c>
      <c r="EH133">
        <v>409.6237096774193</v>
      </c>
      <c r="EI133">
        <v>409.33064516129042</v>
      </c>
      <c r="EJ133">
        <v>5.4626529032258057E-2</v>
      </c>
      <c r="EK133">
        <v>400.0173870967742</v>
      </c>
      <c r="EL133">
        <v>22.752396774193549</v>
      </c>
      <c r="EM133">
        <v>2.2536670967741932</v>
      </c>
      <c r="EN133">
        <v>2.248270322580646</v>
      </c>
      <c r="EO133">
        <v>19.349003225806449</v>
      </c>
      <c r="EP133">
        <v>19.310480645161299</v>
      </c>
      <c r="EQ133">
        <v>5.0001500000000018E-3</v>
      </c>
      <c r="ER133">
        <v>0</v>
      </c>
      <c r="ES133">
        <v>0</v>
      </c>
      <c r="ET133">
        <v>0</v>
      </c>
      <c r="EU133">
        <v>233.21935483870971</v>
      </c>
      <c r="EV133">
        <v>5.0001500000000018E-3</v>
      </c>
      <c r="EW133">
        <v>-5.241935483870968</v>
      </c>
      <c r="EX133">
        <v>9.3548387096774183E-2</v>
      </c>
      <c r="EY133">
        <v>35.17716129032258</v>
      </c>
      <c r="EZ133">
        <v>40.534032258064506</v>
      </c>
      <c r="FA133">
        <v>37.630741935483861</v>
      </c>
      <c r="FB133">
        <v>40.650967741935467</v>
      </c>
      <c r="FC133">
        <v>38.586483870967733</v>
      </c>
      <c r="FD133">
        <v>0</v>
      </c>
      <c r="FE133">
        <v>0</v>
      </c>
      <c r="FF133">
        <v>0</v>
      </c>
      <c r="FG133">
        <v>1750723081.5</v>
      </c>
      <c r="FH133">
        <v>0</v>
      </c>
      <c r="FI133">
        <v>233.108</v>
      </c>
      <c r="FJ133">
        <v>1.73846168964693</v>
      </c>
      <c r="FK133">
        <v>-22.153846092242919</v>
      </c>
      <c r="FL133">
        <v>-4.76</v>
      </c>
      <c r="FM133">
        <v>15</v>
      </c>
      <c r="FN133">
        <v>0</v>
      </c>
      <c r="FO133" t="s">
        <v>429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0.28342662499999999</v>
      </c>
      <c r="GB133">
        <v>-0.37184624015009471</v>
      </c>
      <c r="GC133">
        <v>5.5611476945720252E-2</v>
      </c>
      <c r="GD133">
        <v>0</v>
      </c>
      <c r="GE133">
        <v>5.7515147500000002E-2</v>
      </c>
      <c r="GF133">
        <v>-4.6321466791744842E-2</v>
      </c>
      <c r="GG133">
        <v>5.2781087098025693E-3</v>
      </c>
      <c r="GH133">
        <v>1</v>
      </c>
      <c r="GI133">
        <v>1</v>
      </c>
      <c r="GJ133">
        <v>2</v>
      </c>
      <c r="GK133" t="s">
        <v>430</v>
      </c>
      <c r="GL133">
        <v>3.2262400000000002</v>
      </c>
      <c r="GM133">
        <v>2.64316</v>
      </c>
      <c r="GN133">
        <v>9.2651300000000006E-2</v>
      </c>
      <c r="GO133">
        <v>9.2868400000000004E-2</v>
      </c>
      <c r="GP133">
        <v>0.10155500000000001</v>
      </c>
      <c r="GQ133">
        <v>0.103183</v>
      </c>
      <c r="GR133">
        <v>28647.7</v>
      </c>
      <c r="GS133">
        <v>24742.9</v>
      </c>
      <c r="GT133">
        <v>30744.799999999999</v>
      </c>
      <c r="GU133">
        <v>26434.799999999999</v>
      </c>
      <c r="GV133">
        <v>37486.400000000001</v>
      </c>
      <c r="GW133">
        <v>32530.7</v>
      </c>
      <c r="GX133">
        <v>43657.7</v>
      </c>
      <c r="GY133">
        <v>38222.199999999997</v>
      </c>
      <c r="GZ133">
        <v>2.11972</v>
      </c>
      <c r="HA133">
        <v>1.7117</v>
      </c>
      <c r="HB133">
        <v>2.8710800000000002E-2</v>
      </c>
      <c r="HC133">
        <v>0</v>
      </c>
      <c r="HD133">
        <v>27.8294</v>
      </c>
      <c r="HE133">
        <v>999.9</v>
      </c>
      <c r="HF133">
        <v>64.2</v>
      </c>
      <c r="HG133">
        <v>33.9</v>
      </c>
      <c r="HH133">
        <v>34.523099999999999</v>
      </c>
      <c r="HI133">
        <v>61.792200000000001</v>
      </c>
      <c r="HJ133">
        <v>25.1082</v>
      </c>
      <c r="HK133">
        <v>1</v>
      </c>
      <c r="HL133">
        <v>0.26967000000000002</v>
      </c>
      <c r="HM133">
        <v>0.51839900000000005</v>
      </c>
      <c r="HN133">
        <v>20.4194</v>
      </c>
      <c r="HO133">
        <v>5.2231300000000003</v>
      </c>
      <c r="HP133">
        <v>11.944100000000001</v>
      </c>
      <c r="HQ133">
        <v>5.0094500000000002</v>
      </c>
      <c r="HR133">
        <v>3.2909999999999999</v>
      </c>
      <c r="HS133">
        <v>9999</v>
      </c>
      <c r="HT133">
        <v>9999</v>
      </c>
      <c r="HU133">
        <v>9999</v>
      </c>
      <c r="HV133">
        <v>999.9</v>
      </c>
      <c r="HW133">
        <v>4.9710599999999996</v>
      </c>
      <c r="HX133">
        <v>1.8545499999999999</v>
      </c>
      <c r="HY133">
        <v>1.8615699999999999</v>
      </c>
      <c r="HZ133">
        <v>1.8563799999999999</v>
      </c>
      <c r="IA133">
        <v>1.86188</v>
      </c>
      <c r="IB133">
        <v>1.8541000000000001</v>
      </c>
      <c r="IC133">
        <v>1.85955</v>
      </c>
      <c r="ID133">
        <v>1.8534299999999999</v>
      </c>
      <c r="IE133">
        <v>0</v>
      </c>
      <c r="IF133">
        <v>0</v>
      </c>
      <c r="IG133">
        <v>0</v>
      </c>
      <c r="IH133">
        <v>0</v>
      </c>
      <c r="II133" t="s">
        <v>431</v>
      </c>
      <c r="IJ133" t="s">
        <v>432</v>
      </c>
      <c r="IK133" t="s">
        <v>433</v>
      </c>
      <c r="IL133" t="s">
        <v>433</v>
      </c>
      <c r="IM133" t="s">
        <v>433</v>
      </c>
      <c r="IN133" t="s">
        <v>433</v>
      </c>
      <c r="IO133">
        <v>0</v>
      </c>
      <c r="IP133">
        <v>100</v>
      </c>
      <c r="IQ133">
        <v>100</v>
      </c>
      <c r="IR133">
        <v>-2.7669999999999999</v>
      </c>
      <c r="IS133">
        <v>-6.4500000000000002E-2</v>
      </c>
      <c r="IT133">
        <v>-1.792974699348862</v>
      </c>
      <c r="IU133">
        <v>-2.5939096478344741E-3</v>
      </c>
      <c r="IV133">
        <v>4.4384596618675973E-7</v>
      </c>
      <c r="IW133">
        <v>-1.381167590511042E-11</v>
      </c>
      <c r="IX133">
        <v>-8.9348097858992587E-2</v>
      </c>
      <c r="IY133">
        <v>-4.4016634981131801E-3</v>
      </c>
      <c r="IZ133">
        <v>3.6113421838729912E-4</v>
      </c>
      <c r="JA133">
        <v>-5.2897579766801011E-6</v>
      </c>
      <c r="JB133">
        <v>1</v>
      </c>
      <c r="JC133">
        <v>2199</v>
      </c>
      <c r="JD133">
        <v>3</v>
      </c>
      <c r="JE133">
        <v>32</v>
      </c>
      <c r="JF133">
        <v>29178717.600000001</v>
      </c>
      <c r="JG133">
        <v>29178717.600000001</v>
      </c>
      <c r="JH133">
        <v>0.99975599999999998</v>
      </c>
      <c r="JI133">
        <v>2.5378400000000001</v>
      </c>
      <c r="JJ133">
        <v>1.69434</v>
      </c>
      <c r="JK133">
        <v>2.3046899999999999</v>
      </c>
      <c r="JL133">
        <v>1.50146</v>
      </c>
      <c r="JM133">
        <v>2.33521</v>
      </c>
      <c r="JN133">
        <v>37.481900000000003</v>
      </c>
      <c r="JO133">
        <v>24.052499999999998</v>
      </c>
      <c r="JP133">
        <v>18</v>
      </c>
      <c r="JQ133">
        <v>633.93899999999996</v>
      </c>
      <c r="JR133">
        <v>352.45400000000001</v>
      </c>
      <c r="JS133">
        <v>28.000599999999999</v>
      </c>
      <c r="JT133">
        <v>30.7761</v>
      </c>
      <c r="JU133">
        <v>30.0001</v>
      </c>
      <c r="JV133">
        <v>30.718900000000001</v>
      </c>
      <c r="JW133">
        <v>30.608899999999998</v>
      </c>
      <c r="JX133">
        <v>20.088999999999999</v>
      </c>
      <c r="JY133">
        <v>32.738999999999997</v>
      </c>
      <c r="JZ133">
        <v>0</v>
      </c>
      <c r="KA133">
        <v>28</v>
      </c>
      <c r="KB133">
        <v>400</v>
      </c>
      <c r="KC133">
        <v>22.782900000000001</v>
      </c>
      <c r="KD133">
        <v>99.958299999999994</v>
      </c>
      <c r="KE133">
        <v>98.582400000000007</v>
      </c>
    </row>
    <row r="134" spans="1:291" x14ac:dyDescent="0.2">
      <c r="A134">
        <v>118</v>
      </c>
      <c r="B134">
        <v>1750723086.0999999</v>
      </c>
      <c r="C134">
        <v>3480</v>
      </c>
      <c r="D134" t="s">
        <v>671</v>
      </c>
      <c r="E134" t="s">
        <v>672</v>
      </c>
      <c r="F134">
        <v>15</v>
      </c>
      <c r="G134">
        <v>1750723078.099999</v>
      </c>
      <c r="H134">
        <f t="shared" si="50"/>
        <v>1.2891842440347078E-4</v>
      </c>
      <c r="I134">
        <f t="shared" si="51"/>
        <v>0.12891842440347079</v>
      </c>
      <c r="J134">
        <f t="shared" si="52"/>
        <v>-0.80329330361271933</v>
      </c>
      <c r="K134">
        <f t="shared" si="53"/>
        <v>400.30287096774191</v>
      </c>
      <c r="L134">
        <f t="shared" si="54"/>
        <v>555.01987361733484</v>
      </c>
      <c r="M134">
        <f t="shared" si="55"/>
        <v>54.873781896185967</v>
      </c>
      <c r="N134">
        <f t="shared" si="56"/>
        <v>39.577199805003303</v>
      </c>
      <c r="O134">
        <f t="shared" si="57"/>
        <v>7.6797768562962606E-3</v>
      </c>
      <c r="P134">
        <f t="shared" si="58"/>
        <v>2.9902170901413574</v>
      </c>
      <c r="Q134">
        <f t="shared" si="59"/>
        <v>7.6688359498395756E-3</v>
      </c>
      <c r="R134">
        <f t="shared" si="60"/>
        <v>4.7940041456091195E-3</v>
      </c>
      <c r="S134">
        <f t="shared" si="61"/>
        <v>3.9902394035910026E-5</v>
      </c>
      <c r="T134">
        <f t="shared" si="62"/>
        <v>28.72991762137714</v>
      </c>
      <c r="U134">
        <f t="shared" si="63"/>
        <v>28.310329032258071</v>
      </c>
      <c r="V134">
        <f t="shared" si="64"/>
        <v>3.8640367713686392</v>
      </c>
      <c r="W134">
        <f t="shared" si="65"/>
        <v>56.805515571106199</v>
      </c>
      <c r="X134">
        <f t="shared" si="66"/>
        <v>2.2534144196997912</v>
      </c>
      <c r="Y134">
        <f t="shared" si="67"/>
        <v>3.9668937022129196</v>
      </c>
      <c r="Z134">
        <f t="shared" si="68"/>
        <v>1.610622351668848</v>
      </c>
      <c r="AA134">
        <f t="shared" si="69"/>
        <v>-5.6853025161930617</v>
      </c>
      <c r="AB134">
        <f t="shared" si="70"/>
        <v>72.937523654662158</v>
      </c>
      <c r="AC134">
        <f t="shared" si="71"/>
        <v>5.3453928935675519</v>
      </c>
      <c r="AD134">
        <f t="shared" si="72"/>
        <v>72.597653934430681</v>
      </c>
      <c r="AE134">
        <f t="shared" si="73"/>
        <v>-0.9387560017108999</v>
      </c>
      <c r="AF134">
        <f t="shared" si="74"/>
        <v>0.13165094425524704</v>
      </c>
      <c r="AG134">
        <f t="shared" si="75"/>
        <v>-0.80329330361271933</v>
      </c>
      <c r="AH134">
        <v>409.30272232726969</v>
      </c>
      <c r="AI134">
        <v>409.61198181818168</v>
      </c>
      <c r="AJ134">
        <v>-8.7144130093715477E-3</v>
      </c>
      <c r="AK134">
        <v>61.667207708594937</v>
      </c>
      <c r="AL134">
        <f t="shared" si="76"/>
        <v>0.12891842440347079</v>
      </c>
      <c r="AM134">
        <v>22.748242767160551</v>
      </c>
      <c r="AN134">
        <v>22.790186666666671</v>
      </c>
      <c r="AO134">
        <v>6.4517822784601719E-6</v>
      </c>
      <c r="AP134">
        <v>118.0357746303291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51908.632867955559</v>
      </c>
      <c r="AV134" t="s">
        <v>427</v>
      </c>
      <c r="AW134" t="s">
        <v>427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427</v>
      </c>
      <c r="BC134" t="s">
        <v>427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2.1001260018900015E-4</v>
      </c>
      <c r="BI134">
        <f t="shared" si="83"/>
        <v>-0.80329330361271933</v>
      </c>
      <c r="BJ134" t="e">
        <f t="shared" si="84"/>
        <v>#DIV/0!</v>
      </c>
      <c r="BK134">
        <f t="shared" si="85"/>
        <v>-3824.976705634796</v>
      </c>
      <c r="BL134" t="e">
        <f t="shared" si="86"/>
        <v>#DIV/0!</v>
      </c>
      <c r="BM134" t="e">
        <f t="shared" si="87"/>
        <v>#DIV/0!</v>
      </c>
      <c r="BN134" t="s">
        <v>427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5.0001500000000018E-3</v>
      </c>
      <c r="DG134">
        <f t="shared" si="97"/>
        <v>2.1001260018900015E-4</v>
      </c>
      <c r="DH134">
        <f t="shared" si="98"/>
        <v>4.2001260000000012E-2</v>
      </c>
      <c r="DI134">
        <f t="shared" si="99"/>
        <v>7.980239400000002E-3</v>
      </c>
      <c r="DJ134">
        <v>2</v>
      </c>
      <c r="DK134">
        <v>0.5</v>
      </c>
      <c r="DL134" t="s">
        <v>428</v>
      </c>
      <c r="DM134">
        <v>2</v>
      </c>
      <c r="DN134" t="b">
        <v>1</v>
      </c>
      <c r="DO134">
        <v>1750723078.099999</v>
      </c>
      <c r="DP134">
        <v>400.30287096774191</v>
      </c>
      <c r="DQ134">
        <v>400.00751612903213</v>
      </c>
      <c r="DR134">
        <v>22.792119354838711</v>
      </c>
      <c r="DS134">
        <v>22.749235483870969</v>
      </c>
      <c r="DT134">
        <v>403.07003225806449</v>
      </c>
      <c r="DU134">
        <v>22.856570967741931</v>
      </c>
      <c r="DV134">
        <v>599.99406451612913</v>
      </c>
      <c r="DW134">
        <v>98.813745161290328</v>
      </c>
      <c r="DX134">
        <v>5.4393629032258063E-2</v>
      </c>
      <c r="DY134">
        <v>28.76277096774194</v>
      </c>
      <c r="DZ134">
        <v>28.310329032258071</v>
      </c>
      <c r="EA134">
        <v>999.90000000000032</v>
      </c>
      <c r="EB134">
        <v>0</v>
      </c>
      <c r="EC134">
        <v>0</v>
      </c>
      <c r="ED134">
        <v>9992.7632258064532</v>
      </c>
      <c r="EE134">
        <v>0</v>
      </c>
      <c r="EF134">
        <v>0.30293999999999988</v>
      </c>
      <c r="EG134">
        <v>0.2952860967741936</v>
      </c>
      <c r="EH134">
        <v>409.63929032258068</v>
      </c>
      <c r="EI134">
        <v>409.31919354838709</v>
      </c>
      <c r="EJ134">
        <v>4.2880706451612897E-2</v>
      </c>
      <c r="EK134">
        <v>400.00751612903213</v>
      </c>
      <c r="EL134">
        <v>22.749235483870969</v>
      </c>
      <c r="EM134">
        <v>2.252174516129033</v>
      </c>
      <c r="EN134">
        <v>2.2479380645161289</v>
      </c>
      <c r="EO134">
        <v>19.338361290322581</v>
      </c>
      <c r="EP134">
        <v>19.308106451612911</v>
      </c>
      <c r="EQ134">
        <v>5.0001500000000018E-3</v>
      </c>
      <c r="ER134">
        <v>0</v>
      </c>
      <c r="ES134">
        <v>0</v>
      </c>
      <c r="ET134">
        <v>0</v>
      </c>
      <c r="EU134">
        <v>234.1354838709677</v>
      </c>
      <c r="EV134">
        <v>5.0001500000000018E-3</v>
      </c>
      <c r="EW134">
        <v>-4.6838709677419352</v>
      </c>
      <c r="EX134">
        <v>-0.1</v>
      </c>
      <c r="EY134">
        <v>35.400935483870953</v>
      </c>
      <c r="EZ134">
        <v>40.9916451612903</v>
      </c>
      <c r="FA134">
        <v>37.923161290322582</v>
      </c>
      <c r="FB134">
        <v>41.346516129032253</v>
      </c>
      <c r="FC134">
        <v>38.884806451612882</v>
      </c>
      <c r="FD134">
        <v>0</v>
      </c>
      <c r="FE134">
        <v>0</v>
      </c>
      <c r="FF134">
        <v>0</v>
      </c>
      <c r="FG134">
        <v>1750723111.5</v>
      </c>
      <c r="FH134">
        <v>0</v>
      </c>
      <c r="FI134">
        <v>235.41600000000011</v>
      </c>
      <c r="FJ134">
        <v>-10.89230814624443</v>
      </c>
      <c r="FK134">
        <v>-18.692307651677741</v>
      </c>
      <c r="FL134">
        <v>-5.5119999999999996</v>
      </c>
      <c r="FM134">
        <v>15</v>
      </c>
      <c r="FN134">
        <v>0</v>
      </c>
      <c r="FO134" t="s">
        <v>429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0.28847804999999999</v>
      </c>
      <c r="GB134">
        <v>5.0214799249530012E-2</v>
      </c>
      <c r="GC134">
        <v>2.951505832786884E-2</v>
      </c>
      <c r="GD134">
        <v>1</v>
      </c>
      <c r="GE134">
        <v>4.3669174999999998E-2</v>
      </c>
      <c r="GF134">
        <v>-2.0276143339587219E-2</v>
      </c>
      <c r="GG134">
        <v>2.2517968574840412E-3</v>
      </c>
      <c r="GH134">
        <v>1</v>
      </c>
      <c r="GI134">
        <v>2</v>
      </c>
      <c r="GJ134">
        <v>2</v>
      </c>
      <c r="GK134" t="s">
        <v>434</v>
      </c>
      <c r="GL134">
        <v>3.2262599999999999</v>
      </c>
      <c r="GM134">
        <v>2.6434099999999998</v>
      </c>
      <c r="GN134">
        <v>9.2659199999999997E-2</v>
      </c>
      <c r="GO134">
        <v>9.2864199999999994E-2</v>
      </c>
      <c r="GP134">
        <v>0.101524</v>
      </c>
      <c r="GQ134">
        <v>0.10317900000000001</v>
      </c>
      <c r="GR134">
        <v>28646.400000000001</v>
      </c>
      <c r="GS134">
        <v>24742.7</v>
      </c>
      <c r="GT134">
        <v>30743.7</v>
      </c>
      <c r="GU134">
        <v>26434.400000000001</v>
      </c>
      <c r="GV134">
        <v>37486.6</v>
      </c>
      <c r="GW134">
        <v>32530.7</v>
      </c>
      <c r="GX134">
        <v>43656.4</v>
      </c>
      <c r="GY134">
        <v>38222.1</v>
      </c>
      <c r="GZ134">
        <v>2.11958</v>
      </c>
      <c r="HA134">
        <v>1.7115199999999999</v>
      </c>
      <c r="HB134">
        <v>2.83979E-2</v>
      </c>
      <c r="HC134">
        <v>0</v>
      </c>
      <c r="HD134">
        <v>27.845400000000001</v>
      </c>
      <c r="HE134">
        <v>999.9</v>
      </c>
      <c r="HF134">
        <v>64.2</v>
      </c>
      <c r="HG134">
        <v>33.799999999999997</v>
      </c>
      <c r="HH134">
        <v>34.329799999999999</v>
      </c>
      <c r="HI134">
        <v>61.972200000000001</v>
      </c>
      <c r="HJ134">
        <v>25.100200000000001</v>
      </c>
      <c r="HK134">
        <v>1</v>
      </c>
      <c r="HL134">
        <v>0.27012399999999998</v>
      </c>
      <c r="HM134">
        <v>0.514845</v>
      </c>
      <c r="HN134">
        <v>20.4194</v>
      </c>
      <c r="HO134">
        <v>5.2229799999999997</v>
      </c>
      <c r="HP134">
        <v>11.944100000000001</v>
      </c>
      <c r="HQ134">
        <v>5.0093500000000004</v>
      </c>
      <c r="HR134">
        <v>3.2909999999999999</v>
      </c>
      <c r="HS134">
        <v>9999</v>
      </c>
      <c r="HT134">
        <v>9999</v>
      </c>
      <c r="HU134">
        <v>9999</v>
      </c>
      <c r="HV134">
        <v>999.9</v>
      </c>
      <c r="HW134">
        <v>4.9710700000000001</v>
      </c>
      <c r="HX134">
        <v>1.8545499999999999</v>
      </c>
      <c r="HY134">
        <v>1.8615699999999999</v>
      </c>
      <c r="HZ134">
        <v>1.8563799999999999</v>
      </c>
      <c r="IA134">
        <v>1.86188</v>
      </c>
      <c r="IB134">
        <v>1.85406</v>
      </c>
      <c r="IC134">
        <v>1.85948</v>
      </c>
      <c r="ID134">
        <v>1.85337</v>
      </c>
      <c r="IE134">
        <v>0</v>
      </c>
      <c r="IF134">
        <v>0</v>
      </c>
      <c r="IG134">
        <v>0</v>
      </c>
      <c r="IH134">
        <v>0</v>
      </c>
      <c r="II134" t="s">
        <v>431</v>
      </c>
      <c r="IJ134" t="s">
        <v>432</v>
      </c>
      <c r="IK134" t="s">
        <v>433</v>
      </c>
      <c r="IL134" t="s">
        <v>433</v>
      </c>
      <c r="IM134" t="s">
        <v>433</v>
      </c>
      <c r="IN134" t="s">
        <v>433</v>
      </c>
      <c r="IO134">
        <v>0</v>
      </c>
      <c r="IP134">
        <v>100</v>
      </c>
      <c r="IQ134">
        <v>100</v>
      </c>
      <c r="IR134">
        <v>-2.7669999999999999</v>
      </c>
      <c r="IS134">
        <v>-6.4500000000000002E-2</v>
      </c>
      <c r="IT134">
        <v>-1.792974699348862</v>
      </c>
      <c r="IU134">
        <v>-2.5939096478344741E-3</v>
      </c>
      <c r="IV134">
        <v>4.4384596618675973E-7</v>
      </c>
      <c r="IW134">
        <v>-1.381167590511042E-11</v>
      </c>
      <c r="IX134">
        <v>-8.9348097858992587E-2</v>
      </c>
      <c r="IY134">
        <v>-4.4016634981131801E-3</v>
      </c>
      <c r="IZ134">
        <v>3.6113421838729912E-4</v>
      </c>
      <c r="JA134">
        <v>-5.2897579766801011E-6</v>
      </c>
      <c r="JB134">
        <v>1</v>
      </c>
      <c r="JC134">
        <v>2199</v>
      </c>
      <c r="JD134">
        <v>3</v>
      </c>
      <c r="JE134">
        <v>32</v>
      </c>
      <c r="JF134">
        <v>29178718.100000001</v>
      </c>
      <c r="JG134">
        <v>29178718.100000001</v>
      </c>
      <c r="JH134">
        <v>0.99975599999999998</v>
      </c>
      <c r="JI134">
        <v>2.5268600000000001</v>
      </c>
      <c r="JJ134">
        <v>1.69434</v>
      </c>
      <c r="JK134">
        <v>2.3046899999999999</v>
      </c>
      <c r="JL134">
        <v>1.50024</v>
      </c>
      <c r="JM134">
        <v>2.3754900000000001</v>
      </c>
      <c r="JN134">
        <v>37.481900000000003</v>
      </c>
      <c r="JO134">
        <v>24.061199999999999</v>
      </c>
      <c r="JP134">
        <v>18</v>
      </c>
      <c r="JQ134">
        <v>633.81600000000003</v>
      </c>
      <c r="JR134">
        <v>352.35700000000003</v>
      </c>
      <c r="JS134">
        <v>27.999600000000001</v>
      </c>
      <c r="JT134">
        <v>30.778700000000001</v>
      </c>
      <c r="JU134">
        <v>30.0001</v>
      </c>
      <c r="JV134">
        <v>30.718900000000001</v>
      </c>
      <c r="JW134">
        <v>30.608899999999998</v>
      </c>
      <c r="JX134">
        <v>20.088999999999999</v>
      </c>
      <c r="JY134">
        <v>32.738999999999997</v>
      </c>
      <c r="JZ134">
        <v>0</v>
      </c>
      <c r="KA134">
        <v>28</v>
      </c>
      <c r="KB134">
        <v>400</v>
      </c>
      <c r="KC134">
        <v>22.782900000000001</v>
      </c>
      <c r="KD134">
        <v>99.954999999999998</v>
      </c>
      <c r="KE134">
        <v>98.581599999999995</v>
      </c>
    </row>
    <row r="135" spans="1:291" x14ac:dyDescent="0.2">
      <c r="A135">
        <v>119</v>
      </c>
      <c r="B135">
        <v>1750723116.0999999</v>
      </c>
      <c r="C135">
        <v>3510</v>
      </c>
      <c r="D135" t="s">
        <v>673</v>
      </c>
      <c r="E135" t="s">
        <v>674</v>
      </c>
      <c r="F135">
        <v>15</v>
      </c>
      <c r="G135">
        <v>1750723108.099999</v>
      </c>
      <c r="H135">
        <f t="shared" si="50"/>
        <v>1.2770552324229334E-4</v>
      </c>
      <c r="I135">
        <f t="shared" si="51"/>
        <v>0.12770552324229334</v>
      </c>
      <c r="J135">
        <f t="shared" si="52"/>
        <v>-0.84317015051685096</v>
      </c>
      <c r="K135">
        <f t="shared" si="53"/>
        <v>400.26529032258048</v>
      </c>
      <c r="L135">
        <f t="shared" si="54"/>
        <v>564.60304045594489</v>
      </c>
      <c r="M135">
        <f t="shared" si="55"/>
        <v>55.821224822743645</v>
      </c>
      <c r="N135">
        <f t="shared" si="56"/>
        <v>39.573465176160227</v>
      </c>
      <c r="O135">
        <f t="shared" si="57"/>
        <v>7.6185337771531841E-3</v>
      </c>
      <c r="P135">
        <f t="shared" si="58"/>
        <v>2.9897508072925065</v>
      </c>
      <c r="Q135">
        <f t="shared" si="59"/>
        <v>7.6077648646356707E-3</v>
      </c>
      <c r="R135">
        <f t="shared" si="60"/>
        <v>4.755819295089528E-3</v>
      </c>
      <c r="S135">
        <f t="shared" si="61"/>
        <v>3.9902394035910026E-5</v>
      </c>
      <c r="T135">
        <f t="shared" si="62"/>
        <v>28.738073775684615</v>
      </c>
      <c r="U135">
        <f t="shared" si="63"/>
        <v>28.29710967741936</v>
      </c>
      <c r="V135">
        <f t="shared" si="64"/>
        <v>3.861066834107552</v>
      </c>
      <c r="W135">
        <f t="shared" si="65"/>
        <v>56.763190580157683</v>
      </c>
      <c r="X135">
        <f t="shared" si="66"/>
        <v>2.2527604837441646</v>
      </c>
      <c r="Y135">
        <f t="shared" si="67"/>
        <v>3.9686995405287289</v>
      </c>
      <c r="Z135">
        <f t="shared" si="68"/>
        <v>1.6083063503633874</v>
      </c>
      <c r="AA135">
        <f t="shared" si="69"/>
        <v>-5.6318135749851361</v>
      </c>
      <c r="AB135">
        <f t="shared" si="70"/>
        <v>76.322441241416556</v>
      </c>
      <c r="AC135">
        <f t="shared" si="71"/>
        <v>5.5941875856102392</v>
      </c>
      <c r="AD135">
        <f t="shared" si="72"/>
        <v>76.284855154435689</v>
      </c>
      <c r="AE135">
        <f t="shared" si="73"/>
        <v>-0.88141212363259125</v>
      </c>
      <c r="AF135">
        <f t="shared" si="74"/>
        <v>0.12502356430515155</v>
      </c>
      <c r="AG135">
        <f t="shared" si="75"/>
        <v>-0.84317015051685096</v>
      </c>
      <c r="AH135">
        <v>409.32915955814298</v>
      </c>
      <c r="AI135">
        <v>409.61952727272723</v>
      </c>
      <c r="AJ135">
        <v>-6.830356923202464E-4</v>
      </c>
      <c r="AK135">
        <v>61.667207708594937</v>
      </c>
      <c r="AL135">
        <f t="shared" si="76"/>
        <v>0.12770552324229334</v>
      </c>
      <c r="AM135">
        <v>22.743426070459279</v>
      </c>
      <c r="AN135">
        <v>22.785058181818179</v>
      </c>
      <c r="AO135">
        <v>-4.2160481678715917E-6</v>
      </c>
      <c r="AP135">
        <v>118.0357746303291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51893.229398879499</v>
      </c>
      <c r="AV135" t="s">
        <v>427</v>
      </c>
      <c r="AW135" t="s">
        <v>427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427</v>
      </c>
      <c r="BC135" t="s">
        <v>427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-0.84317015051685096</v>
      </c>
      <c r="BJ135" t="e">
        <f t="shared" si="84"/>
        <v>#DIV/0!</v>
      </c>
      <c r="BK135">
        <f t="shared" si="85"/>
        <v>-4014.8550599251794</v>
      </c>
      <c r="BL135" t="e">
        <f t="shared" si="86"/>
        <v>#DIV/0!</v>
      </c>
      <c r="BM135" t="e">
        <f t="shared" si="87"/>
        <v>#DIV/0!</v>
      </c>
      <c r="BN135" t="s">
        <v>427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428</v>
      </c>
      <c r="DM135">
        <v>2</v>
      </c>
      <c r="DN135" t="b">
        <v>1</v>
      </c>
      <c r="DO135">
        <v>1750723108.099999</v>
      </c>
      <c r="DP135">
        <v>400.26529032258048</v>
      </c>
      <c r="DQ135">
        <v>399.98816129032258</v>
      </c>
      <c r="DR135">
        <v>22.785516129032249</v>
      </c>
      <c r="DS135">
        <v>22.744790322580648</v>
      </c>
      <c r="DT135">
        <v>403.03245161290312</v>
      </c>
      <c r="DU135">
        <v>22.849999999999991</v>
      </c>
      <c r="DV135">
        <v>599.98732258064513</v>
      </c>
      <c r="DW135">
        <v>98.81356451612902</v>
      </c>
      <c r="DX135">
        <v>5.4526554838709683E-2</v>
      </c>
      <c r="DY135">
        <v>28.77062258064516</v>
      </c>
      <c r="DZ135">
        <v>28.29710967741936</v>
      </c>
      <c r="EA135">
        <v>999.90000000000032</v>
      </c>
      <c r="EB135">
        <v>0</v>
      </c>
      <c r="EC135">
        <v>0</v>
      </c>
      <c r="ED135">
        <v>9989.9622580645173</v>
      </c>
      <c r="EE135">
        <v>0</v>
      </c>
      <c r="EF135">
        <v>0.30293999999999988</v>
      </c>
      <c r="EG135">
        <v>0.27704945161290317</v>
      </c>
      <c r="EH135">
        <v>409.59822580645158</v>
      </c>
      <c r="EI135">
        <v>409.2976129032258</v>
      </c>
      <c r="EJ135">
        <v>4.0727129032258072E-2</v>
      </c>
      <c r="EK135">
        <v>399.98816129032258</v>
      </c>
      <c r="EL135">
        <v>22.744790322580648</v>
      </c>
      <c r="EM135">
        <v>2.2515183870967741</v>
      </c>
      <c r="EN135">
        <v>2.2474945161290329</v>
      </c>
      <c r="EO135">
        <v>19.333670967741931</v>
      </c>
      <c r="EP135">
        <v>19.30492903225807</v>
      </c>
      <c r="EQ135">
        <v>5.0001500000000018E-3</v>
      </c>
      <c r="ER135">
        <v>0</v>
      </c>
      <c r="ES135">
        <v>0</v>
      </c>
      <c r="ET135">
        <v>0</v>
      </c>
      <c r="EU135">
        <v>232.78064516129041</v>
      </c>
      <c r="EV135">
        <v>5.0001500000000018E-3</v>
      </c>
      <c r="EW135">
        <v>-5.848387096774192</v>
      </c>
      <c r="EX135">
        <v>-0.5258064516129034</v>
      </c>
      <c r="EY135">
        <v>35.618677419354817</v>
      </c>
      <c r="EZ135">
        <v>41.376709677419328</v>
      </c>
      <c r="FA135">
        <v>38.193354838709674</v>
      </c>
      <c r="FB135">
        <v>41.937193548387079</v>
      </c>
      <c r="FC135">
        <v>39.136870967741928</v>
      </c>
      <c r="FD135">
        <v>0</v>
      </c>
      <c r="FE135">
        <v>0</v>
      </c>
      <c r="FF135">
        <v>0</v>
      </c>
      <c r="FG135">
        <v>1750723141.5</v>
      </c>
      <c r="FH135">
        <v>0</v>
      </c>
      <c r="FI135">
        <v>233.46</v>
      </c>
      <c r="FJ135">
        <v>2.238461423413729</v>
      </c>
      <c r="FK135">
        <v>7.6230772347845566</v>
      </c>
      <c r="FL135">
        <v>-6.14</v>
      </c>
      <c r="FM135">
        <v>15</v>
      </c>
      <c r="FN135">
        <v>0</v>
      </c>
      <c r="FO135" t="s">
        <v>429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0.28178519512195122</v>
      </c>
      <c r="GB135">
        <v>4.7512745644599293E-2</v>
      </c>
      <c r="GC135">
        <v>4.2720335889345637E-2</v>
      </c>
      <c r="GD135">
        <v>1</v>
      </c>
      <c r="GE135">
        <v>4.0345963414634152E-2</v>
      </c>
      <c r="GF135">
        <v>1.1973754703832809E-2</v>
      </c>
      <c r="GG135">
        <v>1.9849294976428591E-3</v>
      </c>
      <c r="GH135">
        <v>1</v>
      </c>
      <c r="GI135">
        <v>2</v>
      </c>
      <c r="GJ135">
        <v>2</v>
      </c>
      <c r="GK135" t="s">
        <v>434</v>
      </c>
      <c r="GL135">
        <v>3.2262</v>
      </c>
      <c r="GM135">
        <v>2.6434899999999999</v>
      </c>
      <c r="GN135">
        <v>9.2664099999999999E-2</v>
      </c>
      <c r="GO135">
        <v>9.2882599999999996E-2</v>
      </c>
      <c r="GP135">
        <v>0.101504</v>
      </c>
      <c r="GQ135">
        <v>0.103169</v>
      </c>
      <c r="GR135">
        <v>28646.6</v>
      </c>
      <c r="GS135">
        <v>24742.3</v>
      </c>
      <c r="GT135">
        <v>30744.2</v>
      </c>
      <c r="GU135">
        <v>26434.5</v>
      </c>
      <c r="GV135">
        <v>37487.699999999997</v>
      </c>
      <c r="GW135">
        <v>32531.1</v>
      </c>
      <c r="GX135">
        <v>43656.7</v>
      </c>
      <c r="GY135">
        <v>38222.1</v>
      </c>
      <c r="GZ135">
        <v>2.11965</v>
      </c>
      <c r="HA135">
        <v>1.7120299999999999</v>
      </c>
      <c r="HB135">
        <v>2.845E-2</v>
      </c>
      <c r="HC135">
        <v>0</v>
      </c>
      <c r="HD135">
        <v>27.824000000000002</v>
      </c>
      <c r="HE135">
        <v>999.9</v>
      </c>
      <c r="HF135">
        <v>64.2</v>
      </c>
      <c r="HG135">
        <v>33.799999999999997</v>
      </c>
      <c r="HH135">
        <v>34.3307</v>
      </c>
      <c r="HI135">
        <v>62.032200000000003</v>
      </c>
      <c r="HJ135">
        <v>25.132200000000001</v>
      </c>
      <c r="HK135">
        <v>1</v>
      </c>
      <c r="HL135">
        <v>0.269619</v>
      </c>
      <c r="HM135">
        <v>0.50581399999999999</v>
      </c>
      <c r="HN135">
        <v>20.4177</v>
      </c>
      <c r="HO135">
        <v>5.2229799999999997</v>
      </c>
      <c r="HP135">
        <v>11.944100000000001</v>
      </c>
      <c r="HQ135">
        <v>5.0073999999999996</v>
      </c>
      <c r="HR135">
        <v>3.2909999999999999</v>
      </c>
      <c r="HS135">
        <v>9999</v>
      </c>
      <c r="HT135">
        <v>9999</v>
      </c>
      <c r="HU135">
        <v>9999</v>
      </c>
      <c r="HV135">
        <v>999.9</v>
      </c>
      <c r="HW135">
        <v>4.9710599999999996</v>
      </c>
      <c r="HX135">
        <v>1.8545499999999999</v>
      </c>
      <c r="HY135">
        <v>1.8615699999999999</v>
      </c>
      <c r="HZ135">
        <v>1.8563799999999999</v>
      </c>
      <c r="IA135">
        <v>1.86188</v>
      </c>
      <c r="IB135">
        <v>1.8541000000000001</v>
      </c>
      <c r="IC135">
        <v>1.8594900000000001</v>
      </c>
      <c r="ID135">
        <v>1.8534299999999999</v>
      </c>
      <c r="IE135">
        <v>0</v>
      </c>
      <c r="IF135">
        <v>0</v>
      </c>
      <c r="IG135">
        <v>0</v>
      </c>
      <c r="IH135">
        <v>0</v>
      </c>
      <c r="II135" t="s">
        <v>431</v>
      </c>
      <c r="IJ135" t="s">
        <v>432</v>
      </c>
      <c r="IK135" t="s">
        <v>433</v>
      </c>
      <c r="IL135" t="s">
        <v>433</v>
      </c>
      <c r="IM135" t="s">
        <v>433</v>
      </c>
      <c r="IN135" t="s">
        <v>433</v>
      </c>
      <c r="IO135">
        <v>0</v>
      </c>
      <c r="IP135">
        <v>100</v>
      </c>
      <c r="IQ135">
        <v>100</v>
      </c>
      <c r="IR135">
        <v>-2.7669999999999999</v>
      </c>
      <c r="IS135">
        <v>-6.4500000000000002E-2</v>
      </c>
      <c r="IT135">
        <v>-1.792974699348862</v>
      </c>
      <c r="IU135">
        <v>-2.5939096478344741E-3</v>
      </c>
      <c r="IV135">
        <v>4.4384596618675973E-7</v>
      </c>
      <c r="IW135">
        <v>-1.381167590511042E-11</v>
      </c>
      <c r="IX135">
        <v>-8.9348097858992587E-2</v>
      </c>
      <c r="IY135">
        <v>-4.4016634981131801E-3</v>
      </c>
      <c r="IZ135">
        <v>3.6113421838729912E-4</v>
      </c>
      <c r="JA135">
        <v>-5.2897579766801011E-6</v>
      </c>
      <c r="JB135">
        <v>1</v>
      </c>
      <c r="JC135">
        <v>2199</v>
      </c>
      <c r="JD135">
        <v>3</v>
      </c>
      <c r="JE135">
        <v>32</v>
      </c>
      <c r="JF135">
        <v>29178718.600000001</v>
      </c>
      <c r="JG135">
        <v>29178718.600000001</v>
      </c>
      <c r="JH135">
        <v>0.99975599999999998</v>
      </c>
      <c r="JI135">
        <v>2.5354000000000001</v>
      </c>
      <c r="JJ135">
        <v>1.69434</v>
      </c>
      <c r="JK135">
        <v>2.3046899999999999</v>
      </c>
      <c r="JL135">
        <v>1.50146</v>
      </c>
      <c r="JM135">
        <v>2.34009</v>
      </c>
      <c r="JN135">
        <v>37.481900000000003</v>
      </c>
      <c r="JO135">
        <v>24.07</v>
      </c>
      <c r="JP135">
        <v>18</v>
      </c>
      <c r="JQ135">
        <v>633.84799999999996</v>
      </c>
      <c r="JR135">
        <v>352.6</v>
      </c>
      <c r="JS135">
        <v>27.9998</v>
      </c>
      <c r="JT135">
        <v>30.7761</v>
      </c>
      <c r="JU135">
        <v>30</v>
      </c>
      <c r="JV135">
        <v>30.716200000000001</v>
      </c>
      <c r="JW135">
        <v>30.6035</v>
      </c>
      <c r="JX135">
        <v>20.091000000000001</v>
      </c>
      <c r="JY135">
        <v>32.738999999999997</v>
      </c>
      <c r="JZ135">
        <v>0</v>
      </c>
      <c r="KA135">
        <v>28</v>
      </c>
      <c r="KB135">
        <v>400</v>
      </c>
      <c r="KC135">
        <v>22.782900000000001</v>
      </c>
      <c r="KD135">
        <v>99.956100000000006</v>
      </c>
      <c r="KE135">
        <v>98.581800000000001</v>
      </c>
    </row>
    <row r="136" spans="1:291" x14ac:dyDescent="0.2">
      <c r="A136">
        <v>120</v>
      </c>
      <c r="B136">
        <v>1750723146.0999999</v>
      </c>
      <c r="C136">
        <v>3540</v>
      </c>
      <c r="D136" t="s">
        <v>675</v>
      </c>
      <c r="E136" t="s">
        <v>676</v>
      </c>
      <c r="F136">
        <v>15</v>
      </c>
      <c r="G136">
        <v>1750723138.099999</v>
      </c>
      <c r="H136">
        <f t="shared" si="50"/>
        <v>1.2453992930914635E-4</v>
      </c>
      <c r="I136">
        <f t="shared" si="51"/>
        <v>0.12453992930914635</v>
      </c>
      <c r="J136">
        <f t="shared" si="52"/>
        <v>-0.65840415128501673</v>
      </c>
      <c r="K136">
        <f t="shared" si="53"/>
        <v>400.26490322580639</v>
      </c>
      <c r="L136">
        <f t="shared" si="54"/>
        <v>529.91603929037581</v>
      </c>
      <c r="M136">
        <f t="shared" si="55"/>
        <v>52.394021780772469</v>
      </c>
      <c r="N136">
        <f t="shared" si="56"/>
        <v>39.575114740393857</v>
      </c>
      <c r="O136">
        <f t="shared" si="57"/>
        <v>7.4191727452505895E-3</v>
      </c>
      <c r="P136">
        <f t="shared" si="58"/>
        <v>2.9917809957500996</v>
      </c>
      <c r="Q136">
        <f t="shared" si="59"/>
        <v>7.408966570544729E-3</v>
      </c>
      <c r="R136">
        <f t="shared" si="60"/>
        <v>4.6315199010143766E-3</v>
      </c>
      <c r="S136">
        <f t="shared" si="61"/>
        <v>3.9902394035910026E-5</v>
      </c>
      <c r="T136">
        <f t="shared" si="62"/>
        <v>28.756784931882482</v>
      </c>
      <c r="U136">
        <f t="shared" si="63"/>
        <v>28.306477419354842</v>
      </c>
      <c r="V136">
        <f t="shared" si="64"/>
        <v>3.863171239926134</v>
      </c>
      <c r="W136">
        <f t="shared" si="65"/>
        <v>56.700162338302931</v>
      </c>
      <c r="X136">
        <f t="shared" si="66"/>
        <v>2.2525927998331201</v>
      </c>
      <c r="Y136">
        <f t="shared" si="67"/>
        <v>3.9728154328606133</v>
      </c>
      <c r="Z136">
        <f t="shared" si="68"/>
        <v>1.6105784400930139</v>
      </c>
      <c r="AA136">
        <f t="shared" si="69"/>
        <v>-5.492210882533354</v>
      </c>
      <c r="AB136">
        <f t="shared" si="70"/>
        <v>77.74785907167778</v>
      </c>
      <c r="AC136">
        <f t="shared" si="71"/>
        <v>5.6955712201135622</v>
      </c>
      <c r="AD136">
        <f t="shared" si="72"/>
        <v>77.951259311652024</v>
      </c>
      <c r="AE136">
        <f t="shared" si="73"/>
        <v>-0.80133574898215221</v>
      </c>
      <c r="AF136">
        <f t="shared" si="74"/>
        <v>0.12679884265596586</v>
      </c>
      <c r="AG136">
        <f t="shared" si="75"/>
        <v>-0.65840415128501673</v>
      </c>
      <c r="AH136">
        <v>409.33872373689792</v>
      </c>
      <c r="AI136">
        <v>409.56542424242423</v>
      </c>
      <c r="AJ136">
        <v>-5.2544342927249397E-4</v>
      </c>
      <c r="AK136">
        <v>61.667207708594937</v>
      </c>
      <c r="AL136">
        <f t="shared" si="76"/>
        <v>0.12453992930914635</v>
      </c>
      <c r="AM136">
        <v>22.74127312838829</v>
      </c>
      <c r="AN136">
        <v>22.781865454545439</v>
      </c>
      <c r="AO136">
        <v>-3.212003446347809E-6</v>
      </c>
      <c r="AP136">
        <v>118.0357746303291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51951.428864069559</v>
      </c>
      <c r="AV136" t="s">
        <v>427</v>
      </c>
      <c r="AW136" t="s">
        <v>427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427</v>
      </c>
      <c r="BC136" t="s">
        <v>427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2.1001260018900015E-4</v>
      </c>
      <c r="BI136">
        <f t="shared" si="83"/>
        <v>-0.65840415128501673</v>
      </c>
      <c r="BJ136" t="e">
        <f t="shared" si="84"/>
        <v>#DIV/0!</v>
      </c>
      <c r="BK136">
        <f t="shared" si="85"/>
        <v>-3135.069756255044</v>
      </c>
      <c r="BL136" t="e">
        <f t="shared" si="86"/>
        <v>#DIV/0!</v>
      </c>
      <c r="BM136" t="e">
        <f t="shared" si="87"/>
        <v>#DIV/0!</v>
      </c>
      <c r="BN136" t="s">
        <v>427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5.0001500000000018E-3</v>
      </c>
      <c r="DG136">
        <f t="shared" si="97"/>
        <v>2.1001260018900015E-4</v>
      </c>
      <c r="DH136">
        <f t="shared" si="98"/>
        <v>4.2001260000000012E-2</v>
      </c>
      <c r="DI136">
        <f t="shared" si="99"/>
        <v>7.980239400000002E-3</v>
      </c>
      <c r="DJ136">
        <v>2</v>
      </c>
      <c r="DK136">
        <v>0.5</v>
      </c>
      <c r="DL136" t="s">
        <v>428</v>
      </c>
      <c r="DM136">
        <v>2</v>
      </c>
      <c r="DN136" t="b">
        <v>1</v>
      </c>
      <c r="DO136">
        <v>1750723138.099999</v>
      </c>
      <c r="DP136">
        <v>400.26490322580639</v>
      </c>
      <c r="DQ136">
        <v>400.01470967741932</v>
      </c>
      <c r="DR136">
        <v>22.78284838709677</v>
      </c>
      <c r="DS136">
        <v>22.741545161290318</v>
      </c>
      <c r="DT136">
        <v>403.03206451612903</v>
      </c>
      <c r="DU136">
        <v>22.84733870967742</v>
      </c>
      <c r="DV136">
        <v>600.00158064516143</v>
      </c>
      <c r="DW136">
        <v>98.81777741935484</v>
      </c>
      <c r="DX136">
        <v>5.453044838709678E-2</v>
      </c>
      <c r="DY136">
        <v>28.7885064516129</v>
      </c>
      <c r="DZ136">
        <v>28.306477419354842</v>
      </c>
      <c r="EA136">
        <v>999.90000000000032</v>
      </c>
      <c r="EB136">
        <v>0</v>
      </c>
      <c r="EC136">
        <v>0</v>
      </c>
      <c r="ED136">
        <v>10001.816129032261</v>
      </c>
      <c r="EE136">
        <v>0</v>
      </c>
      <c r="EF136">
        <v>0.30293999999999988</v>
      </c>
      <c r="EG136">
        <v>0.25011809677419361</v>
      </c>
      <c r="EH136">
        <v>409.59664516129038</v>
      </c>
      <c r="EI136">
        <v>409.3233225806452</v>
      </c>
      <c r="EJ136">
        <v>4.1308054838709682E-2</v>
      </c>
      <c r="EK136">
        <v>400.01470967741932</v>
      </c>
      <c r="EL136">
        <v>22.741545161290318</v>
      </c>
      <c r="EM136">
        <v>2.2513512903225812</v>
      </c>
      <c r="EN136">
        <v>2.2472690322580648</v>
      </c>
      <c r="EO136">
        <v>19.33248064516129</v>
      </c>
      <c r="EP136">
        <v>19.30332580645161</v>
      </c>
      <c r="EQ136">
        <v>5.0001500000000018E-3</v>
      </c>
      <c r="ER136">
        <v>0</v>
      </c>
      <c r="ES136">
        <v>0</v>
      </c>
      <c r="ET136">
        <v>0</v>
      </c>
      <c r="EU136">
        <v>232.58064516129039</v>
      </c>
      <c r="EV136">
        <v>5.0001500000000018E-3</v>
      </c>
      <c r="EW136">
        <v>-4.370967741935484</v>
      </c>
      <c r="EX136">
        <v>-0.12580645161290319</v>
      </c>
      <c r="EY136">
        <v>35.686999999999991</v>
      </c>
      <c r="EZ136">
        <v>40.529999999999987</v>
      </c>
      <c r="FA136">
        <v>38.034032258064506</v>
      </c>
      <c r="FB136">
        <v>40.965451612903223</v>
      </c>
      <c r="FC136">
        <v>38.612645161290317</v>
      </c>
      <c r="FD136">
        <v>0</v>
      </c>
      <c r="FE136">
        <v>0</v>
      </c>
      <c r="FF136">
        <v>0</v>
      </c>
      <c r="FG136">
        <v>1750723171.5</v>
      </c>
      <c r="FH136">
        <v>0</v>
      </c>
      <c r="FI136">
        <v>232.60400000000001</v>
      </c>
      <c r="FJ136">
        <v>-22.89230766451659</v>
      </c>
      <c r="FK136">
        <v>1.4769231096997351</v>
      </c>
      <c r="FL136">
        <v>-3.62</v>
      </c>
      <c r="FM136">
        <v>15</v>
      </c>
      <c r="FN136">
        <v>0</v>
      </c>
      <c r="FO136" t="s">
        <v>429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0.25802829268292682</v>
      </c>
      <c r="GB136">
        <v>-0.2015973658536587</v>
      </c>
      <c r="GC136">
        <v>3.497281562295583E-2</v>
      </c>
      <c r="GD136">
        <v>0</v>
      </c>
      <c r="GE136">
        <v>4.0721841463414628E-2</v>
      </c>
      <c r="GF136">
        <v>4.681559581881504E-3</v>
      </c>
      <c r="GG136">
        <v>1.181187326168165E-3</v>
      </c>
      <c r="GH136">
        <v>1</v>
      </c>
      <c r="GI136">
        <v>1</v>
      </c>
      <c r="GJ136">
        <v>2</v>
      </c>
      <c r="GK136" t="s">
        <v>430</v>
      </c>
      <c r="GL136">
        <v>3.2262499999999998</v>
      </c>
      <c r="GM136">
        <v>2.6433399999999998</v>
      </c>
      <c r="GN136">
        <v>9.2655399999999999E-2</v>
      </c>
      <c r="GO136">
        <v>9.2878000000000002E-2</v>
      </c>
      <c r="GP136">
        <v>0.101498</v>
      </c>
      <c r="GQ136">
        <v>0.103161</v>
      </c>
      <c r="GR136">
        <v>28647.4</v>
      </c>
      <c r="GS136">
        <v>24742.400000000001</v>
      </c>
      <c r="GT136">
        <v>30744.7</v>
      </c>
      <c r="GU136">
        <v>26434.5</v>
      </c>
      <c r="GV136">
        <v>37488.6</v>
      </c>
      <c r="GW136">
        <v>32531.4</v>
      </c>
      <c r="GX136">
        <v>43657.4</v>
      </c>
      <c r="GY136">
        <v>38222.1</v>
      </c>
      <c r="GZ136">
        <v>2.1199499999999998</v>
      </c>
      <c r="HA136">
        <v>1.7119</v>
      </c>
      <c r="HB136">
        <v>2.98917E-2</v>
      </c>
      <c r="HC136">
        <v>0</v>
      </c>
      <c r="HD136">
        <v>27.819600000000001</v>
      </c>
      <c r="HE136">
        <v>999.9</v>
      </c>
      <c r="HF136">
        <v>64.2</v>
      </c>
      <c r="HG136">
        <v>33.799999999999997</v>
      </c>
      <c r="HH136">
        <v>34.330399999999997</v>
      </c>
      <c r="HI136">
        <v>61.912199999999999</v>
      </c>
      <c r="HJ136">
        <v>25.1282</v>
      </c>
      <c r="HK136">
        <v>1</v>
      </c>
      <c r="HL136">
        <v>0.269123</v>
      </c>
      <c r="HM136">
        <v>0.51313200000000003</v>
      </c>
      <c r="HN136">
        <v>20.4175</v>
      </c>
      <c r="HO136">
        <v>5.2231300000000003</v>
      </c>
      <c r="HP136">
        <v>11.944100000000001</v>
      </c>
      <c r="HQ136">
        <v>5.0076000000000001</v>
      </c>
      <c r="HR136">
        <v>3.2909999999999999</v>
      </c>
      <c r="HS136">
        <v>9999</v>
      </c>
      <c r="HT136">
        <v>9999</v>
      </c>
      <c r="HU136">
        <v>9999</v>
      </c>
      <c r="HV136">
        <v>999.9</v>
      </c>
      <c r="HW136">
        <v>4.9710599999999996</v>
      </c>
      <c r="HX136">
        <v>1.8545499999999999</v>
      </c>
      <c r="HY136">
        <v>1.8615699999999999</v>
      </c>
      <c r="HZ136">
        <v>1.8563799999999999</v>
      </c>
      <c r="IA136">
        <v>1.86188</v>
      </c>
      <c r="IB136">
        <v>1.85409</v>
      </c>
      <c r="IC136">
        <v>1.85951</v>
      </c>
      <c r="ID136">
        <v>1.8534299999999999</v>
      </c>
      <c r="IE136">
        <v>0</v>
      </c>
      <c r="IF136">
        <v>0</v>
      </c>
      <c r="IG136">
        <v>0</v>
      </c>
      <c r="IH136">
        <v>0</v>
      </c>
      <c r="II136" t="s">
        <v>431</v>
      </c>
      <c r="IJ136" t="s">
        <v>432</v>
      </c>
      <c r="IK136" t="s">
        <v>433</v>
      </c>
      <c r="IL136" t="s">
        <v>433</v>
      </c>
      <c r="IM136" t="s">
        <v>433</v>
      </c>
      <c r="IN136" t="s">
        <v>433</v>
      </c>
      <c r="IO136">
        <v>0</v>
      </c>
      <c r="IP136">
        <v>100</v>
      </c>
      <c r="IQ136">
        <v>100</v>
      </c>
      <c r="IR136">
        <v>-2.7669999999999999</v>
      </c>
      <c r="IS136">
        <v>-6.4500000000000002E-2</v>
      </c>
      <c r="IT136">
        <v>-1.792974699348862</v>
      </c>
      <c r="IU136">
        <v>-2.5939096478344741E-3</v>
      </c>
      <c r="IV136">
        <v>4.4384596618675973E-7</v>
      </c>
      <c r="IW136">
        <v>-1.381167590511042E-11</v>
      </c>
      <c r="IX136">
        <v>-8.9348097858992587E-2</v>
      </c>
      <c r="IY136">
        <v>-4.4016634981131801E-3</v>
      </c>
      <c r="IZ136">
        <v>3.6113421838729912E-4</v>
      </c>
      <c r="JA136">
        <v>-5.2897579766801011E-6</v>
      </c>
      <c r="JB136">
        <v>1</v>
      </c>
      <c r="JC136">
        <v>2199</v>
      </c>
      <c r="JD136">
        <v>3</v>
      </c>
      <c r="JE136">
        <v>32</v>
      </c>
      <c r="JF136">
        <v>29178719.100000001</v>
      </c>
      <c r="JG136">
        <v>29178719.100000001</v>
      </c>
      <c r="JH136">
        <v>0.99975599999999998</v>
      </c>
      <c r="JI136">
        <v>2.52563</v>
      </c>
      <c r="JJ136">
        <v>1.69434</v>
      </c>
      <c r="JK136">
        <v>2.3046899999999999</v>
      </c>
      <c r="JL136">
        <v>1.50146</v>
      </c>
      <c r="JM136">
        <v>2.4340799999999998</v>
      </c>
      <c r="JN136">
        <v>37.505899999999997</v>
      </c>
      <c r="JO136">
        <v>24.07</v>
      </c>
      <c r="JP136">
        <v>18</v>
      </c>
      <c r="JQ136">
        <v>634.06299999999999</v>
      </c>
      <c r="JR136">
        <v>352.53100000000001</v>
      </c>
      <c r="JS136">
        <v>28.000299999999999</v>
      </c>
      <c r="JT136">
        <v>30.770700000000001</v>
      </c>
      <c r="JU136">
        <v>30.0001</v>
      </c>
      <c r="JV136">
        <v>30.7135</v>
      </c>
      <c r="JW136">
        <v>30.6035</v>
      </c>
      <c r="JX136">
        <v>20.086400000000001</v>
      </c>
      <c r="JY136">
        <v>32.738999999999997</v>
      </c>
      <c r="JZ136">
        <v>0</v>
      </c>
      <c r="KA136">
        <v>28</v>
      </c>
      <c r="KB136">
        <v>400</v>
      </c>
      <c r="KC136">
        <v>22.782900000000001</v>
      </c>
      <c r="KD136">
        <v>99.957599999999999</v>
      </c>
      <c r="KE136">
        <v>98.581699999999998</v>
      </c>
    </row>
    <row r="137" spans="1:291" x14ac:dyDescent="0.2">
      <c r="A137">
        <v>121</v>
      </c>
      <c r="B137">
        <v>1750723176.0999999</v>
      </c>
      <c r="C137">
        <v>3570</v>
      </c>
      <c r="D137" t="s">
        <v>677</v>
      </c>
      <c r="E137" t="s">
        <v>678</v>
      </c>
      <c r="F137">
        <v>15</v>
      </c>
      <c r="G137">
        <v>1750723168.099999</v>
      </c>
      <c r="H137">
        <f t="shared" si="50"/>
        <v>1.0305904607772453E-4</v>
      </c>
      <c r="I137">
        <f t="shared" si="51"/>
        <v>0.10305904607772452</v>
      </c>
      <c r="J137">
        <f t="shared" si="52"/>
        <v>-0.88931944709877131</v>
      </c>
      <c r="K137">
        <f t="shared" si="53"/>
        <v>400.25396774193553</v>
      </c>
      <c r="L137">
        <f t="shared" si="54"/>
        <v>619.29872114696536</v>
      </c>
      <c r="M137">
        <f t="shared" si="55"/>
        <v>61.229007482808818</v>
      </c>
      <c r="N137">
        <f t="shared" si="56"/>
        <v>39.572426599729916</v>
      </c>
      <c r="O137">
        <f t="shared" si="57"/>
        <v>6.1181780233186553E-3</v>
      </c>
      <c r="P137">
        <f t="shared" si="58"/>
        <v>2.9902681350338005</v>
      </c>
      <c r="Q137">
        <f t="shared" si="59"/>
        <v>6.1112321190578767E-3</v>
      </c>
      <c r="R137">
        <f t="shared" si="60"/>
        <v>3.8201434652948051E-3</v>
      </c>
      <c r="S137">
        <f t="shared" si="61"/>
        <v>3.9902394035910026E-5</v>
      </c>
      <c r="T137">
        <f t="shared" si="62"/>
        <v>28.781812079401622</v>
      </c>
      <c r="U137">
        <f t="shared" si="63"/>
        <v>28.329070967741941</v>
      </c>
      <c r="V137">
        <f t="shared" si="64"/>
        <v>3.8682508591061415</v>
      </c>
      <c r="W137">
        <f t="shared" si="65"/>
        <v>56.635044950139992</v>
      </c>
      <c r="X137">
        <f t="shared" si="66"/>
        <v>2.2525587395313291</v>
      </c>
      <c r="Y137">
        <f t="shared" si="67"/>
        <v>3.9773231247797596</v>
      </c>
      <c r="Z137">
        <f t="shared" si="68"/>
        <v>1.6156921195748124</v>
      </c>
      <c r="AA137">
        <f t="shared" si="69"/>
        <v>-4.5449039320276512</v>
      </c>
      <c r="AB137">
        <f t="shared" si="70"/>
        <v>77.220749834920781</v>
      </c>
      <c r="AC137">
        <f t="shared" si="71"/>
        <v>5.6610058578901494</v>
      </c>
      <c r="AD137">
        <f t="shared" si="72"/>
        <v>78.336891663177312</v>
      </c>
      <c r="AE137">
        <f t="shared" si="73"/>
        <v>-0.83834740949597275</v>
      </c>
      <c r="AF137">
        <f t="shared" si="74"/>
        <v>0.12643224607726558</v>
      </c>
      <c r="AG137">
        <f t="shared" si="75"/>
        <v>-0.88931944709877131</v>
      </c>
      <c r="AH137">
        <v>409.28427066876083</v>
      </c>
      <c r="AI137">
        <v>409.58943030303021</v>
      </c>
      <c r="AJ137">
        <v>-4.5023691151571828E-4</v>
      </c>
      <c r="AK137">
        <v>61.667207708594937</v>
      </c>
      <c r="AL137">
        <f t="shared" si="76"/>
        <v>0.10305904607772452</v>
      </c>
      <c r="AM137">
        <v>22.750073169071332</v>
      </c>
      <c r="AN137">
        <v>22.783654545454549</v>
      </c>
      <c r="AO137">
        <v>-1.4293862373330209E-6</v>
      </c>
      <c r="AP137">
        <v>118.0357746303291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51902.384383175551</v>
      </c>
      <c r="AV137" t="s">
        <v>427</v>
      </c>
      <c r="AW137" t="s">
        <v>427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427</v>
      </c>
      <c r="BC137" t="s">
        <v>427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-0.88931944709877131</v>
      </c>
      <c r="BJ137" t="e">
        <f t="shared" si="84"/>
        <v>#DIV/0!</v>
      </c>
      <c r="BK137">
        <f t="shared" si="85"/>
        <v>-4234.6004301571966</v>
      </c>
      <c r="BL137" t="e">
        <f t="shared" si="86"/>
        <v>#DIV/0!</v>
      </c>
      <c r="BM137" t="e">
        <f t="shared" si="87"/>
        <v>#DIV/0!</v>
      </c>
      <c r="BN137" t="s">
        <v>427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428</v>
      </c>
      <c r="DM137">
        <v>2</v>
      </c>
      <c r="DN137" t="b">
        <v>1</v>
      </c>
      <c r="DO137">
        <v>1750723168.099999</v>
      </c>
      <c r="DP137">
        <v>400.25396774193553</v>
      </c>
      <c r="DQ137">
        <v>399.99138709677419</v>
      </c>
      <c r="DR137">
        <v>22.783429032258059</v>
      </c>
      <c r="DS137">
        <v>22.74224516129032</v>
      </c>
      <c r="DT137">
        <v>403.02116129032271</v>
      </c>
      <c r="DU137">
        <v>22.847912903225811</v>
      </c>
      <c r="DV137">
        <v>600.00035483870977</v>
      </c>
      <c r="DW137">
        <v>98.813996774193555</v>
      </c>
      <c r="DX137">
        <v>5.4296332258064517E-2</v>
      </c>
      <c r="DY137">
        <v>28.808074193548379</v>
      </c>
      <c r="DZ137">
        <v>28.329070967741941</v>
      </c>
      <c r="EA137">
        <v>999.90000000000032</v>
      </c>
      <c r="EB137">
        <v>0</v>
      </c>
      <c r="EC137">
        <v>0</v>
      </c>
      <c r="ED137">
        <v>9993.0464516129032</v>
      </c>
      <c r="EE137">
        <v>0</v>
      </c>
      <c r="EF137">
        <v>0.30293999999999988</v>
      </c>
      <c r="EG137">
        <v>0.26267164516129032</v>
      </c>
      <c r="EH137">
        <v>409.58577419354839</v>
      </c>
      <c r="EI137">
        <v>409.29974193548378</v>
      </c>
      <c r="EJ137">
        <v>4.1166670967741931E-2</v>
      </c>
      <c r="EK137">
        <v>399.99138709677419</v>
      </c>
      <c r="EL137">
        <v>22.74224516129032</v>
      </c>
      <c r="EM137">
        <v>2.251319677419354</v>
      </c>
      <c r="EN137">
        <v>2.2472525806451622</v>
      </c>
      <c r="EO137">
        <v>19.332261290322581</v>
      </c>
      <c r="EP137">
        <v>19.3032</v>
      </c>
      <c r="EQ137">
        <v>5.0001500000000018E-3</v>
      </c>
      <c r="ER137">
        <v>0</v>
      </c>
      <c r="ES137">
        <v>0</v>
      </c>
      <c r="ET137">
        <v>0</v>
      </c>
      <c r="EU137">
        <v>232.77741935483871</v>
      </c>
      <c r="EV137">
        <v>5.0001500000000018E-3</v>
      </c>
      <c r="EW137">
        <v>-3.3967741935483882</v>
      </c>
      <c r="EX137">
        <v>-0.14838709677419351</v>
      </c>
      <c r="EY137">
        <v>35.666999999999987</v>
      </c>
      <c r="EZ137">
        <v>39.858645161290319</v>
      </c>
      <c r="FA137">
        <v>37.802064516129043</v>
      </c>
      <c r="FB137">
        <v>40.040096774193543</v>
      </c>
      <c r="FC137">
        <v>38.302193548387088</v>
      </c>
      <c r="FD137">
        <v>0</v>
      </c>
      <c r="FE137">
        <v>0</v>
      </c>
      <c r="FF137">
        <v>0</v>
      </c>
      <c r="FG137">
        <v>1750723201.5</v>
      </c>
      <c r="FH137">
        <v>0</v>
      </c>
      <c r="FI137">
        <v>232.1</v>
      </c>
      <c r="FJ137">
        <v>-46.846153724359162</v>
      </c>
      <c r="FK137">
        <v>20.546153945353879</v>
      </c>
      <c r="FL137">
        <v>-3.448</v>
      </c>
      <c r="FM137">
        <v>15</v>
      </c>
      <c r="FN137">
        <v>0</v>
      </c>
      <c r="FO137" t="s">
        <v>429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0.24547730000000001</v>
      </c>
      <c r="GB137">
        <v>0.4601112945590991</v>
      </c>
      <c r="GC137">
        <v>5.8585092239920547E-2</v>
      </c>
      <c r="GD137">
        <v>0</v>
      </c>
      <c r="GE137">
        <v>4.1585730000000001E-2</v>
      </c>
      <c r="GF137">
        <v>-1.67261763602269E-3</v>
      </c>
      <c r="GG137">
        <v>2.5696632134581368E-3</v>
      </c>
      <c r="GH137">
        <v>1</v>
      </c>
      <c r="GI137">
        <v>1</v>
      </c>
      <c r="GJ137">
        <v>2</v>
      </c>
      <c r="GK137" t="s">
        <v>430</v>
      </c>
      <c r="GL137">
        <v>3.2261500000000001</v>
      </c>
      <c r="GM137">
        <v>2.6429499999999999</v>
      </c>
      <c r="GN137">
        <v>9.2658599999999994E-2</v>
      </c>
      <c r="GO137">
        <v>9.2882199999999998E-2</v>
      </c>
      <c r="GP137">
        <v>0.10151</v>
      </c>
      <c r="GQ137">
        <v>0.103279</v>
      </c>
      <c r="GR137">
        <v>28647.1</v>
      </c>
      <c r="GS137">
        <v>24741.8</v>
      </c>
      <c r="GT137">
        <v>30744.400000000001</v>
      </c>
      <c r="GU137">
        <v>26434</v>
      </c>
      <c r="GV137">
        <v>37487.599999999999</v>
      </c>
      <c r="GW137">
        <v>32526.7</v>
      </c>
      <c r="GX137">
        <v>43656.800000000003</v>
      </c>
      <c r="GY137">
        <v>38221.599999999999</v>
      </c>
      <c r="GZ137">
        <v>2.1194999999999999</v>
      </c>
      <c r="HA137">
        <v>1.7123999999999999</v>
      </c>
      <c r="HB137">
        <v>2.9761300000000001E-2</v>
      </c>
      <c r="HC137">
        <v>0</v>
      </c>
      <c r="HD137">
        <v>27.848299999999998</v>
      </c>
      <c r="HE137">
        <v>999.9</v>
      </c>
      <c r="HF137">
        <v>64.2</v>
      </c>
      <c r="HG137">
        <v>33.799999999999997</v>
      </c>
      <c r="HH137">
        <v>34.325200000000002</v>
      </c>
      <c r="HI137">
        <v>61.702300000000001</v>
      </c>
      <c r="HJ137">
        <v>25.244399999999999</v>
      </c>
      <c r="HK137">
        <v>1</v>
      </c>
      <c r="HL137">
        <v>0.269515</v>
      </c>
      <c r="HM137">
        <v>0.53066199999999997</v>
      </c>
      <c r="HN137">
        <v>20.416699999999999</v>
      </c>
      <c r="HO137">
        <v>5.22058</v>
      </c>
      <c r="HP137">
        <v>11.944100000000001</v>
      </c>
      <c r="HQ137">
        <v>5.0077499999999997</v>
      </c>
      <c r="HR137">
        <v>3.29033</v>
      </c>
      <c r="HS137">
        <v>9999</v>
      </c>
      <c r="HT137">
        <v>9999</v>
      </c>
      <c r="HU137">
        <v>9999</v>
      </c>
      <c r="HV137">
        <v>999.9</v>
      </c>
      <c r="HW137">
        <v>4.9710599999999996</v>
      </c>
      <c r="HX137">
        <v>1.8545499999999999</v>
      </c>
      <c r="HY137">
        <v>1.8615699999999999</v>
      </c>
      <c r="HZ137">
        <v>1.8563799999999999</v>
      </c>
      <c r="IA137">
        <v>1.8618699999999999</v>
      </c>
      <c r="IB137">
        <v>1.85406</v>
      </c>
      <c r="IC137">
        <v>1.85948</v>
      </c>
      <c r="ID137">
        <v>1.85344</v>
      </c>
      <c r="IE137">
        <v>0</v>
      </c>
      <c r="IF137">
        <v>0</v>
      </c>
      <c r="IG137">
        <v>0</v>
      </c>
      <c r="IH137">
        <v>0</v>
      </c>
      <c r="II137" t="s">
        <v>431</v>
      </c>
      <c r="IJ137" t="s">
        <v>432</v>
      </c>
      <c r="IK137" t="s">
        <v>433</v>
      </c>
      <c r="IL137" t="s">
        <v>433</v>
      </c>
      <c r="IM137" t="s">
        <v>433</v>
      </c>
      <c r="IN137" t="s">
        <v>433</v>
      </c>
      <c r="IO137">
        <v>0</v>
      </c>
      <c r="IP137">
        <v>100</v>
      </c>
      <c r="IQ137">
        <v>100</v>
      </c>
      <c r="IR137">
        <v>-2.7669999999999999</v>
      </c>
      <c r="IS137">
        <v>-6.4500000000000002E-2</v>
      </c>
      <c r="IT137">
        <v>-1.792974699348862</v>
      </c>
      <c r="IU137">
        <v>-2.5939096478344741E-3</v>
      </c>
      <c r="IV137">
        <v>4.4384596618675973E-7</v>
      </c>
      <c r="IW137">
        <v>-1.381167590511042E-11</v>
      </c>
      <c r="IX137">
        <v>-8.9348097858992587E-2</v>
      </c>
      <c r="IY137">
        <v>-4.4016634981131801E-3</v>
      </c>
      <c r="IZ137">
        <v>3.6113421838729912E-4</v>
      </c>
      <c r="JA137">
        <v>-5.2897579766801011E-6</v>
      </c>
      <c r="JB137">
        <v>1</v>
      </c>
      <c r="JC137">
        <v>2199</v>
      </c>
      <c r="JD137">
        <v>3</v>
      </c>
      <c r="JE137">
        <v>32</v>
      </c>
      <c r="JF137">
        <v>29178719.600000001</v>
      </c>
      <c r="JG137">
        <v>29178719.600000001</v>
      </c>
      <c r="JH137">
        <v>0.99975599999999998</v>
      </c>
      <c r="JI137">
        <v>2.5293000000000001</v>
      </c>
      <c r="JJ137">
        <v>1.69434</v>
      </c>
      <c r="JK137">
        <v>2.3046899999999999</v>
      </c>
      <c r="JL137">
        <v>1.50146</v>
      </c>
      <c r="JM137">
        <v>2.4377399999999998</v>
      </c>
      <c r="JN137">
        <v>37.481900000000003</v>
      </c>
      <c r="JO137">
        <v>24.07</v>
      </c>
      <c r="JP137">
        <v>18</v>
      </c>
      <c r="JQ137">
        <v>633.69500000000005</v>
      </c>
      <c r="JR137">
        <v>352.80700000000002</v>
      </c>
      <c r="JS137">
        <v>28.000399999999999</v>
      </c>
      <c r="JT137">
        <v>30.770700000000001</v>
      </c>
      <c r="JU137">
        <v>30.0001</v>
      </c>
      <c r="JV137">
        <v>30.7135</v>
      </c>
      <c r="JW137">
        <v>30.6035</v>
      </c>
      <c r="JX137">
        <v>20.0885</v>
      </c>
      <c r="JY137">
        <v>32.435600000000001</v>
      </c>
      <c r="JZ137">
        <v>0</v>
      </c>
      <c r="KA137">
        <v>28</v>
      </c>
      <c r="KB137">
        <v>400</v>
      </c>
      <c r="KC137">
        <v>22.950800000000001</v>
      </c>
      <c r="KD137">
        <v>99.956599999999995</v>
      </c>
      <c r="KE137">
        <v>98.580200000000005</v>
      </c>
    </row>
    <row r="138" spans="1:291" x14ac:dyDescent="0.2">
      <c r="A138">
        <v>122</v>
      </c>
      <c r="B138">
        <v>1750723206.0999999</v>
      </c>
      <c r="C138">
        <v>3600</v>
      </c>
      <c r="D138" t="s">
        <v>679</v>
      </c>
      <c r="E138" t="s">
        <v>680</v>
      </c>
      <c r="F138">
        <v>15</v>
      </c>
      <c r="G138">
        <v>1750723198.099999</v>
      </c>
      <c r="H138">
        <f t="shared" si="50"/>
        <v>6.7076331151971221E-5</v>
      </c>
      <c r="I138">
        <f t="shared" si="51"/>
        <v>6.7076331151971216E-2</v>
      </c>
      <c r="J138">
        <f t="shared" si="52"/>
        <v>-1.1012541925916675</v>
      </c>
      <c r="K138">
        <f t="shared" si="53"/>
        <v>400.25216129032259</v>
      </c>
      <c r="L138">
        <f t="shared" si="54"/>
        <v>823.15213055457195</v>
      </c>
      <c r="M138">
        <f t="shared" si="55"/>
        <v>81.388064742399777</v>
      </c>
      <c r="N138">
        <f t="shared" si="56"/>
        <v>39.574396526721443</v>
      </c>
      <c r="O138">
        <f t="shared" si="57"/>
        <v>4.0138095050764799E-3</v>
      </c>
      <c r="P138">
        <f t="shared" si="58"/>
        <v>2.9922520838979381</v>
      </c>
      <c r="Q138">
        <f t="shared" si="59"/>
        <v>4.0108207285228566E-3</v>
      </c>
      <c r="R138">
        <f t="shared" si="60"/>
        <v>2.5070312933102167E-3</v>
      </c>
      <c r="S138">
        <f t="shared" si="61"/>
        <v>3.9902394035910026E-5</v>
      </c>
      <c r="T138">
        <f t="shared" si="62"/>
        <v>28.795511452597875</v>
      </c>
      <c r="U138">
        <f t="shared" si="63"/>
        <v>28.33458709677419</v>
      </c>
      <c r="V138">
        <f t="shared" si="64"/>
        <v>3.8694919133287251</v>
      </c>
      <c r="W138">
        <f t="shared" si="65"/>
        <v>56.989732375119772</v>
      </c>
      <c r="X138">
        <f t="shared" si="66"/>
        <v>2.2672594824081678</v>
      </c>
      <c r="Y138">
        <f t="shared" si="67"/>
        <v>3.9783648526098254</v>
      </c>
      <c r="Z138">
        <f t="shared" si="68"/>
        <v>1.6022324309205573</v>
      </c>
      <c r="AA138">
        <f t="shared" si="69"/>
        <v>-2.958066203801931</v>
      </c>
      <c r="AB138">
        <f t="shared" si="70"/>
        <v>77.111185461105123</v>
      </c>
      <c r="AC138">
        <f t="shared" si="71"/>
        <v>5.6495076561287769</v>
      </c>
      <c r="AD138">
        <f t="shared" si="72"/>
        <v>79.802666815826001</v>
      </c>
      <c r="AE138">
        <f t="shared" si="73"/>
        <v>-0.79622184000391572</v>
      </c>
      <c r="AF138">
        <f t="shared" si="74"/>
        <v>2.8644470680660429E-2</v>
      </c>
      <c r="AG138">
        <f t="shared" si="75"/>
        <v>-1.1012541925916675</v>
      </c>
      <c r="AH138">
        <v>409.31660789787128</v>
      </c>
      <c r="AI138">
        <v>409.69001212121219</v>
      </c>
      <c r="AJ138">
        <v>5.6480064392111496E-4</v>
      </c>
      <c r="AK138">
        <v>61.667207708594937</v>
      </c>
      <c r="AL138">
        <f t="shared" si="76"/>
        <v>6.7076331151971216E-2</v>
      </c>
      <c r="AM138">
        <v>22.922795199682199</v>
      </c>
      <c r="AN138">
        <v>22.943662424242419</v>
      </c>
      <c r="AO138">
        <v>1.263190959015406E-4</v>
      </c>
      <c r="AP138">
        <v>118.0357746303291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51961.527258893402</v>
      </c>
      <c r="AV138" t="s">
        <v>427</v>
      </c>
      <c r="AW138" t="s">
        <v>427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427</v>
      </c>
      <c r="BC138" t="s">
        <v>427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-1.1012541925916675</v>
      </c>
      <c r="BJ138" t="e">
        <f t="shared" si="84"/>
        <v>#DIV/0!</v>
      </c>
      <c r="BK138">
        <f t="shared" si="85"/>
        <v>-5243.7529538732315</v>
      </c>
      <c r="BL138" t="e">
        <f t="shared" si="86"/>
        <v>#DIV/0!</v>
      </c>
      <c r="BM138" t="e">
        <f t="shared" si="87"/>
        <v>#DIV/0!</v>
      </c>
      <c r="BN138" t="s">
        <v>427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428</v>
      </c>
      <c r="DM138">
        <v>2</v>
      </c>
      <c r="DN138" t="b">
        <v>1</v>
      </c>
      <c r="DO138">
        <v>1750723198.099999</v>
      </c>
      <c r="DP138">
        <v>400.25216129032259</v>
      </c>
      <c r="DQ138">
        <v>399.99058064516117</v>
      </c>
      <c r="DR138">
        <v>22.93087419354838</v>
      </c>
      <c r="DS138">
        <v>22.921545161290322</v>
      </c>
      <c r="DT138">
        <v>403.01929032258062</v>
      </c>
      <c r="DU138">
        <v>22.994816129032259</v>
      </c>
      <c r="DV138">
        <v>600.01138709677411</v>
      </c>
      <c r="DW138">
        <v>98.819699999999997</v>
      </c>
      <c r="DX138">
        <v>5.3961041935483872E-2</v>
      </c>
      <c r="DY138">
        <v>28.812593548387088</v>
      </c>
      <c r="DZ138">
        <v>28.33458709677419</v>
      </c>
      <c r="EA138">
        <v>999.90000000000032</v>
      </c>
      <c r="EB138">
        <v>0</v>
      </c>
      <c r="EC138">
        <v>0</v>
      </c>
      <c r="ED138">
        <v>10004.472903225809</v>
      </c>
      <c r="EE138">
        <v>0</v>
      </c>
      <c r="EF138">
        <v>0.30293999999999988</v>
      </c>
      <c r="EG138">
        <v>0.26164100000000001</v>
      </c>
      <c r="EH138">
        <v>409.6456129032257</v>
      </c>
      <c r="EI138">
        <v>409.37399999999991</v>
      </c>
      <c r="EJ138">
        <v>9.3354234838709665E-3</v>
      </c>
      <c r="EK138">
        <v>399.99058064516117</v>
      </c>
      <c r="EL138">
        <v>22.921545161290322</v>
      </c>
      <c r="EM138">
        <v>2.2660225806451608</v>
      </c>
      <c r="EN138">
        <v>2.265099677419355</v>
      </c>
      <c r="EO138">
        <v>19.436883870967741</v>
      </c>
      <c r="EP138">
        <v>19.430329032258069</v>
      </c>
      <c r="EQ138">
        <v>5.0001500000000018E-3</v>
      </c>
      <c r="ER138">
        <v>0</v>
      </c>
      <c r="ES138">
        <v>0</v>
      </c>
      <c r="ET138">
        <v>0</v>
      </c>
      <c r="EU138">
        <v>235.94838709677421</v>
      </c>
      <c r="EV138">
        <v>5.0001500000000018E-3</v>
      </c>
      <c r="EW138">
        <v>-5.2129032258064516</v>
      </c>
      <c r="EX138">
        <v>-0.20322580645161289</v>
      </c>
      <c r="EY138">
        <v>35.606709677419353</v>
      </c>
      <c r="EZ138">
        <v>39.463451612903228</v>
      </c>
      <c r="FA138">
        <v>37.645000000000003</v>
      </c>
      <c r="FB138">
        <v>39.429161290322561</v>
      </c>
      <c r="FC138">
        <v>38.137</v>
      </c>
      <c r="FD138">
        <v>0</v>
      </c>
      <c r="FE138">
        <v>0</v>
      </c>
      <c r="FF138">
        <v>0</v>
      </c>
      <c r="FG138">
        <v>1750723231.5</v>
      </c>
      <c r="FH138">
        <v>0</v>
      </c>
      <c r="FI138">
        <v>236.26400000000001</v>
      </c>
      <c r="FJ138">
        <v>24.969230743036039</v>
      </c>
      <c r="FK138">
        <v>-25.015384210637329</v>
      </c>
      <c r="FL138">
        <v>-5.7320000000000002</v>
      </c>
      <c r="FM138">
        <v>15</v>
      </c>
      <c r="FN138">
        <v>0</v>
      </c>
      <c r="FO138" t="s">
        <v>429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0.2616211</v>
      </c>
      <c r="GB138">
        <v>0.23966199624765461</v>
      </c>
      <c r="GC138">
        <v>5.8299034644151697E-2</v>
      </c>
      <c r="GD138">
        <v>0</v>
      </c>
      <c r="GE138">
        <v>-4.6348680000000021E-4</v>
      </c>
      <c r="GF138">
        <v>0.18433277862664171</v>
      </c>
      <c r="GG138">
        <v>1.870387384102444E-2</v>
      </c>
      <c r="GH138">
        <v>1</v>
      </c>
      <c r="GI138">
        <v>1</v>
      </c>
      <c r="GJ138">
        <v>2</v>
      </c>
      <c r="GK138" t="s">
        <v>430</v>
      </c>
      <c r="GL138">
        <v>3.2261600000000001</v>
      </c>
      <c r="GM138">
        <v>2.6430600000000002</v>
      </c>
      <c r="GN138">
        <v>9.2676099999999997E-2</v>
      </c>
      <c r="GO138">
        <v>9.2885499999999996E-2</v>
      </c>
      <c r="GP138">
        <v>0.10202</v>
      </c>
      <c r="GQ138">
        <v>0.103754</v>
      </c>
      <c r="GR138">
        <v>28646.3</v>
      </c>
      <c r="GS138">
        <v>24742</v>
      </c>
      <c r="GT138">
        <v>30744.2</v>
      </c>
      <c r="GU138">
        <v>26434.3</v>
      </c>
      <c r="GV138">
        <v>37466</v>
      </c>
      <c r="GW138">
        <v>32510</v>
      </c>
      <c r="GX138">
        <v>43656.6</v>
      </c>
      <c r="GY138">
        <v>38222.300000000003</v>
      </c>
      <c r="GZ138">
        <v>2.1197499999999998</v>
      </c>
      <c r="HA138">
        <v>1.7120299999999999</v>
      </c>
      <c r="HB138">
        <v>2.87145E-2</v>
      </c>
      <c r="HC138">
        <v>0</v>
      </c>
      <c r="HD138">
        <v>27.8596</v>
      </c>
      <c r="HE138">
        <v>999.9</v>
      </c>
      <c r="HF138">
        <v>64.2</v>
      </c>
      <c r="HG138">
        <v>33.799999999999997</v>
      </c>
      <c r="HH138">
        <v>34.321399999999997</v>
      </c>
      <c r="HI138">
        <v>61.942300000000003</v>
      </c>
      <c r="HJ138">
        <v>25.3766</v>
      </c>
      <c r="HK138">
        <v>1</v>
      </c>
      <c r="HL138">
        <v>0.26941599999999999</v>
      </c>
      <c r="HM138">
        <v>0.52759299999999998</v>
      </c>
      <c r="HN138">
        <v>20.4177</v>
      </c>
      <c r="HO138">
        <v>5.2232799999999999</v>
      </c>
      <c r="HP138">
        <v>11.944100000000001</v>
      </c>
      <c r="HQ138">
        <v>5.0091000000000001</v>
      </c>
      <c r="HR138">
        <v>3.2909999999999999</v>
      </c>
      <c r="HS138">
        <v>9999</v>
      </c>
      <c r="HT138">
        <v>9999</v>
      </c>
      <c r="HU138">
        <v>9999</v>
      </c>
      <c r="HV138">
        <v>999.9</v>
      </c>
      <c r="HW138">
        <v>4.9710700000000001</v>
      </c>
      <c r="HX138">
        <v>1.8545499999999999</v>
      </c>
      <c r="HY138">
        <v>1.8615699999999999</v>
      </c>
      <c r="HZ138">
        <v>1.8563799999999999</v>
      </c>
      <c r="IA138">
        <v>1.86188</v>
      </c>
      <c r="IB138">
        <v>1.85408</v>
      </c>
      <c r="IC138">
        <v>1.8594999999999999</v>
      </c>
      <c r="ID138">
        <v>1.85347</v>
      </c>
      <c r="IE138">
        <v>0</v>
      </c>
      <c r="IF138">
        <v>0</v>
      </c>
      <c r="IG138">
        <v>0</v>
      </c>
      <c r="IH138">
        <v>0</v>
      </c>
      <c r="II138" t="s">
        <v>431</v>
      </c>
      <c r="IJ138" t="s">
        <v>432</v>
      </c>
      <c r="IK138" t="s">
        <v>433</v>
      </c>
      <c r="IL138" t="s">
        <v>433</v>
      </c>
      <c r="IM138" t="s">
        <v>433</v>
      </c>
      <c r="IN138" t="s">
        <v>433</v>
      </c>
      <c r="IO138">
        <v>0</v>
      </c>
      <c r="IP138">
        <v>100</v>
      </c>
      <c r="IQ138">
        <v>100</v>
      </c>
      <c r="IR138">
        <v>-2.7669999999999999</v>
      </c>
      <c r="IS138">
        <v>-6.3899999999999998E-2</v>
      </c>
      <c r="IT138">
        <v>-1.792974699348862</v>
      </c>
      <c r="IU138">
        <v>-2.5939096478344741E-3</v>
      </c>
      <c r="IV138">
        <v>4.4384596618675973E-7</v>
      </c>
      <c r="IW138">
        <v>-1.381167590511042E-11</v>
      </c>
      <c r="IX138">
        <v>-8.9348097858992587E-2</v>
      </c>
      <c r="IY138">
        <v>-4.4016634981131801E-3</v>
      </c>
      <c r="IZ138">
        <v>3.6113421838729912E-4</v>
      </c>
      <c r="JA138">
        <v>-5.2897579766801011E-6</v>
      </c>
      <c r="JB138">
        <v>1</v>
      </c>
      <c r="JC138">
        <v>2199</v>
      </c>
      <c r="JD138">
        <v>3</v>
      </c>
      <c r="JE138">
        <v>32</v>
      </c>
      <c r="JF138">
        <v>29178720.100000001</v>
      </c>
      <c r="JG138">
        <v>29178720.100000001</v>
      </c>
      <c r="JH138">
        <v>1.00098</v>
      </c>
      <c r="JI138">
        <v>2.52441</v>
      </c>
      <c r="JJ138">
        <v>1.69434</v>
      </c>
      <c r="JK138">
        <v>2.3046899999999999</v>
      </c>
      <c r="JL138">
        <v>1.50146</v>
      </c>
      <c r="JM138">
        <v>2.4572799999999999</v>
      </c>
      <c r="JN138">
        <v>37.505899999999997</v>
      </c>
      <c r="JO138">
        <v>24.07</v>
      </c>
      <c r="JP138">
        <v>18</v>
      </c>
      <c r="JQ138">
        <v>633.899</v>
      </c>
      <c r="JR138">
        <v>352.6</v>
      </c>
      <c r="JS138">
        <v>27.999600000000001</v>
      </c>
      <c r="JT138">
        <v>30.773299999999999</v>
      </c>
      <c r="JU138">
        <v>30</v>
      </c>
      <c r="JV138">
        <v>30.7135</v>
      </c>
      <c r="JW138">
        <v>30.6035</v>
      </c>
      <c r="JX138">
        <v>20.095800000000001</v>
      </c>
      <c r="JY138">
        <v>32.162500000000001</v>
      </c>
      <c r="JZ138">
        <v>0</v>
      </c>
      <c r="KA138">
        <v>28</v>
      </c>
      <c r="KB138">
        <v>400</v>
      </c>
      <c r="KC138">
        <v>22.928699999999999</v>
      </c>
      <c r="KD138">
        <v>99.9559</v>
      </c>
      <c r="KE138">
        <v>98.581699999999998</v>
      </c>
    </row>
    <row r="139" spans="1:291" x14ac:dyDescent="0.2">
      <c r="A139">
        <v>123</v>
      </c>
      <c r="B139">
        <v>1750723206.5999999</v>
      </c>
      <c r="C139">
        <v>3600.5</v>
      </c>
      <c r="D139" t="s">
        <v>679</v>
      </c>
      <c r="E139" t="s">
        <v>680</v>
      </c>
      <c r="F139">
        <v>15</v>
      </c>
      <c r="G139">
        <v>1750723198.099999</v>
      </c>
      <c r="H139">
        <f t="shared" si="50"/>
        <v>6.9052913892168134E-5</v>
      </c>
      <c r="I139">
        <f t="shared" si="51"/>
        <v>6.9052913892168138E-2</v>
      </c>
      <c r="J139">
        <f t="shared" si="52"/>
        <v>-1.1069415930265527</v>
      </c>
      <c r="K139">
        <f t="shared" si="53"/>
        <v>400.25216129032259</v>
      </c>
      <c r="L139">
        <f t="shared" si="54"/>
        <v>812.91775054808011</v>
      </c>
      <c r="M139">
        <f t="shared" si="55"/>
        <v>80.376154122663536</v>
      </c>
      <c r="N139">
        <f t="shared" si="56"/>
        <v>39.574396526721443</v>
      </c>
      <c r="O139">
        <f t="shared" si="57"/>
        <v>4.1321778235611792E-3</v>
      </c>
      <c r="P139">
        <f t="shared" si="58"/>
        <v>2.9922520838979381</v>
      </c>
      <c r="Q139">
        <f t="shared" si="59"/>
        <v>4.1290102432126339E-3</v>
      </c>
      <c r="R139">
        <f t="shared" si="60"/>
        <v>2.5809157875577773E-3</v>
      </c>
      <c r="S139">
        <f t="shared" si="61"/>
        <v>3.9902394035910026E-5</v>
      </c>
      <c r="T139">
        <f t="shared" si="62"/>
        <v>28.795008076360883</v>
      </c>
      <c r="U139">
        <f t="shared" si="63"/>
        <v>28.33458709677419</v>
      </c>
      <c r="V139">
        <f t="shared" si="64"/>
        <v>3.8694919133287251</v>
      </c>
      <c r="W139">
        <f t="shared" si="65"/>
        <v>56.989732375119772</v>
      </c>
      <c r="X139">
        <f t="shared" si="66"/>
        <v>2.2672594824081678</v>
      </c>
      <c r="Y139">
        <f t="shared" si="67"/>
        <v>3.9783648526098254</v>
      </c>
      <c r="Z139">
        <f t="shared" si="68"/>
        <v>1.6022324309205573</v>
      </c>
      <c r="AA139">
        <f t="shared" si="69"/>
        <v>-3.0452335026446149</v>
      </c>
      <c r="AB139">
        <f t="shared" si="70"/>
        <v>77.111185461105123</v>
      </c>
      <c r="AC139">
        <f t="shared" si="71"/>
        <v>5.6495076561287769</v>
      </c>
      <c r="AD139">
        <f t="shared" si="72"/>
        <v>79.715499516983314</v>
      </c>
      <c r="AE139">
        <f t="shared" si="73"/>
        <v>-0.79622184000391572</v>
      </c>
      <c r="AF139">
        <f t="shared" si="74"/>
        <v>2.8644470680660429E-2</v>
      </c>
      <c r="AG139">
        <f t="shared" si="75"/>
        <v>-1.1069415930265527</v>
      </c>
      <c r="AH139">
        <v>409.31367513949158</v>
      </c>
      <c r="AI139">
        <v>409.68987272727242</v>
      </c>
      <c r="AJ139">
        <v>3.53919111504705E-4</v>
      </c>
      <c r="AK139">
        <v>61.667207708594937</v>
      </c>
      <c r="AL139">
        <f t="shared" si="76"/>
        <v>6.9052913892168138E-2</v>
      </c>
      <c r="AM139">
        <v>22.92244159056289</v>
      </c>
      <c r="AN139">
        <v>22.94412545454545</v>
      </c>
      <c r="AO139">
        <v>1.0398821560165749E-4</v>
      </c>
      <c r="AP139">
        <v>118.0357746303291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51961.527258893402</v>
      </c>
      <c r="AV139" t="s">
        <v>427</v>
      </c>
      <c r="AW139" t="s">
        <v>427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427</v>
      </c>
      <c r="BC139" t="s">
        <v>427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2.1001260018900015E-4</v>
      </c>
      <c r="BI139">
        <f t="shared" si="83"/>
        <v>-1.1069415930265527</v>
      </c>
      <c r="BJ139" t="e">
        <f t="shared" si="84"/>
        <v>#DIV/0!</v>
      </c>
      <c r="BK139">
        <f t="shared" si="85"/>
        <v>-5270.8341881885381</v>
      </c>
      <c r="BL139" t="e">
        <f t="shared" si="86"/>
        <v>#DIV/0!</v>
      </c>
      <c r="BM139" t="e">
        <f t="shared" si="87"/>
        <v>#DIV/0!</v>
      </c>
      <c r="BN139" t="s">
        <v>427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5.0001500000000018E-3</v>
      </c>
      <c r="DG139">
        <f t="shared" si="97"/>
        <v>2.1001260018900015E-4</v>
      </c>
      <c r="DH139">
        <f t="shared" si="98"/>
        <v>4.2001260000000012E-2</v>
      </c>
      <c r="DI139">
        <f t="shared" si="99"/>
        <v>7.980239400000002E-3</v>
      </c>
      <c r="DJ139">
        <v>2</v>
      </c>
      <c r="DK139">
        <v>0.5</v>
      </c>
      <c r="DL139" t="s">
        <v>428</v>
      </c>
      <c r="DM139">
        <v>2</v>
      </c>
      <c r="DN139" t="b">
        <v>1</v>
      </c>
      <c r="DO139">
        <v>1750723198.099999</v>
      </c>
      <c r="DP139">
        <v>400.25216129032259</v>
      </c>
      <c r="DQ139">
        <v>399.99058064516117</v>
      </c>
      <c r="DR139">
        <v>22.93087419354838</v>
      </c>
      <c r="DS139">
        <v>22.921545161290322</v>
      </c>
      <c r="DT139">
        <v>403.01929032258062</v>
      </c>
      <c r="DU139">
        <v>22.994816129032259</v>
      </c>
      <c r="DV139">
        <v>600.01138709677411</v>
      </c>
      <c r="DW139">
        <v>98.819699999999997</v>
      </c>
      <c r="DX139">
        <v>5.3961041935483872E-2</v>
      </c>
      <c r="DY139">
        <v>28.812593548387088</v>
      </c>
      <c r="DZ139">
        <v>28.33458709677419</v>
      </c>
      <c r="EA139">
        <v>999.90000000000032</v>
      </c>
      <c r="EB139">
        <v>0</v>
      </c>
      <c r="EC139">
        <v>0</v>
      </c>
      <c r="ED139">
        <v>10004.472903225809</v>
      </c>
      <c r="EE139">
        <v>0</v>
      </c>
      <c r="EF139">
        <v>0.30293999999999988</v>
      </c>
      <c r="EG139">
        <v>0.26164100000000001</v>
      </c>
      <c r="EH139">
        <v>409.6456129032257</v>
      </c>
      <c r="EI139">
        <v>409.37399999999991</v>
      </c>
      <c r="EJ139">
        <v>9.3354234838709665E-3</v>
      </c>
      <c r="EK139">
        <v>399.99058064516117</v>
      </c>
      <c r="EL139">
        <v>22.921545161290322</v>
      </c>
      <c r="EM139">
        <v>2.2660225806451608</v>
      </c>
      <c r="EN139">
        <v>2.265099677419355</v>
      </c>
      <c r="EO139">
        <v>19.436883870967741</v>
      </c>
      <c r="EP139">
        <v>19.430329032258069</v>
      </c>
      <c r="EQ139">
        <v>5.0001500000000018E-3</v>
      </c>
      <c r="ER139">
        <v>0</v>
      </c>
      <c r="ES139">
        <v>0</v>
      </c>
      <c r="ET139">
        <v>0</v>
      </c>
      <c r="EU139">
        <v>235.94838709677421</v>
      </c>
      <c r="EV139">
        <v>5.0001500000000018E-3</v>
      </c>
      <c r="EW139">
        <v>-5.2129032258064516</v>
      </c>
      <c r="EX139">
        <v>-0.20322580645161289</v>
      </c>
      <c r="EY139">
        <v>35.606709677419353</v>
      </c>
      <c r="EZ139">
        <v>39.463451612903228</v>
      </c>
      <c r="FA139">
        <v>37.645000000000003</v>
      </c>
      <c r="FB139">
        <v>39.429161290322561</v>
      </c>
      <c r="FC139">
        <v>38.137</v>
      </c>
      <c r="FD139">
        <v>0</v>
      </c>
      <c r="FE139">
        <v>0</v>
      </c>
      <c r="FF139">
        <v>0</v>
      </c>
      <c r="FG139">
        <v>1750723232.0999999</v>
      </c>
      <c r="FH139">
        <v>0</v>
      </c>
      <c r="FI139">
        <v>236.50769230769231</v>
      </c>
      <c r="FJ139">
        <v>27.610256388603609</v>
      </c>
      <c r="FK139">
        <v>14.62905967013501</v>
      </c>
      <c r="FL139">
        <v>-4.0730769230769237</v>
      </c>
      <c r="FM139">
        <v>15</v>
      </c>
      <c r="FN139">
        <v>0</v>
      </c>
      <c r="FO139" t="s">
        <v>429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0.26035235000000001</v>
      </c>
      <c r="GB139">
        <v>0.36707259287054339</v>
      </c>
      <c r="GC139">
        <v>5.6683879590475279E-2</v>
      </c>
      <c r="GD139">
        <v>0</v>
      </c>
      <c r="GE139">
        <v>2.6413907000000002E-3</v>
      </c>
      <c r="GF139">
        <v>0.166034444532833</v>
      </c>
      <c r="GG139">
        <v>1.693262272149345E-2</v>
      </c>
      <c r="GH139">
        <v>1</v>
      </c>
      <c r="GI139">
        <v>1</v>
      </c>
      <c r="GJ139">
        <v>2</v>
      </c>
      <c r="GK139" t="s">
        <v>430</v>
      </c>
      <c r="GL139">
        <v>3.2261099999999998</v>
      </c>
      <c r="GM139">
        <v>2.64297</v>
      </c>
      <c r="GN139">
        <v>9.2678300000000005E-2</v>
      </c>
      <c r="GO139">
        <v>9.2884900000000006E-2</v>
      </c>
      <c r="GP139">
        <v>0.102023</v>
      </c>
      <c r="GQ139">
        <v>0.103757</v>
      </c>
      <c r="GR139">
        <v>28646.3</v>
      </c>
      <c r="GS139">
        <v>24742.1</v>
      </c>
      <c r="GT139">
        <v>30744.3</v>
      </c>
      <c r="GU139">
        <v>26434.400000000001</v>
      </c>
      <c r="GV139">
        <v>37466</v>
      </c>
      <c r="GW139">
        <v>32510</v>
      </c>
      <c r="GX139">
        <v>43656.7</v>
      </c>
      <c r="GY139">
        <v>38222.400000000001</v>
      </c>
      <c r="GZ139">
        <v>2.1195499999999998</v>
      </c>
      <c r="HA139">
        <v>1.7121500000000001</v>
      </c>
      <c r="HB139">
        <v>2.8788999999999999E-2</v>
      </c>
      <c r="HC139">
        <v>0</v>
      </c>
      <c r="HD139">
        <v>27.8596</v>
      </c>
      <c r="HE139">
        <v>999.9</v>
      </c>
      <c r="HF139">
        <v>64.2</v>
      </c>
      <c r="HG139">
        <v>33.799999999999997</v>
      </c>
      <c r="HH139">
        <v>34.325499999999998</v>
      </c>
      <c r="HI139">
        <v>61.942300000000003</v>
      </c>
      <c r="HJ139">
        <v>25.4407</v>
      </c>
      <c r="HK139">
        <v>1</v>
      </c>
      <c r="HL139">
        <v>0.269345</v>
      </c>
      <c r="HM139">
        <v>0.52745600000000004</v>
      </c>
      <c r="HN139">
        <v>20.4176</v>
      </c>
      <c r="HO139">
        <v>5.2231300000000003</v>
      </c>
      <c r="HP139">
        <v>11.944100000000001</v>
      </c>
      <c r="HQ139">
        <v>5.0090000000000003</v>
      </c>
      <c r="HR139">
        <v>3.2909999999999999</v>
      </c>
      <c r="HS139">
        <v>9999</v>
      </c>
      <c r="HT139">
        <v>9999</v>
      </c>
      <c r="HU139">
        <v>9999</v>
      </c>
      <c r="HV139">
        <v>999.9</v>
      </c>
      <c r="HW139">
        <v>4.9710700000000001</v>
      </c>
      <c r="HX139">
        <v>1.8545499999999999</v>
      </c>
      <c r="HY139">
        <v>1.8615699999999999</v>
      </c>
      <c r="HZ139">
        <v>1.85639</v>
      </c>
      <c r="IA139">
        <v>1.86188</v>
      </c>
      <c r="IB139">
        <v>1.85408</v>
      </c>
      <c r="IC139">
        <v>1.8594999999999999</v>
      </c>
      <c r="ID139">
        <v>1.85347</v>
      </c>
      <c r="IE139">
        <v>0</v>
      </c>
      <c r="IF139">
        <v>0</v>
      </c>
      <c r="IG139">
        <v>0</v>
      </c>
      <c r="IH139">
        <v>0</v>
      </c>
      <c r="II139" t="s">
        <v>431</v>
      </c>
      <c r="IJ139" t="s">
        <v>432</v>
      </c>
      <c r="IK139" t="s">
        <v>433</v>
      </c>
      <c r="IL139" t="s">
        <v>433</v>
      </c>
      <c r="IM139" t="s">
        <v>433</v>
      </c>
      <c r="IN139" t="s">
        <v>433</v>
      </c>
      <c r="IO139">
        <v>0</v>
      </c>
      <c r="IP139">
        <v>100</v>
      </c>
      <c r="IQ139">
        <v>100</v>
      </c>
      <c r="IR139">
        <v>-2.7669999999999999</v>
      </c>
      <c r="IS139">
        <v>-6.3799999999999996E-2</v>
      </c>
      <c r="IT139">
        <v>-1.792974699348862</v>
      </c>
      <c r="IU139">
        <v>-2.5939096478344741E-3</v>
      </c>
      <c r="IV139">
        <v>4.4384596618675973E-7</v>
      </c>
      <c r="IW139">
        <v>-1.381167590511042E-11</v>
      </c>
      <c r="IX139">
        <v>-8.9348097858992587E-2</v>
      </c>
      <c r="IY139">
        <v>-4.4016634981131801E-3</v>
      </c>
      <c r="IZ139">
        <v>3.6113421838729912E-4</v>
      </c>
      <c r="JA139">
        <v>-5.2897579766801011E-6</v>
      </c>
      <c r="JB139">
        <v>1</v>
      </c>
      <c r="JC139">
        <v>2199</v>
      </c>
      <c r="JD139">
        <v>3</v>
      </c>
      <c r="JE139">
        <v>32</v>
      </c>
      <c r="JF139">
        <v>29178720.100000001</v>
      </c>
      <c r="JG139">
        <v>29178720.100000001</v>
      </c>
      <c r="JH139">
        <v>1.00098</v>
      </c>
      <c r="JI139">
        <v>2.52563</v>
      </c>
      <c r="JJ139">
        <v>1.69434</v>
      </c>
      <c r="JK139">
        <v>2.3046899999999999</v>
      </c>
      <c r="JL139">
        <v>1.50146</v>
      </c>
      <c r="JM139">
        <v>2.4841299999999999</v>
      </c>
      <c r="JN139">
        <v>37.505899999999997</v>
      </c>
      <c r="JO139">
        <v>24.07</v>
      </c>
      <c r="JP139">
        <v>18</v>
      </c>
      <c r="JQ139">
        <v>633.73599999999999</v>
      </c>
      <c r="JR139">
        <v>352.66899999999998</v>
      </c>
      <c r="JS139">
        <v>27.999600000000001</v>
      </c>
      <c r="JT139">
        <v>30.773299999999999</v>
      </c>
      <c r="JU139">
        <v>30</v>
      </c>
      <c r="JV139">
        <v>30.7135</v>
      </c>
      <c r="JW139">
        <v>30.6035</v>
      </c>
      <c r="JX139">
        <v>20.096499999999999</v>
      </c>
      <c r="JY139">
        <v>32.162500000000001</v>
      </c>
      <c r="JZ139">
        <v>0</v>
      </c>
      <c r="KA139">
        <v>28</v>
      </c>
      <c r="KB139">
        <v>400</v>
      </c>
      <c r="KC139">
        <v>22.928699999999999</v>
      </c>
      <c r="KD139">
        <v>99.956100000000006</v>
      </c>
      <c r="KE139">
        <v>98.581999999999994</v>
      </c>
    </row>
    <row r="140" spans="1:291" x14ac:dyDescent="0.2">
      <c r="A140">
        <v>124</v>
      </c>
      <c r="B140">
        <v>1750723207.0999999</v>
      </c>
      <c r="C140">
        <v>3601</v>
      </c>
      <c r="D140" t="s">
        <v>681</v>
      </c>
      <c r="E140" t="s">
        <v>682</v>
      </c>
      <c r="F140">
        <v>15</v>
      </c>
      <c r="G140">
        <v>1750723198.099999</v>
      </c>
      <c r="H140">
        <f t="shared" si="50"/>
        <v>7.1975842023923163E-5</v>
      </c>
      <c r="I140">
        <f t="shared" si="51"/>
        <v>7.1975842023923167E-2</v>
      </c>
      <c r="J140">
        <f t="shared" si="52"/>
        <v>-1.1085638335822379</v>
      </c>
      <c r="K140">
        <f t="shared" si="53"/>
        <v>400.25216129032259</v>
      </c>
      <c r="L140">
        <f t="shared" si="54"/>
        <v>796.32356344595667</v>
      </c>
      <c r="M140">
        <f t="shared" si="55"/>
        <v>78.735426091861726</v>
      </c>
      <c r="N140">
        <f t="shared" si="56"/>
        <v>39.574396526721443</v>
      </c>
      <c r="O140">
        <f t="shared" si="57"/>
        <v>4.3072278792311413E-3</v>
      </c>
      <c r="P140">
        <f t="shared" si="58"/>
        <v>2.9922520838979381</v>
      </c>
      <c r="Q140">
        <f t="shared" si="59"/>
        <v>4.3037863607713698E-3</v>
      </c>
      <c r="R140">
        <f t="shared" si="60"/>
        <v>2.6901754459336476E-3</v>
      </c>
      <c r="S140">
        <f t="shared" si="61"/>
        <v>3.9902394035910026E-5</v>
      </c>
      <c r="T140">
        <f t="shared" si="62"/>
        <v>28.794263694385858</v>
      </c>
      <c r="U140">
        <f t="shared" si="63"/>
        <v>28.33458709677419</v>
      </c>
      <c r="V140">
        <f t="shared" si="64"/>
        <v>3.8694919133287251</v>
      </c>
      <c r="W140">
        <f t="shared" si="65"/>
        <v>56.989732375119772</v>
      </c>
      <c r="X140">
        <f t="shared" si="66"/>
        <v>2.2672594824081678</v>
      </c>
      <c r="Y140">
        <f t="shared" si="67"/>
        <v>3.9783648526098254</v>
      </c>
      <c r="Z140">
        <f t="shared" si="68"/>
        <v>1.6022324309205573</v>
      </c>
      <c r="AA140">
        <f t="shared" si="69"/>
        <v>-3.1741346332550116</v>
      </c>
      <c r="AB140">
        <f t="shared" si="70"/>
        <v>77.111185461105123</v>
      </c>
      <c r="AC140">
        <f t="shared" si="71"/>
        <v>5.6495076561287769</v>
      </c>
      <c r="AD140">
        <f t="shared" si="72"/>
        <v>79.586598386372927</v>
      </c>
      <c r="AE140">
        <f t="shared" si="73"/>
        <v>-0.79622184000391572</v>
      </c>
      <c r="AF140">
        <f t="shared" si="74"/>
        <v>2.8644470680660429E-2</v>
      </c>
      <c r="AG140">
        <f t="shared" si="75"/>
        <v>-1.1085638335822379</v>
      </c>
      <c r="AH140">
        <v>409.31890049232692</v>
      </c>
      <c r="AI140">
        <v>409.69472121212101</v>
      </c>
      <c r="AJ140">
        <v>5.8387425712405291E-4</v>
      </c>
      <c r="AK140">
        <v>61.667207708594937</v>
      </c>
      <c r="AL140">
        <f t="shared" si="76"/>
        <v>7.1975842023923167E-2</v>
      </c>
      <c r="AM140">
        <v>22.9224429461634</v>
      </c>
      <c r="AN140">
        <v>22.945143636363621</v>
      </c>
      <c r="AO140">
        <v>9.5605129652580993E-5</v>
      </c>
      <c r="AP140">
        <v>118.0357746303291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51961.527258893402</v>
      </c>
      <c r="AV140" t="s">
        <v>427</v>
      </c>
      <c r="AW140" t="s">
        <v>427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427</v>
      </c>
      <c r="BC140" t="s">
        <v>427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2.1001260018900015E-4</v>
      </c>
      <c r="BI140">
        <f t="shared" si="83"/>
        <v>-1.1085638335822379</v>
      </c>
      <c r="BJ140" t="e">
        <f t="shared" si="84"/>
        <v>#DIV/0!</v>
      </c>
      <c r="BK140">
        <f t="shared" si="85"/>
        <v>-5278.5586797391652</v>
      </c>
      <c r="BL140" t="e">
        <f t="shared" si="86"/>
        <v>#DIV/0!</v>
      </c>
      <c r="BM140" t="e">
        <f t="shared" si="87"/>
        <v>#DIV/0!</v>
      </c>
      <c r="BN140" t="s">
        <v>427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5.0001500000000018E-3</v>
      </c>
      <c r="DG140">
        <f t="shared" si="97"/>
        <v>2.1001260018900015E-4</v>
      </c>
      <c r="DH140">
        <f t="shared" si="98"/>
        <v>4.2001260000000012E-2</v>
      </c>
      <c r="DI140">
        <f t="shared" si="99"/>
        <v>7.980239400000002E-3</v>
      </c>
      <c r="DJ140">
        <v>2</v>
      </c>
      <c r="DK140">
        <v>0.5</v>
      </c>
      <c r="DL140" t="s">
        <v>428</v>
      </c>
      <c r="DM140">
        <v>2</v>
      </c>
      <c r="DN140" t="b">
        <v>1</v>
      </c>
      <c r="DO140">
        <v>1750723198.099999</v>
      </c>
      <c r="DP140">
        <v>400.25216129032259</v>
      </c>
      <c r="DQ140">
        <v>399.99058064516117</v>
      </c>
      <c r="DR140">
        <v>22.93087419354838</v>
      </c>
      <c r="DS140">
        <v>22.921545161290322</v>
      </c>
      <c r="DT140">
        <v>403.01929032258062</v>
      </c>
      <c r="DU140">
        <v>22.994816129032259</v>
      </c>
      <c r="DV140">
        <v>600.01138709677411</v>
      </c>
      <c r="DW140">
        <v>98.819699999999997</v>
      </c>
      <c r="DX140">
        <v>5.3961041935483872E-2</v>
      </c>
      <c r="DY140">
        <v>28.812593548387088</v>
      </c>
      <c r="DZ140">
        <v>28.33458709677419</v>
      </c>
      <c r="EA140">
        <v>999.90000000000032</v>
      </c>
      <c r="EB140">
        <v>0</v>
      </c>
      <c r="EC140">
        <v>0</v>
      </c>
      <c r="ED140">
        <v>10004.472903225809</v>
      </c>
      <c r="EE140">
        <v>0</v>
      </c>
      <c r="EF140">
        <v>0.30293999999999988</v>
      </c>
      <c r="EG140">
        <v>0.26164100000000001</v>
      </c>
      <c r="EH140">
        <v>409.6456129032257</v>
      </c>
      <c r="EI140">
        <v>409.37399999999991</v>
      </c>
      <c r="EJ140">
        <v>9.3354234838709665E-3</v>
      </c>
      <c r="EK140">
        <v>399.99058064516117</v>
      </c>
      <c r="EL140">
        <v>22.921545161290322</v>
      </c>
      <c r="EM140">
        <v>2.2660225806451608</v>
      </c>
      <c r="EN140">
        <v>2.265099677419355</v>
      </c>
      <c r="EO140">
        <v>19.436883870967741</v>
      </c>
      <c r="EP140">
        <v>19.430329032258069</v>
      </c>
      <c r="EQ140">
        <v>5.0001500000000018E-3</v>
      </c>
      <c r="ER140">
        <v>0</v>
      </c>
      <c r="ES140">
        <v>0</v>
      </c>
      <c r="ET140">
        <v>0</v>
      </c>
      <c r="EU140">
        <v>235.94838709677421</v>
      </c>
      <c r="EV140">
        <v>5.0001500000000018E-3</v>
      </c>
      <c r="EW140">
        <v>-5.2129032258064516</v>
      </c>
      <c r="EX140">
        <v>-0.20322580645161289</v>
      </c>
      <c r="EY140">
        <v>35.606709677419353</v>
      </c>
      <c r="EZ140">
        <v>39.463451612903228</v>
      </c>
      <c r="FA140">
        <v>37.645000000000003</v>
      </c>
      <c r="FB140">
        <v>39.429161290322561</v>
      </c>
      <c r="FC140">
        <v>38.137</v>
      </c>
      <c r="FD140">
        <v>0</v>
      </c>
      <c r="FE140">
        <v>0</v>
      </c>
      <c r="FF140">
        <v>0</v>
      </c>
      <c r="FG140">
        <v>1750723232.0999999</v>
      </c>
      <c r="FH140">
        <v>0</v>
      </c>
      <c r="FI140">
        <v>236.50769230769231</v>
      </c>
      <c r="FJ140">
        <v>27.610256388603609</v>
      </c>
      <c r="FK140">
        <v>14.62905967013501</v>
      </c>
      <c r="FL140">
        <v>-4.0730769230769237</v>
      </c>
      <c r="FM140">
        <v>15</v>
      </c>
      <c r="FN140">
        <v>0</v>
      </c>
      <c r="FO140" t="s">
        <v>429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0.26035235000000001</v>
      </c>
      <c r="GB140">
        <v>0.36707259287054339</v>
      </c>
      <c r="GC140">
        <v>5.6683879590475279E-2</v>
      </c>
      <c r="GD140">
        <v>0</v>
      </c>
      <c r="GE140">
        <v>2.6413907000000002E-3</v>
      </c>
      <c r="GF140">
        <v>0.166034444532833</v>
      </c>
      <c r="GG140">
        <v>1.693262272149345E-2</v>
      </c>
      <c r="GH140">
        <v>1</v>
      </c>
      <c r="GI140">
        <v>1</v>
      </c>
      <c r="GJ140">
        <v>2</v>
      </c>
      <c r="GK140" t="s">
        <v>430</v>
      </c>
      <c r="GL140">
        <v>3.2261199999999999</v>
      </c>
      <c r="GM140">
        <v>2.6430199999999999</v>
      </c>
      <c r="GN140">
        <v>9.2677800000000005E-2</v>
      </c>
      <c r="GO140">
        <v>9.2889200000000005E-2</v>
      </c>
      <c r="GP140">
        <v>0.102022</v>
      </c>
      <c r="GQ140">
        <v>0.10376000000000001</v>
      </c>
      <c r="GR140">
        <v>28646.400000000001</v>
      </c>
      <c r="GS140">
        <v>24742</v>
      </c>
      <c r="GT140">
        <v>30744.3</v>
      </c>
      <c r="GU140">
        <v>26434.400000000001</v>
      </c>
      <c r="GV140">
        <v>37466</v>
      </c>
      <c r="GW140">
        <v>32509.9</v>
      </c>
      <c r="GX140">
        <v>43656.7</v>
      </c>
      <c r="GY140">
        <v>38222.400000000001</v>
      </c>
      <c r="GZ140">
        <v>2.11937</v>
      </c>
      <c r="HA140">
        <v>1.7122999999999999</v>
      </c>
      <c r="HB140">
        <v>2.88635E-2</v>
      </c>
      <c r="HC140">
        <v>0</v>
      </c>
      <c r="HD140">
        <v>27.859300000000001</v>
      </c>
      <c r="HE140">
        <v>999.9</v>
      </c>
      <c r="HF140">
        <v>64.2</v>
      </c>
      <c r="HG140">
        <v>33.799999999999997</v>
      </c>
      <c r="HH140">
        <v>34.322600000000001</v>
      </c>
      <c r="HI140">
        <v>61.782299999999999</v>
      </c>
      <c r="HJ140">
        <v>25.304500000000001</v>
      </c>
      <c r="HK140">
        <v>1</v>
      </c>
      <c r="HL140">
        <v>0.26929900000000001</v>
      </c>
      <c r="HM140">
        <v>0.52739400000000003</v>
      </c>
      <c r="HN140">
        <v>20.4175</v>
      </c>
      <c r="HO140">
        <v>5.2231300000000003</v>
      </c>
      <c r="HP140">
        <v>11.944100000000001</v>
      </c>
      <c r="HQ140">
        <v>5.0090500000000002</v>
      </c>
      <c r="HR140">
        <v>3.2909999999999999</v>
      </c>
      <c r="HS140">
        <v>9999</v>
      </c>
      <c r="HT140">
        <v>9999</v>
      </c>
      <c r="HU140">
        <v>9999</v>
      </c>
      <c r="HV140">
        <v>999.9</v>
      </c>
      <c r="HW140">
        <v>4.9710700000000001</v>
      </c>
      <c r="HX140">
        <v>1.8545499999999999</v>
      </c>
      <c r="HY140">
        <v>1.8615699999999999</v>
      </c>
      <c r="HZ140">
        <v>1.8563799999999999</v>
      </c>
      <c r="IA140">
        <v>1.86188</v>
      </c>
      <c r="IB140">
        <v>1.85408</v>
      </c>
      <c r="IC140">
        <v>1.8594999999999999</v>
      </c>
      <c r="ID140">
        <v>1.85347</v>
      </c>
      <c r="IE140">
        <v>0</v>
      </c>
      <c r="IF140">
        <v>0</v>
      </c>
      <c r="IG140">
        <v>0</v>
      </c>
      <c r="IH140">
        <v>0</v>
      </c>
      <c r="II140" t="s">
        <v>431</v>
      </c>
      <c r="IJ140" t="s">
        <v>432</v>
      </c>
      <c r="IK140" t="s">
        <v>433</v>
      </c>
      <c r="IL140" t="s">
        <v>433</v>
      </c>
      <c r="IM140" t="s">
        <v>433</v>
      </c>
      <c r="IN140" t="s">
        <v>433</v>
      </c>
      <c r="IO140">
        <v>0</v>
      </c>
      <c r="IP140">
        <v>100</v>
      </c>
      <c r="IQ140">
        <v>100</v>
      </c>
      <c r="IR140">
        <v>-2.7669999999999999</v>
      </c>
      <c r="IS140">
        <v>-6.3799999999999996E-2</v>
      </c>
      <c r="IT140">
        <v>-1.792974699348862</v>
      </c>
      <c r="IU140">
        <v>-2.5939096478344741E-3</v>
      </c>
      <c r="IV140">
        <v>4.4384596618675973E-7</v>
      </c>
      <c r="IW140">
        <v>-1.381167590511042E-11</v>
      </c>
      <c r="IX140">
        <v>-8.9348097858992587E-2</v>
      </c>
      <c r="IY140">
        <v>-4.4016634981131801E-3</v>
      </c>
      <c r="IZ140">
        <v>3.6113421838729912E-4</v>
      </c>
      <c r="JA140">
        <v>-5.2897579766801011E-6</v>
      </c>
      <c r="JB140">
        <v>1</v>
      </c>
      <c r="JC140">
        <v>2199</v>
      </c>
      <c r="JD140">
        <v>3</v>
      </c>
      <c r="JE140">
        <v>32</v>
      </c>
      <c r="JF140">
        <v>29178720.100000001</v>
      </c>
      <c r="JG140">
        <v>29178720.100000001</v>
      </c>
      <c r="JH140">
        <v>1.00098</v>
      </c>
      <c r="JI140">
        <v>2.5268600000000001</v>
      </c>
      <c r="JJ140">
        <v>1.69434</v>
      </c>
      <c r="JK140">
        <v>2.3046899999999999</v>
      </c>
      <c r="JL140">
        <v>1.50024</v>
      </c>
      <c r="JM140">
        <v>2.4304199999999998</v>
      </c>
      <c r="JN140">
        <v>37.505899999999997</v>
      </c>
      <c r="JO140">
        <v>24.061199999999999</v>
      </c>
      <c r="JP140">
        <v>18</v>
      </c>
      <c r="JQ140">
        <v>633.59299999999996</v>
      </c>
      <c r="JR140">
        <v>352.75200000000001</v>
      </c>
      <c r="JS140">
        <v>27.999600000000001</v>
      </c>
      <c r="JT140">
        <v>30.773299999999999</v>
      </c>
      <c r="JU140">
        <v>30</v>
      </c>
      <c r="JV140">
        <v>30.7135</v>
      </c>
      <c r="JW140">
        <v>30.6035</v>
      </c>
      <c r="JX140">
        <v>20.095800000000001</v>
      </c>
      <c r="JY140">
        <v>32.162500000000001</v>
      </c>
      <c r="JZ140">
        <v>0</v>
      </c>
      <c r="KA140">
        <v>28</v>
      </c>
      <c r="KB140">
        <v>400</v>
      </c>
      <c r="KC140">
        <v>22.928699999999999</v>
      </c>
      <c r="KD140">
        <v>99.956199999999995</v>
      </c>
      <c r="KE140">
        <v>98.5822</v>
      </c>
    </row>
    <row r="141" spans="1:291" x14ac:dyDescent="0.2">
      <c r="A141">
        <v>125</v>
      </c>
      <c r="B141">
        <v>1750723237.0999999</v>
      </c>
      <c r="C141">
        <v>3631</v>
      </c>
      <c r="D141" t="s">
        <v>683</v>
      </c>
      <c r="E141" t="s">
        <v>684</v>
      </c>
      <c r="F141">
        <v>15</v>
      </c>
      <c r="G141">
        <v>1750723229.099999</v>
      </c>
      <c r="H141">
        <f t="shared" si="50"/>
        <v>2.2817261009214066E-4</v>
      </c>
      <c r="I141">
        <f t="shared" si="51"/>
        <v>0.22817261009214065</v>
      </c>
      <c r="J141">
        <f t="shared" si="52"/>
        <v>1.7738822519085411E-2</v>
      </c>
      <c r="K141">
        <f t="shared" si="53"/>
        <v>399.99767741935477</v>
      </c>
      <c r="L141">
        <f t="shared" si="54"/>
        <v>386.74150976086406</v>
      </c>
      <c r="M141">
        <f t="shared" si="55"/>
        <v>38.238840814521701</v>
      </c>
      <c r="N141">
        <f t="shared" si="56"/>
        <v>39.549536646518305</v>
      </c>
      <c r="O141">
        <f t="shared" si="57"/>
        <v>1.3001323304647195E-2</v>
      </c>
      <c r="P141">
        <f t="shared" si="58"/>
        <v>2.9896564658423577</v>
      </c>
      <c r="Q141">
        <f t="shared" si="59"/>
        <v>1.2969994072048359E-2</v>
      </c>
      <c r="R141">
        <f t="shared" si="60"/>
        <v>8.1090547576602133E-3</v>
      </c>
      <c r="S141">
        <f t="shared" si="61"/>
        <v>161.89817822602006</v>
      </c>
      <c r="T141">
        <f t="shared" si="62"/>
        <v>29.844871228302875</v>
      </c>
      <c r="U141">
        <f t="shared" si="63"/>
        <v>28.851067741935481</v>
      </c>
      <c r="V141">
        <f t="shared" si="64"/>
        <v>3.9872429344427469</v>
      </c>
      <c r="W141">
        <f t="shared" si="65"/>
        <v>57.37486848685068</v>
      </c>
      <c r="X141">
        <f t="shared" si="66"/>
        <v>2.3031414091003741</v>
      </c>
      <c r="Y141">
        <f t="shared" si="67"/>
        <v>4.0141990210020504</v>
      </c>
      <c r="Z141">
        <f t="shared" si="68"/>
        <v>1.6841015253423728</v>
      </c>
      <c r="AA141">
        <f t="shared" si="69"/>
        <v>-10.062412105063403</v>
      </c>
      <c r="AB141">
        <f t="shared" si="70"/>
        <v>18.754921870290538</v>
      </c>
      <c r="AC141">
        <f t="shared" si="71"/>
        <v>1.3798581615658876</v>
      </c>
      <c r="AD141">
        <f t="shared" si="72"/>
        <v>171.97054615281309</v>
      </c>
      <c r="AE141">
        <f t="shared" si="73"/>
        <v>2.2184866850945225E-2</v>
      </c>
      <c r="AF141">
        <f t="shared" si="74"/>
        <v>-1.0019306905118637</v>
      </c>
      <c r="AG141">
        <f t="shared" si="75"/>
        <v>1.7738822519085411E-2</v>
      </c>
      <c r="AH141">
        <v>409.59306120379961</v>
      </c>
      <c r="AI141">
        <v>409.59905454545441</v>
      </c>
      <c r="AJ141">
        <v>-2.9798706765872709E-3</v>
      </c>
      <c r="AK141">
        <v>61.667207708594937</v>
      </c>
      <c r="AL141">
        <f t="shared" si="76"/>
        <v>0.22817261009214065</v>
      </c>
      <c r="AM141">
        <v>24.013217431322289</v>
      </c>
      <c r="AN141">
        <v>23.68228181818181</v>
      </c>
      <c r="AO141">
        <v>5.2352544696647373E-2</v>
      </c>
      <c r="AP141">
        <v>118.0357746303291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51856.732566927552</v>
      </c>
      <c r="AV141" t="s">
        <v>427</v>
      </c>
      <c r="AW141" t="s">
        <v>427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427</v>
      </c>
      <c r="BC141" t="s">
        <v>427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841.16098670577674</v>
      </c>
      <c r="BI141">
        <f t="shared" si="83"/>
        <v>1.7738822519085411E-2</v>
      </c>
      <c r="BJ141" t="e">
        <f t="shared" si="84"/>
        <v>#DIV/0!</v>
      </c>
      <c r="BK141">
        <f t="shared" si="85"/>
        <v>2.1088498871726845E-5</v>
      </c>
      <c r="BL141" t="e">
        <f t="shared" si="86"/>
        <v>#DIV/0!</v>
      </c>
      <c r="BM141" t="e">
        <f t="shared" si="87"/>
        <v>#DIV/0!</v>
      </c>
      <c r="BN141" t="s">
        <v>427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999.96067741935485</v>
      </c>
      <c r="DG141">
        <f t="shared" si="97"/>
        <v>841.16098670577674</v>
      </c>
      <c r="DH141">
        <f t="shared" si="98"/>
        <v>0.84119406462722124</v>
      </c>
      <c r="DI141">
        <f t="shared" si="99"/>
        <v>0.16190454473053706</v>
      </c>
      <c r="DJ141">
        <v>2</v>
      </c>
      <c r="DK141">
        <v>0.5</v>
      </c>
      <c r="DL141" t="s">
        <v>428</v>
      </c>
      <c r="DM141">
        <v>2</v>
      </c>
      <c r="DN141" t="b">
        <v>1</v>
      </c>
      <c r="DO141">
        <v>1750723229.099999</v>
      </c>
      <c r="DP141">
        <v>399.99767741935477</v>
      </c>
      <c r="DQ141">
        <v>399.87148387096778</v>
      </c>
      <c r="DR141">
        <v>23.293603225806461</v>
      </c>
      <c r="DS141">
        <v>23.619796774193549</v>
      </c>
      <c r="DT141">
        <v>402.76412903225821</v>
      </c>
      <c r="DU141">
        <v>23.35614838709677</v>
      </c>
      <c r="DV141">
        <v>600.00703225806456</v>
      </c>
      <c r="DW141">
        <v>98.821296774193542</v>
      </c>
      <c r="DX141">
        <v>5.3118951612903233E-2</v>
      </c>
      <c r="DY141">
        <v>28.967429032258071</v>
      </c>
      <c r="DZ141">
        <v>28.851067741935481</v>
      </c>
      <c r="EA141">
        <v>999.90000000000032</v>
      </c>
      <c r="EB141">
        <v>0</v>
      </c>
      <c r="EC141">
        <v>0</v>
      </c>
      <c r="ED141">
        <v>9988.6103225806455</v>
      </c>
      <c r="EE141">
        <v>0</v>
      </c>
      <c r="EF141">
        <v>82.992048387096787</v>
      </c>
      <c r="EG141">
        <v>0.12612033225806449</v>
      </c>
      <c r="EH141">
        <v>409.53709677419351</v>
      </c>
      <c r="EI141">
        <v>409.54487096774199</v>
      </c>
      <c r="EJ141">
        <v>-0.32618872580645158</v>
      </c>
      <c r="EK141">
        <v>399.87148387096778</v>
      </c>
      <c r="EL141">
        <v>23.619796774193549</v>
      </c>
      <c r="EM141">
        <v>2.301904193548387</v>
      </c>
      <c r="EN141">
        <v>2.3341380645161292</v>
      </c>
      <c r="EO141">
        <v>19.689077419354831</v>
      </c>
      <c r="EP141">
        <v>19.912806451612909</v>
      </c>
      <c r="EQ141">
        <v>999.96067741935485</v>
      </c>
      <c r="ER141">
        <v>0.959999612903226</v>
      </c>
      <c r="ES141">
        <v>4.0000338709677417E-2</v>
      </c>
      <c r="ET141">
        <v>0</v>
      </c>
      <c r="EU141">
        <v>610.61400000000015</v>
      </c>
      <c r="EV141">
        <v>5.0001499999999979</v>
      </c>
      <c r="EW141">
        <v>6126.9403225806454</v>
      </c>
      <c r="EX141">
        <v>9792.9361290322577</v>
      </c>
      <c r="EY141">
        <v>35.933290322580639</v>
      </c>
      <c r="EZ141">
        <v>39.205322580645152</v>
      </c>
      <c r="FA141">
        <v>37.5</v>
      </c>
      <c r="FB141">
        <v>39.072322580645157</v>
      </c>
      <c r="FC141">
        <v>38.213483870967742</v>
      </c>
      <c r="FD141">
        <v>955.16129032258084</v>
      </c>
      <c r="FE141">
        <v>39.800645161290312</v>
      </c>
      <c r="FF141">
        <v>0</v>
      </c>
      <c r="FG141">
        <v>1750723262.2</v>
      </c>
      <c r="FH141">
        <v>0</v>
      </c>
      <c r="FI141">
        <v>607.57349999999997</v>
      </c>
      <c r="FJ141">
        <v>-740.72017135058911</v>
      </c>
      <c r="FK141">
        <v>-7291.9706022606979</v>
      </c>
      <c r="FL141">
        <v>6097.0261538461536</v>
      </c>
      <c r="FM141">
        <v>15</v>
      </c>
      <c r="FN141">
        <v>0</v>
      </c>
      <c r="FO141" t="s">
        <v>429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0.14080050750000001</v>
      </c>
      <c r="GB141">
        <v>-0.37472214146341493</v>
      </c>
      <c r="GC141">
        <v>8.7556588120998605E-2</v>
      </c>
      <c r="GD141">
        <v>0</v>
      </c>
      <c r="GE141">
        <v>-0.24500999674999999</v>
      </c>
      <c r="GF141">
        <v>-1.5701638839399621</v>
      </c>
      <c r="GG141">
        <v>0.16206647256915621</v>
      </c>
      <c r="GH141">
        <v>0</v>
      </c>
      <c r="GI141">
        <v>0</v>
      </c>
      <c r="GJ141">
        <v>2</v>
      </c>
      <c r="GK141" t="s">
        <v>435</v>
      </c>
      <c r="GL141">
        <v>3.22654</v>
      </c>
      <c r="GM141">
        <v>2.6422500000000002</v>
      </c>
      <c r="GN141">
        <v>9.2607599999999998E-2</v>
      </c>
      <c r="GO141">
        <v>9.2846200000000004E-2</v>
      </c>
      <c r="GP141">
        <v>0.104381</v>
      </c>
      <c r="GQ141">
        <v>0.10732700000000001</v>
      </c>
      <c r="GR141">
        <v>28649.3</v>
      </c>
      <c r="GS141">
        <v>24743.200000000001</v>
      </c>
      <c r="GT141">
        <v>30745.1</v>
      </c>
      <c r="GU141">
        <v>26434.400000000001</v>
      </c>
      <c r="GV141">
        <v>37368.5</v>
      </c>
      <c r="GW141">
        <v>32380.400000000001</v>
      </c>
      <c r="GX141">
        <v>43657.7</v>
      </c>
      <c r="GY141">
        <v>38222.400000000001</v>
      </c>
      <c r="GZ141">
        <v>2.1193499999999998</v>
      </c>
      <c r="HA141">
        <v>1.71505</v>
      </c>
      <c r="HB141">
        <v>6.4935499999999993E-2</v>
      </c>
      <c r="HC141">
        <v>0</v>
      </c>
      <c r="HD141">
        <v>27.8477</v>
      </c>
      <c r="HE141">
        <v>999.9</v>
      </c>
      <c r="HF141">
        <v>64.2</v>
      </c>
      <c r="HG141">
        <v>33.799999999999997</v>
      </c>
      <c r="HH141">
        <v>34.326000000000001</v>
      </c>
      <c r="HI141">
        <v>61.932299999999998</v>
      </c>
      <c r="HJ141">
        <v>25.164300000000001</v>
      </c>
      <c r="HK141">
        <v>1</v>
      </c>
      <c r="HL141">
        <v>0.26892300000000002</v>
      </c>
      <c r="HM141">
        <v>0.51904099999999997</v>
      </c>
      <c r="HN141">
        <v>20.4056</v>
      </c>
      <c r="HO141">
        <v>5.2199900000000001</v>
      </c>
      <c r="HP141">
        <v>11.944100000000001</v>
      </c>
      <c r="HQ141">
        <v>5.0078500000000004</v>
      </c>
      <c r="HR141">
        <v>3.29033</v>
      </c>
      <c r="HS141">
        <v>9999</v>
      </c>
      <c r="HT141">
        <v>9999</v>
      </c>
      <c r="HU141">
        <v>9999</v>
      </c>
      <c r="HV141">
        <v>999.9</v>
      </c>
      <c r="HW141">
        <v>4.9710700000000001</v>
      </c>
      <c r="HX141">
        <v>1.8545499999999999</v>
      </c>
      <c r="HY141">
        <v>1.8615699999999999</v>
      </c>
      <c r="HZ141">
        <v>1.8563799999999999</v>
      </c>
      <c r="IA141">
        <v>1.86188</v>
      </c>
      <c r="IB141">
        <v>1.85408</v>
      </c>
      <c r="IC141">
        <v>1.85951</v>
      </c>
      <c r="ID141">
        <v>1.85344</v>
      </c>
      <c r="IE141">
        <v>0</v>
      </c>
      <c r="IF141">
        <v>0</v>
      </c>
      <c r="IG141">
        <v>0</v>
      </c>
      <c r="IH141">
        <v>0</v>
      </c>
      <c r="II141" t="s">
        <v>431</v>
      </c>
      <c r="IJ141" t="s">
        <v>432</v>
      </c>
      <c r="IK141" t="s">
        <v>433</v>
      </c>
      <c r="IL141" t="s">
        <v>433</v>
      </c>
      <c r="IM141" t="s">
        <v>433</v>
      </c>
      <c r="IN141" t="s">
        <v>433</v>
      </c>
      <c r="IO141">
        <v>0</v>
      </c>
      <c r="IP141">
        <v>100</v>
      </c>
      <c r="IQ141">
        <v>100</v>
      </c>
      <c r="IR141">
        <v>-2.766</v>
      </c>
      <c r="IS141">
        <v>-6.0999999999999999E-2</v>
      </c>
      <c r="IT141">
        <v>-1.792974699348862</v>
      </c>
      <c r="IU141">
        <v>-2.5939096478344741E-3</v>
      </c>
      <c r="IV141">
        <v>4.4384596618675973E-7</v>
      </c>
      <c r="IW141">
        <v>-1.381167590511042E-11</v>
      </c>
      <c r="IX141">
        <v>-8.9348097858992587E-2</v>
      </c>
      <c r="IY141">
        <v>-4.4016634981131801E-3</v>
      </c>
      <c r="IZ141">
        <v>3.6113421838729912E-4</v>
      </c>
      <c r="JA141">
        <v>-5.2897579766801011E-6</v>
      </c>
      <c r="JB141">
        <v>1</v>
      </c>
      <c r="JC141">
        <v>2199</v>
      </c>
      <c r="JD141">
        <v>3</v>
      </c>
      <c r="JE141">
        <v>32</v>
      </c>
      <c r="JF141">
        <v>29178720.600000001</v>
      </c>
      <c r="JG141">
        <v>29178720.600000001</v>
      </c>
      <c r="JH141">
        <v>1.0022</v>
      </c>
      <c r="JI141">
        <v>2.5305200000000001</v>
      </c>
      <c r="JJ141">
        <v>1.69434</v>
      </c>
      <c r="JK141">
        <v>2.3046899999999999</v>
      </c>
      <c r="JL141">
        <v>1.50146</v>
      </c>
      <c r="JM141">
        <v>2.4316399999999998</v>
      </c>
      <c r="JN141">
        <v>37.505899999999997</v>
      </c>
      <c r="JO141">
        <v>24.061199999999999</v>
      </c>
      <c r="JP141">
        <v>18</v>
      </c>
      <c r="JQ141">
        <v>633.54399999999998</v>
      </c>
      <c r="JR141">
        <v>354.26</v>
      </c>
      <c r="JS141">
        <v>28.0002</v>
      </c>
      <c r="JT141">
        <v>30.770700000000001</v>
      </c>
      <c r="JU141">
        <v>29.9999</v>
      </c>
      <c r="JV141">
        <v>30.710899999999999</v>
      </c>
      <c r="JW141">
        <v>30.600899999999999</v>
      </c>
      <c r="JX141">
        <v>20.115600000000001</v>
      </c>
      <c r="JY141">
        <v>28.098299999999998</v>
      </c>
      <c r="JZ141">
        <v>0</v>
      </c>
      <c r="KA141">
        <v>28</v>
      </c>
      <c r="KB141">
        <v>400</v>
      </c>
      <c r="KC141">
        <v>24.202500000000001</v>
      </c>
      <c r="KD141">
        <v>99.958600000000004</v>
      </c>
      <c r="KE141">
        <v>98.581900000000005</v>
      </c>
    </row>
    <row r="142" spans="1:291" x14ac:dyDescent="0.2">
      <c r="A142">
        <v>126</v>
      </c>
      <c r="B142">
        <v>1750723267.0999999</v>
      </c>
      <c r="C142">
        <v>3661</v>
      </c>
      <c r="D142" t="s">
        <v>685</v>
      </c>
      <c r="E142" t="s">
        <v>686</v>
      </c>
      <c r="F142">
        <v>15</v>
      </c>
      <c r="G142">
        <v>1750723259.099999</v>
      </c>
      <c r="H142">
        <f t="shared" si="50"/>
        <v>1.5917850966753338E-5</v>
      </c>
      <c r="I142">
        <f t="shared" si="51"/>
        <v>1.5917850966753338E-2</v>
      </c>
      <c r="J142">
        <f t="shared" si="52"/>
        <v>0.59720119523727522</v>
      </c>
      <c r="K142">
        <f t="shared" si="53"/>
        <v>399.85235483870957</v>
      </c>
      <c r="L142">
        <f t="shared" si="54"/>
        <v>-615.92263075594315</v>
      </c>
      <c r="M142">
        <f t="shared" si="55"/>
        <v>-60.899972382627752</v>
      </c>
      <c r="N142">
        <f t="shared" si="56"/>
        <v>39.535805555511516</v>
      </c>
      <c r="O142">
        <f t="shared" si="57"/>
        <v>9.3811382393335706E-4</v>
      </c>
      <c r="P142">
        <f t="shared" si="58"/>
        <v>2.9911671975149656</v>
      </c>
      <c r="Q142">
        <f t="shared" si="59"/>
        <v>9.3795039981107574E-4</v>
      </c>
      <c r="R142">
        <f t="shared" si="60"/>
        <v>5.8623368015257025E-4</v>
      </c>
      <c r="S142">
        <f t="shared" si="61"/>
        <v>161.902115555705</v>
      </c>
      <c r="T142">
        <f t="shared" si="62"/>
        <v>30.032789269675963</v>
      </c>
      <c r="U142">
        <f t="shared" si="63"/>
        <v>28.980593548387098</v>
      </c>
      <c r="V142">
        <f t="shared" si="64"/>
        <v>4.017258676457077</v>
      </c>
      <c r="W142">
        <f t="shared" si="65"/>
        <v>59.167864142849048</v>
      </c>
      <c r="X142">
        <f t="shared" si="66"/>
        <v>2.3936443607157574</v>
      </c>
      <c r="Y142">
        <f t="shared" si="67"/>
        <v>4.0455142253179508</v>
      </c>
      <c r="Z142">
        <f t="shared" si="68"/>
        <v>1.6236143157413196</v>
      </c>
      <c r="AA142">
        <f t="shared" si="69"/>
        <v>-0.7019772276338222</v>
      </c>
      <c r="AB142">
        <f t="shared" si="70"/>
        <v>19.53844616636534</v>
      </c>
      <c r="AC142">
        <f t="shared" si="71"/>
        <v>1.4386627806229042</v>
      </c>
      <c r="AD142">
        <f t="shared" si="72"/>
        <v>182.17724727505941</v>
      </c>
      <c r="AE142">
        <f t="shared" si="73"/>
        <v>0.46361275188151185</v>
      </c>
      <c r="AF142">
        <f t="shared" si="74"/>
        <v>-0.28814258648481672</v>
      </c>
      <c r="AG142">
        <f t="shared" si="75"/>
        <v>0.59720119523727522</v>
      </c>
      <c r="AH142">
        <v>409.82564755118023</v>
      </c>
      <c r="AI142">
        <v>409.70800606060612</v>
      </c>
      <c r="AJ142">
        <v>-2.1371420943308291E-2</v>
      </c>
      <c r="AK142">
        <v>61.667207708594937</v>
      </c>
      <c r="AL142">
        <f t="shared" si="76"/>
        <v>1.5917850966753338E-2</v>
      </c>
      <c r="AM142">
        <v>24.31475758460908</v>
      </c>
      <c r="AN142">
        <v>24.271222424242431</v>
      </c>
      <c r="AO142">
        <v>6.2966817196764427E-3</v>
      </c>
      <c r="AP142">
        <v>118.0357746303291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51879.178577013314</v>
      </c>
      <c r="AV142" t="s">
        <v>427</v>
      </c>
      <c r="AW142" t="s">
        <v>427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427</v>
      </c>
      <c r="BC142" t="s">
        <v>427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841.18186169859371</v>
      </c>
      <c r="BI142">
        <f t="shared" si="83"/>
        <v>0.59720119523727522</v>
      </c>
      <c r="BJ142" t="e">
        <f t="shared" si="84"/>
        <v>#DIV/0!</v>
      </c>
      <c r="BK142">
        <f t="shared" si="85"/>
        <v>7.0995491275970967E-4</v>
      </c>
      <c r="BL142" t="e">
        <f t="shared" si="86"/>
        <v>#DIV/0!</v>
      </c>
      <c r="BM142" t="e">
        <f t="shared" si="87"/>
        <v>#DIV/0!</v>
      </c>
      <c r="BN142" t="s">
        <v>427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999.98554838709697</v>
      </c>
      <c r="DG142">
        <f t="shared" si="97"/>
        <v>841.18186169859371</v>
      </c>
      <c r="DH142">
        <f t="shared" si="98"/>
        <v>0.84119401830892271</v>
      </c>
      <c r="DI142">
        <f t="shared" si="99"/>
        <v>0.16190445533622078</v>
      </c>
      <c r="DJ142">
        <v>2</v>
      </c>
      <c r="DK142">
        <v>0.5</v>
      </c>
      <c r="DL142" t="s">
        <v>428</v>
      </c>
      <c r="DM142">
        <v>2</v>
      </c>
      <c r="DN142" t="b">
        <v>1</v>
      </c>
      <c r="DO142">
        <v>1750723259.099999</v>
      </c>
      <c r="DP142">
        <v>399.85235483870957</v>
      </c>
      <c r="DQ142">
        <v>399.96848387096782</v>
      </c>
      <c r="DR142">
        <v>24.208545161290321</v>
      </c>
      <c r="DS142">
        <v>24.302264516129028</v>
      </c>
      <c r="DT142">
        <v>402.61867741935492</v>
      </c>
      <c r="DU142">
        <v>24.26764193548388</v>
      </c>
      <c r="DV142">
        <v>600.01922580645157</v>
      </c>
      <c r="DW142">
        <v>98.82254516129035</v>
      </c>
      <c r="DX142">
        <v>5.346513870967743E-2</v>
      </c>
      <c r="DY142">
        <v>29.101754838709681</v>
      </c>
      <c r="DZ142">
        <v>28.980593548387098</v>
      </c>
      <c r="EA142">
        <v>999.90000000000032</v>
      </c>
      <c r="EB142">
        <v>0</v>
      </c>
      <c r="EC142">
        <v>0</v>
      </c>
      <c r="ED142">
        <v>9997.6196774193559</v>
      </c>
      <c r="EE142">
        <v>0</v>
      </c>
      <c r="EF142">
        <v>82.625829032258068</v>
      </c>
      <c r="EG142">
        <v>-0.116236514516129</v>
      </c>
      <c r="EH142">
        <v>409.77232258064521</v>
      </c>
      <c r="EI142">
        <v>409.93080645161302</v>
      </c>
      <c r="EJ142">
        <v>-9.3719790322580654E-2</v>
      </c>
      <c r="EK142">
        <v>399.96848387096782</v>
      </c>
      <c r="EL142">
        <v>24.302264516129028</v>
      </c>
      <c r="EM142">
        <v>2.3923506451612901</v>
      </c>
      <c r="EN142">
        <v>2.4016122580645169</v>
      </c>
      <c r="EO142">
        <v>20.312061290322578</v>
      </c>
      <c r="EP142">
        <v>20.37464838709678</v>
      </c>
      <c r="EQ142">
        <v>999.98554838709697</v>
      </c>
      <c r="ER142">
        <v>0.95999829032258099</v>
      </c>
      <c r="ES142">
        <v>4.0001970967741933E-2</v>
      </c>
      <c r="ET142">
        <v>0</v>
      </c>
      <c r="EU142">
        <v>473.860064516129</v>
      </c>
      <c r="EV142">
        <v>5.0001499999999979</v>
      </c>
      <c r="EW142">
        <v>4777.8483870967739</v>
      </c>
      <c r="EX142">
        <v>9793.1793548387122</v>
      </c>
      <c r="EY142">
        <v>36.239677419354827</v>
      </c>
      <c r="EZ142">
        <v>39.061999999999983</v>
      </c>
      <c r="FA142">
        <v>37.503999999999998</v>
      </c>
      <c r="FB142">
        <v>38.883000000000003</v>
      </c>
      <c r="FC142">
        <v>38.423096774193539</v>
      </c>
      <c r="FD142">
        <v>955.1845161290322</v>
      </c>
      <c r="FE142">
        <v>39.79999999999999</v>
      </c>
      <c r="FF142">
        <v>0</v>
      </c>
      <c r="FG142">
        <v>1750723292.2</v>
      </c>
      <c r="FH142">
        <v>0</v>
      </c>
      <c r="FI142">
        <v>473.4177692307693</v>
      </c>
      <c r="FJ142">
        <v>-109.5186325586233</v>
      </c>
      <c r="FK142">
        <v>-1068.087864057796</v>
      </c>
      <c r="FL142">
        <v>4773.8142307692306</v>
      </c>
      <c r="FM142">
        <v>15</v>
      </c>
      <c r="FN142">
        <v>0</v>
      </c>
      <c r="FO142" t="s">
        <v>429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-0.11328961125000001</v>
      </c>
      <c r="GB142">
        <v>0.2224611245403377</v>
      </c>
      <c r="GC142">
        <v>9.4232244551736885E-2</v>
      </c>
      <c r="GD142">
        <v>0</v>
      </c>
      <c r="GE142">
        <v>-0.11470384</v>
      </c>
      <c r="GF142">
        <v>0.4654127819887437</v>
      </c>
      <c r="GG142">
        <v>4.5866990118939563E-2</v>
      </c>
      <c r="GH142">
        <v>1</v>
      </c>
      <c r="GI142">
        <v>1</v>
      </c>
      <c r="GJ142">
        <v>2</v>
      </c>
      <c r="GK142" t="s">
        <v>430</v>
      </c>
      <c r="GL142">
        <v>3.2265799999999998</v>
      </c>
      <c r="GM142">
        <v>2.6415000000000002</v>
      </c>
      <c r="GN142">
        <v>9.25951E-2</v>
      </c>
      <c r="GO142">
        <v>9.2901300000000006E-2</v>
      </c>
      <c r="GP142">
        <v>0.106127</v>
      </c>
      <c r="GQ142">
        <v>0.108181</v>
      </c>
      <c r="GR142">
        <v>28649.3</v>
      </c>
      <c r="GS142">
        <v>24741.4</v>
      </c>
      <c r="GT142">
        <v>30744.6</v>
      </c>
      <c r="GU142">
        <v>26434.1</v>
      </c>
      <c r="GV142">
        <v>37295.300000000003</v>
      </c>
      <c r="GW142">
        <v>32349.1</v>
      </c>
      <c r="GX142">
        <v>43657.4</v>
      </c>
      <c r="GY142">
        <v>38221.9</v>
      </c>
      <c r="GZ142">
        <v>2.1192700000000002</v>
      </c>
      <c r="HA142">
        <v>1.7161</v>
      </c>
      <c r="HB142">
        <v>6.7599099999999995E-2</v>
      </c>
      <c r="HC142">
        <v>0</v>
      </c>
      <c r="HD142">
        <v>27.9056</v>
      </c>
      <c r="HE142">
        <v>999.9</v>
      </c>
      <c r="HF142">
        <v>64.3</v>
      </c>
      <c r="HG142">
        <v>33.799999999999997</v>
      </c>
      <c r="HH142">
        <v>34.376399999999997</v>
      </c>
      <c r="HI142">
        <v>61.662300000000002</v>
      </c>
      <c r="HJ142">
        <v>25.092099999999999</v>
      </c>
      <c r="HK142">
        <v>1</v>
      </c>
      <c r="HL142">
        <v>0.26886199999999999</v>
      </c>
      <c r="HM142">
        <v>0.55347999999999997</v>
      </c>
      <c r="HN142">
        <v>20.4056</v>
      </c>
      <c r="HO142">
        <v>5.2187900000000003</v>
      </c>
      <c r="HP142">
        <v>11.944100000000001</v>
      </c>
      <c r="HQ142">
        <v>5.0072999999999999</v>
      </c>
      <c r="HR142">
        <v>3.2902300000000002</v>
      </c>
      <c r="HS142">
        <v>9999</v>
      </c>
      <c r="HT142">
        <v>9999</v>
      </c>
      <c r="HU142">
        <v>9999</v>
      </c>
      <c r="HV142">
        <v>999.9</v>
      </c>
      <c r="HW142">
        <v>4.9710700000000001</v>
      </c>
      <c r="HX142">
        <v>1.8545499999999999</v>
      </c>
      <c r="HY142">
        <v>1.8615699999999999</v>
      </c>
      <c r="HZ142">
        <v>1.8563799999999999</v>
      </c>
      <c r="IA142">
        <v>1.86188</v>
      </c>
      <c r="IB142">
        <v>1.8541000000000001</v>
      </c>
      <c r="IC142">
        <v>1.85951</v>
      </c>
      <c r="ID142">
        <v>1.85345</v>
      </c>
      <c r="IE142">
        <v>0</v>
      </c>
      <c r="IF142">
        <v>0</v>
      </c>
      <c r="IG142">
        <v>0</v>
      </c>
      <c r="IH142">
        <v>0</v>
      </c>
      <c r="II142" t="s">
        <v>431</v>
      </c>
      <c r="IJ142" t="s">
        <v>432</v>
      </c>
      <c r="IK142" t="s">
        <v>433</v>
      </c>
      <c r="IL142" t="s">
        <v>433</v>
      </c>
      <c r="IM142" t="s">
        <v>433</v>
      </c>
      <c r="IN142" t="s">
        <v>433</v>
      </c>
      <c r="IO142">
        <v>0</v>
      </c>
      <c r="IP142">
        <v>100</v>
      </c>
      <c r="IQ142">
        <v>100</v>
      </c>
      <c r="IR142">
        <v>-2.766</v>
      </c>
      <c r="IS142">
        <v>-5.8799999999999998E-2</v>
      </c>
      <c r="IT142">
        <v>-1.792974699348862</v>
      </c>
      <c r="IU142">
        <v>-2.5939096478344741E-3</v>
      </c>
      <c r="IV142">
        <v>4.4384596618675973E-7</v>
      </c>
      <c r="IW142">
        <v>-1.381167590511042E-11</v>
      </c>
      <c r="IX142">
        <v>-8.9348097858992587E-2</v>
      </c>
      <c r="IY142">
        <v>-4.4016634981131801E-3</v>
      </c>
      <c r="IZ142">
        <v>3.6113421838729912E-4</v>
      </c>
      <c r="JA142">
        <v>-5.2897579766801011E-6</v>
      </c>
      <c r="JB142">
        <v>1</v>
      </c>
      <c r="JC142">
        <v>2199</v>
      </c>
      <c r="JD142">
        <v>3</v>
      </c>
      <c r="JE142">
        <v>32</v>
      </c>
      <c r="JF142">
        <v>29178721.100000001</v>
      </c>
      <c r="JG142">
        <v>29178721.100000001</v>
      </c>
      <c r="JH142">
        <v>1.0022</v>
      </c>
      <c r="JI142">
        <v>2.5354000000000001</v>
      </c>
      <c r="JJ142">
        <v>1.69434</v>
      </c>
      <c r="JK142">
        <v>2.3046899999999999</v>
      </c>
      <c r="JL142">
        <v>1.50024</v>
      </c>
      <c r="JM142">
        <v>2.3840300000000001</v>
      </c>
      <c r="JN142">
        <v>37.481900000000003</v>
      </c>
      <c r="JO142">
        <v>24.052499999999998</v>
      </c>
      <c r="JP142">
        <v>18</v>
      </c>
      <c r="JQ142">
        <v>633.51</v>
      </c>
      <c r="JR142">
        <v>354.85899999999998</v>
      </c>
      <c r="JS142">
        <v>28.0017</v>
      </c>
      <c r="JT142">
        <v>30.770700000000001</v>
      </c>
      <c r="JU142">
        <v>30.0001</v>
      </c>
      <c r="JV142">
        <v>30.7134</v>
      </c>
      <c r="JW142">
        <v>30.603300000000001</v>
      </c>
      <c r="JX142">
        <v>20.1206</v>
      </c>
      <c r="JY142">
        <v>27.482900000000001</v>
      </c>
      <c r="JZ142">
        <v>0</v>
      </c>
      <c r="KA142">
        <v>28</v>
      </c>
      <c r="KB142">
        <v>400</v>
      </c>
      <c r="KC142">
        <v>24.492000000000001</v>
      </c>
      <c r="KD142">
        <v>99.957599999999999</v>
      </c>
      <c r="KE142">
        <v>98.580799999999996</v>
      </c>
    </row>
    <row r="143" spans="1:291" x14ac:dyDescent="0.2">
      <c r="A143">
        <v>127</v>
      </c>
      <c r="B143">
        <v>1750723297.0999999</v>
      </c>
      <c r="C143">
        <v>3691</v>
      </c>
      <c r="D143" t="s">
        <v>687</v>
      </c>
      <c r="E143" t="s">
        <v>688</v>
      </c>
      <c r="F143">
        <v>15</v>
      </c>
      <c r="G143">
        <v>1750723289.099999</v>
      </c>
      <c r="H143">
        <f t="shared" si="50"/>
        <v>-3.9348384694519516E-5</v>
      </c>
      <c r="I143">
        <f t="shared" si="51"/>
        <v>-3.9348384694519518E-2</v>
      </c>
      <c r="J143">
        <f t="shared" si="52"/>
        <v>0.57904694428192627</v>
      </c>
      <c r="K143">
        <f t="shared" si="53"/>
        <v>399.88287096774201</v>
      </c>
      <c r="L143">
        <f t="shared" si="54"/>
        <v>783.36963896925795</v>
      </c>
      <c r="M143">
        <f t="shared" si="55"/>
        <v>77.45261034313188</v>
      </c>
      <c r="N143">
        <f t="shared" si="56"/>
        <v>39.536855460354197</v>
      </c>
      <c r="O143">
        <f t="shared" si="57"/>
        <v>-2.3179418582894924E-3</v>
      </c>
      <c r="P143">
        <f t="shared" si="58"/>
        <v>2.9910388097452927</v>
      </c>
      <c r="Q143">
        <f t="shared" si="59"/>
        <v>-2.3189402765417069E-3</v>
      </c>
      <c r="R143">
        <f t="shared" si="60"/>
        <v>-1.449247935469447E-3</v>
      </c>
      <c r="S143">
        <f t="shared" si="61"/>
        <v>161.9067759802634</v>
      </c>
      <c r="T143">
        <f t="shared" si="62"/>
        <v>30.156331042409512</v>
      </c>
      <c r="U143">
        <f t="shared" si="63"/>
        <v>29.076293548387099</v>
      </c>
      <c r="V143">
        <f t="shared" si="64"/>
        <v>4.0395621594023687</v>
      </c>
      <c r="W143">
        <f t="shared" si="65"/>
        <v>59.36018074051519</v>
      </c>
      <c r="X143">
        <f t="shared" si="66"/>
        <v>2.4166671505909467</v>
      </c>
      <c r="Y143">
        <f t="shared" si="67"/>
        <v>4.0711923724677872</v>
      </c>
      <c r="Z143">
        <f t="shared" si="68"/>
        <v>1.622895008811422</v>
      </c>
      <c r="AA143">
        <f t="shared" si="69"/>
        <v>1.7352637650283107</v>
      </c>
      <c r="AB143">
        <f t="shared" si="70"/>
        <v>21.758215799496739</v>
      </c>
      <c r="AC143">
        <f t="shared" si="71"/>
        <v>1.6038115915826121</v>
      </c>
      <c r="AD143">
        <f t="shared" si="72"/>
        <v>187.00406713637108</v>
      </c>
      <c r="AE143">
        <f t="shared" si="73"/>
        <v>0.39607805388575007</v>
      </c>
      <c r="AF143">
        <f t="shared" si="74"/>
        <v>-0.15313483088936791</v>
      </c>
      <c r="AG143">
        <f t="shared" si="75"/>
        <v>0.57904694428192627</v>
      </c>
      <c r="AH143">
        <v>410.08320660122553</v>
      </c>
      <c r="AI143">
        <v>409.88884848484861</v>
      </c>
      <c r="AJ143">
        <v>-8.6671693749518143E-4</v>
      </c>
      <c r="AK143">
        <v>61.667207708594937</v>
      </c>
      <c r="AL143">
        <f t="shared" si="76"/>
        <v>-3.9348384694519518E-2</v>
      </c>
      <c r="AM143">
        <v>24.593376378536909</v>
      </c>
      <c r="AN143">
        <v>24.496372727272728</v>
      </c>
      <c r="AO143">
        <v>1.088934608135139E-2</v>
      </c>
      <c r="AP143">
        <v>118.0357746303291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51856.416868617998</v>
      </c>
      <c r="AV143" t="s">
        <v>427</v>
      </c>
      <c r="AW143" t="s">
        <v>427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427</v>
      </c>
      <c r="BC143" t="s">
        <v>427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841.20640929614149</v>
      </c>
      <c r="BI143">
        <f t="shared" si="83"/>
        <v>0.57904694428192627</v>
      </c>
      <c r="BJ143" t="e">
        <f t="shared" si="84"/>
        <v>#DIV/0!</v>
      </c>
      <c r="BK143">
        <f t="shared" si="85"/>
        <v>6.8835298671396166E-4</v>
      </c>
      <c r="BL143" t="e">
        <f t="shared" si="86"/>
        <v>#DIV/0!</v>
      </c>
      <c r="BM143" t="e">
        <f t="shared" si="87"/>
        <v>#DIV/0!</v>
      </c>
      <c r="BN143" t="s">
        <v>427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1000.014774193548</v>
      </c>
      <c r="DG143">
        <f t="shared" si="97"/>
        <v>841.20640929614149</v>
      </c>
      <c r="DH143">
        <f t="shared" si="98"/>
        <v>0.84119398133344991</v>
      </c>
      <c r="DI143">
        <f t="shared" si="99"/>
        <v>0.1619043839735583</v>
      </c>
      <c r="DJ143">
        <v>2</v>
      </c>
      <c r="DK143">
        <v>0.5</v>
      </c>
      <c r="DL143" t="s">
        <v>428</v>
      </c>
      <c r="DM143">
        <v>2</v>
      </c>
      <c r="DN143" t="b">
        <v>1</v>
      </c>
      <c r="DO143">
        <v>1750723289.099999</v>
      </c>
      <c r="DP143">
        <v>399.88287096774201</v>
      </c>
      <c r="DQ143">
        <v>399.99448387096783</v>
      </c>
      <c r="DR143">
        <v>24.4426064516129</v>
      </c>
      <c r="DS143">
        <v>24.492403225806459</v>
      </c>
      <c r="DT143">
        <v>402.64922580645162</v>
      </c>
      <c r="DU143">
        <v>24.500806451612899</v>
      </c>
      <c r="DV143">
        <v>600.00600000000009</v>
      </c>
      <c r="DW143">
        <v>98.817645161290315</v>
      </c>
      <c r="DX143">
        <v>5.3445177419354832E-2</v>
      </c>
      <c r="DY143">
        <v>29.211225806451608</v>
      </c>
      <c r="DZ143">
        <v>29.076293548387099</v>
      </c>
      <c r="EA143">
        <v>999.90000000000032</v>
      </c>
      <c r="EB143">
        <v>0</v>
      </c>
      <c r="EC143">
        <v>0</v>
      </c>
      <c r="ED143">
        <v>9997.3387096774186</v>
      </c>
      <c r="EE143">
        <v>0</v>
      </c>
      <c r="EF143">
        <v>82.268883870967741</v>
      </c>
      <c r="EG143">
        <v>-0.11169330322580651</v>
      </c>
      <c r="EH143">
        <v>409.90199999999999</v>
      </c>
      <c r="EI143">
        <v>410.03735483870958</v>
      </c>
      <c r="EJ143">
        <v>-4.9792006451612907E-2</v>
      </c>
      <c r="EK143">
        <v>399.99448387096783</v>
      </c>
      <c r="EL143">
        <v>24.492403225806459</v>
      </c>
      <c r="EM143">
        <v>2.415360322580645</v>
      </c>
      <c r="EN143">
        <v>2.4202822580645171</v>
      </c>
      <c r="EO143">
        <v>20.46713225806452</v>
      </c>
      <c r="EP143">
        <v>20.500093548387099</v>
      </c>
      <c r="EQ143">
        <v>1000.014774193548</v>
      </c>
      <c r="ER143">
        <v>0.96000119354838731</v>
      </c>
      <c r="ES143">
        <v>3.9999012903225793E-2</v>
      </c>
      <c r="ET143">
        <v>0</v>
      </c>
      <c r="EU143">
        <v>429.16929032258071</v>
      </c>
      <c r="EV143">
        <v>5.0001499999999979</v>
      </c>
      <c r="EW143">
        <v>4343.1770967741941</v>
      </c>
      <c r="EX143">
        <v>9793.4741935483871</v>
      </c>
      <c r="EY143">
        <v>36.509806451612889</v>
      </c>
      <c r="EZ143">
        <v>39.003999999999998</v>
      </c>
      <c r="FA143">
        <v>37.584354838709679</v>
      </c>
      <c r="FB143">
        <v>38.811999999999983</v>
      </c>
      <c r="FC143">
        <v>38.622806451612888</v>
      </c>
      <c r="FD143">
        <v>955.21548387096766</v>
      </c>
      <c r="FE143">
        <v>39.79999999999999</v>
      </c>
      <c r="FF143">
        <v>0</v>
      </c>
      <c r="FG143">
        <v>1750723322.2</v>
      </c>
      <c r="FH143">
        <v>0</v>
      </c>
      <c r="FI143">
        <v>428.9368076923077</v>
      </c>
      <c r="FJ143">
        <v>-62.967555598298617</v>
      </c>
      <c r="FK143">
        <v>-617.87863286082552</v>
      </c>
      <c r="FL143">
        <v>4340.6734615384612</v>
      </c>
      <c r="FM143">
        <v>15</v>
      </c>
      <c r="FN143">
        <v>0</v>
      </c>
      <c r="FO143" t="s">
        <v>429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-0.1056983525</v>
      </c>
      <c r="GB143">
        <v>-9.0172474671669639E-2</v>
      </c>
      <c r="GC143">
        <v>3.9037308726153172E-2</v>
      </c>
      <c r="GD143">
        <v>1</v>
      </c>
      <c r="GE143">
        <v>-4.8541010000000002E-2</v>
      </c>
      <c r="GF143">
        <v>-0.1041983257035647</v>
      </c>
      <c r="GG143">
        <v>2.4108190899067891E-2</v>
      </c>
      <c r="GH143">
        <v>1</v>
      </c>
      <c r="GI143">
        <v>2</v>
      </c>
      <c r="GJ143">
        <v>2</v>
      </c>
      <c r="GK143" t="s">
        <v>434</v>
      </c>
      <c r="GL143">
        <v>3.2267600000000001</v>
      </c>
      <c r="GM143">
        <v>2.64255</v>
      </c>
      <c r="GN143">
        <v>9.2603099999999994E-2</v>
      </c>
      <c r="GO143">
        <v>9.29093E-2</v>
      </c>
      <c r="GP143">
        <v>0.106821</v>
      </c>
      <c r="GQ143">
        <v>0.109079</v>
      </c>
      <c r="GR143">
        <v>28648.5</v>
      </c>
      <c r="GS143">
        <v>24740.799999999999</v>
      </c>
      <c r="GT143">
        <v>30744.1</v>
      </c>
      <c r="GU143">
        <v>26433.8</v>
      </c>
      <c r="GV143">
        <v>37265.4</v>
      </c>
      <c r="GW143">
        <v>32315.8</v>
      </c>
      <c r="GX143">
        <v>43656.3</v>
      </c>
      <c r="GY143">
        <v>38221.1</v>
      </c>
      <c r="GZ143">
        <v>2.1188799999999999</v>
      </c>
      <c r="HA143">
        <v>1.71577</v>
      </c>
      <c r="HB143">
        <v>6.5494300000000005E-2</v>
      </c>
      <c r="HC143">
        <v>0</v>
      </c>
      <c r="HD143">
        <v>28.016500000000001</v>
      </c>
      <c r="HE143">
        <v>999.9</v>
      </c>
      <c r="HF143">
        <v>64.3</v>
      </c>
      <c r="HG143">
        <v>33.799999999999997</v>
      </c>
      <c r="HH143">
        <v>34.380800000000001</v>
      </c>
      <c r="HI143">
        <v>62.1723</v>
      </c>
      <c r="HJ143">
        <v>25.0641</v>
      </c>
      <c r="HK143">
        <v>1</v>
      </c>
      <c r="HL143">
        <v>0.27002300000000001</v>
      </c>
      <c r="HM143">
        <v>0.59542200000000001</v>
      </c>
      <c r="HN143">
        <v>20.405899999999999</v>
      </c>
      <c r="HO143">
        <v>5.2225299999999999</v>
      </c>
      <c r="HP143">
        <v>11.944100000000001</v>
      </c>
      <c r="HQ143">
        <v>5.00915</v>
      </c>
      <c r="HR143">
        <v>3.2909799999999998</v>
      </c>
      <c r="HS143">
        <v>9999</v>
      </c>
      <c r="HT143">
        <v>9999</v>
      </c>
      <c r="HU143">
        <v>9999</v>
      </c>
      <c r="HV143">
        <v>999.9</v>
      </c>
      <c r="HW143">
        <v>4.9710599999999996</v>
      </c>
      <c r="HX143">
        <v>1.8545499999999999</v>
      </c>
      <c r="HY143">
        <v>1.8615699999999999</v>
      </c>
      <c r="HZ143">
        <v>1.8563799999999999</v>
      </c>
      <c r="IA143">
        <v>1.86188</v>
      </c>
      <c r="IB143">
        <v>1.8541000000000001</v>
      </c>
      <c r="IC143">
        <v>1.8594999999999999</v>
      </c>
      <c r="ID143">
        <v>1.85345</v>
      </c>
      <c r="IE143">
        <v>0</v>
      </c>
      <c r="IF143">
        <v>0</v>
      </c>
      <c r="IG143">
        <v>0</v>
      </c>
      <c r="IH143">
        <v>0</v>
      </c>
      <c r="II143" t="s">
        <v>431</v>
      </c>
      <c r="IJ143" t="s">
        <v>432</v>
      </c>
      <c r="IK143" t="s">
        <v>433</v>
      </c>
      <c r="IL143" t="s">
        <v>433</v>
      </c>
      <c r="IM143" t="s">
        <v>433</v>
      </c>
      <c r="IN143" t="s">
        <v>433</v>
      </c>
      <c r="IO143">
        <v>0</v>
      </c>
      <c r="IP143">
        <v>100</v>
      </c>
      <c r="IQ143">
        <v>100</v>
      </c>
      <c r="IR143">
        <v>-2.7669999999999999</v>
      </c>
      <c r="IS143">
        <v>-5.8000000000000003E-2</v>
      </c>
      <c r="IT143">
        <v>-1.792974699348862</v>
      </c>
      <c r="IU143">
        <v>-2.5939096478344741E-3</v>
      </c>
      <c r="IV143">
        <v>4.4384596618675973E-7</v>
      </c>
      <c r="IW143">
        <v>-1.381167590511042E-11</v>
      </c>
      <c r="IX143">
        <v>-8.9348097858992587E-2</v>
      </c>
      <c r="IY143">
        <v>-4.4016634981131801E-3</v>
      </c>
      <c r="IZ143">
        <v>3.6113421838729912E-4</v>
      </c>
      <c r="JA143">
        <v>-5.2897579766801011E-6</v>
      </c>
      <c r="JB143">
        <v>1</v>
      </c>
      <c r="JC143">
        <v>2199</v>
      </c>
      <c r="JD143">
        <v>3</v>
      </c>
      <c r="JE143">
        <v>32</v>
      </c>
      <c r="JF143">
        <v>29178721.600000001</v>
      </c>
      <c r="JG143">
        <v>29178721.600000001</v>
      </c>
      <c r="JH143">
        <v>1.0022</v>
      </c>
      <c r="JI143">
        <v>2.5378400000000001</v>
      </c>
      <c r="JJ143">
        <v>1.69434</v>
      </c>
      <c r="JK143">
        <v>2.3046899999999999</v>
      </c>
      <c r="JL143">
        <v>1.50146</v>
      </c>
      <c r="JM143">
        <v>2.3767100000000001</v>
      </c>
      <c r="JN143">
        <v>37.505899999999997</v>
      </c>
      <c r="JO143">
        <v>24.052499999999998</v>
      </c>
      <c r="JP143">
        <v>18</v>
      </c>
      <c r="JQ143">
        <v>633.25900000000001</v>
      </c>
      <c r="JR143">
        <v>354.73099999999999</v>
      </c>
      <c r="JS143">
        <v>28.000900000000001</v>
      </c>
      <c r="JT143">
        <v>30.7819</v>
      </c>
      <c r="JU143">
        <v>30.000299999999999</v>
      </c>
      <c r="JV143">
        <v>30.720099999999999</v>
      </c>
      <c r="JW143">
        <v>30.611499999999999</v>
      </c>
      <c r="JX143">
        <v>20.122399999999999</v>
      </c>
      <c r="JY143">
        <v>26.9</v>
      </c>
      <c r="JZ143">
        <v>0</v>
      </c>
      <c r="KA143">
        <v>28</v>
      </c>
      <c r="KB143">
        <v>400</v>
      </c>
      <c r="KC143">
        <v>24.711400000000001</v>
      </c>
      <c r="KD143">
        <v>99.955399999999997</v>
      </c>
      <c r="KE143">
        <v>98.579099999999997</v>
      </c>
    </row>
    <row r="144" spans="1:291" x14ac:dyDescent="0.2">
      <c r="A144">
        <v>128</v>
      </c>
      <c r="B144">
        <v>1750723327.0999999</v>
      </c>
      <c r="C144">
        <v>3721</v>
      </c>
      <c r="D144" t="s">
        <v>689</v>
      </c>
      <c r="E144" t="s">
        <v>690</v>
      </c>
      <c r="F144">
        <v>15</v>
      </c>
      <c r="G144">
        <v>1750723319.099999</v>
      </c>
      <c r="H144">
        <f t="shared" si="50"/>
        <v>-8.3526783839586665E-6</v>
      </c>
      <c r="I144">
        <f t="shared" si="51"/>
        <v>-8.3526783839586657E-3</v>
      </c>
      <c r="J144">
        <f t="shared" si="52"/>
        <v>0.35475134236906758</v>
      </c>
      <c r="K144">
        <f t="shared" si="53"/>
        <v>399.82890322580641</v>
      </c>
      <c r="L144">
        <f t="shared" si="54"/>
        <v>1522.2754196964499</v>
      </c>
      <c r="M144">
        <f t="shared" si="55"/>
        <v>150.51025123913226</v>
      </c>
      <c r="N144">
        <f t="shared" si="56"/>
        <v>39.531840229794099</v>
      </c>
      <c r="O144">
        <f t="shared" si="57"/>
        <v>-4.9420150966173252E-4</v>
      </c>
      <c r="P144">
        <f t="shared" si="58"/>
        <v>2.990598499819737</v>
      </c>
      <c r="Q144">
        <f t="shared" si="59"/>
        <v>-4.9424688507383188E-4</v>
      </c>
      <c r="R144">
        <f t="shared" si="60"/>
        <v>-3.0890022612782786E-4</v>
      </c>
      <c r="S144">
        <f t="shared" si="61"/>
        <v>161.90479795889269</v>
      </c>
      <c r="T144">
        <f t="shared" si="62"/>
        <v>30.220394743208335</v>
      </c>
      <c r="U144">
        <f t="shared" si="63"/>
        <v>29.131674193548388</v>
      </c>
      <c r="V144">
        <f t="shared" si="64"/>
        <v>4.0525182206455987</v>
      </c>
      <c r="W144">
        <f t="shared" si="65"/>
        <v>59.597712804442139</v>
      </c>
      <c r="X144">
        <f t="shared" si="66"/>
        <v>2.4364330624665964</v>
      </c>
      <c r="Y144">
        <f t="shared" si="67"/>
        <v>4.0881318222081102</v>
      </c>
      <c r="Z144">
        <f t="shared" si="68"/>
        <v>1.6160851581790023</v>
      </c>
      <c r="AA144">
        <f t="shared" si="69"/>
        <v>0.3683531167325772</v>
      </c>
      <c r="AB144">
        <f t="shared" si="70"/>
        <v>24.416333881438518</v>
      </c>
      <c r="AC144">
        <f t="shared" si="71"/>
        <v>1.8011456546435913</v>
      </c>
      <c r="AD144">
        <f t="shared" si="72"/>
        <v>188.49063061170739</v>
      </c>
      <c r="AE144">
        <f t="shared" si="73"/>
        <v>0.45100892204887488</v>
      </c>
      <c r="AF144">
        <f t="shared" si="74"/>
        <v>-4.9261215478992405E-2</v>
      </c>
      <c r="AG144">
        <f t="shared" si="75"/>
        <v>0.35475134236906758</v>
      </c>
      <c r="AH144">
        <v>410.06873340529751</v>
      </c>
      <c r="AI144">
        <v>409.9420363636363</v>
      </c>
      <c r="AJ144">
        <v>1.3502885860085679E-3</v>
      </c>
      <c r="AK144">
        <v>61.667207708594937</v>
      </c>
      <c r="AL144">
        <f t="shared" si="76"/>
        <v>-8.3526783839586657E-3</v>
      </c>
      <c r="AM144">
        <v>24.664253616949491</v>
      </c>
      <c r="AN144">
        <v>24.659830303030301</v>
      </c>
      <c r="AO144">
        <v>2.2087022474282441E-4</v>
      </c>
      <c r="AP144">
        <v>118.0357746303291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51830.852378389864</v>
      </c>
      <c r="AV144" t="s">
        <v>427</v>
      </c>
      <c r="AW144" t="s">
        <v>427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427</v>
      </c>
      <c r="BC144" t="s">
        <v>427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841.19600359561537</v>
      </c>
      <c r="BI144">
        <f t="shared" si="83"/>
        <v>0.35475134236906758</v>
      </c>
      <c r="BJ144" t="e">
        <f t="shared" si="84"/>
        <v>#DIV/0!</v>
      </c>
      <c r="BK144">
        <f t="shared" si="85"/>
        <v>4.2172257220994325E-4</v>
      </c>
      <c r="BL144" t="e">
        <f t="shared" si="86"/>
        <v>#DIV/0!</v>
      </c>
      <c r="BM144" t="e">
        <f t="shared" si="87"/>
        <v>#DIV/0!</v>
      </c>
      <c r="BN144" t="s">
        <v>427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1000.002387096774</v>
      </c>
      <c r="DG144">
        <f t="shared" si="97"/>
        <v>841.19600359561537</v>
      </c>
      <c r="DH144">
        <f t="shared" si="98"/>
        <v>0.84119399558414221</v>
      </c>
      <c r="DI144">
        <f t="shared" si="99"/>
        <v>0.16190441147739434</v>
      </c>
      <c r="DJ144">
        <v>2</v>
      </c>
      <c r="DK144">
        <v>0.5</v>
      </c>
      <c r="DL144" t="s">
        <v>428</v>
      </c>
      <c r="DM144">
        <v>2</v>
      </c>
      <c r="DN144" t="b">
        <v>1</v>
      </c>
      <c r="DO144">
        <v>1750723319.099999</v>
      </c>
      <c r="DP144">
        <v>399.82890322580641</v>
      </c>
      <c r="DQ144">
        <v>399.9726774193548</v>
      </c>
      <c r="DR144">
        <v>24.64232258064516</v>
      </c>
      <c r="DS144">
        <v>24.65833870967742</v>
      </c>
      <c r="DT144">
        <v>402.59522580645148</v>
      </c>
      <c r="DU144">
        <v>24.69977096774193</v>
      </c>
      <c r="DV144">
        <v>599.98648387096762</v>
      </c>
      <c r="DW144">
        <v>98.818396774193545</v>
      </c>
      <c r="DX144">
        <v>5.3495454838709683E-2</v>
      </c>
      <c r="DY144">
        <v>29.28311290322581</v>
      </c>
      <c r="DZ144">
        <v>29.131674193548388</v>
      </c>
      <c r="EA144">
        <v>999.90000000000032</v>
      </c>
      <c r="EB144">
        <v>0</v>
      </c>
      <c r="EC144">
        <v>0</v>
      </c>
      <c r="ED144">
        <v>9994.5993548387087</v>
      </c>
      <c r="EE144">
        <v>0</v>
      </c>
      <c r="EF144">
        <v>81.929067741935469</v>
      </c>
      <c r="EG144">
        <v>-0.14375165806451609</v>
      </c>
      <c r="EH144">
        <v>409.93054838709668</v>
      </c>
      <c r="EI144">
        <v>410.0846451612905</v>
      </c>
      <c r="EJ144">
        <v>-1.6028620967741939E-2</v>
      </c>
      <c r="EK144">
        <v>399.9726774193548</v>
      </c>
      <c r="EL144">
        <v>24.65833870967742</v>
      </c>
      <c r="EM144">
        <v>2.4351141935483871</v>
      </c>
      <c r="EN144">
        <v>2.436697419354839</v>
      </c>
      <c r="EO144">
        <v>20.599203225806448</v>
      </c>
      <c r="EP144">
        <v>20.609751612903221</v>
      </c>
      <c r="EQ144">
        <v>1000.002387096774</v>
      </c>
      <c r="ER144">
        <v>0.96000119354838731</v>
      </c>
      <c r="ES144">
        <v>3.9998974193548378E-2</v>
      </c>
      <c r="ET144">
        <v>0</v>
      </c>
      <c r="EU144">
        <v>405.02970967741942</v>
      </c>
      <c r="EV144">
        <v>5.0001499999999979</v>
      </c>
      <c r="EW144">
        <v>4107.9977419354846</v>
      </c>
      <c r="EX144">
        <v>9793.3496774193536</v>
      </c>
      <c r="EY144">
        <v>36.697225806451613</v>
      </c>
      <c r="EZ144">
        <v>39.003999999999991</v>
      </c>
      <c r="FA144">
        <v>37.693096774193542</v>
      </c>
      <c r="FB144">
        <v>38.795999999999992</v>
      </c>
      <c r="FC144">
        <v>38.787999999999982</v>
      </c>
      <c r="FD144">
        <v>955.2035483870967</v>
      </c>
      <c r="FE144">
        <v>39.79999999999999</v>
      </c>
      <c r="FF144">
        <v>0</v>
      </c>
      <c r="FG144">
        <v>1750723352.2</v>
      </c>
      <c r="FH144">
        <v>0</v>
      </c>
      <c r="FI144">
        <v>404.89546153846157</v>
      </c>
      <c r="FJ144">
        <v>-35.467076953767972</v>
      </c>
      <c r="FK144">
        <v>-351.58427372401081</v>
      </c>
      <c r="FL144">
        <v>4106.5707692307687</v>
      </c>
      <c r="FM144">
        <v>15</v>
      </c>
      <c r="FN144">
        <v>0</v>
      </c>
      <c r="FO144" t="s">
        <v>429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-0.18086095999999999</v>
      </c>
      <c r="GB144">
        <v>0.4382582116322698</v>
      </c>
      <c r="GC144">
        <v>8.3032664590616992E-2</v>
      </c>
      <c r="GD144">
        <v>0</v>
      </c>
      <c r="GE144">
        <v>-2.1987867750000001E-2</v>
      </c>
      <c r="GF144">
        <v>0.11367988378986869</v>
      </c>
      <c r="GG144">
        <v>1.135291488649578E-2</v>
      </c>
      <c r="GH144">
        <v>1</v>
      </c>
      <c r="GI144">
        <v>1</v>
      </c>
      <c r="GJ144">
        <v>2</v>
      </c>
      <c r="GK144" t="s">
        <v>430</v>
      </c>
      <c r="GL144">
        <v>3.2269399999999999</v>
      </c>
      <c r="GM144">
        <v>2.6427700000000001</v>
      </c>
      <c r="GN144">
        <v>9.2605099999999996E-2</v>
      </c>
      <c r="GO144">
        <v>9.2894400000000002E-2</v>
      </c>
      <c r="GP144">
        <v>0.107297</v>
      </c>
      <c r="GQ144">
        <v>0.10921599999999999</v>
      </c>
      <c r="GR144">
        <v>28648.1</v>
      </c>
      <c r="GS144">
        <v>24740.2</v>
      </c>
      <c r="GT144">
        <v>30743.8</v>
      </c>
      <c r="GU144">
        <v>26432.7</v>
      </c>
      <c r="GV144">
        <v>37245.1</v>
      </c>
      <c r="GW144">
        <v>32310</v>
      </c>
      <c r="GX144">
        <v>43655.8</v>
      </c>
      <c r="GY144">
        <v>38220.199999999997</v>
      </c>
      <c r="GZ144">
        <v>2.1192700000000002</v>
      </c>
      <c r="HA144">
        <v>1.7156499999999999</v>
      </c>
      <c r="HB144">
        <v>6.5017500000000006E-2</v>
      </c>
      <c r="HC144">
        <v>0</v>
      </c>
      <c r="HD144">
        <v>28.085799999999999</v>
      </c>
      <c r="HE144">
        <v>999.9</v>
      </c>
      <c r="HF144">
        <v>64.3</v>
      </c>
      <c r="HG144">
        <v>33.799999999999997</v>
      </c>
      <c r="HH144">
        <v>34.381399999999999</v>
      </c>
      <c r="HI144">
        <v>61.932299999999998</v>
      </c>
      <c r="HJ144">
        <v>24.9679</v>
      </c>
      <c r="HK144">
        <v>1</v>
      </c>
      <c r="HL144">
        <v>0.27094499999999999</v>
      </c>
      <c r="HM144">
        <v>0.61531000000000002</v>
      </c>
      <c r="HN144">
        <v>20.406199999999998</v>
      </c>
      <c r="HO144">
        <v>5.2229799999999997</v>
      </c>
      <c r="HP144">
        <v>11.944100000000001</v>
      </c>
      <c r="HQ144">
        <v>5.0075500000000002</v>
      </c>
      <c r="HR144">
        <v>3.2909999999999999</v>
      </c>
      <c r="HS144">
        <v>9999</v>
      </c>
      <c r="HT144">
        <v>9999</v>
      </c>
      <c r="HU144">
        <v>9999</v>
      </c>
      <c r="HV144">
        <v>999.9</v>
      </c>
      <c r="HW144">
        <v>4.9710799999999997</v>
      </c>
      <c r="HX144">
        <v>1.8545499999999999</v>
      </c>
      <c r="HY144">
        <v>1.8615699999999999</v>
      </c>
      <c r="HZ144">
        <v>1.85639</v>
      </c>
      <c r="IA144">
        <v>1.86188</v>
      </c>
      <c r="IB144">
        <v>1.85409</v>
      </c>
      <c r="IC144">
        <v>1.8595299999999999</v>
      </c>
      <c r="ID144">
        <v>1.85344</v>
      </c>
      <c r="IE144">
        <v>0</v>
      </c>
      <c r="IF144">
        <v>0</v>
      </c>
      <c r="IG144">
        <v>0</v>
      </c>
      <c r="IH144">
        <v>0</v>
      </c>
      <c r="II144" t="s">
        <v>431</v>
      </c>
      <c r="IJ144" t="s">
        <v>432</v>
      </c>
      <c r="IK144" t="s">
        <v>433</v>
      </c>
      <c r="IL144" t="s">
        <v>433</v>
      </c>
      <c r="IM144" t="s">
        <v>433</v>
      </c>
      <c r="IN144" t="s">
        <v>433</v>
      </c>
      <c r="IO144">
        <v>0</v>
      </c>
      <c r="IP144">
        <v>100</v>
      </c>
      <c r="IQ144">
        <v>100</v>
      </c>
      <c r="IR144">
        <v>-2.766</v>
      </c>
      <c r="IS144">
        <v>-5.74E-2</v>
      </c>
      <c r="IT144">
        <v>-1.792974699348862</v>
      </c>
      <c r="IU144">
        <v>-2.5939096478344741E-3</v>
      </c>
      <c r="IV144">
        <v>4.4384596618675973E-7</v>
      </c>
      <c r="IW144">
        <v>-1.381167590511042E-11</v>
      </c>
      <c r="IX144">
        <v>-8.9348097858992587E-2</v>
      </c>
      <c r="IY144">
        <v>-4.4016634981131801E-3</v>
      </c>
      <c r="IZ144">
        <v>3.6113421838729912E-4</v>
      </c>
      <c r="JA144">
        <v>-5.2897579766801011E-6</v>
      </c>
      <c r="JB144">
        <v>1</v>
      </c>
      <c r="JC144">
        <v>2199</v>
      </c>
      <c r="JD144">
        <v>3</v>
      </c>
      <c r="JE144">
        <v>32</v>
      </c>
      <c r="JF144">
        <v>29178722.100000001</v>
      </c>
      <c r="JG144">
        <v>29178722.100000001</v>
      </c>
      <c r="JH144">
        <v>1.0022</v>
      </c>
      <c r="JI144">
        <v>2.5402800000000001</v>
      </c>
      <c r="JJ144">
        <v>1.69434</v>
      </c>
      <c r="JK144">
        <v>2.3046899999999999</v>
      </c>
      <c r="JL144">
        <v>1.50146</v>
      </c>
      <c r="JM144">
        <v>2.3779300000000001</v>
      </c>
      <c r="JN144">
        <v>37.53</v>
      </c>
      <c r="JO144">
        <v>24.052499999999998</v>
      </c>
      <c r="JP144">
        <v>18</v>
      </c>
      <c r="JQ144">
        <v>633.66</v>
      </c>
      <c r="JR144">
        <v>354.702</v>
      </c>
      <c r="JS144">
        <v>28.000599999999999</v>
      </c>
      <c r="JT144">
        <v>30.7959</v>
      </c>
      <c r="JU144">
        <v>30.0002</v>
      </c>
      <c r="JV144">
        <v>30.726900000000001</v>
      </c>
      <c r="JW144">
        <v>30.617899999999999</v>
      </c>
      <c r="JX144">
        <v>20.1265</v>
      </c>
      <c r="JY144">
        <v>26.9</v>
      </c>
      <c r="JZ144">
        <v>0</v>
      </c>
      <c r="KA144">
        <v>28</v>
      </c>
      <c r="KB144">
        <v>400</v>
      </c>
      <c r="KC144">
        <v>24.6905</v>
      </c>
      <c r="KD144">
        <v>99.954400000000007</v>
      </c>
      <c r="KE144">
        <v>98.576099999999997</v>
      </c>
    </row>
    <row r="145" spans="1:291" x14ac:dyDescent="0.2">
      <c r="A145">
        <v>129</v>
      </c>
      <c r="B145">
        <v>1750723357.0999999</v>
      </c>
      <c r="C145">
        <v>3751</v>
      </c>
      <c r="D145" t="s">
        <v>691</v>
      </c>
      <c r="E145" t="s">
        <v>692</v>
      </c>
      <c r="F145">
        <v>15</v>
      </c>
      <c r="G145">
        <v>1750723349.099999</v>
      </c>
      <c r="H145">
        <f t="shared" ref="H145:H208" si="100">(I145)/1000</f>
        <v>-1.9050060044023917E-5</v>
      </c>
      <c r="I145">
        <f t="shared" ref="I145:I208" si="101">IF(DN145, AL145, AF145)</f>
        <v>-1.9050060044023917E-2</v>
      </c>
      <c r="J145">
        <f t="shared" ref="J145:J208" si="102">IF(DN145, AG145, AE145)</f>
        <v>0.57959320720108876</v>
      </c>
      <c r="K145">
        <f t="shared" ref="K145:K208" si="103">DP145 - IF(AS145&gt;1, J145*DJ145*100/(AU145), 0)</f>
        <v>399.86112903225808</v>
      </c>
      <c r="L145">
        <f t="shared" ref="L145:L208" si="104">((R145-H145/2)*K145-J145)/(R145+H145/2)</f>
        <v>1201.4495823450375</v>
      </c>
      <c r="M145">
        <f t="shared" ref="M145:M208" si="105">L145*(DW145+DX145)/1000</f>
        <v>118.79273601174135</v>
      </c>
      <c r="N145">
        <f t="shared" ref="N145:N208" si="106">(DP145 - IF(AS145&gt;1, J145*DJ145*100/(AU145), 0))*(DW145+DX145)/1000</f>
        <v>39.53607229174969</v>
      </c>
      <c r="O145">
        <f t="shared" ref="O145:O208" si="107">2/((1/Q145-1/P145)+SIGN(Q145)*SQRT((1/Q145-1/P145)*(1/Q145-1/P145) + 4*DK145/((DK145+1)*(DK145+1))*(2*1/Q145*1/P145-1/P145*1/P145)))</f>
        <v>-1.1262429608932731E-3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2.9912114870263635</v>
      </c>
      <c r="Q145">
        <f t="shared" ref="Q145:Q208" si="109">H145*(1000-(1000*0.61365*EXP(17.502*U145/(240.97+U145))/(DW145+DX145)+DR145)/2)/(1000*0.61365*EXP(17.502*U145/(240.97+U145))/(DW145+DX145)-DR145)</f>
        <v>-1.1264785974554716E-3</v>
      </c>
      <c r="R145">
        <f t="shared" ref="R145:R208" si="110">1/((DK145+1)/(O145/1.6)+1/(P145/1.37)) + DK145/((DK145+1)/(O145/1.6) + DK145/(P145/1.37))</f>
        <v>-7.0402794884128069E-4</v>
      </c>
      <c r="S145">
        <f t="shared" ref="S145:S208" si="111">(DF145*DI145)</f>
        <v>161.90582464366946</v>
      </c>
      <c r="T145">
        <f t="shared" ref="T145:T208" si="112">(DY145+(S145+2*0.95*0.0000000567*(((DY145+$B$7)+273)^4-(DY145+273)^4)-44100*H145)/(1.84*29.3*P145+8*0.95*0.0000000567*(DY145+273)^3))</f>
        <v>30.284484043863383</v>
      </c>
      <c r="U145">
        <f t="shared" ref="U145:U208" si="113">($C$7*DZ145+$D$7*EA145+$E$7*T145)</f>
        <v>29.18582903225807</v>
      </c>
      <c r="V145">
        <f t="shared" ref="V145:V208" si="114">0.61365*EXP(17.502*U145/(240.97+U145))</f>
        <v>4.065222532110643</v>
      </c>
      <c r="W145">
        <f t="shared" ref="W145:W208" si="115">(X145/Y145*100)</f>
        <v>59.673393424580091</v>
      </c>
      <c r="X145">
        <f t="shared" ref="X145:X208" si="116">DR145*(DW145+DX145)/1000</f>
        <v>2.4482147814473731</v>
      </c>
      <c r="Y145">
        <f t="shared" ref="Y145:Y208" si="117">0.61365*EXP(17.502*DY145/(240.97+DY145))</f>
        <v>4.102690731911566</v>
      </c>
      <c r="Z145">
        <f t="shared" ref="Z145:Z208" si="118">(V145-DR145*(DW145+DX145)/1000)</f>
        <v>1.6170077506632698</v>
      </c>
      <c r="AA145">
        <f t="shared" ref="AA145:AA208" si="119">(-H145*44100)</f>
        <v>0.84010764794145476</v>
      </c>
      <c r="AB145">
        <f t="shared" ref="AB145:AB208" si="120">2*29.3*P145*0.92*(DY145-U145)</f>
        <v>25.6183201696136</v>
      </c>
      <c r="AC145">
        <f t="shared" ref="AC145:AC208" si="121">2*0.95*0.0000000567*(((DY145+$B$7)+273)^4-(U145+273)^4)</f>
        <v>1.8905121480966178</v>
      </c>
      <c r="AD145">
        <f t="shared" ref="AD145:AD208" si="122">S145+AC145+AA145+AB145</f>
        <v>190.25476460932114</v>
      </c>
      <c r="AE145">
        <f t="shared" ref="AE145:AE208" si="123">DV145*AS145*(DQ145-DP145*(1000-AS145*DS145)/(1000-AS145*DR145))/(100*DJ145)</f>
        <v>0.44772413786648696</v>
      </c>
      <c r="AF145">
        <f t="shared" ref="AF145:AF208" si="124">1000*DV145*AS145*(DR145-DS145)/(100*DJ145*(1000-AS145*DR145))</f>
        <v>-6.5939571110630105E-2</v>
      </c>
      <c r="AG145">
        <f t="shared" ref="AG145:AG208" si="125">(AH145 - AI145 - DW145*1000/(8.314*(DY145+273.15)) * AK145/DV145 * AJ145) * DV145/(100*DJ145) * (1000 - DS145)/1000</f>
        <v>0.57959320720108876</v>
      </c>
      <c r="AH145">
        <v>410.20036325306847</v>
      </c>
      <c r="AI145">
        <v>410.00442424242419</v>
      </c>
      <c r="AJ145">
        <v>-5.3659349510579493E-4</v>
      </c>
      <c r="AK145">
        <v>61.667207708594937</v>
      </c>
      <c r="AL145">
        <f t="shared" ref="AL145:AL208" si="126">(AN145 - AM145 + DW145*1000/(8.314*(DY145+273.15)) * AP145/DV145 * AO145) * DV145/(100*DJ145) * 1000/(1000 - AN145)</f>
        <v>-1.9050060044023917E-2</v>
      </c>
      <c r="AM145">
        <v>24.794888785173281</v>
      </c>
      <c r="AN145">
        <v>24.785271515151511</v>
      </c>
      <c r="AO145">
        <v>4.4303619757463222E-4</v>
      </c>
      <c r="AP145">
        <v>118.0357746303291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51838.788300797794</v>
      </c>
      <c r="AV145" t="s">
        <v>427</v>
      </c>
      <c r="AW145" t="s">
        <v>427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427</v>
      </c>
      <c r="BC145" t="s">
        <v>427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841.20139697064621</v>
      </c>
      <c r="BI145">
        <f t="shared" ref="BI145:BI208" si="133">J145</f>
        <v>0.57959320720108876</v>
      </c>
      <c r="BJ145" t="e">
        <f t="shared" ref="BJ145:BJ208" si="134">BF145*BG145*BH145</f>
        <v>#DIV/0!</v>
      </c>
      <c r="BK145">
        <f t="shared" ref="BK145:BK208" si="135">(BI145-BA145)/BH145</f>
        <v>6.8900647251458826E-4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427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1000.0088064516131</v>
      </c>
      <c r="DG145">
        <f t="shared" ref="DG145:DG208" si="147">DF145*DH145</f>
        <v>841.20139697064621</v>
      </c>
      <c r="DH145">
        <f t="shared" ref="DH145:DH208" si="148">($B$11*$D$9+$C$11*$D$9+$F$11*((FD145+EV145)/MAX(FD145+EV145+FE145, 0.1)*$I$9+FE145/MAX(FD145+EV145+FE145, 0.1)*$J$9))/($B$11+$C$11+$F$11)</f>
        <v>0.84119398903648457</v>
      </c>
      <c r="DI145">
        <f t="shared" ref="DI145:DI208" si="149">($B$11*$K$9+$C$11*$K$9+$F$11*((FD145+EV145)/MAX(FD145+EV145+FE145, 0.1)*$P$9+FE145/MAX(FD145+EV145+FE145, 0.1)*$Q$9))/($B$11+$C$11+$F$11)</f>
        <v>0.16190439884041513</v>
      </c>
      <c r="DJ145">
        <v>2</v>
      </c>
      <c r="DK145">
        <v>0.5</v>
      </c>
      <c r="DL145" t="s">
        <v>428</v>
      </c>
      <c r="DM145">
        <v>2</v>
      </c>
      <c r="DN145" t="b">
        <v>1</v>
      </c>
      <c r="DO145">
        <v>1750723349.099999</v>
      </c>
      <c r="DP145">
        <v>399.86112903225808</v>
      </c>
      <c r="DQ145">
        <v>400.00158064516131</v>
      </c>
      <c r="DR145">
        <v>24.760829032258069</v>
      </c>
      <c r="DS145">
        <v>24.78226451612904</v>
      </c>
      <c r="DT145">
        <v>402.62735483870961</v>
      </c>
      <c r="DU145">
        <v>24.817845161290322</v>
      </c>
      <c r="DV145">
        <v>600.00374193548384</v>
      </c>
      <c r="DW145">
        <v>98.820787096774197</v>
      </c>
      <c r="DX145">
        <v>5.372062903225807E-2</v>
      </c>
      <c r="DY145">
        <v>29.344690322580639</v>
      </c>
      <c r="DZ145">
        <v>29.18582903225807</v>
      </c>
      <c r="EA145">
        <v>999.90000000000032</v>
      </c>
      <c r="EB145">
        <v>0</v>
      </c>
      <c r="EC145">
        <v>0</v>
      </c>
      <c r="ED145">
        <v>9998.0654838709688</v>
      </c>
      <c r="EE145">
        <v>0</v>
      </c>
      <c r="EF145">
        <v>81.630038709677422</v>
      </c>
      <c r="EG145">
        <v>-0.14038383870967741</v>
      </c>
      <c r="EH145">
        <v>410.01335483870957</v>
      </c>
      <c r="EI145">
        <v>410.16632258064521</v>
      </c>
      <c r="EJ145">
        <v>-2.1447402903225811E-2</v>
      </c>
      <c r="EK145">
        <v>400.00158064516131</v>
      </c>
      <c r="EL145">
        <v>24.78226451612904</v>
      </c>
      <c r="EM145">
        <v>2.4468838709677421</v>
      </c>
      <c r="EN145">
        <v>2.4490035483870969</v>
      </c>
      <c r="EO145">
        <v>20.67743225806451</v>
      </c>
      <c r="EP145">
        <v>20.691493548387101</v>
      </c>
      <c r="EQ145">
        <v>1000.0088064516131</v>
      </c>
      <c r="ER145">
        <v>0.96000248387096798</v>
      </c>
      <c r="ES145">
        <v>3.9997674193548383E-2</v>
      </c>
      <c r="ET145">
        <v>0</v>
      </c>
      <c r="EU145">
        <v>390.32183870967748</v>
      </c>
      <c r="EV145">
        <v>5.0001499999999979</v>
      </c>
      <c r="EW145">
        <v>3965.130000000001</v>
      </c>
      <c r="EX145">
        <v>9793.4177419354837</v>
      </c>
      <c r="EY145">
        <v>36.892999999999986</v>
      </c>
      <c r="EZ145">
        <v>39.061999999999983</v>
      </c>
      <c r="FA145">
        <v>37.806032258064512</v>
      </c>
      <c r="FB145">
        <v>38.811999999999983</v>
      </c>
      <c r="FC145">
        <v>38.959354838709679</v>
      </c>
      <c r="FD145">
        <v>955.20903225806478</v>
      </c>
      <c r="FE145">
        <v>39.79999999999999</v>
      </c>
      <c r="FF145">
        <v>0</v>
      </c>
      <c r="FG145">
        <v>1750723382.2</v>
      </c>
      <c r="FH145">
        <v>0</v>
      </c>
      <c r="FI145">
        <v>390.21096153846162</v>
      </c>
      <c r="FJ145">
        <v>-23.738769236702019</v>
      </c>
      <c r="FK145">
        <v>-230.40991467121921</v>
      </c>
      <c r="FL145">
        <v>3964.1603846153839</v>
      </c>
      <c r="FM145">
        <v>15</v>
      </c>
      <c r="FN145">
        <v>0</v>
      </c>
      <c r="FO145" t="s">
        <v>429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-0.1329502170731707</v>
      </c>
      <c r="GB145">
        <v>-0.2236087588850173</v>
      </c>
      <c r="GC145">
        <v>4.0335831991092128E-2</v>
      </c>
      <c r="GD145">
        <v>0</v>
      </c>
      <c r="GE145">
        <v>-3.0515768048780489E-2</v>
      </c>
      <c r="GF145">
        <v>0.18337668020905909</v>
      </c>
      <c r="GG145">
        <v>1.9324782143115459E-2</v>
      </c>
      <c r="GH145">
        <v>1</v>
      </c>
      <c r="GI145">
        <v>1</v>
      </c>
      <c r="GJ145">
        <v>2</v>
      </c>
      <c r="GK145" t="s">
        <v>430</v>
      </c>
      <c r="GL145">
        <v>3.22681</v>
      </c>
      <c r="GM145">
        <v>2.64262</v>
      </c>
      <c r="GN145">
        <v>9.2601100000000006E-2</v>
      </c>
      <c r="GO145">
        <v>9.2888799999999994E-2</v>
      </c>
      <c r="GP145">
        <v>0.10768</v>
      </c>
      <c r="GQ145">
        <v>0.109676</v>
      </c>
      <c r="GR145">
        <v>28646.6</v>
      </c>
      <c r="GS145">
        <v>24739.5</v>
      </c>
      <c r="GT145">
        <v>30742.2</v>
      </c>
      <c r="GU145">
        <v>26431.9</v>
      </c>
      <c r="GV145">
        <v>37227.199999999997</v>
      </c>
      <c r="GW145">
        <v>32291.8</v>
      </c>
      <c r="GX145">
        <v>43653.7</v>
      </c>
      <c r="GY145">
        <v>38218.400000000001</v>
      </c>
      <c r="GZ145">
        <v>2.1188500000000001</v>
      </c>
      <c r="HA145">
        <v>1.71618</v>
      </c>
      <c r="HB145">
        <v>6.4317100000000002E-2</v>
      </c>
      <c r="HC145">
        <v>0</v>
      </c>
      <c r="HD145">
        <v>28.1416</v>
      </c>
      <c r="HE145">
        <v>999.9</v>
      </c>
      <c r="HF145">
        <v>64.3</v>
      </c>
      <c r="HG145">
        <v>33.799999999999997</v>
      </c>
      <c r="HH145">
        <v>34.377000000000002</v>
      </c>
      <c r="HI145">
        <v>61.932299999999998</v>
      </c>
      <c r="HJ145">
        <v>25.004000000000001</v>
      </c>
      <c r="HK145">
        <v>1</v>
      </c>
      <c r="HL145">
        <v>0.27226099999999998</v>
      </c>
      <c r="HM145">
        <v>0.64565600000000001</v>
      </c>
      <c r="HN145">
        <v>20.405799999999999</v>
      </c>
      <c r="HO145">
        <v>5.2225299999999999</v>
      </c>
      <c r="HP145">
        <v>11.944100000000001</v>
      </c>
      <c r="HQ145">
        <v>5.0075500000000002</v>
      </c>
      <c r="HR145">
        <v>3.2909999999999999</v>
      </c>
      <c r="HS145">
        <v>9999</v>
      </c>
      <c r="HT145">
        <v>9999</v>
      </c>
      <c r="HU145">
        <v>9999</v>
      </c>
      <c r="HV145">
        <v>999.9</v>
      </c>
      <c r="HW145">
        <v>4.9710700000000001</v>
      </c>
      <c r="HX145">
        <v>1.8545499999999999</v>
      </c>
      <c r="HY145">
        <v>1.86158</v>
      </c>
      <c r="HZ145">
        <v>1.8563799999999999</v>
      </c>
      <c r="IA145">
        <v>1.86188</v>
      </c>
      <c r="IB145">
        <v>1.8541000000000001</v>
      </c>
      <c r="IC145">
        <v>1.8595600000000001</v>
      </c>
      <c r="ID145">
        <v>1.85347</v>
      </c>
      <c r="IE145">
        <v>0</v>
      </c>
      <c r="IF145">
        <v>0</v>
      </c>
      <c r="IG145">
        <v>0</v>
      </c>
      <c r="IH145">
        <v>0</v>
      </c>
      <c r="II145" t="s">
        <v>431</v>
      </c>
      <c r="IJ145" t="s">
        <v>432</v>
      </c>
      <c r="IK145" t="s">
        <v>433</v>
      </c>
      <c r="IL145" t="s">
        <v>433</v>
      </c>
      <c r="IM145" t="s">
        <v>433</v>
      </c>
      <c r="IN145" t="s">
        <v>433</v>
      </c>
      <c r="IO145">
        <v>0</v>
      </c>
      <c r="IP145">
        <v>100</v>
      </c>
      <c r="IQ145">
        <v>100</v>
      </c>
      <c r="IR145">
        <v>-2.7669999999999999</v>
      </c>
      <c r="IS145">
        <v>-5.7000000000000002E-2</v>
      </c>
      <c r="IT145">
        <v>-1.792974699348862</v>
      </c>
      <c r="IU145">
        <v>-2.5939096478344741E-3</v>
      </c>
      <c r="IV145">
        <v>4.4384596618675973E-7</v>
      </c>
      <c r="IW145">
        <v>-1.381167590511042E-11</v>
      </c>
      <c r="IX145">
        <v>-8.9348097858992587E-2</v>
      </c>
      <c r="IY145">
        <v>-4.4016634981131801E-3</v>
      </c>
      <c r="IZ145">
        <v>3.6113421838729912E-4</v>
      </c>
      <c r="JA145">
        <v>-5.2897579766801011E-6</v>
      </c>
      <c r="JB145">
        <v>1</v>
      </c>
      <c r="JC145">
        <v>2199</v>
      </c>
      <c r="JD145">
        <v>3</v>
      </c>
      <c r="JE145">
        <v>32</v>
      </c>
      <c r="JF145">
        <v>29178722.600000001</v>
      </c>
      <c r="JG145">
        <v>29178722.600000001</v>
      </c>
      <c r="JH145">
        <v>1.0022</v>
      </c>
      <c r="JI145">
        <v>2.5378400000000001</v>
      </c>
      <c r="JJ145">
        <v>1.69434</v>
      </c>
      <c r="JK145">
        <v>2.3046899999999999</v>
      </c>
      <c r="JL145">
        <v>1.50146</v>
      </c>
      <c r="JM145">
        <v>2.32666</v>
      </c>
      <c r="JN145">
        <v>37.554000000000002</v>
      </c>
      <c r="JO145">
        <v>24.043700000000001</v>
      </c>
      <c r="JP145">
        <v>18</v>
      </c>
      <c r="JQ145">
        <v>633.43299999999999</v>
      </c>
      <c r="JR145">
        <v>355.05900000000003</v>
      </c>
      <c r="JS145">
        <v>28.001100000000001</v>
      </c>
      <c r="JT145">
        <v>30.811399999999999</v>
      </c>
      <c r="JU145">
        <v>30.000299999999999</v>
      </c>
      <c r="JV145">
        <v>30.7376</v>
      </c>
      <c r="JW145">
        <v>30.628</v>
      </c>
      <c r="JX145">
        <v>20.129200000000001</v>
      </c>
      <c r="JY145">
        <v>26.2682</v>
      </c>
      <c r="JZ145">
        <v>0</v>
      </c>
      <c r="KA145">
        <v>28</v>
      </c>
      <c r="KB145">
        <v>400</v>
      </c>
      <c r="KC145">
        <v>24.851099999999999</v>
      </c>
      <c r="KD145">
        <v>99.949200000000005</v>
      </c>
      <c r="KE145">
        <v>98.572199999999995</v>
      </c>
    </row>
    <row r="146" spans="1:291" x14ac:dyDescent="0.2">
      <c r="A146">
        <v>130</v>
      </c>
      <c r="B146">
        <v>1750723387.0999999</v>
      </c>
      <c r="C146">
        <v>3781</v>
      </c>
      <c r="D146" t="s">
        <v>693</v>
      </c>
      <c r="E146" t="s">
        <v>694</v>
      </c>
      <c r="F146">
        <v>15</v>
      </c>
      <c r="G146">
        <v>1750723379.099999</v>
      </c>
      <c r="H146">
        <f t="shared" si="100"/>
        <v>1.004800758257405E-4</v>
      </c>
      <c r="I146">
        <f t="shared" si="101"/>
        <v>0.10048007582574051</v>
      </c>
      <c r="J146">
        <f t="shared" si="102"/>
        <v>-7.407039985474187E-2</v>
      </c>
      <c r="K146">
        <f t="shared" si="103"/>
        <v>399.82783870967751</v>
      </c>
      <c r="L146">
        <f t="shared" si="104"/>
        <v>408.83242315820263</v>
      </c>
      <c r="M146">
        <f t="shared" si="105"/>
        <v>40.42411344074192</v>
      </c>
      <c r="N146">
        <f t="shared" si="106"/>
        <v>39.533767365883122</v>
      </c>
      <c r="O146">
        <f t="shared" si="107"/>
        <v>5.9480644781439284E-3</v>
      </c>
      <c r="P146">
        <f t="shared" si="108"/>
        <v>2.9916383244367148</v>
      </c>
      <c r="Q146">
        <f t="shared" si="109"/>
        <v>5.9415022398763024E-3</v>
      </c>
      <c r="R146">
        <f t="shared" si="110"/>
        <v>3.7140278744729393E-3</v>
      </c>
      <c r="S146">
        <f t="shared" si="111"/>
        <v>161.9026915994998</v>
      </c>
      <c r="T146">
        <f t="shared" si="112"/>
        <v>30.312179068287247</v>
      </c>
      <c r="U146">
        <f t="shared" si="113"/>
        <v>29.237106451612899</v>
      </c>
      <c r="V146">
        <f t="shared" si="114"/>
        <v>4.0772838149133035</v>
      </c>
      <c r="W146">
        <f t="shared" si="115"/>
        <v>59.768976104107864</v>
      </c>
      <c r="X146">
        <f t="shared" si="116"/>
        <v>2.4604010705107471</v>
      </c>
      <c r="Y146">
        <f t="shared" si="117"/>
        <v>4.116518687261979</v>
      </c>
      <c r="Z146">
        <f t="shared" si="118"/>
        <v>1.6168827444025564</v>
      </c>
      <c r="AA146">
        <f t="shared" si="119"/>
        <v>-4.4311713439151559</v>
      </c>
      <c r="AB146">
        <f t="shared" si="120"/>
        <v>26.756175017361212</v>
      </c>
      <c r="AC146">
        <f t="shared" si="121"/>
        <v>1.9752726324001391</v>
      </c>
      <c r="AD146">
        <f t="shared" si="122"/>
        <v>186.20296790534599</v>
      </c>
      <c r="AE146">
        <f t="shared" si="123"/>
        <v>0.39767560166138921</v>
      </c>
      <c r="AF146">
        <f t="shared" si="124"/>
        <v>-6.1532535823144371E-2</v>
      </c>
      <c r="AG146">
        <f t="shared" si="125"/>
        <v>-7.407039985474187E-2</v>
      </c>
      <c r="AH146">
        <v>410.22175260464792</v>
      </c>
      <c r="AI146">
        <v>410.0929212121211</v>
      </c>
      <c r="AJ146">
        <v>3.8177469646056852E-2</v>
      </c>
      <c r="AK146">
        <v>61.667207708594937</v>
      </c>
      <c r="AL146">
        <f t="shared" si="126"/>
        <v>0.10048007582574051</v>
      </c>
      <c r="AM146">
        <v>24.98379221018169</v>
      </c>
      <c r="AN146">
        <v>24.929963636363631</v>
      </c>
      <c r="AO146">
        <v>1.1190428797005681E-2</v>
      </c>
      <c r="AP146">
        <v>118.0357746303291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51841.686787860643</v>
      </c>
      <c r="AV146" t="s">
        <v>427</v>
      </c>
      <c r="AW146" t="s">
        <v>427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427</v>
      </c>
      <c r="BC146" t="s">
        <v>427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841.18492066830174</v>
      </c>
      <c r="BI146">
        <f t="shared" si="133"/>
        <v>-7.407039985474187E-2</v>
      </c>
      <c r="BJ146" t="e">
        <f t="shared" si="134"/>
        <v>#DIV/0!</v>
      </c>
      <c r="BK146">
        <f t="shared" si="135"/>
        <v>-8.805483554780638E-5</v>
      </c>
      <c r="BL146" t="e">
        <f t="shared" si="136"/>
        <v>#DIV/0!</v>
      </c>
      <c r="BM146" t="e">
        <f t="shared" si="137"/>
        <v>#DIV/0!</v>
      </c>
      <c r="BN146" t="s">
        <v>427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999.98919354838711</v>
      </c>
      <c r="DG146">
        <f t="shared" si="147"/>
        <v>841.18492066830174</v>
      </c>
      <c r="DH146">
        <f t="shared" si="148"/>
        <v>0.84119401099067859</v>
      </c>
      <c r="DI146">
        <f t="shared" si="149"/>
        <v>0.16190444121200967</v>
      </c>
      <c r="DJ146">
        <v>2</v>
      </c>
      <c r="DK146">
        <v>0.5</v>
      </c>
      <c r="DL146" t="s">
        <v>428</v>
      </c>
      <c r="DM146">
        <v>2</v>
      </c>
      <c r="DN146" t="b">
        <v>1</v>
      </c>
      <c r="DO146">
        <v>1750723379.099999</v>
      </c>
      <c r="DP146">
        <v>399.82783870967751</v>
      </c>
      <c r="DQ146">
        <v>399.95219354838707</v>
      </c>
      <c r="DR146">
        <v>24.88345806451613</v>
      </c>
      <c r="DS146">
        <v>24.90345806451613</v>
      </c>
      <c r="DT146">
        <v>402.59409677419347</v>
      </c>
      <c r="DU146">
        <v>24.94001290322581</v>
      </c>
      <c r="DV146">
        <v>600.01393548387102</v>
      </c>
      <c r="DW146">
        <v>98.823261290322577</v>
      </c>
      <c r="DX146">
        <v>5.3714093548387097E-2</v>
      </c>
      <c r="DY146">
        <v>29.402999999999999</v>
      </c>
      <c r="DZ146">
        <v>29.237106451612899</v>
      </c>
      <c r="EA146">
        <v>999.90000000000032</v>
      </c>
      <c r="EB146">
        <v>0</v>
      </c>
      <c r="EC146">
        <v>0</v>
      </c>
      <c r="ED146">
        <v>10000.397741935491</v>
      </c>
      <c r="EE146">
        <v>0</v>
      </c>
      <c r="EF146">
        <v>81.374245161290347</v>
      </c>
      <c r="EG146">
        <v>-0.12430693483870971</v>
      </c>
      <c r="EH146">
        <v>410.03080645161299</v>
      </c>
      <c r="EI146">
        <v>410.16670967741942</v>
      </c>
      <c r="EJ146">
        <v>-2.0004394612903219E-2</v>
      </c>
      <c r="EK146">
        <v>399.95219354838707</v>
      </c>
      <c r="EL146">
        <v>24.90345806451613</v>
      </c>
      <c r="EM146">
        <v>2.4590641935483868</v>
      </c>
      <c r="EN146">
        <v>2.461040322580645</v>
      </c>
      <c r="EO146">
        <v>20.758067741935481</v>
      </c>
      <c r="EP146">
        <v>20.77109032258064</v>
      </c>
      <c r="EQ146">
        <v>999.98919354838711</v>
      </c>
      <c r="ER146">
        <v>0.96000248387096809</v>
      </c>
      <c r="ES146">
        <v>3.9997645161290313E-2</v>
      </c>
      <c r="ET146">
        <v>0</v>
      </c>
      <c r="EU146">
        <v>380.15990322580649</v>
      </c>
      <c r="EV146">
        <v>5.0001499999999979</v>
      </c>
      <c r="EW146">
        <v>3867.641290322581</v>
      </c>
      <c r="EX146">
        <v>9793.2267741935484</v>
      </c>
      <c r="EY146">
        <v>37.03799999999999</v>
      </c>
      <c r="EZ146">
        <v>39.128999999999998</v>
      </c>
      <c r="FA146">
        <v>37.928999999999988</v>
      </c>
      <c r="FB146">
        <v>38.870935483870973</v>
      </c>
      <c r="FC146">
        <v>39.104677419354843</v>
      </c>
      <c r="FD146">
        <v>955.19064516129015</v>
      </c>
      <c r="FE146">
        <v>39.79999999999999</v>
      </c>
      <c r="FF146">
        <v>0</v>
      </c>
      <c r="FG146">
        <v>1750723412.2</v>
      </c>
      <c r="FH146">
        <v>0</v>
      </c>
      <c r="FI146">
        <v>380.0902692307692</v>
      </c>
      <c r="FJ146">
        <v>-17.568034196838958</v>
      </c>
      <c r="FK146">
        <v>-165.78017107942759</v>
      </c>
      <c r="FL146">
        <v>3866.9519230769229</v>
      </c>
      <c r="FM146">
        <v>15</v>
      </c>
      <c r="FN146">
        <v>0</v>
      </c>
      <c r="FO146" t="s">
        <v>429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-0.17604621902439019</v>
      </c>
      <c r="GB146">
        <v>0.53279621142857103</v>
      </c>
      <c r="GC146">
        <v>0.1100622127664861</v>
      </c>
      <c r="GD146">
        <v>0</v>
      </c>
      <c r="GE146">
        <v>-1.855310592682927E-2</v>
      </c>
      <c r="GF146">
        <v>-0.15192057403484319</v>
      </c>
      <c r="GG146">
        <v>2.493476494322425E-2</v>
      </c>
      <c r="GH146">
        <v>1</v>
      </c>
      <c r="GI146">
        <v>1</v>
      </c>
      <c r="GJ146">
        <v>2</v>
      </c>
      <c r="GK146" t="s">
        <v>430</v>
      </c>
      <c r="GL146">
        <v>3.2269299999999999</v>
      </c>
      <c r="GM146">
        <v>2.6429499999999999</v>
      </c>
      <c r="GN146">
        <v>9.2602299999999999E-2</v>
      </c>
      <c r="GO146">
        <v>9.2899800000000005E-2</v>
      </c>
      <c r="GP146">
        <v>0.10812099999999999</v>
      </c>
      <c r="GQ146">
        <v>0.11020199999999999</v>
      </c>
      <c r="GR146">
        <v>28645.3</v>
      </c>
      <c r="GS146">
        <v>24738.1</v>
      </c>
      <c r="GT146">
        <v>30740.9</v>
      </c>
      <c r="GU146">
        <v>26430.799999999999</v>
      </c>
      <c r="GV146">
        <v>37207.1</v>
      </c>
      <c r="GW146">
        <v>32271.3</v>
      </c>
      <c r="GX146">
        <v>43651.6</v>
      </c>
      <c r="GY146">
        <v>38216.699999999997</v>
      </c>
      <c r="GZ146">
        <v>2.1187</v>
      </c>
      <c r="HA146">
        <v>1.7159500000000001</v>
      </c>
      <c r="HB146">
        <v>6.4116000000000006E-2</v>
      </c>
      <c r="HC146">
        <v>0</v>
      </c>
      <c r="HD146">
        <v>28.203800000000001</v>
      </c>
      <c r="HE146">
        <v>999.9</v>
      </c>
      <c r="HF146">
        <v>64.3</v>
      </c>
      <c r="HG146">
        <v>33.799999999999997</v>
      </c>
      <c r="HH146">
        <v>34.3782</v>
      </c>
      <c r="HI146">
        <v>61.632300000000001</v>
      </c>
      <c r="HJ146">
        <v>25.0441</v>
      </c>
      <c r="HK146">
        <v>1</v>
      </c>
      <c r="HL146">
        <v>0.27402199999999999</v>
      </c>
      <c r="HM146">
        <v>0.68128299999999997</v>
      </c>
      <c r="HN146">
        <v>20.4056</v>
      </c>
      <c r="HO146">
        <v>5.2231300000000003</v>
      </c>
      <c r="HP146">
        <v>11.944100000000001</v>
      </c>
      <c r="HQ146">
        <v>5.0088499999999998</v>
      </c>
      <c r="HR146">
        <v>3.2909999999999999</v>
      </c>
      <c r="HS146">
        <v>9999</v>
      </c>
      <c r="HT146">
        <v>9999</v>
      </c>
      <c r="HU146">
        <v>9999</v>
      </c>
      <c r="HV146">
        <v>999.9</v>
      </c>
      <c r="HW146">
        <v>4.9710799999999997</v>
      </c>
      <c r="HX146">
        <v>1.8545499999999999</v>
      </c>
      <c r="HY146">
        <v>1.86158</v>
      </c>
      <c r="HZ146">
        <v>1.8563799999999999</v>
      </c>
      <c r="IA146">
        <v>1.86188</v>
      </c>
      <c r="IB146">
        <v>1.8541000000000001</v>
      </c>
      <c r="IC146">
        <v>1.85951</v>
      </c>
      <c r="ID146">
        <v>1.85348</v>
      </c>
      <c r="IE146">
        <v>0</v>
      </c>
      <c r="IF146">
        <v>0</v>
      </c>
      <c r="IG146">
        <v>0</v>
      </c>
      <c r="IH146">
        <v>0</v>
      </c>
      <c r="II146" t="s">
        <v>431</v>
      </c>
      <c r="IJ146" t="s">
        <v>432</v>
      </c>
      <c r="IK146" t="s">
        <v>433</v>
      </c>
      <c r="IL146" t="s">
        <v>433</v>
      </c>
      <c r="IM146" t="s">
        <v>433</v>
      </c>
      <c r="IN146" t="s">
        <v>433</v>
      </c>
      <c r="IO146">
        <v>0</v>
      </c>
      <c r="IP146">
        <v>100</v>
      </c>
      <c r="IQ146">
        <v>100</v>
      </c>
      <c r="IR146">
        <v>-2.766</v>
      </c>
      <c r="IS146">
        <v>-5.6300000000000003E-2</v>
      </c>
      <c r="IT146">
        <v>-1.792974699348862</v>
      </c>
      <c r="IU146">
        <v>-2.5939096478344741E-3</v>
      </c>
      <c r="IV146">
        <v>4.4384596618675973E-7</v>
      </c>
      <c r="IW146">
        <v>-1.381167590511042E-11</v>
      </c>
      <c r="IX146">
        <v>-8.9348097858992587E-2</v>
      </c>
      <c r="IY146">
        <v>-4.4016634981131801E-3</v>
      </c>
      <c r="IZ146">
        <v>3.6113421838729912E-4</v>
      </c>
      <c r="JA146">
        <v>-5.2897579766801011E-6</v>
      </c>
      <c r="JB146">
        <v>1</v>
      </c>
      <c r="JC146">
        <v>2199</v>
      </c>
      <c r="JD146">
        <v>3</v>
      </c>
      <c r="JE146">
        <v>32</v>
      </c>
      <c r="JF146">
        <v>29178723.100000001</v>
      </c>
      <c r="JG146">
        <v>29178723.100000001</v>
      </c>
      <c r="JH146">
        <v>1.0022</v>
      </c>
      <c r="JI146">
        <v>2.5354000000000001</v>
      </c>
      <c r="JJ146">
        <v>1.69434</v>
      </c>
      <c r="JK146">
        <v>2.3059099999999999</v>
      </c>
      <c r="JL146">
        <v>1.50146</v>
      </c>
      <c r="JM146">
        <v>2.3815900000000001</v>
      </c>
      <c r="JN146">
        <v>37.578099999999999</v>
      </c>
      <c r="JO146">
        <v>24.061199999999999</v>
      </c>
      <c r="JP146">
        <v>18</v>
      </c>
      <c r="JQ146">
        <v>633.46600000000001</v>
      </c>
      <c r="JR146">
        <v>355.02699999999999</v>
      </c>
      <c r="JS146">
        <v>28.001200000000001</v>
      </c>
      <c r="JT146">
        <v>30.830200000000001</v>
      </c>
      <c r="JU146">
        <v>30.000499999999999</v>
      </c>
      <c r="JV146">
        <v>30.7516</v>
      </c>
      <c r="JW146">
        <v>30.642600000000002</v>
      </c>
      <c r="JX146">
        <v>20.130800000000001</v>
      </c>
      <c r="JY146">
        <v>25.9953</v>
      </c>
      <c r="JZ146">
        <v>0</v>
      </c>
      <c r="KA146">
        <v>28</v>
      </c>
      <c r="KB146">
        <v>400</v>
      </c>
      <c r="KC146">
        <v>24.9772</v>
      </c>
      <c r="KD146">
        <v>99.944800000000001</v>
      </c>
      <c r="KE146">
        <v>98.567800000000005</v>
      </c>
    </row>
    <row r="147" spans="1:291" x14ac:dyDescent="0.2">
      <c r="A147">
        <v>131</v>
      </c>
      <c r="B147">
        <v>1750723417.0999999</v>
      </c>
      <c r="C147">
        <v>3811</v>
      </c>
      <c r="D147" t="s">
        <v>695</v>
      </c>
      <c r="E147" t="s">
        <v>696</v>
      </c>
      <c r="F147">
        <v>15</v>
      </c>
      <c r="G147">
        <v>1750723409.099999</v>
      </c>
      <c r="H147">
        <f t="shared" si="100"/>
        <v>-1.6430602121171895E-5</v>
      </c>
      <c r="I147">
        <f t="shared" si="101"/>
        <v>-1.6430602121171894E-2</v>
      </c>
      <c r="J147">
        <f t="shared" si="102"/>
        <v>0.40276321006283516</v>
      </c>
      <c r="K147">
        <f t="shared" si="103"/>
        <v>399.83177419354843</v>
      </c>
      <c r="L147">
        <f t="shared" si="104"/>
        <v>1042.373472172631</v>
      </c>
      <c r="M147">
        <f t="shared" si="105"/>
        <v>103.0664547516883</v>
      </c>
      <c r="N147">
        <f t="shared" si="106"/>
        <v>39.534048556813055</v>
      </c>
      <c r="O147">
        <f t="shared" si="107"/>
        <v>-9.732710780586772E-4</v>
      </c>
      <c r="P147">
        <f t="shared" si="108"/>
        <v>2.9901604381894717</v>
      </c>
      <c r="Q147">
        <f t="shared" si="109"/>
        <v>-9.7344710756224688E-4</v>
      </c>
      <c r="R147">
        <f t="shared" si="110"/>
        <v>-6.0838862443057568E-4</v>
      </c>
      <c r="S147">
        <f t="shared" si="111"/>
        <v>161.90371231822124</v>
      </c>
      <c r="T147">
        <f t="shared" si="112"/>
        <v>30.384818493876161</v>
      </c>
      <c r="U147">
        <f t="shared" si="113"/>
        <v>29.274412903225802</v>
      </c>
      <c r="V147">
        <f t="shared" si="114"/>
        <v>4.0860784944250801</v>
      </c>
      <c r="W147">
        <f t="shared" si="115"/>
        <v>59.916209709826106</v>
      </c>
      <c r="X147">
        <f t="shared" si="116"/>
        <v>2.4725105769206031</v>
      </c>
      <c r="Y147">
        <f t="shared" si="117"/>
        <v>4.1266137976600303</v>
      </c>
      <c r="Z147">
        <f t="shared" si="118"/>
        <v>1.613567917504477</v>
      </c>
      <c r="AA147">
        <f t="shared" si="119"/>
        <v>0.7245895535436806</v>
      </c>
      <c r="AB147">
        <f t="shared" si="120"/>
        <v>27.573945819526966</v>
      </c>
      <c r="AC147">
        <f t="shared" si="121"/>
        <v>2.0374567954227722</v>
      </c>
      <c r="AD147">
        <f t="shared" si="122"/>
        <v>192.23970448671466</v>
      </c>
      <c r="AE147">
        <f t="shared" si="123"/>
        <v>0.50625614854529866</v>
      </c>
      <c r="AF147">
        <f t="shared" si="124"/>
        <v>2.1141764740864009E-3</v>
      </c>
      <c r="AG147">
        <f t="shared" si="125"/>
        <v>0.40276321006283516</v>
      </c>
      <c r="AH147">
        <v>410.2303589672826</v>
      </c>
      <c r="AI147">
        <v>410.09126666666663</v>
      </c>
      <c r="AJ147">
        <v>3.4577966951696541E-4</v>
      </c>
      <c r="AK147">
        <v>61.667207708594937</v>
      </c>
      <c r="AL147">
        <f t="shared" si="126"/>
        <v>-1.6430602121171894E-2</v>
      </c>
      <c r="AM147">
        <v>25.021299129903241</v>
      </c>
      <c r="AN147">
        <v>25.014980606060622</v>
      </c>
      <c r="AO147">
        <v>1.266509558403509E-4</v>
      </c>
      <c r="AP147">
        <v>118.0357746303291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51789.963648860052</v>
      </c>
      <c r="AV147" t="s">
        <v>427</v>
      </c>
      <c r="AW147" t="s">
        <v>427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427</v>
      </c>
      <c r="BC147" t="s">
        <v>427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841.1902865228958</v>
      </c>
      <c r="BI147">
        <f t="shared" si="133"/>
        <v>0.40276321006283516</v>
      </c>
      <c r="BJ147" t="e">
        <f t="shared" si="134"/>
        <v>#DIV/0!</v>
      </c>
      <c r="BK147">
        <f t="shared" si="135"/>
        <v>4.7880154647015482E-4</v>
      </c>
      <c r="BL147" t="e">
        <f t="shared" si="136"/>
        <v>#DIV/0!</v>
      </c>
      <c r="BM147" t="e">
        <f t="shared" si="137"/>
        <v>#DIV/0!</v>
      </c>
      <c r="BN147" t="s">
        <v>427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999.99558064516111</v>
      </c>
      <c r="DG147">
        <f t="shared" si="147"/>
        <v>841.1902865228958</v>
      </c>
      <c r="DH147">
        <f t="shared" si="148"/>
        <v>0.84119400405768807</v>
      </c>
      <c r="DI147">
        <f t="shared" si="149"/>
        <v>0.16190442783133782</v>
      </c>
      <c r="DJ147">
        <v>2</v>
      </c>
      <c r="DK147">
        <v>0.5</v>
      </c>
      <c r="DL147" t="s">
        <v>428</v>
      </c>
      <c r="DM147">
        <v>2</v>
      </c>
      <c r="DN147" t="b">
        <v>1</v>
      </c>
      <c r="DO147">
        <v>1750723409.099999</v>
      </c>
      <c r="DP147">
        <v>399.83177419354843</v>
      </c>
      <c r="DQ147">
        <v>400.00080645161302</v>
      </c>
      <c r="DR147">
        <v>25.005996774193559</v>
      </c>
      <c r="DS147">
        <v>25.005309677419358</v>
      </c>
      <c r="DT147">
        <v>402.59793548387103</v>
      </c>
      <c r="DU147">
        <v>25.062100000000001</v>
      </c>
      <c r="DV147">
        <v>600.00554838709672</v>
      </c>
      <c r="DW147">
        <v>98.823312903225812</v>
      </c>
      <c r="DX147">
        <v>5.3392522580645148E-2</v>
      </c>
      <c r="DY147">
        <v>29.44546129032258</v>
      </c>
      <c r="DZ147">
        <v>29.274412903225802</v>
      </c>
      <c r="EA147">
        <v>999.90000000000032</v>
      </c>
      <c r="EB147">
        <v>0</v>
      </c>
      <c r="EC147">
        <v>0</v>
      </c>
      <c r="ED147">
        <v>9991.4532258064519</v>
      </c>
      <c r="EE147">
        <v>0</v>
      </c>
      <c r="EF147">
        <v>81.143332258064532</v>
      </c>
      <c r="EG147">
        <v>-0.1690584709677419</v>
      </c>
      <c r="EH147">
        <v>410.08641935483882</v>
      </c>
      <c r="EI147">
        <v>410.25948387096781</v>
      </c>
      <c r="EJ147">
        <v>6.8910796774193596E-4</v>
      </c>
      <c r="EK147">
        <v>400.00080645161302</v>
      </c>
      <c r="EL147">
        <v>25.005309677419358</v>
      </c>
      <c r="EM147">
        <v>2.4711758064516118</v>
      </c>
      <c r="EN147">
        <v>2.4711077419354841</v>
      </c>
      <c r="EO147">
        <v>20.837900000000001</v>
      </c>
      <c r="EP147">
        <v>20.83744193548387</v>
      </c>
      <c r="EQ147">
        <v>999.99558064516111</v>
      </c>
      <c r="ER147">
        <v>0.96000312903225826</v>
      </c>
      <c r="ES147">
        <v>3.999700967741935E-2</v>
      </c>
      <c r="ET147">
        <v>0</v>
      </c>
      <c r="EU147">
        <v>372.69438709677422</v>
      </c>
      <c r="EV147">
        <v>5.0001499999999979</v>
      </c>
      <c r="EW147">
        <v>3795.2854838709668</v>
      </c>
      <c r="EX147">
        <v>9793.2893548387092</v>
      </c>
      <c r="EY147">
        <v>37.195129032258073</v>
      </c>
      <c r="EZ147">
        <v>39.209354838709679</v>
      </c>
      <c r="FA147">
        <v>38.053999999999988</v>
      </c>
      <c r="FB147">
        <v>38.936999999999983</v>
      </c>
      <c r="FC147">
        <v>39.233741935483877</v>
      </c>
      <c r="FD147">
        <v>955.19645161290316</v>
      </c>
      <c r="FE147">
        <v>39.79999999999999</v>
      </c>
      <c r="FF147">
        <v>0</v>
      </c>
      <c r="FG147">
        <v>1750723442.2</v>
      </c>
      <c r="FH147">
        <v>0</v>
      </c>
      <c r="FI147">
        <v>372.63123076923091</v>
      </c>
      <c r="FJ147">
        <v>-12.939350439241259</v>
      </c>
      <c r="FK147">
        <v>-123.6950428290604</v>
      </c>
      <c r="FL147">
        <v>3794.7576923076922</v>
      </c>
      <c r="FM147">
        <v>15</v>
      </c>
      <c r="FN147">
        <v>0</v>
      </c>
      <c r="FO147" t="s">
        <v>429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-0.1624587425</v>
      </c>
      <c r="GB147">
        <v>-8.7429706941838006E-2</v>
      </c>
      <c r="GC147">
        <v>4.277172381457689E-2</v>
      </c>
      <c r="GD147">
        <v>1</v>
      </c>
      <c r="GE147">
        <v>-7.8697107500000016E-4</v>
      </c>
      <c r="GF147">
        <v>3.1776378472795512E-2</v>
      </c>
      <c r="GG147">
        <v>5.5751565574328104E-3</v>
      </c>
      <c r="GH147">
        <v>1</v>
      </c>
      <c r="GI147">
        <v>2</v>
      </c>
      <c r="GJ147">
        <v>2</v>
      </c>
      <c r="GK147" t="s">
        <v>434</v>
      </c>
      <c r="GL147">
        <v>3.22681</v>
      </c>
      <c r="GM147">
        <v>2.6423899999999998</v>
      </c>
      <c r="GN147">
        <v>9.2601500000000003E-2</v>
      </c>
      <c r="GO147">
        <v>9.2884800000000003E-2</v>
      </c>
      <c r="GP147">
        <v>0.108376</v>
      </c>
      <c r="GQ147">
        <v>0.110384</v>
      </c>
      <c r="GR147">
        <v>28644.400000000001</v>
      </c>
      <c r="GS147">
        <v>24736.9</v>
      </c>
      <c r="GT147">
        <v>30740</v>
      </c>
      <c r="GU147">
        <v>26429.1</v>
      </c>
      <c r="GV147">
        <v>37195.199999999997</v>
      </c>
      <c r="GW147">
        <v>32262.7</v>
      </c>
      <c r="GX147">
        <v>43650.2</v>
      </c>
      <c r="GY147">
        <v>38214.300000000003</v>
      </c>
      <c r="GZ147">
        <v>2.1179999999999999</v>
      </c>
      <c r="HA147">
        <v>1.71577</v>
      </c>
      <c r="HB147">
        <v>6.2704099999999999E-2</v>
      </c>
      <c r="HC147">
        <v>0</v>
      </c>
      <c r="HD147">
        <v>28.257300000000001</v>
      </c>
      <c r="HE147">
        <v>999.9</v>
      </c>
      <c r="HF147">
        <v>64.3</v>
      </c>
      <c r="HG147">
        <v>33.799999999999997</v>
      </c>
      <c r="HH147">
        <v>34.374499999999998</v>
      </c>
      <c r="HI147">
        <v>62.082299999999996</v>
      </c>
      <c r="HJ147">
        <v>25.284500000000001</v>
      </c>
      <c r="HK147">
        <v>1</v>
      </c>
      <c r="HL147">
        <v>0.27623500000000001</v>
      </c>
      <c r="HM147">
        <v>0.70395200000000002</v>
      </c>
      <c r="HN147">
        <v>20.405200000000001</v>
      </c>
      <c r="HO147">
        <v>5.2226800000000004</v>
      </c>
      <c r="HP147">
        <v>11.944100000000001</v>
      </c>
      <c r="HQ147">
        <v>5.0088999999999997</v>
      </c>
      <c r="HR147">
        <v>3.2909999999999999</v>
      </c>
      <c r="HS147">
        <v>9999</v>
      </c>
      <c r="HT147">
        <v>9999</v>
      </c>
      <c r="HU147">
        <v>9999</v>
      </c>
      <c r="HV147">
        <v>999.9</v>
      </c>
      <c r="HW147">
        <v>4.9710799999999997</v>
      </c>
      <c r="HX147">
        <v>1.8545499999999999</v>
      </c>
      <c r="HY147">
        <v>1.8615999999999999</v>
      </c>
      <c r="HZ147">
        <v>1.8563799999999999</v>
      </c>
      <c r="IA147">
        <v>1.86188</v>
      </c>
      <c r="IB147">
        <v>1.8541000000000001</v>
      </c>
      <c r="IC147">
        <v>1.8595299999999999</v>
      </c>
      <c r="ID147">
        <v>1.85348</v>
      </c>
      <c r="IE147">
        <v>0</v>
      </c>
      <c r="IF147">
        <v>0</v>
      </c>
      <c r="IG147">
        <v>0</v>
      </c>
      <c r="IH147">
        <v>0</v>
      </c>
      <c r="II147" t="s">
        <v>431</v>
      </c>
      <c r="IJ147" t="s">
        <v>432</v>
      </c>
      <c r="IK147" t="s">
        <v>433</v>
      </c>
      <c r="IL147" t="s">
        <v>433</v>
      </c>
      <c r="IM147" t="s">
        <v>433</v>
      </c>
      <c r="IN147" t="s">
        <v>433</v>
      </c>
      <c r="IO147">
        <v>0</v>
      </c>
      <c r="IP147">
        <v>100</v>
      </c>
      <c r="IQ147">
        <v>100</v>
      </c>
      <c r="IR147">
        <v>-2.766</v>
      </c>
      <c r="IS147">
        <v>-5.6000000000000001E-2</v>
      </c>
      <c r="IT147">
        <v>-1.792974699348862</v>
      </c>
      <c r="IU147">
        <v>-2.5939096478344741E-3</v>
      </c>
      <c r="IV147">
        <v>4.4384596618675973E-7</v>
      </c>
      <c r="IW147">
        <v>-1.381167590511042E-11</v>
      </c>
      <c r="IX147">
        <v>-8.9348097858992587E-2</v>
      </c>
      <c r="IY147">
        <v>-4.4016634981131801E-3</v>
      </c>
      <c r="IZ147">
        <v>3.6113421838729912E-4</v>
      </c>
      <c r="JA147">
        <v>-5.2897579766801011E-6</v>
      </c>
      <c r="JB147">
        <v>1</v>
      </c>
      <c r="JC147">
        <v>2199</v>
      </c>
      <c r="JD147">
        <v>3</v>
      </c>
      <c r="JE147">
        <v>32</v>
      </c>
      <c r="JF147">
        <v>29178723.600000001</v>
      </c>
      <c r="JG147">
        <v>29178723.600000001</v>
      </c>
      <c r="JH147">
        <v>1.0022</v>
      </c>
      <c r="JI147">
        <v>2.52197</v>
      </c>
      <c r="JJ147">
        <v>1.69434</v>
      </c>
      <c r="JK147">
        <v>2.3046899999999999</v>
      </c>
      <c r="JL147">
        <v>1.50146</v>
      </c>
      <c r="JM147">
        <v>2.4706999999999999</v>
      </c>
      <c r="JN147">
        <v>37.602200000000003</v>
      </c>
      <c r="JO147">
        <v>24.061199999999999</v>
      </c>
      <c r="JP147">
        <v>18</v>
      </c>
      <c r="JQ147">
        <v>633.06799999999998</v>
      </c>
      <c r="JR147">
        <v>355.01900000000001</v>
      </c>
      <c r="JS147">
        <v>28.000399999999999</v>
      </c>
      <c r="JT147">
        <v>30.8522</v>
      </c>
      <c r="JU147">
        <v>30.000399999999999</v>
      </c>
      <c r="JV147">
        <v>30.766999999999999</v>
      </c>
      <c r="JW147">
        <v>30.656500000000001</v>
      </c>
      <c r="JX147">
        <v>20.132999999999999</v>
      </c>
      <c r="JY147">
        <v>25.7056</v>
      </c>
      <c r="JZ147">
        <v>0</v>
      </c>
      <c r="KA147">
        <v>28</v>
      </c>
      <c r="KB147">
        <v>400</v>
      </c>
      <c r="KC147">
        <v>25.143799999999999</v>
      </c>
      <c r="KD147">
        <v>99.941599999999994</v>
      </c>
      <c r="KE147">
        <v>98.561599999999999</v>
      </c>
    </row>
    <row r="148" spans="1:291" x14ac:dyDescent="0.2">
      <c r="A148">
        <v>132</v>
      </c>
      <c r="B148">
        <v>1750723447.0999999</v>
      </c>
      <c r="C148">
        <v>3841</v>
      </c>
      <c r="D148" t="s">
        <v>697</v>
      </c>
      <c r="E148" t="s">
        <v>698</v>
      </c>
      <c r="F148">
        <v>15</v>
      </c>
      <c r="G148">
        <v>1750723439.099999</v>
      </c>
      <c r="H148">
        <f t="shared" si="100"/>
        <v>-7.3684372286619338E-6</v>
      </c>
      <c r="I148">
        <f t="shared" si="101"/>
        <v>-7.3684372286619334E-3</v>
      </c>
      <c r="J148">
        <f t="shared" si="102"/>
        <v>0.64657952684881281</v>
      </c>
      <c r="K148">
        <f t="shared" si="103"/>
        <v>399.83570967741929</v>
      </c>
      <c r="L148">
        <f t="shared" si="104"/>
        <v>2715.8920508596702</v>
      </c>
      <c r="M148">
        <f t="shared" si="105"/>
        <v>268.54712863509917</v>
      </c>
      <c r="N148">
        <f t="shared" si="106"/>
        <v>39.535714140648707</v>
      </c>
      <c r="O148">
        <f t="shared" si="107"/>
        <v>-4.3871555107008865E-4</v>
      </c>
      <c r="P148">
        <f t="shared" si="108"/>
        <v>2.9922149270766987</v>
      </c>
      <c r="Q148">
        <f t="shared" si="109"/>
        <v>-4.3875128978854036E-4</v>
      </c>
      <c r="R148">
        <f t="shared" si="110"/>
        <v>-2.742163449754689E-4</v>
      </c>
      <c r="S148">
        <f t="shared" si="111"/>
        <v>161.90584852722151</v>
      </c>
      <c r="T148">
        <f t="shared" si="112"/>
        <v>30.412390950564337</v>
      </c>
      <c r="U148">
        <f t="shared" si="113"/>
        <v>29.298161290322579</v>
      </c>
      <c r="V148">
        <f t="shared" si="114"/>
        <v>4.0916855863890698</v>
      </c>
      <c r="W148">
        <f t="shared" si="115"/>
        <v>60.145055566455532</v>
      </c>
      <c r="X148">
        <f t="shared" si="116"/>
        <v>2.4863216354963837</v>
      </c>
      <c r="Y148">
        <f t="shared" si="117"/>
        <v>4.1338753652811828</v>
      </c>
      <c r="Z148">
        <f t="shared" si="118"/>
        <v>1.605363950892686</v>
      </c>
      <c r="AA148">
        <f t="shared" si="119"/>
        <v>0.32494808178399126</v>
      </c>
      <c r="AB148">
        <f t="shared" si="120"/>
        <v>28.67995506568268</v>
      </c>
      <c r="AC148">
        <f t="shared" si="121"/>
        <v>2.1182953463750103</v>
      </c>
      <c r="AD148">
        <f t="shared" si="122"/>
        <v>193.02904702106321</v>
      </c>
      <c r="AE148">
        <f t="shared" si="123"/>
        <v>0.5397279884823809</v>
      </c>
      <c r="AF148">
        <f t="shared" si="124"/>
        <v>-0.1297581981014356</v>
      </c>
      <c r="AG148">
        <f t="shared" si="125"/>
        <v>0.64657952684881281</v>
      </c>
      <c r="AH148">
        <v>410.3092501205897</v>
      </c>
      <c r="AI148">
        <v>410.10404848484842</v>
      </c>
      <c r="AJ148">
        <v>-3.936220793847642E-3</v>
      </c>
      <c r="AK148">
        <v>61.667207708594937</v>
      </c>
      <c r="AL148">
        <f t="shared" si="126"/>
        <v>-7.3684372286619334E-3</v>
      </c>
      <c r="AM148">
        <v>25.204553897778261</v>
      </c>
      <c r="AN148">
        <v>25.188963636363621</v>
      </c>
      <c r="AO148">
        <v>1.7077772592617921E-3</v>
      </c>
      <c r="AP148">
        <v>118.0357746303291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51846.592703470313</v>
      </c>
      <c r="AV148" t="s">
        <v>427</v>
      </c>
      <c r="AW148" t="s">
        <v>427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427</v>
      </c>
      <c r="BC148" t="s">
        <v>427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841.20153149162434</v>
      </c>
      <c r="BI148">
        <f t="shared" si="133"/>
        <v>0.64657952684881281</v>
      </c>
      <c r="BJ148" t="e">
        <f t="shared" si="134"/>
        <v>#DIV/0!</v>
      </c>
      <c r="BK148">
        <f t="shared" si="135"/>
        <v>7.6863807618406685E-4</v>
      </c>
      <c r="BL148" t="e">
        <f t="shared" si="136"/>
        <v>#DIV/0!</v>
      </c>
      <c r="BM148" t="e">
        <f t="shared" si="137"/>
        <v>#DIV/0!</v>
      </c>
      <c r="BN148" t="s">
        <v>427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1000.008967741936</v>
      </c>
      <c r="DG148">
        <f t="shared" si="147"/>
        <v>841.20153149162434</v>
      </c>
      <c r="DH148">
        <f t="shared" si="148"/>
        <v>0.84119398788102295</v>
      </c>
      <c r="DI148">
        <f t="shared" si="149"/>
        <v>0.1619043966103744</v>
      </c>
      <c r="DJ148">
        <v>2</v>
      </c>
      <c r="DK148">
        <v>0.5</v>
      </c>
      <c r="DL148" t="s">
        <v>428</v>
      </c>
      <c r="DM148">
        <v>2</v>
      </c>
      <c r="DN148" t="b">
        <v>1</v>
      </c>
      <c r="DO148">
        <v>1750723439.099999</v>
      </c>
      <c r="DP148">
        <v>399.83570967741929</v>
      </c>
      <c r="DQ148">
        <v>399.99832258064509</v>
      </c>
      <c r="DR148">
        <v>25.144864516129029</v>
      </c>
      <c r="DS148">
        <v>25.18702903225806</v>
      </c>
      <c r="DT148">
        <v>402.60196774193543</v>
      </c>
      <c r="DU148">
        <v>25.200454838709678</v>
      </c>
      <c r="DV148">
        <v>600.00900000000013</v>
      </c>
      <c r="DW148">
        <v>98.826180645161273</v>
      </c>
      <c r="DX148">
        <v>5.3717232258064518E-2</v>
      </c>
      <c r="DY148">
        <v>29.475948387096771</v>
      </c>
      <c r="DZ148">
        <v>29.298161290322579</v>
      </c>
      <c r="EA148">
        <v>999.90000000000032</v>
      </c>
      <c r="EB148">
        <v>0</v>
      </c>
      <c r="EC148">
        <v>0</v>
      </c>
      <c r="ED148">
        <v>10003.59193548387</v>
      </c>
      <c r="EE148">
        <v>0</v>
      </c>
      <c r="EF148">
        <v>80.953754838709699</v>
      </c>
      <c r="EG148">
        <v>-0.16261237387096769</v>
      </c>
      <c r="EH148">
        <v>410.14887096774191</v>
      </c>
      <c r="EI148">
        <v>410.33354838709681</v>
      </c>
      <c r="EJ148">
        <v>-4.2153509677419362E-2</v>
      </c>
      <c r="EK148">
        <v>399.99832258064509</v>
      </c>
      <c r="EL148">
        <v>25.18702903225806</v>
      </c>
      <c r="EM148">
        <v>2.4849716129032262</v>
      </c>
      <c r="EN148">
        <v>2.489138064516129</v>
      </c>
      <c r="EO148">
        <v>20.928393548387088</v>
      </c>
      <c r="EP148">
        <v>20.955635483870971</v>
      </c>
      <c r="EQ148">
        <v>1000.008967741936</v>
      </c>
      <c r="ER148">
        <v>0.96000409677419396</v>
      </c>
      <c r="ES148">
        <v>3.9996051612903219E-2</v>
      </c>
      <c r="ET148">
        <v>0</v>
      </c>
      <c r="EU148">
        <v>366.79919354838722</v>
      </c>
      <c r="EV148">
        <v>5.0001499999999979</v>
      </c>
      <c r="EW148">
        <v>3738.757096774194</v>
      </c>
      <c r="EX148">
        <v>9793.4351612903229</v>
      </c>
      <c r="EY148">
        <v>37.314096774193537</v>
      </c>
      <c r="EZ148">
        <v>39.295999999999992</v>
      </c>
      <c r="FA148">
        <v>38.162999999999982</v>
      </c>
      <c r="FB148">
        <v>39</v>
      </c>
      <c r="FC148">
        <v>39.354677419354843</v>
      </c>
      <c r="FD148">
        <v>955.20999999999981</v>
      </c>
      <c r="FE148">
        <v>39.79999999999999</v>
      </c>
      <c r="FF148">
        <v>0</v>
      </c>
      <c r="FG148">
        <v>1750723472.2</v>
      </c>
      <c r="FH148">
        <v>0</v>
      </c>
      <c r="FI148">
        <v>366.75465384615381</v>
      </c>
      <c r="FJ148">
        <v>-10.58984615500421</v>
      </c>
      <c r="FK148">
        <v>-99.559658182949107</v>
      </c>
      <c r="FL148">
        <v>3738.376923076923</v>
      </c>
      <c r="FM148">
        <v>15</v>
      </c>
      <c r="FN148">
        <v>0</v>
      </c>
      <c r="FO148" t="s">
        <v>429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-0.14767222974999999</v>
      </c>
      <c r="GB148">
        <v>0.1167403824765481</v>
      </c>
      <c r="GC148">
        <v>8.4458253534973812E-2</v>
      </c>
      <c r="GD148">
        <v>0</v>
      </c>
      <c r="GE148">
        <v>-3.4508275499999998E-2</v>
      </c>
      <c r="GF148">
        <v>-3.9241292307692272E-2</v>
      </c>
      <c r="GG148">
        <v>2.084986388442955E-2</v>
      </c>
      <c r="GH148">
        <v>1</v>
      </c>
      <c r="GI148">
        <v>1</v>
      </c>
      <c r="GJ148">
        <v>2</v>
      </c>
      <c r="GK148" t="s">
        <v>430</v>
      </c>
      <c r="GL148">
        <v>3.2269199999999998</v>
      </c>
      <c r="GM148">
        <v>2.6425700000000001</v>
      </c>
      <c r="GN148">
        <v>9.2596300000000006E-2</v>
      </c>
      <c r="GO148">
        <v>9.2902499999999999E-2</v>
      </c>
      <c r="GP148">
        <v>0.108903</v>
      </c>
      <c r="GQ148">
        <v>0.110878</v>
      </c>
      <c r="GR148">
        <v>28642.799999999999</v>
      </c>
      <c r="GS148">
        <v>24735.3</v>
      </c>
      <c r="GT148">
        <v>30738.2</v>
      </c>
      <c r="GU148">
        <v>26428</v>
      </c>
      <c r="GV148">
        <v>37170.800000000003</v>
      </c>
      <c r="GW148">
        <v>32243.3</v>
      </c>
      <c r="GX148">
        <v>43647.4</v>
      </c>
      <c r="GY148">
        <v>38212.699999999997</v>
      </c>
      <c r="GZ148">
        <v>2.1179999999999999</v>
      </c>
      <c r="HA148">
        <v>1.7158800000000001</v>
      </c>
      <c r="HB148">
        <v>6.2376300000000003E-2</v>
      </c>
      <c r="HC148">
        <v>0</v>
      </c>
      <c r="HD148">
        <v>28.2788</v>
      </c>
      <c r="HE148">
        <v>999.9</v>
      </c>
      <c r="HF148">
        <v>64.3</v>
      </c>
      <c r="HG148">
        <v>33.799999999999997</v>
      </c>
      <c r="HH148">
        <v>34.374200000000002</v>
      </c>
      <c r="HI148">
        <v>61.842300000000002</v>
      </c>
      <c r="HJ148">
        <v>25.136199999999999</v>
      </c>
      <c r="HK148">
        <v>1</v>
      </c>
      <c r="HL148">
        <v>0.27767799999999998</v>
      </c>
      <c r="HM148">
        <v>0.71505200000000002</v>
      </c>
      <c r="HN148">
        <v>20.405200000000001</v>
      </c>
      <c r="HO148">
        <v>5.2220800000000001</v>
      </c>
      <c r="HP148">
        <v>11.944100000000001</v>
      </c>
      <c r="HQ148">
        <v>5.0085499999999996</v>
      </c>
      <c r="HR148">
        <v>3.2909999999999999</v>
      </c>
      <c r="HS148">
        <v>9999</v>
      </c>
      <c r="HT148">
        <v>9999</v>
      </c>
      <c r="HU148">
        <v>9999</v>
      </c>
      <c r="HV148">
        <v>999.9</v>
      </c>
      <c r="HW148">
        <v>4.9710799999999997</v>
      </c>
      <c r="HX148">
        <v>1.8545499999999999</v>
      </c>
      <c r="HY148">
        <v>1.8615699999999999</v>
      </c>
      <c r="HZ148">
        <v>1.8563799999999999</v>
      </c>
      <c r="IA148">
        <v>1.86188</v>
      </c>
      <c r="IB148">
        <v>1.8541000000000001</v>
      </c>
      <c r="IC148">
        <v>1.8595299999999999</v>
      </c>
      <c r="ID148">
        <v>1.85345</v>
      </c>
      <c r="IE148">
        <v>0</v>
      </c>
      <c r="IF148">
        <v>0</v>
      </c>
      <c r="IG148">
        <v>0</v>
      </c>
      <c r="IH148">
        <v>0</v>
      </c>
      <c r="II148" t="s">
        <v>431</v>
      </c>
      <c r="IJ148" t="s">
        <v>432</v>
      </c>
      <c r="IK148" t="s">
        <v>433</v>
      </c>
      <c r="IL148" t="s">
        <v>433</v>
      </c>
      <c r="IM148" t="s">
        <v>433</v>
      </c>
      <c r="IN148" t="s">
        <v>433</v>
      </c>
      <c r="IO148">
        <v>0</v>
      </c>
      <c r="IP148">
        <v>100</v>
      </c>
      <c r="IQ148">
        <v>100</v>
      </c>
      <c r="IR148">
        <v>-2.766</v>
      </c>
      <c r="IS148">
        <v>-5.5399999999999998E-2</v>
      </c>
      <c r="IT148">
        <v>-1.792974699348862</v>
      </c>
      <c r="IU148">
        <v>-2.5939096478344741E-3</v>
      </c>
      <c r="IV148">
        <v>4.4384596618675973E-7</v>
      </c>
      <c r="IW148">
        <v>-1.381167590511042E-11</v>
      </c>
      <c r="IX148">
        <v>-8.9348097858992587E-2</v>
      </c>
      <c r="IY148">
        <v>-4.4016634981131801E-3</v>
      </c>
      <c r="IZ148">
        <v>3.6113421838729912E-4</v>
      </c>
      <c r="JA148">
        <v>-5.2897579766801011E-6</v>
      </c>
      <c r="JB148">
        <v>1</v>
      </c>
      <c r="JC148">
        <v>2199</v>
      </c>
      <c r="JD148">
        <v>3</v>
      </c>
      <c r="JE148">
        <v>32</v>
      </c>
      <c r="JF148">
        <v>29178724.100000001</v>
      </c>
      <c r="JG148">
        <v>29178724.100000001</v>
      </c>
      <c r="JH148">
        <v>1.00342</v>
      </c>
      <c r="JI148">
        <v>2.5293000000000001</v>
      </c>
      <c r="JJ148">
        <v>1.69434</v>
      </c>
      <c r="JK148">
        <v>2.3046899999999999</v>
      </c>
      <c r="JL148">
        <v>1.50146</v>
      </c>
      <c r="JM148">
        <v>2.4047900000000002</v>
      </c>
      <c r="JN148">
        <v>37.602200000000003</v>
      </c>
      <c r="JO148">
        <v>24.052499999999998</v>
      </c>
      <c r="JP148">
        <v>18</v>
      </c>
      <c r="JQ148">
        <v>633.22799999999995</v>
      </c>
      <c r="JR148">
        <v>355.15600000000001</v>
      </c>
      <c r="JS148">
        <v>28.000299999999999</v>
      </c>
      <c r="JT148">
        <v>30.873100000000001</v>
      </c>
      <c r="JU148">
        <v>30.0002</v>
      </c>
      <c r="JV148">
        <v>30.781600000000001</v>
      </c>
      <c r="JW148">
        <v>30.6692</v>
      </c>
      <c r="JX148">
        <v>20.130099999999999</v>
      </c>
      <c r="JY148">
        <v>25.421600000000002</v>
      </c>
      <c r="JZ148">
        <v>0</v>
      </c>
      <c r="KA148">
        <v>28</v>
      </c>
      <c r="KB148">
        <v>400</v>
      </c>
      <c r="KC148">
        <v>25.121700000000001</v>
      </c>
      <c r="KD148">
        <v>99.935599999999994</v>
      </c>
      <c r="KE148">
        <v>98.557500000000005</v>
      </c>
    </row>
    <row r="149" spans="1:291" x14ac:dyDescent="0.2">
      <c r="A149">
        <v>133</v>
      </c>
      <c r="B149">
        <v>1750723477.0999999</v>
      </c>
      <c r="C149">
        <v>3871</v>
      </c>
      <c r="D149" t="s">
        <v>699</v>
      </c>
      <c r="E149" t="s">
        <v>700</v>
      </c>
      <c r="F149">
        <v>15</v>
      </c>
      <c r="G149">
        <v>1750723469.099999</v>
      </c>
      <c r="H149">
        <f t="shared" si="100"/>
        <v>1.2307152453994134E-4</v>
      </c>
      <c r="I149">
        <f t="shared" si="101"/>
        <v>0.12307152453994134</v>
      </c>
      <c r="J149">
        <f t="shared" si="102"/>
        <v>0.80872954116998619</v>
      </c>
      <c r="K149">
        <f t="shared" si="103"/>
        <v>399.77706451612909</v>
      </c>
      <c r="L149">
        <f t="shared" si="104"/>
        <v>214.79833727749875</v>
      </c>
      <c r="M149">
        <f t="shared" si="105"/>
        <v>21.238534205620617</v>
      </c>
      <c r="N149">
        <f t="shared" si="106"/>
        <v>39.528606072863916</v>
      </c>
      <c r="O149">
        <f t="shared" si="107"/>
        <v>7.3308707320091874E-3</v>
      </c>
      <c r="P149">
        <f t="shared" si="108"/>
        <v>2.9920846063509186</v>
      </c>
      <c r="Q149">
        <f t="shared" si="109"/>
        <v>7.320906890120619E-3</v>
      </c>
      <c r="R149">
        <f t="shared" si="110"/>
        <v>4.5764608700093841E-3</v>
      </c>
      <c r="S149">
        <f t="shared" si="111"/>
        <v>161.90540009718808</v>
      </c>
      <c r="T149">
        <f t="shared" si="112"/>
        <v>30.408041405993153</v>
      </c>
      <c r="U149">
        <f t="shared" si="113"/>
        <v>29.321461290322581</v>
      </c>
      <c r="V149">
        <f t="shared" si="114"/>
        <v>4.0971933304816703</v>
      </c>
      <c r="W149">
        <f t="shared" si="115"/>
        <v>60.142497130815052</v>
      </c>
      <c r="X149">
        <f t="shared" si="116"/>
        <v>2.4903531933591645</v>
      </c>
      <c r="Y149">
        <f t="shared" si="117"/>
        <v>4.1407545615248305</v>
      </c>
      <c r="Z149">
        <f t="shared" si="118"/>
        <v>1.6068401371225058</v>
      </c>
      <c r="AA149">
        <f t="shared" si="119"/>
        <v>-5.4274542322114128</v>
      </c>
      <c r="AB149">
        <f t="shared" si="120"/>
        <v>29.572151148797442</v>
      </c>
      <c r="AC149">
        <f t="shared" si="121"/>
        <v>2.1848528863751211</v>
      </c>
      <c r="AD149">
        <f t="shared" si="122"/>
        <v>188.23494990014925</v>
      </c>
      <c r="AE149">
        <f t="shared" si="123"/>
        <v>0.65677170878752167</v>
      </c>
      <c r="AF149">
        <f t="shared" si="124"/>
        <v>0.1395313377949155</v>
      </c>
      <c r="AG149">
        <f t="shared" si="125"/>
        <v>0.80872954116998619</v>
      </c>
      <c r="AH149">
        <v>410.28328337446732</v>
      </c>
      <c r="AI149">
        <v>410.02237575757567</v>
      </c>
      <c r="AJ149">
        <v>-3.8695776791474049E-3</v>
      </c>
      <c r="AK149">
        <v>61.667207708594937</v>
      </c>
      <c r="AL149">
        <f t="shared" si="126"/>
        <v>0.12307152453994134</v>
      </c>
      <c r="AM149">
        <v>25.067334791825481</v>
      </c>
      <c r="AN149">
        <v>25.160615151515149</v>
      </c>
      <c r="AO149">
        <v>-6.8973136040469379E-3</v>
      </c>
      <c r="AP149">
        <v>118.0357746303291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51837.648456710791</v>
      </c>
      <c r="AV149" t="s">
        <v>427</v>
      </c>
      <c r="AW149" t="s">
        <v>427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427</v>
      </c>
      <c r="BC149" t="s">
        <v>427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841.19917380265497</v>
      </c>
      <c r="BI149">
        <f t="shared" si="133"/>
        <v>0.80872954116998619</v>
      </c>
      <c r="BJ149" t="e">
        <f t="shared" si="134"/>
        <v>#DIV/0!</v>
      </c>
      <c r="BK149">
        <f t="shared" si="135"/>
        <v>9.614007792163071E-4</v>
      </c>
      <c r="BL149" t="e">
        <f t="shared" si="136"/>
        <v>#DIV/0!</v>
      </c>
      <c r="BM149" t="e">
        <f t="shared" si="137"/>
        <v>#DIV/0!</v>
      </c>
      <c r="BN149" t="s">
        <v>427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1000.006161290323</v>
      </c>
      <c r="DG149">
        <f t="shared" si="147"/>
        <v>841.19917380265497</v>
      </c>
      <c r="DH149">
        <f t="shared" si="148"/>
        <v>0.84119399096225866</v>
      </c>
      <c r="DI149">
        <f t="shared" si="149"/>
        <v>0.16190440255715935</v>
      </c>
      <c r="DJ149">
        <v>2</v>
      </c>
      <c r="DK149">
        <v>0.5</v>
      </c>
      <c r="DL149" t="s">
        <v>428</v>
      </c>
      <c r="DM149">
        <v>2</v>
      </c>
      <c r="DN149" t="b">
        <v>1</v>
      </c>
      <c r="DO149">
        <v>1750723469.099999</v>
      </c>
      <c r="DP149">
        <v>399.77706451612909</v>
      </c>
      <c r="DQ149">
        <v>400.01458064516129</v>
      </c>
      <c r="DR149">
        <v>25.18647096774194</v>
      </c>
      <c r="DS149">
        <v>25.14113225806452</v>
      </c>
      <c r="DT149">
        <v>402.54309677419349</v>
      </c>
      <c r="DU149">
        <v>25.241906451612898</v>
      </c>
      <c r="DV149">
        <v>600.00400000000002</v>
      </c>
      <c r="DW149">
        <v>98.82240322580644</v>
      </c>
      <c r="DX149">
        <v>5.4219725806451603E-2</v>
      </c>
      <c r="DY149">
        <v>29.504787096774191</v>
      </c>
      <c r="DZ149">
        <v>29.321461290322581</v>
      </c>
      <c r="EA149">
        <v>999.90000000000032</v>
      </c>
      <c r="EB149">
        <v>0</v>
      </c>
      <c r="EC149">
        <v>0</v>
      </c>
      <c r="ED149">
        <v>10003.18548387097</v>
      </c>
      <c r="EE149">
        <v>0</v>
      </c>
      <c r="EF149">
        <v>80.776170967741947</v>
      </c>
      <c r="EG149">
        <v>-0.2375674741935484</v>
      </c>
      <c r="EH149">
        <v>410.10612903225802</v>
      </c>
      <c r="EI149">
        <v>410.33074193548379</v>
      </c>
      <c r="EJ149">
        <v>4.5339945161290328E-2</v>
      </c>
      <c r="EK149">
        <v>400.01458064516129</v>
      </c>
      <c r="EL149">
        <v>25.14113225806452</v>
      </c>
      <c r="EM149">
        <v>2.4889883870967742</v>
      </c>
      <c r="EN149">
        <v>2.4845090322580639</v>
      </c>
      <c r="EO149">
        <v>20.954670967741929</v>
      </c>
      <c r="EP149">
        <v>20.925348387096779</v>
      </c>
      <c r="EQ149">
        <v>1000.006161290323</v>
      </c>
      <c r="ER149">
        <v>0.96000474193548424</v>
      </c>
      <c r="ES149">
        <v>3.9995325806451612E-2</v>
      </c>
      <c r="ET149">
        <v>0</v>
      </c>
      <c r="EU149">
        <v>362.13090322580638</v>
      </c>
      <c r="EV149">
        <v>5.0001499999999979</v>
      </c>
      <c r="EW149">
        <v>3693.5080645161288</v>
      </c>
      <c r="EX149">
        <v>9793.4080645161303</v>
      </c>
      <c r="EY149">
        <v>37.436999999999983</v>
      </c>
      <c r="EZ149">
        <v>39.380999999999993</v>
      </c>
      <c r="FA149">
        <v>38.26</v>
      </c>
      <c r="FB149">
        <v>39.070129032258073</v>
      </c>
      <c r="FC149">
        <v>39.455290322580638</v>
      </c>
      <c r="FD149">
        <v>955.20741935483852</v>
      </c>
      <c r="FE149">
        <v>39.79999999999999</v>
      </c>
      <c r="FF149">
        <v>0</v>
      </c>
      <c r="FG149">
        <v>1750723502.2</v>
      </c>
      <c r="FH149">
        <v>0</v>
      </c>
      <c r="FI149">
        <v>362.09073076923079</v>
      </c>
      <c r="FJ149">
        <v>-8.3841709421038093</v>
      </c>
      <c r="FK149">
        <v>-81.401709458886543</v>
      </c>
      <c r="FL149">
        <v>3693.1330769230772</v>
      </c>
      <c r="FM149">
        <v>15</v>
      </c>
      <c r="FN149">
        <v>0</v>
      </c>
      <c r="FO149" t="s">
        <v>429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-0.21845856</v>
      </c>
      <c r="GB149">
        <v>-0.12653980412757959</v>
      </c>
      <c r="GC149">
        <v>8.0952438144097305E-2</v>
      </c>
      <c r="GD149">
        <v>0</v>
      </c>
      <c r="GE149">
        <v>4.1280215000000002E-2</v>
      </c>
      <c r="GF149">
        <v>0.13932278724202621</v>
      </c>
      <c r="GG149">
        <v>2.2707338767032459E-2</v>
      </c>
      <c r="GH149">
        <v>1</v>
      </c>
      <c r="GI149">
        <v>1</v>
      </c>
      <c r="GJ149">
        <v>2</v>
      </c>
      <c r="GK149" t="s">
        <v>430</v>
      </c>
      <c r="GL149">
        <v>3.2269100000000002</v>
      </c>
      <c r="GM149">
        <v>2.6430199999999999</v>
      </c>
      <c r="GN149">
        <v>9.2573699999999995E-2</v>
      </c>
      <c r="GO149">
        <v>9.2863699999999993E-2</v>
      </c>
      <c r="GP149">
        <v>0.108783</v>
      </c>
      <c r="GQ149">
        <v>0.110411</v>
      </c>
      <c r="GR149">
        <v>28643.1</v>
      </c>
      <c r="GS149">
        <v>24735.1</v>
      </c>
      <c r="GT149">
        <v>30737.8</v>
      </c>
      <c r="GU149">
        <v>26426.799999999999</v>
      </c>
      <c r="GV149">
        <v>37175.199999999997</v>
      </c>
      <c r="GW149">
        <v>32259</v>
      </c>
      <c r="GX149">
        <v>43646.8</v>
      </c>
      <c r="GY149">
        <v>38211.199999999997</v>
      </c>
      <c r="GZ149">
        <v>2.1177000000000001</v>
      </c>
      <c r="HA149">
        <v>1.7152000000000001</v>
      </c>
      <c r="HB149">
        <v>6.2845600000000001E-2</v>
      </c>
      <c r="HC149">
        <v>0</v>
      </c>
      <c r="HD149">
        <v>28.298200000000001</v>
      </c>
      <c r="HE149">
        <v>999.9</v>
      </c>
      <c r="HF149">
        <v>64.3</v>
      </c>
      <c r="HG149">
        <v>33.799999999999997</v>
      </c>
      <c r="HH149">
        <v>34.378100000000003</v>
      </c>
      <c r="HI149">
        <v>61.9923</v>
      </c>
      <c r="HJ149">
        <v>25</v>
      </c>
      <c r="HK149">
        <v>1</v>
      </c>
      <c r="HL149">
        <v>0.27909800000000001</v>
      </c>
      <c r="HM149">
        <v>0.72978799999999999</v>
      </c>
      <c r="HN149">
        <v>20.405200000000001</v>
      </c>
      <c r="HO149">
        <v>5.2225299999999999</v>
      </c>
      <c r="HP149">
        <v>11.944100000000001</v>
      </c>
      <c r="HQ149">
        <v>5.00875</v>
      </c>
      <c r="HR149">
        <v>3.2909999999999999</v>
      </c>
      <c r="HS149">
        <v>9999</v>
      </c>
      <c r="HT149">
        <v>9999</v>
      </c>
      <c r="HU149">
        <v>9999</v>
      </c>
      <c r="HV149">
        <v>999.9</v>
      </c>
      <c r="HW149">
        <v>4.9710599999999996</v>
      </c>
      <c r="HX149">
        <v>1.8545499999999999</v>
      </c>
      <c r="HY149">
        <v>1.86158</v>
      </c>
      <c r="HZ149">
        <v>1.8563799999999999</v>
      </c>
      <c r="IA149">
        <v>1.86188</v>
      </c>
      <c r="IB149">
        <v>1.8541000000000001</v>
      </c>
      <c r="IC149">
        <v>1.8595299999999999</v>
      </c>
      <c r="ID149">
        <v>1.85348</v>
      </c>
      <c r="IE149">
        <v>0</v>
      </c>
      <c r="IF149">
        <v>0</v>
      </c>
      <c r="IG149">
        <v>0</v>
      </c>
      <c r="IH149">
        <v>0</v>
      </c>
      <c r="II149" t="s">
        <v>431</v>
      </c>
      <c r="IJ149" t="s">
        <v>432</v>
      </c>
      <c r="IK149" t="s">
        <v>433</v>
      </c>
      <c r="IL149" t="s">
        <v>433</v>
      </c>
      <c r="IM149" t="s">
        <v>433</v>
      </c>
      <c r="IN149" t="s">
        <v>433</v>
      </c>
      <c r="IO149">
        <v>0</v>
      </c>
      <c r="IP149">
        <v>100</v>
      </c>
      <c r="IQ149">
        <v>100</v>
      </c>
      <c r="IR149">
        <v>-2.766</v>
      </c>
      <c r="IS149">
        <v>-5.5500000000000001E-2</v>
      </c>
      <c r="IT149">
        <v>-1.792974699348862</v>
      </c>
      <c r="IU149">
        <v>-2.5939096478344741E-3</v>
      </c>
      <c r="IV149">
        <v>4.4384596618675973E-7</v>
      </c>
      <c r="IW149">
        <v>-1.381167590511042E-11</v>
      </c>
      <c r="IX149">
        <v>-8.9348097858992587E-2</v>
      </c>
      <c r="IY149">
        <v>-4.4016634981131801E-3</v>
      </c>
      <c r="IZ149">
        <v>3.6113421838729912E-4</v>
      </c>
      <c r="JA149">
        <v>-5.2897579766801011E-6</v>
      </c>
      <c r="JB149">
        <v>1</v>
      </c>
      <c r="JC149">
        <v>2199</v>
      </c>
      <c r="JD149">
        <v>3</v>
      </c>
      <c r="JE149">
        <v>32</v>
      </c>
      <c r="JF149">
        <v>29178724.600000001</v>
      </c>
      <c r="JG149">
        <v>29178724.600000001</v>
      </c>
      <c r="JH149">
        <v>1.0022</v>
      </c>
      <c r="JI149">
        <v>2.5378400000000001</v>
      </c>
      <c r="JJ149">
        <v>1.69434</v>
      </c>
      <c r="JK149">
        <v>2.3046899999999999</v>
      </c>
      <c r="JL149">
        <v>1.50146</v>
      </c>
      <c r="JM149">
        <v>2.3156699999999999</v>
      </c>
      <c r="JN149">
        <v>37.626300000000001</v>
      </c>
      <c r="JO149">
        <v>24.052499999999998</v>
      </c>
      <c r="JP149">
        <v>18</v>
      </c>
      <c r="JQ149">
        <v>633.13300000000004</v>
      </c>
      <c r="JR149">
        <v>354.85500000000002</v>
      </c>
      <c r="JS149">
        <v>28.000299999999999</v>
      </c>
      <c r="JT149">
        <v>30.891200000000001</v>
      </c>
      <c r="JU149">
        <v>30.000299999999999</v>
      </c>
      <c r="JV149">
        <v>30.795000000000002</v>
      </c>
      <c r="JW149">
        <v>30.680800000000001</v>
      </c>
      <c r="JX149">
        <v>20.134</v>
      </c>
      <c r="JY149">
        <v>25.973199999999999</v>
      </c>
      <c r="JZ149">
        <v>0</v>
      </c>
      <c r="KA149">
        <v>28</v>
      </c>
      <c r="KB149">
        <v>400</v>
      </c>
      <c r="KC149">
        <v>25.092199999999998</v>
      </c>
      <c r="KD149">
        <v>99.934200000000004</v>
      </c>
      <c r="KE149">
        <v>98.553399999999996</v>
      </c>
    </row>
    <row r="150" spans="1:291" x14ac:dyDescent="0.2">
      <c r="A150">
        <v>134</v>
      </c>
      <c r="B150">
        <v>1750723507.0999999</v>
      </c>
      <c r="C150">
        <v>3901</v>
      </c>
      <c r="D150" t="s">
        <v>701</v>
      </c>
      <c r="E150" t="s">
        <v>702</v>
      </c>
      <c r="F150">
        <v>15</v>
      </c>
      <c r="G150">
        <v>1750723499.099999</v>
      </c>
      <c r="H150">
        <f t="shared" si="100"/>
        <v>1.7511333634533772E-4</v>
      </c>
      <c r="I150">
        <f t="shared" si="101"/>
        <v>0.17511333634533771</v>
      </c>
      <c r="J150">
        <f t="shared" si="102"/>
        <v>0.85468721246026924</v>
      </c>
      <c r="K150">
        <f t="shared" si="103"/>
        <v>399.70348387096777</v>
      </c>
      <c r="L150">
        <f t="shared" si="104"/>
        <v>258.53264021058925</v>
      </c>
      <c r="M150">
        <f t="shared" si="105"/>
        <v>25.563306723419167</v>
      </c>
      <c r="N150">
        <f t="shared" si="106"/>
        <v>39.522060921552708</v>
      </c>
      <c r="O150">
        <f t="shared" si="107"/>
        <v>1.0357070702300054E-2</v>
      </c>
      <c r="P150">
        <f t="shared" si="108"/>
        <v>2.9910053453081691</v>
      </c>
      <c r="Q150">
        <f t="shared" si="109"/>
        <v>1.0337187656775191E-2</v>
      </c>
      <c r="R150">
        <f t="shared" si="110"/>
        <v>6.4625254811861467E-3</v>
      </c>
      <c r="S150">
        <f t="shared" si="111"/>
        <v>161.9031297891203</v>
      </c>
      <c r="T150">
        <f t="shared" si="112"/>
        <v>30.417091805871436</v>
      </c>
      <c r="U150">
        <f t="shared" si="113"/>
        <v>29.335603225806452</v>
      </c>
      <c r="V150">
        <f t="shared" si="114"/>
        <v>4.10053940701183</v>
      </c>
      <c r="W150">
        <f t="shared" si="115"/>
        <v>59.847190383170002</v>
      </c>
      <c r="X150">
        <f t="shared" si="116"/>
        <v>2.4812736847564669</v>
      </c>
      <c r="Y150">
        <f t="shared" si="117"/>
        <v>4.1460153248133791</v>
      </c>
      <c r="Z150">
        <f t="shared" si="118"/>
        <v>1.619265722255363</v>
      </c>
      <c r="AA150">
        <f t="shared" si="119"/>
        <v>-7.7224981328293936</v>
      </c>
      <c r="AB150">
        <f t="shared" si="120"/>
        <v>30.832767024024658</v>
      </c>
      <c r="AC150">
        <f t="shared" si="121"/>
        <v>2.2792206770846395</v>
      </c>
      <c r="AD150">
        <f t="shared" si="122"/>
        <v>187.29261935740021</v>
      </c>
      <c r="AE150">
        <f t="shared" si="123"/>
        <v>0.78886676432238045</v>
      </c>
      <c r="AF150">
        <f t="shared" si="124"/>
        <v>9.2036044591902511E-2</v>
      </c>
      <c r="AG150">
        <f t="shared" si="125"/>
        <v>0.85468721246026924</v>
      </c>
      <c r="AH150">
        <v>410.38632348513647</v>
      </c>
      <c r="AI150">
        <v>410.01255151515119</v>
      </c>
      <c r="AJ150">
        <v>2.0202235486137279E-2</v>
      </c>
      <c r="AK150">
        <v>61.667207708594937</v>
      </c>
      <c r="AL150">
        <f t="shared" si="126"/>
        <v>0.17511333634533771</v>
      </c>
      <c r="AM150">
        <v>25.101509346030859</v>
      </c>
      <c r="AN150">
        <v>25.11724606060605</v>
      </c>
      <c r="AO150">
        <v>5.3288051030570931E-3</v>
      </c>
      <c r="AP150">
        <v>118.0357746303291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51801.460813918653</v>
      </c>
      <c r="AV150" t="s">
        <v>427</v>
      </c>
      <c r="AW150" t="s">
        <v>427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427</v>
      </c>
      <c r="BC150" t="s">
        <v>427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841.18915410099839</v>
      </c>
      <c r="BI150">
        <f t="shared" si="133"/>
        <v>0.85468721246026924</v>
      </c>
      <c r="BJ150" t="e">
        <f t="shared" si="134"/>
        <v>#DIV/0!</v>
      </c>
      <c r="BK150">
        <f t="shared" si="135"/>
        <v>1.0160464008522514E-3</v>
      </c>
      <c r="BL150" t="e">
        <f t="shared" si="136"/>
        <v>#DIV/0!</v>
      </c>
      <c r="BM150" t="e">
        <f t="shared" si="137"/>
        <v>#DIV/0!</v>
      </c>
      <c r="BN150" t="s">
        <v>427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999.99448387096788</v>
      </c>
      <c r="DG150">
        <f t="shared" si="147"/>
        <v>841.18915410099839</v>
      </c>
      <c r="DH150">
        <f t="shared" si="148"/>
        <v>0.84119379423450846</v>
      </c>
      <c r="DI150">
        <f t="shared" si="149"/>
        <v>0.16190402287260128</v>
      </c>
      <c r="DJ150">
        <v>2</v>
      </c>
      <c r="DK150">
        <v>0.5</v>
      </c>
      <c r="DL150" t="s">
        <v>428</v>
      </c>
      <c r="DM150">
        <v>2</v>
      </c>
      <c r="DN150" t="b">
        <v>1</v>
      </c>
      <c r="DO150">
        <v>1750723499.099999</v>
      </c>
      <c r="DP150">
        <v>399.70348387096777</v>
      </c>
      <c r="DQ150">
        <v>399.97870967741937</v>
      </c>
      <c r="DR150">
        <v>25.094180645161291</v>
      </c>
      <c r="DS150">
        <v>25.06427096774194</v>
      </c>
      <c r="DT150">
        <v>402.46941935483858</v>
      </c>
      <c r="DU150">
        <v>25.14995806451612</v>
      </c>
      <c r="DV150">
        <v>599.98290322580647</v>
      </c>
      <c r="DW150">
        <v>98.824435483870971</v>
      </c>
      <c r="DX150">
        <v>5.4014458064516123E-2</v>
      </c>
      <c r="DY150">
        <v>29.52681290322581</v>
      </c>
      <c r="DZ150">
        <v>29.335603225806452</v>
      </c>
      <c r="EA150">
        <v>999.90000000000032</v>
      </c>
      <c r="EB150">
        <v>0</v>
      </c>
      <c r="EC150">
        <v>0</v>
      </c>
      <c r="ED150">
        <v>9996.4493548387109</v>
      </c>
      <c r="EE150">
        <v>0</v>
      </c>
      <c r="EF150">
        <v>80.614590322580611</v>
      </c>
      <c r="EG150">
        <v>-0.27527651612903231</v>
      </c>
      <c r="EH150">
        <v>409.99190322580642</v>
      </c>
      <c r="EI150">
        <v>410.2616774193549</v>
      </c>
      <c r="EJ150">
        <v>2.991196064516129E-2</v>
      </c>
      <c r="EK150">
        <v>399.97870967741937</v>
      </c>
      <c r="EL150">
        <v>25.06427096774194</v>
      </c>
      <c r="EM150">
        <v>2.47991870967742</v>
      </c>
      <c r="EN150">
        <v>2.4769616129032261</v>
      </c>
      <c r="EO150">
        <v>20.895293548387102</v>
      </c>
      <c r="EP150">
        <v>20.875906451612899</v>
      </c>
      <c r="EQ150">
        <v>999.99448387096788</v>
      </c>
      <c r="ER150">
        <v>0.96000506451612921</v>
      </c>
      <c r="ES150">
        <v>3.9994999999999989E-2</v>
      </c>
      <c r="ET150">
        <v>0</v>
      </c>
      <c r="EU150">
        <v>358.27012903225801</v>
      </c>
      <c r="EV150">
        <v>5.0001499999999979</v>
      </c>
      <c r="EW150">
        <v>3657.043548387097</v>
      </c>
      <c r="EX150">
        <v>9793.2974193548398</v>
      </c>
      <c r="EY150">
        <v>37.53799999999999</v>
      </c>
      <c r="EZ150">
        <v>39.463419354838713</v>
      </c>
      <c r="FA150">
        <v>38.362806451612897</v>
      </c>
      <c r="FB150">
        <v>39.134999999999991</v>
      </c>
      <c r="FC150">
        <v>39.561999999999983</v>
      </c>
      <c r="FD150">
        <v>955.20096774193541</v>
      </c>
      <c r="FE150">
        <v>39.792903225806441</v>
      </c>
      <c r="FF150">
        <v>0</v>
      </c>
      <c r="FG150">
        <v>1750723532.2</v>
      </c>
      <c r="FH150">
        <v>0</v>
      </c>
      <c r="FI150">
        <v>358.22980769230759</v>
      </c>
      <c r="FJ150">
        <v>-6.7386324780579807</v>
      </c>
      <c r="FK150">
        <v>-65.557948784755098</v>
      </c>
      <c r="FL150">
        <v>3656.8249999999998</v>
      </c>
      <c r="FM150">
        <v>15</v>
      </c>
      <c r="FN150">
        <v>0</v>
      </c>
      <c r="FO150" t="s">
        <v>429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-0.2785569</v>
      </c>
      <c r="GB150">
        <v>-0.27600551369605919</v>
      </c>
      <c r="GC150">
        <v>9.6061067779639533E-2</v>
      </c>
      <c r="GD150">
        <v>0</v>
      </c>
      <c r="GE150">
        <v>3.6586759500000003E-2</v>
      </c>
      <c r="GF150">
        <v>-0.17258625973733599</v>
      </c>
      <c r="GG150">
        <v>1.7795566185334611E-2</v>
      </c>
      <c r="GH150">
        <v>1</v>
      </c>
      <c r="GI150">
        <v>1</v>
      </c>
      <c r="GJ150">
        <v>2</v>
      </c>
      <c r="GK150" t="s">
        <v>430</v>
      </c>
      <c r="GL150">
        <v>3.22695</v>
      </c>
      <c r="GM150">
        <v>2.6430799999999999</v>
      </c>
      <c r="GN150">
        <v>9.2572600000000005E-2</v>
      </c>
      <c r="GO150">
        <v>9.2891199999999993E-2</v>
      </c>
      <c r="GP150">
        <v>0.10867499999999999</v>
      </c>
      <c r="GQ150">
        <v>0.110573</v>
      </c>
      <c r="GR150">
        <v>28641.8</v>
      </c>
      <c r="GS150">
        <v>24733.9</v>
      </c>
      <c r="GT150">
        <v>30736.5</v>
      </c>
      <c r="GU150">
        <v>26426.3</v>
      </c>
      <c r="GV150">
        <v>37178.199999999997</v>
      </c>
      <c r="GW150">
        <v>32252.2</v>
      </c>
      <c r="GX150">
        <v>43645</v>
      </c>
      <c r="GY150">
        <v>38210.1</v>
      </c>
      <c r="GZ150">
        <v>2.1177199999999998</v>
      </c>
      <c r="HA150">
        <v>1.7151799999999999</v>
      </c>
      <c r="HB150">
        <v>6.2286899999999999E-2</v>
      </c>
      <c r="HC150">
        <v>0</v>
      </c>
      <c r="HD150">
        <v>28.3139</v>
      </c>
      <c r="HE150">
        <v>999.9</v>
      </c>
      <c r="HF150">
        <v>64.3</v>
      </c>
      <c r="HG150">
        <v>33.799999999999997</v>
      </c>
      <c r="HH150">
        <v>34.375</v>
      </c>
      <c r="HI150">
        <v>61.872300000000003</v>
      </c>
      <c r="HJ150">
        <v>25.232399999999998</v>
      </c>
      <c r="HK150">
        <v>1</v>
      </c>
      <c r="HL150">
        <v>0.28044999999999998</v>
      </c>
      <c r="HM150">
        <v>0.74325699999999995</v>
      </c>
      <c r="HN150">
        <v>20.405000000000001</v>
      </c>
      <c r="HO150">
        <v>5.2219300000000004</v>
      </c>
      <c r="HP150">
        <v>11.944100000000001</v>
      </c>
      <c r="HQ150">
        <v>5.0081499999999997</v>
      </c>
      <c r="HR150">
        <v>3.2909299999999999</v>
      </c>
      <c r="HS150">
        <v>9999</v>
      </c>
      <c r="HT150">
        <v>9999</v>
      </c>
      <c r="HU150">
        <v>9999</v>
      </c>
      <c r="HV150">
        <v>999.9</v>
      </c>
      <c r="HW150">
        <v>4.9710599999999996</v>
      </c>
      <c r="HX150">
        <v>1.8545499999999999</v>
      </c>
      <c r="HY150">
        <v>1.8615699999999999</v>
      </c>
      <c r="HZ150">
        <v>1.8563799999999999</v>
      </c>
      <c r="IA150">
        <v>1.86188</v>
      </c>
      <c r="IB150">
        <v>1.8541000000000001</v>
      </c>
      <c r="IC150">
        <v>1.85955</v>
      </c>
      <c r="ID150">
        <v>1.85347</v>
      </c>
      <c r="IE150">
        <v>0</v>
      </c>
      <c r="IF150">
        <v>0</v>
      </c>
      <c r="IG150">
        <v>0</v>
      </c>
      <c r="IH150">
        <v>0</v>
      </c>
      <c r="II150" t="s">
        <v>431</v>
      </c>
      <c r="IJ150" t="s">
        <v>432</v>
      </c>
      <c r="IK150" t="s">
        <v>433</v>
      </c>
      <c r="IL150" t="s">
        <v>433</v>
      </c>
      <c r="IM150" t="s">
        <v>433</v>
      </c>
      <c r="IN150" t="s">
        <v>433</v>
      </c>
      <c r="IO150">
        <v>0</v>
      </c>
      <c r="IP150">
        <v>100</v>
      </c>
      <c r="IQ150">
        <v>100</v>
      </c>
      <c r="IR150">
        <v>-2.766</v>
      </c>
      <c r="IS150">
        <v>-5.5599999999999997E-2</v>
      </c>
      <c r="IT150">
        <v>-1.792974699348862</v>
      </c>
      <c r="IU150">
        <v>-2.5939096478344741E-3</v>
      </c>
      <c r="IV150">
        <v>4.4384596618675973E-7</v>
      </c>
      <c r="IW150">
        <v>-1.381167590511042E-11</v>
      </c>
      <c r="IX150">
        <v>-8.9348097858992587E-2</v>
      </c>
      <c r="IY150">
        <v>-4.4016634981131801E-3</v>
      </c>
      <c r="IZ150">
        <v>3.6113421838729912E-4</v>
      </c>
      <c r="JA150">
        <v>-5.2897579766801011E-6</v>
      </c>
      <c r="JB150">
        <v>1</v>
      </c>
      <c r="JC150">
        <v>2199</v>
      </c>
      <c r="JD150">
        <v>3</v>
      </c>
      <c r="JE150">
        <v>32</v>
      </c>
      <c r="JF150">
        <v>29178725.100000001</v>
      </c>
      <c r="JG150">
        <v>29178725.100000001</v>
      </c>
      <c r="JH150">
        <v>1.0022</v>
      </c>
      <c r="JI150">
        <v>2.52075</v>
      </c>
      <c r="JJ150">
        <v>1.69434</v>
      </c>
      <c r="JK150">
        <v>2.3046899999999999</v>
      </c>
      <c r="JL150">
        <v>1.50024</v>
      </c>
      <c r="JM150">
        <v>2.4658199999999999</v>
      </c>
      <c r="JN150">
        <v>37.626300000000001</v>
      </c>
      <c r="JO150">
        <v>24.061199999999999</v>
      </c>
      <c r="JP150">
        <v>18</v>
      </c>
      <c r="JQ150">
        <v>633.30999999999995</v>
      </c>
      <c r="JR150">
        <v>354.92899999999997</v>
      </c>
      <c r="JS150">
        <v>28.000499999999999</v>
      </c>
      <c r="JT150">
        <v>30.9087</v>
      </c>
      <c r="JU150">
        <v>30.000399999999999</v>
      </c>
      <c r="JV150">
        <v>30.809100000000001</v>
      </c>
      <c r="JW150">
        <v>30.694600000000001</v>
      </c>
      <c r="JX150">
        <v>20.132899999999999</v>
      </c>
      <c r="JY150">
        <v>25.383800000000001</v>
      </c>
      <c r="JZ150">
        <v>0</v>
      </c>
      <c r="KA150">
        <v>28</v>
      </c>
      <c r="KB150">
        <v>400</v>
      </c>
      <c r="KC150">
        <v>25.282399999999999</v>
      </c>
      <c r="KD150">
        <v>99.93</v>
      </c>
      <c r="KE150">
        <v>98.551000000000002</v>
      </c>
    </row>
    <row r="151" spans="1:291" x14ac:dyDescent="0.2">
      <c r="A151">
        <v>135</v>
      </c>
      <c r="B151">
        <v>1750723537.0999999</v>
      </c>
      <c r="C151">
        <v>3931</v>
      </c>
      <c r="D151" t="s">
        <v>703</v>
      </c>
      <c r="E151" t="s">
        <v>704</v>
      </c>
      <c r="F151">
        <v>15</v>
      </c>
      <c r="G151">
        <v>1750723529.099999</v>
      </c>
      <c r="H151">
        <f t="shared" si="100"/>
        <v>1.1426441610245031E-4</v>
      </c>
      <c r="I151">
        <f t="shared" si="101"/>
        <v>0.11426441610245031</v>
      </c>
      <c r="J151">
        <f t="shared" si="102"/>
        <v>1.3086438255181965</v>
      </c>
      <c r="K151">
        <f t="shared" si="103"/>
        <v>399.57380645161288</v>
      </c>
      <c r="L151">
        <f t="shared" si="104"/>
        <v>86.043616353828568</v>
      </c>
      <c r="M151">
        <f t="shared" si="105"/>
        <v>8.5079976617966935</v>
      </c>
      <c r="N151">
        <f t="shared" si="106"/>
        <v>39.509880628747659</v>
      </c>
      <c r="O151">
        <f t="shared" si="107"/>
        <v>6.8272306327279864E-3</v>
      </c>
      <c r="P151">
        <f t="shared" si="108"/>
        <v>2.9906765962940973</v>
      </c>
      <c r="Q151">
        <f t="shared" si="109"/>
        <v>6.818583885093263E-3</v>
      </c>
      <c r="R151">
        <f t="shared" si="110"/>
        <v>4.262390874494165E-3</v>
      </c>
      <c r="S151">
        <f t="shared" si="111"/>
        <v>161.90052180271516</v>
      </c>
      <c r="T151">
        <f t="shared" si="112"/>
        <v>30.457168492216905</v>
      </c>
      <c r="U151">
        <f t="shared" si="113"/>
        <v>29.338577419354841</v>
      </c>
      <c r="V151">
        <f t="shared" si="114"/>
        <v>4.1012434242255704</v>
      </c>
      <c r="W151">
        <f t="shared" si="115"/>
        <v>60.202609154826767</v>
      </c>
      <c r="X151">
        <f t="shared" si="116"/>
        <v>2.49953919375222</v>
      </c>
      <c r="Y151">
        <f t="shared" si="117"/>
        <v>4.1518785129793967</v>
      </c>
      <c r="Z151">
        <f t="shared" si="118"/>
        <v>1.6017042304733504</v>
      </c>
      <c r="AA151">
        <f t="shared" si="119"/>
        <v>-5.0390607501180584</v>
      </c>
      <c r="AB151">
        <f t="shared" si="120"/>
        <v>34.303176790690493</v>
      </c>
      <c r="AC151">
        <f t="shared" si="121"/>
        <v>2.5363850457151083</v>
      </c>
      <c r="AD151">
        <f t="shared" si="122"/>
        <v>193.7010228890027</v>
      </c>
      <c r="AE151">
        <f t="shared" si="123"/>
        <v>1.2386580269634166</v>
      </c>
      <c r="AF151">
        <f t="shared" si="124"/>
        <v>3.2008217162705431E-2</v>
      </c>
      <c r="AG151">
        <f t="shared" si="125"/>
        <v>1.3086438255181965</v>
      </c>
      <c r="AH151">
        <v>410.34986150800131</v>
      </c>
      <c r="AI151">
        <v>409.90023636363622</v>
      </c>
      <c r="AJ151">
        <v>5.1771267838594034E-4</v>
      </c>
      <c r="AK151">
        <v>61.667207708594937</v>
      </c>
      <c r="AL151">
        <f t="shared" si="126"/>
        <v>0.11426441610245031</v>
      </c>
      <c r="AM151">
        <v>25.27466891639245</v>
      </c>
      <c r="AN151">
        <v>25.307227272727271</v>
      </c>
      <c r="AO151">
        <v>5.9115858166527025E-4</v>
      </c>
      <c r="AP151">
        <v>118.0357746303291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51787.415503460128</v>
      </c>
      <c r="AV151" t="s">
        <v>427</v>
      </c>
      <c r="AW151" t="s">
        <v>427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427</v>
      </c>
      <c r="BC151" t="s">
        <v>427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841.17622336426825</v>
      </c>
      <c r="BI151">
        <f t="shared" si="133"/>
        <v>1.3086438255181965</v>
      </c>
      <c r="BJ151" t="e">
        <f t="shared" si="134"/>
        <v>#DIV/0!</v>
      </c>
      <c r="BK151">
        <f t="shared" si="135"/>
        <v>1.5557308791780877E-3</v>
      </c>
      <c r="BL151" t="e">
        <f t="shared" si="136"/>
        <v>#DIV/0!</v>
      </c>
      <c r="BM151" t="e">
        <f t="shared" si="137"/>
        <v>#DIV/0!</v>
      </c>
      <c r="BN151" t="s">
        <v>427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999.979193548387</v>
      </c>
      <c r="DG151">
        <f t="shared" si="147"/>
        <v>841.17622336426825</v>
      </c>
      <c r="DH151">
        <f t="shared" si="148"/>
        <v>0.84119372562081751</v>
      </c>
      <c r="DI151">
        <f t="shared" si="149"/>
        <v>0.16190389044817774</v>
      </c>
      <c r="DJ151">
        <v>2</v>
      </c>
      <c r="DK151">
        <v>0.5</v>
      </c>
      <c r="DL151" t="s">
        <v>428</v>
      </c>
      <c r="DM151">
        <v>2</v>
      </c>
      <c r="DN151" t="b">
        <v>1</v>
      </c>
      <c r="DO151">
        <v>1750723529.099999</v>
      </c>
      <c r="DP151">
        <v>399.57380645161288</v>
      </c>
      <c r="DQ151">
        <v>399.99096774193538</v>
      </c>
      <c r="DR151">
        <v>25.278496774193549</v>
      </c>
      <c r="DS151">
        <v>25.268096774193541</v>
      </c>
      <c r="DT151">
        <v>402.33932258064522</v>
      </c>
      <c r="DU151">
        <v>25.333593548387089</v>
      </c>
      <c r="DV151">
        <v>599.98264516129018</v>
      </c>
      <c r="DW151">
        <v>98.826119354838681</v>
      </c>
      <c r="DX151">
        <v>5.393732258064516E-2</v>
      </c>
      <c r="DY151">
        <v>29.551332258064509</v>
      </c>
      <c r="DZ151">
        <v>29.338577419354841</v>
      </c>
      <c r="EA151">
        <v>999.90000000000032</v>
      </c>
      <c r="EB151">
        <v>0</v>
      </c>
      <c r="EC151">
        <v>0</v>
      </c>
      <c r="ED151">
        <v>9994.2906451612907</v>
      </c>
      <c r="EE151">
        <v>0</v>
      </c>
      <c r="EF151">
        <v>80.481709677419332</v>
      </c>
      <c r="EG151">
        <v>-0.41734367741935491</v>
      </c>
      <c r="EH151">
        <v>409.93625806451621</v>
      </c>
      <c r="EI151">
        <v>410.36003225806462</v>
      </c>
      <c r="EJ151">
        <v>1.040464838709677E-2</v>
      </c>
      <c r="EK151">
        <v>399.99096774193538</v>
      </c>
      <c r="EL151">
        <v>25.268096774193541</v>
      </c>
      <c r="EM151">
        <v>2.498175483870968</v>
      </c>
      <c r="EN151">
        <v>2.497148064516129</v>
      </c>
      <c r="EO151">
        <v>21.014619354838711</v>
      </c>
      <c r="EP151">
        <v>21.007919354838709</v>
      </c>
      <c r="EQ151">
        <v>999.979193548387</v>
      </c>
      <c r="ER151">
        <v>0.96000538709677452</v>
      </c>
      <c r="ES151">
        <v>3.9994654838709662E-2</v>
      </c>
      <c r="ET151">
        <v>0</v>
      </c>
      <c r="EU151">
        <v>355.07729032258061</v>
      </c>
      <c r="EV151">
        <v>5.0001499999999979</v>
      </c>
      <c r="EW151">
        <v>3626.8851612903231</v>
      </c>
      <c r="EX151">
        <v>9793.1467741935485</v>
      </c>
      <c r="EY151">
        <v>37.638999999999989</v>
      </c>
      <c r="EZ151">
        <v>39.561999999999983</v>
      </c>
      <c r="FA151">
        <v>38.443096774193542</v>
      </c>
      <c r="FB151">
        <v>39.233741935483877</v>
      </c>
      <c r="FC151">
        <v>39.634999999999977</v>
      </c>
      <c r="FD151">
        <v>955.18838709677436</v>
      </c>
      <c r="FE151">
        <v>39.789999999999992</v>
      </c>
      <c r="FF151">
        <v>0</v>
      </c>
      <c r="FG151">
        <v>1750723562.2</v>
      </c>
      <c r="FH151">
        <v>0</v>
      </c>
      <c r="FI151">
        <v>355.07146153846162</v>
      </c>
      <c r="FJ151">
        <v>-4.9654700910111167</v>
      </c>
      <c r="FK151">
        <v>-55.302564106442212</v>
      </c>
      <c r="FL151">
        <v>3626.6784615384622</v>
      </c>
      <c r="FM151">
        <v>15</v>
      </c>
      <c r="FN151">
        <v>0</v>
      </c>
      <c r="FO151" t="s">
        <v>429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-0.39636234999999997</v>
      </c>
      <c r="GB151">
        <v>-0.46918804502814249</v>
      </c>
      <c r="GC151">
        <v>5.8764980291220223E-2</v>
      </c>
      <c r="GD151">
        <v>0</v>
      </c>
      <c r="GE151">
        <v>5.7066457500000002E-3</v>
      </c>
      <c r="GF151">
        <v>0.13979318825515949</v>
      </c>
      <c r="GG151">
        <v>1.4669480134018359E-2</v>
      </c>
      <c r="GH151">
        <v>1</v>
      </c>
      <c r="GI151">
        <v>1</v>
      </c>
      <c r="GJ151">
        <v>2</v>
      </c>
      <c r="GK151" t="s">
        <v>430</v>
      </c>
      <c r="GL151">
        <v>3.2270599999999998</v>
      </c>
      <c r="GM151">
        <v>2.6429399999999998</v>
      </c>
      <c r="GN151">
        <v>9.2538200000000001E-2</v>
      </c>
      <c r="GO151">
        <v>9.2864799999999997E-2</v>
      </c>
      <c r="GP151">
        <v>0.109238</v>
      </c>
      <c r="GQ151">
        <v>0.11107499999999999</v>
      </c>
      <c r="GR151">
        <v>28642.6</v>
      </c>
      <c r="GS151">
        <v>24733.8</v>
      </c>
      <c r="GT151">
        <v>30736.3</v>
      </c>
      <c r="GU151">
        <v>26425.599999999999</v>
      </c>
      <c r="GV151">
        <v>37154.300000000003</v>
      </c>
      <c r="GW151">
        <v>32233.4</v>
      </c>
      <c r="GX151">
        <v>43644.5</v>
      </c>
      <c r="GY151">
        <v>38209.4</v>
      </c>
      <c r="GZ151">
        <v>2.1173500000000001</v>
      </c>
      <c r="HA151">
        <v>1.71532</v>
      </c>
      <c r="HB151">
        <v>6.2130400000000002E-2</v>
      </c>
      <c r="HC151">
        <v>0</v>
      </c>
      <c r="HD151">
        <v>28.330200000000001</v>
      </c>
      <c r="HE151">
        <v>999.9</v>
      </c>
      <c r="HF151">
        <v>64.3</v>
      </c>
      <c r="HG151">
        <v>33.9</v>
      </c>
      <c r="HH151">
        <v>34.565899999999999</v>
      </c>
      <c r="HI151">
        <v>61.962299999999999</v>
      </c>
      <c r="HJ151">
        <v>25.132200000000001</v>
      </c>
      <c r="HK151">
        <v>1</v>
      </c>
      <c r="HL151">
        <v>0.28199200000000002</v>
      </c>
      <c r="HM151">
        <v>0.76085000000000003</v>
      </c>
      <c r="HN151">
        <v>20.404800000000002</v>
      </c>
      <c r="HO151">
        <v>5.2217799999999999</v>
      </c>
      <c r="HP151">
        <v>11.944100000000001</v>
      </c>
      <c r="HQ151">
        <v>5.0083500000000001</v>
      </c>
      <c r="HR151">
        <v>3.2909299999999999</v>
      </c>
      <c r="HS151">
        <v>9999</v>
      </c>
      <c r="HT151">
        <v>9999</v>
      </c>
      <c r="HU151">
        <v>9999</v>
      </c>
      <c r="HV151">
        <v>999.9</v>
      </c>
      <c r="HW151">
        <v>4.9710599999999996</v>
      </c>
      <c r="HX151">
        <v>1.8545499999999999</v>
      </c>
      <c r="HY151">
        <v>1.86158</v>
      </c>
      <c r="HZ151">
        <v>1.8563799999999999</v>
      </c>
      <c r="IA151">
        <v>1.86188</v>
      </c>
      <c r="IB151">
        <v>1.8541000000000001</v>
      </c>
      <c r="IC151">
        <v>1.85954</v>
      </c>
      <c r="ID151">
        <v>1.8534900000000001</v>
      </c>
      <c r="IE151">
        <v>0</v>
      </c>
      <c r="IF151">
        <v>0</v>
      </c>
      <c r="IG151">
        <v>0</v>
      </c>
      <c r="IH151">
        <v>0</v>
      </c>
      <c r="II151" t="s">
        <v>431</v>
      </c>
      <c r="IJ151" t="s">
        <v>432</v>
      </c>
      <c r="IK151" t="s">
        <v>433</v>
      </c>
      <c r="IL151" t="s">
        <v>433</v>
      </c>
      <c r="IM151" t="s">
        <v>433</v>
      </c>
      <c r="IN151" t="s">
        <v>433</v>
      </c>
      <c r="IO151">
        <v>0</v>
      </c>
      <c r="IP151">
        <v>100</v>
      </c>
      <c r="IQ151">
        <v>100</v>
      </c>
      <c r="IR151">
        <v>-2.7650000000000001</v>
      </c>
      <c r="IS151">
        <v>-5.5E-2</v>
      </c>
      <c r="IT151">
        <v>-1.792974699348862</v>
      </c>
      <c r="IU151">
        <v>-2.5939096478344741E-3</v>
      </c>
      <c r="IV151">
        <v>4.4384596618675973E-7</v>
      </c>
      <c r="IW151">
        <v>-1.381167590511042E-11</v>
      </c>
      <c r="IX151">
        <v>-8.9348097858992587E-2</v>
      </c>
      <c r="IY151">
        <v>-4.4016634981131801E-3</v>
      </c>
      <c r="IZ151">
        <v>3.6113421838729912E-4</v>
      </c>
      <c r="JA151">
        <v>-5.2897579766801011E-6</v>
      </c>
      <c r="JB151">
        <v>1</v>
      </c>
      <c r="JC151">
        <v>2199</v>
      </c>
      <c r="JD151">
        <v>3</v>
      </c>
      <c r="JE151">
        <v>32</v>
      </c>
      <c r="JF151">
        <v>29178725.600000001</v>
      </c>
      <c r="JG151">
        <v>29178725.600000001</v>
      </c>
      <c r="JH151">
        <v>1.00342</v>
      </c>
      <c r="JI151">
        <v>2.5305200000000001</v>
      </c>
      <c r="JJ151">
        <v>1.69434</v>
      </c>
      <c r="JK151">
        <v>2.3046899999999999</v>
      </c>
      <c r="JL151">
        <v>1.50146</v>
      </c>
      <c r="JM151">
        <v>2.4365199999999998</v>
      </c>
      <c r="JN151">
        <v>37.674500000000002</v>
      </c>
      <c r="JO151">
        <v>24.061199999999999</v>
      </c>
      <c r="JP151">
        <v>18</v>
      </c>
      <c r="JQ151">
        <v>633.16200000000003</v>
      </c>
      <c r="JR151">
        <v>355.10599999999999</v>
      </c>
      <c r="JS151">
        <v>28.000499999999999</v>
      </c>
      <c r="JT151">
        <v>30.926200000000001</v>
      </c>
      <c r="JU151">
        <v>30.0002</v>
      </c>
      <c r="JV151">
        <v>30.8233</v>
      </c>
      <c r="JW151">
        <v>30.709199999999999</v>
      </c>
      <c r="JX151">
        <v>20.136399999999998</v>
      </c>
      <c r="JY151">
        <v>25.1097</v>
      </c>
      <c r="JZ151">
        <v>0</v>
      </c>
      <c r="KA151">
        <v>28</v>
      </c>
      <c r="KB151">
        <v>400</v>
      </c>
      <c r="KC151">
        <v>25.272300000000001</v>
      </c>
      <c r="KD151">
        <v>99.929100000000005</v>
      </c>
      <c r="KE151">
        <v>98.5488</v>
      </c>
    </row>
    <row r="152" spans="1:291" x14ac:dyDescent="0.2">
      <c r="A152">
        <v>136</v>
      </c>
      <c r="B152">
        <v>1750723567.0999999</v>
      </c>
      <c r="C152">
        <v>3961</v>
      </c>
      <c r="D152" t="s">
        <v>705</v>
      </c>
      <c r="E152" t="s">
        <v>706</v>
      </c>
      <c r="F152">
        <v>15</v>
      </c>
      <c r="G152">
        <v>1750723559.099999</v>
      </c>
      <c r="H152">
        <f t="shared" si="100"/>
        <v>2.3643664550265195E-4</v>
      </c>
      <c r="I152">
        <f t="shared" si="101"/>
        <v>0.23643664550265195</v>
      </c>
      <c r="J152">
        <f t="shared" si="102"/>
        <v>2.1876799790645642</v>
      </c>
      <c r="K152">
        <f t="shared" si="103"/>
        <v>399.34296774193552</v>
      </c>
      <c r="L152">
        <f t="shared" si="104"/>
        <v>145.23247454561434</v>
      </c>
      <c r="M152">
        <f t="shared" si="105"/>
        <v>14.36191590258794</v>
      </c>
      <c r="N152">
        <f t="shared" si="106"/>
        <v>39.490686480028437</v>
      </c>
      <c r="O152">
        <f t="shared" si="107"/>
        <v>1.4212064064565049E-2</v>
      </c>
      <c r="P152">
        <f t="shared" si="108"/>
        <v>2.9919323585670288</v>
      </c>
      <c r="Q152">
        <f t="shared" si="109"/>
        <v>1.4174665563308896E-2</v>
      </c>
      <c r="R152">
        <f t="shared" si="110"/>
        <v>8.8625178210309467E-3</v>
      </c>
      <c r="S152">
        <f t="shared" si="111"/>
        <v>161.90441219971001</v>
      </c>
      <c r="T152">
        <f t="shared" si="112"/>
        <v>30.445933523156533</v>
      </c>
      <c r="U152">
        <f t="shared" si="113"/>
        <v>29.337403225806451</v>
      </c>
      <c r="V152">
        <f t="shared" si="114"/>
        <v>4.1009654699175648</v>
      </c>
      <c r="W152">
        <f t="shared" si="115"/>
        <v>60.301913563098466</v>
      </c>
      <c r="X152">
        <f t="shared" si="116"/>
        <v>2.5065796406802381</v>
      </c>
      <c r="Y152">
        <f t="shared" si="117"/>
        <v>4.1567165825631944</v>
      </c>
      <c r="Z152">
        <f t="shared" si="118"/>
        <v>1.5943858292373267</v>
      </c>
      <c r="AA152">
        <f t="shared" si="119"/>
        <v>-10.426856066666952</v>
      </c>
      <c r="AB152">
        <f t="shared" si="120"/>
        <v>37.76682142935428</v>
      </c>
      <c r="AC152">
        <f t="shared" si="121"/>
        <v>2.7915793051785096</v>
      </c>
      <c r="AD152">
        <f t="shared" si="122"/>
        <v>192.03595686757586</v>
      </c>
      <c r="AE152">
        <f t="shared" si="123"/>
        <v>1.8404367004271669</v>
      </c>
      <c r="AF152">
        <f t="shared" si="124"/>
        <v>0.20827591591833408</v>
      </c>
      <c r="AG152">
        <f t="shared" si="125"/>
        <v>2.1876799790645642</v>
      </c>
      <c r="AH152">
        <v>410.34585634250658</v>
      </c>
      <c r="AI152">
        <v>409.62509090909072</v>
      </c>
      <c r="AJ152">
        <v>-6.7795686835464084E-3</v>
      </c>
      <c r="AK152">
        <v>61.667207708594937</v>
      </c>
      <c r="AL152">
        <f t="shared" si="126"/>
        <v>0.23643664550265195</v>
      </c>
      <c r="AM152">
        <v>25.28166218611792</v>
      </c>
      <c r="AN152">
        <v>25.358012121212109</v>
      </c>
      <c r="AO152">
        <v>5.9878695450791503E-5</v>
      </c>
      <c r="AP152">
        <v>118.0357746303291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51821.900224693229</v>
      </c>
      <c r="AV152" t="s">
        <v>427</v>
      </c>
      <c r="AW152" t="s">
        <v>427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427</v>
      </c>
      <c r="BC152" t="s">
        <v>427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841.19670760138717</v>
      </c>
      <c r="BI152">
        <f t="shared" si="133"/>
        <v>2.1876799790645642</v>
      </c>
      <c r="BJ152" t="e">
        <f t="shared" si="134"/>
        <v>#DIV/0!</v>
      </c>
      <c r="BK152">
        <f t="shared" si="135"/>
        <v>2.6006758696221943E-3</v>
      </c>
      <c r="BL152" t="e">
        <f t="shared" si="136"/>
        <v>#DIV/0!</v>
      </c>
      <c r="BM152" t="e">
        <f t="shared" si="137"/>
        <v>#DIV/0!</v>
      </c>
      <c r="BN152" t="s">
        <v>427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1000.003580645161</v>
      </c>
      <c r="DG152">
        <f t="shared" si="147"/>
        <v>841.19670760138717</v>
      </c>
      <c r="DH152">
        <f t="shared" si="148"/>
        <v>0.84119369558525159</v>
      </c>
      <c r="DI152">
        <f t="shared" si="149"/>
        <v>0.16190383247953569</v>
      </c>
      <c r="DJ152">
        <v>2</v>
      </c>
      <c r="DK152">
        <v>0.5</v>
      </c>
      <c r="DL152" t="s">
        <v>428</v>
      </c>
      <c r="DM152">
        <v>2</v>
      </c>
      <c r="DN152" t="b">
        <v>1</v>
      </c>
      <c r="DO152">
        <v>1750723559.099999</v>
      </c>
      <c r="DP152">
        <v>399.34296774193552</v>
      </c>
      <c r="DQ152">
        <v>399.98416129032262</v>
      </c>
      <c r="DR152">
        <v>25.347367741935489</v>
      </c>
      <c r="DS152">
        <v>25.27970322580645</v>
      </c>
      <c r="DT152">
        <v>402.10809677419348</v>
      </c>
      <c r="DU152">
        <v>25.402206451612901</v>
      </c>
      <c r="DV152">
        <v>600.00922580645158</v>
      </c>
      <c r="DW152">
        <v>98.834858064516126</v>
      </c>
      <c r="DX152">
        <v>5.4291538709677407E-2</v>
      </c>
      <c r="DY152">
        <v>29.571541935483879</v>
      </c>
      <c r="DZ152">
        <v>29.337403225806451</v>
      </c>
      <c r="EA152">
        <v>999.90000000000032</v>
      </c>
      <c r="EB152">
        <v>0</v>
      </c>
      <c r="EC152">
        <v>0</v>
      </c>
      <c r="ED152">
        <v>10001.0035483871</v>
      </c>
      <c r="EE152">
        <v>0</v>
      </c>
      <c r="EF152">
        <v>80.364425806451578</v>
      </c>
      <c r="EG152">
        <v>-0.64127370967741937</v>
      </c>
      <c r="EH152">
        <v>409.72841935483871</v>
      </c>
      <c r="EI152">
        <v>410.35793548387102</v>
      </c>
      <c r="EJ152">
        <v>6.7672422580645167E-2</v>
      </c>
      <c r="EK152">
        <v>399.98416129032262</v>
      </c>
      <c r="EL152">
        <v>25.27970322580645</v>
      </c>
      <c r="EM152">
        <v>2.5052038709677422</v>
      </c>
      <c r="EN152">
        <v>2.4985161290322582</v>
      </c>
      <c r="EO152">
        <v>21.060335483870968</v>
      </c>
      <c r="EP152">
        <v>21.016832258064511</v>
      </c>
      <c r="EQ152">
        <v>1000.003580645161</v>
      </c>
      <c r="ER152">
        <v>0.96000667741935508</v>
      </c>
      <c r="ES152">
        <v>3.9993332258064507E-2</v>
      </c>
      <c r="ET152">
        <v>0</v>
      </c>
      <c r="EU152">
        <v>352.33129032258068</v>
      </c>
      <c r="EV152">
        <v>5.0001499999999979</v>
      </c>
      <c r="EW152">
        <v>3601.3638709677421</v>
      </c>
      <c r="EX152">
        <v>9793.3819354838724</v>
      </c>
      <c r="EY152">
        <v>37.725612903225802</v>
      </c>
      <c r="EZ152">
        <v>39.625</v>
      </c>
      <c r="FA152">
        <v>38.545999999999992</v>
      </c>
      <c r="FB152">
        <v>39.307999999999993</v>
      </c>
      <c r="FC152">
        <v>39.729677419354843</v>
      </c>
      <c r="FD152">
        <v>955.21354838709715</v>
      </c>
      <c r="FE152">
        <v>39.789999999999992</v>
      </c>
      <c r="FF152">
        <v>0</v>
      </c>
      <c r="FG152">
        <v>1750723592.2</v>
      </c>
      <c r="FH152">
        <v>0</v>
      </c>
      <c r="FI152">
        <v>352.32534615384623</v>
      </c>
      <c r="FJ152">
        <v>-4.2444786503920477</v>
      </c>
      <c r="FK152">
        <v>-47.277264967643113</v>
      </c>
      <c r="FL152">
        <v>3601.17</v>
      </c>
      <c r="FM152">
        <v>15</v>
      </c>
      <c r="FN152">
        <v>0</v>
      </c>
      <c r="FO152" t="s">
        <v>429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-0.63007430000000009</v>
      </c>
      <c r="GB152">
        <v>-0.36627003377110617</v>
      </c>
      <c r="GC152">
        <v>5.8450071087724091E-2</v>
      </c>
      <c r="GD152">
        <v>0</v>
      </c>
      <c r="GE152">
        <v>6.3501505E-2</v>
      </c>
      <c r="GF152">
        <v>8.4232282176360085E-2</v>
      </c>
      <c r="GG152">
        <v>8.2105404349211378E-3</v>
      </c>
      <c r="GH152">
        <v>1</v>
      </c>
      <c r="GI152">
        <v>1</v>
      </c>
      <c r="GJ152">
        <v>2</v>
      </c>
      <c r="GK152" t="s">
        <v>430</v>
      </c>
      <c r="GL152">
        <v>3.2270400000000001</v>
      </c>
      <c r="GM152">
        <v>2.6430400000000001</v>
      </c>
      <c r="GN152">
        <v>9.2488000000000001E-2</v>
      </c>
      <c r="GO152">
        <v>9.2888700000000005E-2</v>
      </c>
      <c r="GP152">
        <v>0.10939599999999999</v>
      </c>
      <c r="GQ152">
        <v>0.1111</v>
      </c>
      <c r="GR152">
        <v>28643.1</v>
      </c>
      <c r="GS152">
        <v>24732.2</v>
      </c>
      <c r="GT152">
        <v>30735.200000000001</v>
      </c>
      <c r="GU152">
        <v>26424.6</v>
      </c>
      <c r="GV152">
        <v>37146.400000000001</v>
      </c>
      <c r="GW152">
        <v>32231.200000000001</v>
      </c>
      <c r="GX152">
        <v>43643.1</v>
      </c>
      <c r="GY152">
        <v>38207.9</v>
      </c>
      <c r="GZ152">
        <v>2.1173999999999999</v>
      </c>
      <c r="HA152">
        <v>1.71513</v>
      </c>
      <c r="HB152">
        <v>6.0237899999999997E-2</v>
      </c>
      <c r="HC152">
        <v>0</v>
      </c>
      <c r="HD152">
        <v>28.352</v>
      </c>
      <c r="HE152">
        <v>999.9</v>
      </c>
      <c r="HF152">
        <v>64.3</v>
      </c>
      <c r="HG152">
        <v>33.9</v>
      </c>
      <c r="HH152">
        <v>34.567100000000003</v>
      </c>
      <c r="HI152">
        <v>62.232300000000002</v>
      </c>
      <c r="HJ152">
        <v>24.972000000000001</v>
      </c>
      <c r="HK152">
        <v>1</v>
      </c>
      <c r="HL152">
        <v>0.28343499999999999</v>
      </c>
      <c r="HM152">
        <v>0.77497799999999994</v>
      </c>
      <c r="HN152">
        <v>20.404800000000002</v>
      </c>
      <c r="HO152">
        <v>5.2225299999999999</v>
      </c>
      <c r="HP152">
        <v>11.944100000000001</v>
      </c>
      <c r="HQ152">
        <v>5.0087999999999999</v>
      </c>
      <c r="HR152">
        <v>3.2909999999999999</v>
      </c>
      <c r="HS152">
        <v>9999</v>
      </c>
      <c r="HT152">
        <v>9999</v>
      </c>
      <c r="HU152">
        <v>9999</v>
      </c>
      <c r="HV152">
        <v>999.9</v>
      </c>
      <c r="HW152">
        <v>4.9710799999999997</v>
      </c>
      <c r="HX152">
        <v>1.8545499999999999</v>
      </c>
      <c r="HY152">
        <v>1.86158</v>
      </c>
      <c r="HZ152">
        <v>1.8563799999999999</v>
      </c>
      <c r="IA152">
        <v>1.86188</v>
      </c>
      <c r="IB152">
        <v>1.8541000000000001</v>
      </c>
      <c r="IC152">
        <v>1.8595900000000001</v>
      </c>
      <c r="ID152">
        <v>1.8534900000000001</v>
      </c>
      <c r="IE152">
        <v>0</v>
      </c>
      <c r="IF152">
        <v>0</v>
      </c>
      <c r="IG152">
        <v>0</v>
      </c>
      <c r="IH152">
        <v>0</v>
      </c>
      <c r="II152" t="s">
        <v>431</v>
      </c>
      <c r="IJ152" t="s">
        <v>432</v>
      </c>
      <c r="IK152" t="s">
        <v>433</v>
      </c>
      <c r="IL152" t="s">
        <v>433</v>
      </c>
      <c r="IM152" t="s">
        <v>433</v>
      </c>
      <c r="IN152" t="s">
        <v>433</v>
      </c>
      <c r="IO152">
        <v>0</v>
      </c>
      <c r="IP152">
        <v>100</v>
      </c>
      <c r="IQ152">
        <v>100</v>
      </c>
      <c r="IR152">
        <v>-2.7650000000000001</v>
      </c>
      <c r="IS152">
        <v>-5.4800000000000001E-2</v>
      </c>
      <c r="IT152">
        <v>-1.792974699348862</v>
      </c>
      <c r="IU152">
        <v>-2.5939096478344741E-3</v>
      </c>
      <c r="IV152">
        <v>4.4384596618675973E-7</v>
      </c>
      <c r="IW152">
        <v>-1.381167590511042E-11</v>
      </c>
      <c r="IX152">
        <v>-8.9348097858992587E-2</v>
      </c>
      <c r="IY152">
        <v>-4.4016634981131801E-3</v>
      </c>
      <c r="IZ152">
        <v>3.6113421838729912E-4</v>
      </c>
      <c r="JA152">
        <v>-5.2897579766801011E-6</v>
      </c>
      <c r="JB152">
        <v>1</v>
      </c>
      <c r="JC152">
        <v>2199</v>
      </c>
      <c r="JD152">
        <v>3</v>
      </c>
      <c r="JE152">
        <v>32</v>
      </c>
      <c r="JF152">
        <v>29178726.100000001</v>
      </c>
      <c r="JG152">
        <v>29178726.100000001</v>
      </c>
      <c r="JH152">
        <v>1.00342</v>
      </c>
      <c r="JI152">
        <v>2.5366200000000001</v>
      </c>
      <c r="JJ152">
        <v>1.69434</v>
      </c>
      <c r="JK152">
        <v>2.3046899999999999</v>
      </c>
      <c r="JL152">
        <v>1.50146</v>
      </c>
      <c r="JM152">
        <v>2.32666</v>
      </c>
      <c r="JN152">
        <v>37.698700000000002</v>
      </c>
      <c r="JO152">
        <v>24.043700000000001</v>
      </c>
      <c r="JP152">
        <v>18</v>
      </c>
      <c r="JQ152">
        <v>633.38199999999995</v>
      </c>
      <c r="JR152">
        <v>355.089</v>
      </c>
      <c r="JS152">
        <v>28.000299999999999</v>
      </c>
      <c r="JT152">
        <v>30.944400000000002</v>
      </c>
      <c r="JU152">
        <v>30.000299999999999</v>
      </c>
      <c r="JV152">
        <v>30.839400000000001</v>
      </c>
      <c r="JW152">
        <v>30.7239</v>
      </c>
      <c r="JX152">
        <v>20.133600000000001</v>
      </c>
      <c r="JY152">
        <v>25.1097</v>
      </c>
      <c r="JZ152">
        <v>0</v>
      </c>
      <c r="KA152">
        <v>28</v>
      </c>
      <c r="KB152">
        <v>400</v>
      </c>
      <c r="KC152">
        <v>25.216000000000001</v>
      </c>
      <c r="KD152">
        <v>99.925799999999995</v>
      </c>
      <c r="KE152">
        <v>98.544899999999998</v>
      </c>
    </row>
    <row r="153" spans="1:291" x14ac:dyDescent="0.2">
      <c r="A153">
        <v>137</v>
      </c>
      <c r="B153">
        <v>1750723597.0999999</v>
      </c>
      <c r="C153">
        <v>3991</v>
      </c>
      <c r="D153" t="s">
        <v>707</v>
      </c>
      <c r="E153" t="s">
        <v>708</v>
      </c>
      <c r="F153">
        <v>15</v>
      </c>
      <c r="G153">
        <v>1750723589.099999</v>
      </c>
      <c r="H153">
        <f t="shared" si="100"/>
        <v>4.9822536738162711E-4</v>
      </c>
      <c r="I153">
        <f t="shared" si="101"/>
        <v>0.49822536738162715</v>
      </c>
      <c r="J153">
        <f t="shared" si="102"/>
        <v>3.5434397640530002</v>
      </c>
      <c r="K153">
        <f t="shared" si="103"/>
        <v>398.95045161290318</v>
      </c>
      <c r="L153">
        <f t="shared" si="104"/>
        <v>201.64922777592358</v>
      </c>
      <c r="M153">
        <f t="shared" si="105"/>
        <v>19.940487445969339</v>
      </c>
      <c r="N153">
        <f t="shared" si="106"/>
        <v>39.45101382084605</v>
      </c>
      <c r="O153">
        <f t="shared" si="107"/>
        <v>3.0091846652508671E-2</v>
      </c>
      <c r="P153">
        <f t="shared" si="108"/>
        <v>2.9911078696889275</v>
      </c>
      <c r="Q153">
        <f t="shared" si="109"/>
        <v>2.9924668223981692E-2</v>
      </c>
      <c r="R153">
        <f t="shared" si="110"/>
        <v>1.8717860387225917E-2</v>
      </c>
      <c r="S153">
        <f t="shared" si="111"/>
        <v>161.90372125492007</v>
      </c>
      <c r="T153">
        <f t="shared" si="112"/>
        <v>30.394722039261126</v>
      </c>
      <c r="U153">
        <f t="shared" si="113"/>
        <v>29.334093548387099</v>
      </c>
      <c r="V153">
        <f t="shared" si="114"/>
        <v>4.1001820936865574</v>
      </c>
      <c r="W153">
        <f t="shared" si="115"/>
        <v>60.30233018791187</v>
      </c>
      <c r="X153">
        <f t="shared" si="116"/>
        <v>2.5087983115077455</v>
      </c>
      <c r="Y153">
        <f t="shared" si="117"/>
        <v>4.1603671096787167</v>
      </c>
      <c r="Z153">
        <f t="shared" si="118"/>
        <v>1.5913837821788119</v>
      </c>
      <c r="AA153">
        <f t="shared" si="119"/>
        <v>-21.971738701529755</v>
      </c>
      <c r="AB153">
        <f t="shared" si="120"/>
        <v>40.746943794814122</v>
      </c>
      <c r="AC153">
        <f t="shared" si="121"/>
        <v>3.0128670494149477</v>
      </c>
      <c r="AD153">
        <f t="shared" si="122"/>
        <v>183.69179339761939</v>
      </c>
      <c r="AE153">
        <f t="shared" si="123"/>
        <v>2.9806389277605194</v>
      </c>
      <c r="AF153">
        <f t="shared" si="124"/>
        <v>0.446951866964374</v>
      </c>
      <c r="AG153">
        <f t="shared" si="125"/>
        <v>3.5434397640530002</v>
      </c>
      <c r="AH153">
        <v>410.37733593154019</v>
      </c>
      <c r="AI153">
        <v>409.21652727272698</v>
      </c>
      <c r="AJ153">
        <v>-1.2617531408326299E-2</v>
      </c>
      <c r="AK153">
        <v>61.667207708594937</v>
      </c>
      <c r="AL153">
        <f t="shared" si="126"/>
        <v>0.49822536738162715</v>
      </c>
      <c r="AM153">
        <v>25.191509595722369</v>
      </c>
      <c r="AN153">
        <v>25.354035151515141</v>
      </c>
      <c r="AO153">
        <v>-8.5253210627255781E-5</v>
      </c>
      <c r="AP153">
        <v>118.0357746303291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51794.454410070313</v>
      </c>
      <c r="AV153" t="s">
        <v>427</v>
      </c>
      <c r="AW153" t="s">
        <v>427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427</v>
      </c>
      <c r="BC153" t="s">
        <v>427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841.19305165473043</v>
      </c>
      <c r="BI153">
        <f t="shared" si="133"/>
        <v>3.5434397640530002</v>
      </c>
      <c r="BJ153" t="e">
        <f t="shared" si="134"/>
        <v>#DIV/0!</v>
      </c>
      <c r="BK153">
        <f t="shared" si="135"/>
        <v>4.212397804621207E-3</v>
      </c>
      <c r="BL153" t="e">
        <f t="shared" si="136"/>
        <v>#DIV/0!</v>
      </c>
      <c r="BM153" t="e">
        <f t="shared" si="137"/>
        <v>#DIV/0!</v>
      </c>
      <c r="BN153" t="s">
        <v>427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999.99922580645148</v>
      </c>
      <c r="DG153">
        <f t="shared" si="147"/>
        <v>841.19305165473043</v>
      </c>
      <c r="DH153">
        <f t="shared" si="148"/>
        <v>0.84119370290146822</v>
      </c>
      <c r="DI153">
        <f t="shared" si="149"/>
        <v>0.16190384659983359</v>
      </c>
      <c r="DJ153">
        <v>2</v>
      </c>
      <c r="DK153">
        <v>0.5</v>
      </c>
      <c r="DL153" t="s">
        <v>428</v>
      </c>
      <c r="DM153">
        <v>2</v>
      </c>
      <c r="DN153" t="b">
        <v>1</v>
      </c>
      <c r="DO153">
        <v>1750723589.099999</v>
      </c>
      <c r="DP153">
        <v>398.95045161290318</v>
      </c>
      <c r="DQ153">
        <v>400.00345161290312</v>
      </c>
      <c r="DR153">
        <v>25.37035483870968</v>
      </c>
      <c r="DS153">
        <v>25.22514838709677</v>
      </c>
      <c r="DT153">
        <v>401.71470967741931</v>
      </c>
      <c r="DU153">
        <v>25.425106451612901</v>
      </c>
      <c r="DV153">
        <v>599.99061290322584</v>
      </c>
      <c r="DW153">
        <v>98.832722580645139</v>
      </c>
      <c r="DX153">
        <v>5.4278703225806461E-2</v>
      </c>
      <c r="DY153">
        <v>29.586777419354839</v>
      </c>
      <c r="DZ153">
        <v>29.334093548387099</v>
      </c>
      <c r="EA153">
        <v>999.90000000000032</v>
      </c>
      <c r="EB153">
        <v>0</v>
      </c>
      <c r="EC153">
        <v>0</v>
      </c>
      <c r="ED153">
        <v>9996.2312903225793</v>
      </c>
      <c r="EE153">
        <v>0</v>
      </c>
      <c r="EF153">
        <v>80.262783870967766</v>
      </c>
      <c r="EG153">
        <v>-1.0530052258064519</v>
      </c>
      <c r="EH153">
        <v>409.33548387096772</v>
      </c>
      <c r="EI153">
        <v>410.35474193548379</v>
      </c>
      <c r="EJ153">
        <v>0.14520680645161291</v>
      </c>
      <c r="EK153">
        <v>400.00345161290312</v>
      </c>
      <c r="EL153">
        <v>25.22514838709677</v>
      </c>
      <c r="EM153">
        <v>2.5074203225806451</v>
      </c>
      <c r="EN153">
        <v>2.4930693548387102</v>
      </c>
      <c r="EO153">
        <v>21.074751612903221</v>
      </c>
      <c r="EP153">
        <v>20.981316129032258</v>
      </c>
      <c r="EQ153">
        <v>999.99922580645148</v>
      </c>
      <c r="ER153">
        <v>0.96000700000000028</v>
      </c>
      <c r="ES153">
        <v>3.9992999999999987E-2</v>
      </c>
      <c r="ET153">
        <v>0</v>
      </c>
      <c r="EU153">
        <v>350.16403225806448</v>
      </c>
      <c r="EV153">
        <v>5.0001499999999979</v>
      </c>
      <c r="EW153">
        <v>3580.1122580645169</v>
      </c>
      <c r="EX153">
        <v>9793.3445161290329</v>
      </c>
      <c r="EY153">
        <v>37.803999999999988</v>
      </c>
      <c r="EZ153">
        <v>39.686999999999983</v>
      </c>
      <c r="FA153">
        <v>38.620935483870973</v>
      </c>
      <c r="FB153">
        <v>39.370935483870973</v>
      </c>
      <c r="FC153">
        <v>39.803999999999988</v>
      </c>
      <c r="FD153">
        <v>955.20741935483875</v>
      </c>
      <c r="FE153">
        <v>39.789999999999992</v>
      </c>
      <c r="FF153">
        <v>0</v>
      </c>
      <c r="FG153">
        <v>1750723622.2</v>
      </c>
      <c r="FH153">
        <v>0</v>
      </c>
      <c r="FI153">
        <v>350.17061538461542</v>
      </c>
      <c r="FJ153">
        <v>-4.0186666717109736</v>
      </c>
      <c r="FK153">
        <v>-39.162393196322519</v>
      </c>
      <c r="FL153">
        <v>3579.9438461538471</v>
      </c>
      <c r="FM153">
        <v>15</v>
      </c>
      <c r="FN153">
        <v>0</v>
      </c>
      <c r="FO153" t="s">
        <v>429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-0.995841325</v>
      </c>
      <c r="GB153">
        <v>-1.3632428330206381</v>
      </c>
      <c r="GC153">
        <v>0.14501875911298301</v>
      </c>
      <c r="GD153">
        <v>0</v>
      </c>
      <c r="GE153">
        <v>0.13366048</v>
      </c>
      <c r="GF153">
        <v>0.2422125365853659</v>
      </c>
      <c r="GG153">
        <v>2.4092165707302032E-2</v>
      </c>
      <c r="GH153">
        <v>1</v>
      </c>
      <c r="GI153">
        <v>1</v>
      </c>
      <c r="GJ153">
        <v>2</v>
      </c>
      <c r="GK153" t="s">
        <v>430</v>
      </c>
      <c r="GL153">
        <v>3.22695</v>
      </c>
      <c r="GM153">
        <v>2.6429499999999999</v>
      </c>
      <c r="GN153">
        <v>9.2408699999999996E-2</v>
      </c>
      <c r="GO153">
        <v>9.2901300000000006E-2</v>
      </c>
      <c r="GP153">
        <v>0.109362</v>
      </c>
      <c r="GQ153">
        <v>0.110803</v>
      </c>
      <c r="GR153">
        <v>28644.9</v>
      </c>
      <c r="GS153">
        <v>24731.599999999999</v>
      </c>
      <c r="GT153">
        <v>30734.5</v>
      </c>
      <c r="GU153">
        <v>26424.400000000001</v>
      </c>
      <c r="GV153">
        <v>37146.800000000003</v>
      </c>
      <c r="GW153">
        <v>32241.3</v>
      </c>
      <c r="GX153">
        <v>43641.9</v>
      </c>
      <c r="GY153">
        <v>38207.1</v>
      </c>
      <c r="GZ153">
        <v>2.1172499999999999</v>
      </c>
      <c r="HA153">
        <v>1.71513</v>
      </c>
      <c r="HB153">
        <v>5.8613699999999998E-2</v>
      </c>
      <c r="HC153">
        <v>0</v>
      </c>
      <c r="HD153">
        <v>28.368099999999998</v>
      </c>
      <c r="HE153">
        <v>999.9</v>
      </c>
      <c r="HF153">
        <v>64.3</v>
      </c>
      <c r="HG153">
        <v>33.9</v>
      </c>
      <c r="HH153">
        <v>34.571100000000001</v>
      </c>
      <c r="HI153">
        <v>62.142299999999999</v>
      </c>
      <c r="HJ153">
        <v>25.1843</v>
      </c>
      <c r="HK153">
        <v>1</v>
      </c>
      <c r="HL153">
        <v>0.28490100000000002</v>
      </c>
      <c r="HM153">
        <v>0.78466800000000003</v>
      </c>
      <c r="HN153">
        <v>20.404699999999998</v>
      </c>
      <c r="HO153">
        <v>5.2228300000000001</v>
      </c>
      <c r="HP153">
        <v>11.944100000000001</v>
      </c>
      <c r="HQ153">
        <v>5.0087999999999999</v>
      </c>
      <c r="HR153">
        <v>3.2909999999999999</v>
      </c>
      <c r="HS153">
        <v>9999</v>
      </c>
      <c r="HT153">
        <v>9999</v>
      </c>
      <c r="HU153">
        <v>9999</v>
      </c>
      <c r="HV153">
        <v>999.9</v>
      </c>
      <c r="HW153">
        <v>4.9710700000000001</v>
      </c>
      <c r="HX153">
        <v>1.8545700000000001</v>
      </c>
      <c r="HY153">
        <v>1.86158</v>
      </c>
      <c r="HZ153">
        <v>1.8563799999999999</v>
      </c>
      <c r="IA153">
        <v>1.86188</v>
      </c>
      <c r="IB153">
        <v>1.8541000000000001</v>
      </c>
      <c r="IC153">
        <v>1.85958</v>
      </c>
      <c r="ID153">
        <v>1.8534900000000001</v>
      </c>
      <c r="IE153">
        <v>0</v>
      </c>
      <c r="IF153">
        <v>0</v>
      </c>
      <c r="IG153">
        <v>0</v>
      </c>
      <c r="IH153">
        <v>0</v>
      </c>
      <c r="II153" t="s">
        <v>431</v>
      </c>
      <c r="IJ153" t="s">
        <v>432</v>
      </c>
      <c r="IK153" t="s">
        <v>433</v>
      </c>
      <c r="IL153" t="s">
        <v>433</v>
      </c>
      <c r="IM153" t="s">
        <v>433</v>
      </c>
      <c r="IN153" t="s">
        <v>433</v>
      </c>
      <c r="IO153">
        <v>0</v>
      </c>
      <c r="IP153">
        <v>100</v>
      </c>
      <c r="IQ153">
        <v>100</v>
      </c>
      <c r="IR153">
        <v>-2.7639999999999998</v>
      </c>
      <c r="IS153">
        <v>-5.4800000000000001E-2</v>
      </c>
      <c r="IT153">
        <v>-1.792974699348862</v>
      </c>
      <c r="IU153">
        <v>-2.5939096478344741E-3</v>
      </c>
      <c r="IV153">
        <v>4.4384596618675973E-7</v>
      </c>
      <c r="IW153">
        <v>-1.381167590511042E-11</v>
      </c>
      <c r="IX153">
        <v>-8.9348097858992587E-2</v>
      </c>
      <c r="IY153">
        <v>-4.4016634981131801E-3</v>
      </c>
      <c r="IZ153">
        <v>3.6113421838729912E-4</v>
      </c>
      <c r="JA153">
        <v>-5.2897579766801011E-6</v>
      </c>
      <c r="JB153">
        <v>1</v>
      </c>
      <c r="JC153">
        <v>2199</v>
      </c>
      <c r="JD153">
        <v>3</v>
      </c>
      <c r="JE153">
        <v>32</v>
      </c>
      <c r="JF153">
        <v>29178726.600000001</v>
      </c>
      <c r="JG153">
        <v>29178726.600000001</v>
      </c>
      <c r="JH153">
        <v>1.0022</v>
      </c>
      <c r="JI153">
        <v>2.52319</v>
      </c>
      <c r="JJ153">
        <v>1.69434</v>
      </c>
      <c r="JK153">
        <v>2.3046899999999999</v>
      </c>
      <c r="JL153">
        <v>1.50024</v>
      </c>
      <c r="JM153">
        <v>2.4426299999999999</v>
      </c>
      <c r="JN153">
        <v>37.698700000000002</v>
      </c>
      <c r="JO153">
        <v>24.061199999999999</v>
      </c>
      <c r="JP153">
        <v>18</v>
      </c>
      <c r="JQ153">
        <v>633.41399999999999</v>
      </c>
      <c r="JR153">
        <v>355.17500000000001</v>
      </c>
      <c r="JS153">
        <v>28</v>
      </c>
      <c r="JT153">
        <v>30.962</v>
      </c>
      <c r="JU153">
        <v>30.000299999999999</v>
      </c>
      <c r="JV153">
        <v>30.853400000000001</v>
      </c>
      <c r="JW153">
        <v>30.737300000000001</v>
      </c>
      <c r="JX153">
        <v>20.126999999999999</v>
      </c>
      <c r="JY153">
        <v>25.6708</v>
      </c>
      <c r="JZ153">
        <v>0</v>
      </c>
      <c r="KA153">
        <v>28</v>
      </c>
      <c r="KB153">
        <v>400</v>
      </c>
      <c r="KC153">
        <v>25.120799999999999</v>
      </c>
      <c r="KD153">
        <v>99.923199999999994</v>
      </c>
      <c r="KE153">
        <v>98.543499999999995</v>
      </c>
    </row>
    <row r="154" spans="1:291" x14ac:dyDescent="0.2">
      <c r="A154">
        <v>138</v>
      </c>
      <c r="B154">
        <v>1750723627.0999999</v>
      </c>
      <c r="C154">
        <v>4021</v>
      </c>
      <c r="D154" t="s">
        <v>709</v>
      </c>
      <c r="E154" t="s">
        <v>710</v>
      </c>
      <c r="F154">
        <v>15</v>
      </c>
      <c r="G154">
        <v>1750723619.099999</v>
      </c>
      <c r="H154">
        <f t="shared" si="100"/>
        <v>7.2087174791555272E-4</v>
      </c>
      <c r="I154">
        <f t="shared" si="101"/>
        <v>0.72087174791555275</v>
      </c>
      <c r="J154">
        <f t="shared" si="102"/>
        <v>5.3351311250784734</v>
      </c>
      <c r="K154">
        <f t="shared" si="103"/>
        <v>398.41903225806459</v>
      </c>
      <c r="L154">
        <f t="shared" si="104"/>
        <v>194.34716766517676</v>
      </c>
      <c r="M154">
        <f t="shared" si="105"/>
        <v>19.217757703365965</v>
      </c>
      <c r="N154">
        <f t="shared" si="106"/>
        <v>39.397128953976363</v>
      </c>
      <c r="O154">
        <f t="shared" si="107"/>
        <v>4.3807395462797882E-2</v>
      </c>
      <c r="P154">
        <f t="shared" si="108"/>
        <v>2.9920012863563561</v>
      </c>
      <c r="Q154">
        <f t="shared" si="109"/>
        <v>4.3454160532464516E-2</v>
      </c>
      <c r="R154">
        <f t="shared" si="110"/>
        <v>2.7190349534317041E-2</v>
      </c>
      <c r="S154">
        <f t="shared" si="111"/>
        <v>161.9036145508328</v>
      </c>
      <c r="T154">
        <f t="shared" si="112"/>
        <v>30.342002664787216</v>
      </c>
      <c r="U154">
        <f t="shared" si="113"/>
        <v>29.283458064516129</v>
      </c>
      <c r="V154">
        <f t="shared" si="114"/>
        <v>4.088213303891985</v>
      </c>
      <c r="W154">
        <f t="shared" si="115"/>
        <v>60.135852535716694</v>
      </c>
      <c r="X154">
        <f t="shared" si="116"/>
        <v>2.5024753765868066</v>
      </c>
      <c r="Y154">
        <f t="shared" si="117"/>
        <v>4.1613700830141269</v>
      </c>
      <c r="Z154">
        <f t="shared" si="118"/>
        <v>1.5857379273051784</v>
      </c>
      <c r="AA154">
        <f t="shared" si="119"/>
        <v>-31.790444083075876</v>
      </c>
      <c r="AB154">
        <f t="shared" si="120"/>
        <v>49.601738143116719</v>
      </c>
      <c r="AC154">
        <f t="shared" si="121"/>
        <v>3.6656593805499851</v>
      </c>
      <c r="AD154">
        <f t="shared" si="122"/>
        <v>183.38056799142362</v>
      </c>
      <c r="AE154">
        <f t="shared" si="123"/>
        <v>4.4555844973096272</v>
      </c>
      <c r="AF154">
        <f t="shared" si="124"/>
        <v>0.72369960048232707</v>
      </c>
      <c r="AG154">
        <f t="shared" si="125"/>
        <v>5.3351311250784734</v>
      </c>
      <c r="AH154">
        <v>410.23028244460602</v>
      </c>
      <c r="AI154">
        <v>408.53356969696972</v>
      </c>
      <c r="AJ154">
        <v>-3.1564152297259833E-2</v>
      </c>
      <c r="AK154">
        <v>61.667207708594937</v>
      </c>
      <c r="AL154">
        <f t="shared" si="126"/>
        <v>0.72087174791555275</v>
      </c>
      <c r="AM154">
        <v>25.067780480715069</v>
      </c>
      <c r="AN154">
        <v>25.300815151515138</v>
      </c>
      <c r="AO154">
        <v>1.5197705903106221E-4</v>
      </c>
      <c r="AP154">
        <v>118.0357746303291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51820.543865370339</v>
      </c>
      <c r="AV154" t="s">
        <v>427</v>
      </c>
      <c r="AW154" t="s">
        <v>427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427</v>
      </c>
      <c r="BC154" t="s">
        <v>427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841.1924833541002</v>
      </c>
      <c r="BI154">
        <f t="shared" si="133"/>
        <v>5.3351311250784734</v>
      </c>
      <c r="BJ154" t="e">
        <f t="shared" si="134"/>
        <v>#DIV/0!</v>
      </c>
      <c r="BK154">
        <f t="shared" si="135"/>
        <v>6.3423428414453014E-3</v>
      </c>
      <c r="BL154" t="e">
        <f t="shared" si="136"/>
        <v>#DIV/0!</v>
      </c>
      <c r="BM154" t="e">
        <f t="shared" si="137"/>
        <v>#DIV/0!</v>
      </c>
      <c r="BN154" t="s">
        <v>427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999.99854838709666</v>
      </c>
      <c r="DG154">
        <f t="shared" si="147"/>
        <v>841.1924833541002</v>
      </c>
      <c r="DH154">
        <f t="shared" si="148"/>
        <v>0.8411937044417358</v>
      </c>
      <c r="DI154">
        <f t="shared" si="149"/>
        <v>0.16190384957254994</v>
      </c>
      <c r="DJ154">
        <v>2</v>
      </c>
      <c r="DK154">
        <v>0.5</v>
      </c>
      <c r="DL154" t="s">
        <v>428</v>
      </c>
      <c r="DM154">
        <v>2</v>
      </c>
      <c r="DN154" t="b">
        <v>1</v>
      </c>
      <c r="DO154">
        <v>1750723619.099999</v>
      </c>
      <c r="DP154">
        <v>398.41903225806459</v>
      </c>
      <c r="DQ154">
        <v>400.00032258064522</v>
      </c>
      <c r="DR154">
        <v>25.307270967741939</v>
      </c>
      <c r="DS154">
        <v>25.072145161290319</v>
      </c>
      <c r="DT154">
        <v>401.1821612903226</v>
      </c>
      <c r="DU154">
        <v>25.362248387096781</v>
      </c>
      <c r="DV154">
        <v>600.00622580645165</v>
      </c>
      <c r="DW154">
        <v>98.830035483870986</v>
      </c>
      <c r="DX154">
        <v>5.3616561290322579E-2</v>
      </c>
      <c r="DY154">
        <v>29.590961290322578</v>
      </c>
      <c r="DZ154">
        <v>29.283458064516129</v>
      </c>
      <c r="EA154">
        <v>999.90000000000032</v>
      </c>
      <c r="EB154">
        <v>0</v>
      </c>
      <c r="EC154">
        <v>0</v>
      </c>
      <c r="ED154">
        <v>10001.90870967742</v>
      </c>
      <c r="EE154">
        <v>0</v>
      </c>
      <c r="EF154">
        <v>80.166999999999987</v>
      </c>
      <c r="EG154">
        <v>-1.581246774193549</v>
      </c>
      <c r="EH154">
        <v>408.76383870967737</v>
      </c>
      <c r="EI154">
        <v>410.28716129032262</v>
      </c>
      <c r="EJ154">
        <v>0.23511732258064519</v>
      </c>
      <c r="EK154">
        <v>400.00032258064522</v>
      </c>
      <c r="EL154">
        <v>25.072145161290319</v>
      </c>
      <c r="EM154">
        <v>2.5011180645161288</v>
      </c>
      <c r="EN154">
        <v>2.47788064516129</v>
      </c>
      <c r="EO154">
        <v>21.033764516129029</v>
      </c>
      <c r="EP154">
        <v>20.881941935483869</v>
      </c>
      <c r="EQ154">
        <v>999.99854838709666</v>
      </c>
      <c r="ER154">
        <v>0.96000700000000028</v>
      </c>
      <c r="ES154">
        <v>3.9992999999999987E-2</v>
      </c>
      <c r="ET154">
        <v>0</v>
      </c>
      <c r="EU154">
        <v>348.45012903225802</v>
      </c>
      <c r="EV154">
        <v>5.0001499999999979</v>
      </c>
      <c r="EW154">
        <v>3564.2658064516131</v>
      </c>
      <c r="EX154">
        <v>9793.3393548387085</v>
      </c>
      <c r="EY154">
        <v>37.875</v>
      </c>
      <c r="EZ154">
        <v>39.75</v>
      </c>
      <c r="FA154">
        <v>38.697161290322583</v>
      </c>
      <c r="FB154">
        <v>39.424999999999983</v>
      </c>
      <c r="FC154">
        <v>39.875</v>
      </c>
      <c r="FD154">
        <v>955.20612903225822</v>
      </c>
      <c r="FE154">
        <v>39.789999999999992</v>
      </c>
      <c r="FF154">
        <v>0</v>
      </c>
      <c r="FG154">
        <v>1750723652.2</v>
      </c>
      <c r="FH154">
        <v>0</v>
      </c>
      <c r="FI154">
        <v>348.45673076923072</v>
      </c>
      <c r="FJ154">
        <v>-2.3682393161187529</v>
      </c>
      <c r="FK154">
        <v>-25.65435898731317</v>
      </c>
      <c r="FL154">
        <v>3564.1696153846151</v>
      </c>
      <c r="FM154">
        <v>15</v>
      </c>
      <c r="FN154">
        <v>0</v>
      </c>
      <c r="FO154" t="s">
        <v>429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-1.5167617073170729</v>
      </c>
      <c r="GB154">
        <v>-1.0734520557491281</v>
      </c>
      <c r="GC154">
        <v>0.11293808972937</v>
      </c>
      <c r="GD154">
        <v>0</v>
      </c>
      <c r="GE154">
        <v>0.2248891219512196</v>
      </c>
      <c r="GF154">
        <v>0.1222743554006966</v>
      </c>
      <c r="GG154">
        <v>2.556059583277728E-2</v>
      </c>
      <c r="GH154">
        <v>1</v>
      </c>
      <c r="GI154">
        <v>1</v>
      </c>
      <c r="GJ154">
        <v>2</v>
      </c>
      <c r="GK154" t="s">
        <v>430</v>
      </c>
      <c r="GL154">
        <v>3.2266900000000001</v>
      </c>
      <c r="GM154">
        <v>2.64242</v>
      </c>
      <c r="GN154">
        <v>9.2291799999999993E-2</v>
      </c>
      <c r="GO154">
        <v>9.2883800000000002E-2</v>
      </c>
      <c r="GP154">
        <v>0.109211</v>
      </c>
      <c r="GQ154">
        <v>0.11043500000000001</v>
      </c>
      <c r="GR154">
        <v>28648</v>
      </c>
      <c r="GS154">
        <v>24732.1</v>
      </c>
      <c r="GT154">
        <v>30734</v>
      </c>
      <c r="GU154">
        <v>26424.5</v>
      </c>
      <c r="GV154">
        <v>37152.400000000001</v>
      </c>
      <c r="GW154">
        <v>32254.6</v>
      </c>
      <c r="GX154">
        <v>43641.1</v>
      </c>
      <c r="GY154">
        <v>38207.1</v>
      </c>
      <c r="GZ154">
        <v>2.1168200000000001</v>
      </c>
      <c r="HA154">
        <v>1.71475</v>
      </c>
      <c r="HB154">
        <v>5.5901699999999999E-2</v>
      </c>
      <c r="HC154">
        <v>0</v>
      </c>
      <c r="HD154">
        <v>28.354500000000002</v>
      </c>
      <c r="HE154">
        <v>999.9</v>
      </c>
      <c r="HF154">
        <v>64.3</v>
      </c>
      <c r="HG154">
        <v>33.9</v>
      </c>
      <c r="HH154">
        <v>34.5672</v>
      </c>
      <c r="HI154">
        <v>62.082299999999996</v>
      </c>
      <c r="HJ154">
        <v>25.2484</v>
      </c>
      <c r="HK154">
        <v>1</v>
      </c>
      <c r="HL154">
        <v>0.285528</v>
      </c>
      <c r="HM154">
        <v>0.77932699999999999</v>
      </c>
      <c r="HN154">
        <v>20.404399999999999</v>
      </c>
      <c r="HO154">
        <v>5.2186399999999997</v>
      </c>
      <c r="HP154">
        <v>11.944100000000001</v>
      </c>
      <c r="HQ154">
        <v>5.0072999999999999</v>
      </c>
      <c r="HR154">
        <v>3.2902499999999999</v>
      </c>
      <c r="HS154">
        <v>9999</v>
      </c>
      <c r="HT154">
        <v>9999</v>
      </c>
      <c r="HU154">
        <v>9999</v>
      </c>
      <c r="HV154">
        <v>999.9</v>
      </c>
      <c r="HW154">
        <v>4.9710799999999997</v>
      </c>
      <c r="HX154">
        <v>1.8545499999999999</v>
      </c>
      <c r="HY154">
        <v>1.86161</v>
      </c>
      <c r="HZ154">
        <v>1.85639</v>
      </c>
      <c r="IA154">
        <v>1.86188</v>
      </c>
      <c r="IB154">
        <v>1.8541000000000001</v>
      </c>
      <c r="IC154">
        <v>1.8595900000000001</v>
      </c>
      <c r="ID154">
        <v>1.8534900000000001</v>
      </c>
      <c r="IE154">
        <v>0</v>
      </c>
      <c r="IF154">
        <v>0</v>
      </c>
      <c r="IG154">
        <v>0</v>
      </c>
      <c r="IH154">
        <v>0</v>
      </c>
      <c r="II154" t="s">
        <v>431</v>
      </c>
      <c r="IJ154" t="s">
        <v>432</v>
      </c>
      <c r="IK154" t="s">
        <v>433</v>
      </c>
      <c r="IL154" t="s">
        <v>433</v>
      </c>
      <c r="IM154" t="s">
        <v>433</v>
      </c>
      <c r="IN154" t="s">
        <v>433</v>
      </c>
      <c r="IO154">
        <v>0</v>
      </c>
      <c r="IP154">
        <v>100</v>
      </c>
      <c r="IQ154">
        <v>100</v>
      </c>
      <c r="IR154">
        <v>-2.7629999999999999</v>
      </c>
      <c r="IS154">
        <v>-5.5E-2</v>
      </c>
      <c r="IT154">
        <v>-1.792974699348862</v>
      </c>
      <c r="IU154">
        <v>-2.5939096478344741E-3</v>
      </c>
      <c r="IV154">
        <v>4.4384596618675973E-7</v>
      </c>
      <c r="IW154">
        <v>-1.381167590511042E-11</v>
      </c>
      <c r="IX154">
        <v>-8.9348097858992587E-2</v>
      </c>
      <c r="IY154">
        <v>-4.4016634981131801E-3</v>
      </c>
      <c r="IZ154">
        <v>3.6113421838729912E-4</v>
      </c>
      <c r="JA154">
        <v>-5.2897579766801011E-6</v>
      </c>
      <c r="JB154">
        <v>1</v>
      </c>
      <c r="JC154">
        <v>2199</v>
      </c>
      <c r="JD154">
        <v>3</v>
      </c>
      <c r="JE154">
        <v>32</v>
      </c>
      <c r="JF154">
        <v>29178727.100000001</v>
      </c>
      <c r="JG154">
        <v>29178727.100000001</v>
      </c>
      <c r="JH154">
        <v>1.0022</v>
      </c>
      <c r="JI154">
        <v>2.5268600000000001</v>
      </c>
      <c r="JJ154">
        <v>1.69434</v>
      </c>
      <c r="JK154">
        <v>2.3046899999999999</v>
      </c>
      <c r="JL154">
        <v>1.50024</v>
      </c>
      <c r="JM154">
        <v>2.4438499999999999</v>
      </c>
      <c r="JN154">
        <v>37.747</v>
      </c>
      <c r="JO154">
        <v>24.061199999999999</v>
      </c>
      <c r="JP154">
        <v>18</v>
      </c>
      <c r="JQ154">
        <v>633.20899999999995</v>
      </c>
      <c r="JR154">
        <v>355.03899999999999</v>
      </c>
      <c r="JS154">
        <v>27.9998</v>
      </c>
      <c r="JT154">
        <v>30.976099999999999</v>
      </c>
      <c r="JU154">
        <v>30.0001</v>
      </c>
      <c r="JV154">
        <v>30.866199999999999</v>
      </c>
      <c r="JW154">
        <v>30.748699999999999</v>
      </c>
      <c r="JX154">
        <v>20.129200000000001</v>
      </c>
      <c r="JY154">
        <v>25.9541</v>
      </c>
      <c r="JZ154">
        <v>0</v>
      </c>
      <c r="KA154">
        <v>28</v>
      </c>
      <c r="KB154">
        <v>400</v>
      </c>
      <c r="KC154">
        <v>24.9434</v>
      </c>
      <c r="KD154">
        <v>99.921400000000006</v>
      </c>
      <c r="KE154">
        <v>98.543599999999998</v>
      </c>
    </row>
    <row r="155" spans="1:291" x14ac:dyDescent="0.2">
      <c r="A155">
        <v>139</v>
      </c>
      <c r="B155">
        <v>1750723657.0999999</v>
      </c>
      <c r="C155">
        <v>4051</v>
      </c>
      <c r="D155" t="s">
        <v>711</v>
      </c>
      <c r="E155" t="s">
        <v>712</v>
      </c>
      <c r="F155">
        <v>15</v>
      </c>
      <c r="G155">
        <v>1750723649.099999</v>
      </c>
      <c r="H155">
        <f t="shared" si="100"/>
        <v>1.1082897280842796E-3</v>
      </c>
      <c r="I155">
        <f t="shared" si="101"/>
        <v>1.1082897280842796</v>
      </c>
      <c r="J155">
        <f t="shared" si="102"/>
        <v>7.5375691699120138</v>
      </c>
      <c r="K155">
        <f t="shared" si="103"/>
        <v>397.66580645161292</v>
      </c>
      <c r="L155">
        <f t="shared" si="104"/>
        <v>210.31919027153259</v>
      </c>
      <c r="M155">
        <f t="shared" si="105"/>
        <v>20.797608781123369</v>
      </c>
      <c r="N155">
        <f t="shared" si="106"/>
        <v>39.323553202791174</v>
      </c>
      <c r="O155">
        <f t="shared" si="107"/>
        <v>6.7976539763654656E-2</v>
      </c>
      <c r="P155">
        <f t="shared" si="108"/>
        <v>2.9929619047818719</v>
      </c>
      <c r="Q155">
        <f t="shared" si="109"/>
        <v>6.7130345615414741E-2</v>
      </c>
      <c r="R155">
        <f t="shared" si="110"/>
        <v>4.203161548267173E-2</v>
      </c>
      <c r="S155">
        <f t="shared" si="111"/>
        <v>161.90165816380014</v>
      </c>
      <c r="T155">
        <f t="shared" si="112"/>
        <v>30.25391446667237</v>
      </c>
      <c r="U155">
        <f t="shared" si="113"/>
        <v>29.222309677419361</v>
      </c>
      <c r="V155">
        <f t="shared" si="114"/>
        <v>4.0738001746697865</v>
      </c>
      <c r="W155">
        <f t="shared" si="115"/>
        <v>59.930380014319141</v>
      </c>
      <c r="X155">
        <f t="shared" si="116"/>
        <v>2.4954687486751825</v>
      </c>
      <c r="Y155">
        <f t="shared" si="117"/>
        <v>4.163946145642563</v>
      </c>
      <c r="Z155">
        <f t="shared" si="118"/>
        <v>1.578331425994604</v>
      </c>
      <c r="AA155">
        <f t="shared" si="119"/>
        <v>-48.875577008516736</v>
      </c>
      <c r="AB155">
        <f t="shared" si="120"/>
        <v>61.217638692621698</v>
      </c>
      <c r="AC155">
        <f t="shared" si="121"/>
        <v>4.5215137143217961</v>
      </c>
      <c r="AD155">
        <f t="shared" si="122"/>
        <v>178.76523356222691</v>
      </c>
      <c r="AE155">
        <f t="shared" si="123"/>
        <v>6.5440340365356091</v>
      </c>
      <c r="AF155">
        <f t="shared" si="124"/>
        <v>1.1001750736148703</v>
      </c>
      <c r="AG155">
        <f t="shared" si="125"/>
        <v>7.5375691699120138</v>
      </c>
      <c r="AH155">
        <v>410.15372987178017</v>
      </c>
      <c r="AI155">
        <v>407.73219999999998</v>
      </c>
      <c r="AJ155">
        <v>-3.8427723531847667E-2</v>
      </c>
      <c r="AK155">
        <v>61.667207708594937</v>
      </c>
      <c r="AL155">
        <f t="shared" si="126"/>
        <v>1.1082897280842796</v>
      </c>
      <c r="AM155">
        <v>24.87189571382244</v>
      </c>
      <c r="AN155">
        <v>25.230773333333349</v>
      </c>
      <c r="AO155">
        <v>1.5905580282191389E-4</v>
      </c>
      <c r="AP155">
        <v>118.0357746303291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51847.637616200285</v>
      </c>
      <c r="AV155" t="s">
        <v>427</v>
      </c>
      <c r="AW155" t="s">
        <v>427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427</v>
      </c>
      <c r="BC155" t="s">
        <v>427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841.18218657993987</v>
      </c>
      <c r="BI155">
        <f t="shared" si="133"/>
        <v>7.5375691699120138</v>
      </c>
      <c r="BJ155" t="e">
        <f t="shared" si="134"/>
        <v>#DIV/0!</v>
      </c>
      <c r="BK155">
        <f t="shared" si="135"/>
        <v>8.960685675665693E-3</v>
      </c>
      <c r="BL155" t="e">
        <f t="shared" si="136"/>
        <v>#DIV/0!</v>
      </c>
      <c r="BM155" t="e">
        <f t="shared" si="137"/>
        <v>#DIV/0!</v>
      </c>
      <c r="BN155" t="s">
        <v>427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999.98629032258066</v>
      </c>
      <c r="DG155">
        <f t="shared" si="147"/>
        <v>841.18218657993987</v>
      </c>
      <c r="DH155">
        <f t="shared" si="148"/>
        <v>0.8411937190744756</v>
      </c>
      <c r="DI155">
        <f t="shared" si="149"/>
        <v>0.16190387781373791</v>
      </c>
      <c r="DJ155">
        <v>2</v>
      </c>
      <c r="DK155">
        <v>0.5</v>
      </c>
      <c r="DL155" t="s">
        <v>428</v>
      </c>
      <c r="DM155">
        <v>2</v>
      </c>
      <c r="DN155" t="b">
        <v>1</v>
      </c>
      <c r="DO155">
        <v>1750723649.099999</v>
      </c>
      <c r="DP155">
        <v>397.66580645161292</v>
      </c>
      <c r="DQ155">
        <v>399.9929677419355</v>
      </c>
      <c r="DR155">
        <v>25.235832258064519</v>
      </c>
      <c r="DS155">
        <v>24.878364516129029</v>
      </c>
      <c r="DT155">
        <v>400.42709677419361</v>
      </c>
      <c r="DU155">
        <v>25.291080645161291</v>
      </c>
      <c r="DV155">
        <v>600.00448387096787</v>
      </c>
      <c r="DW155">
        <v>98.831909677419347</v>
      </c>
      <c r="DX155">
        <v>5.4020580645161277E-2</v>
      </c>
      <c r="DY155">
        <v>29.60170322580645</v>
      </c>
      <c r="DZ155">
        <v>29.222309677419361</v>
      </c>
      <c r="EA155">
        <v>999.90000000000032</v>
      </c>
      <c r="EB155">
        <v>0</v>
      </c>
      <c r="EC155">
        <v>0</v>
      </c>
      <c r="ED155">
        <v>10007.53419354839</v>
      </c>
      <c r="EE155">
        <v>0</v>
      </c>
      <c r="EF155">
        <v>80.097299999999976</v>
      </c>
      <c r="EG155">
        <v>-2.3271954838709679</v>
      </c>
      <c r="EH155">
        <v>407.96106451612889</v>
      </c>
      <c r="EI155">
        <v>410.19803225806447</v>
      </c>
      <c r="EJ155">
        <v>0.35746632258064509</v>
      </c>
      <c r="EK155">
        <v>399.9929677419355</v>
      </c>
      <c r="EL155">
        <v>24.878364516129029</v>
      </c>
      <c r="EM155">
        <v>2.494105483870968</v>
      </c>
      <c r="EN155">
        <v>2.4587758064516119</v>
      </c>
      <c r="EO155">
        <v>20.988090322580639</v>
      </c>
      <c r="EP155">
        <v>20.75617096774193</v>
      </c>
      <c r="EQ155">
        <v>999.98629032258066</v>
      </c>
      <c r="ER155">
        <v>0.96000700000000028</v>
      </c>
      <c r="ES155">
        <v>3.9992999999999987E-2</v>
      </c>
      <c r="ET155">
        <v>0</v>
      </c>
      <c r="EU155">
        <v>347.56412903225811</v>
      </c>
      <c r="EV155">
        <v>5.0001499999999979</v>
      </c>
      <c r="EW155">
        <v>3554.8816129032261</v>
      </c>
      <c r="EX155">
        <v>9793.2167741935464</v>
      </c>
      <c r="EY155">
        <v>37.936999999999983</v>
      </c>
      <c r="EZ155">
        <v>39.811999999999983</v>
      </c>
      <c r="FA155">
        <v>38.753999999999991</v>
      </c>
      <c r="FB155">
        <v>39.479677419354843</v>
      </c>
      <c r="FC155">
        <v>39.936999999999983</v>
      </c>
      <c r="FD155">
        <v>955.19387096774165</v>
      </c>
      <c r="FE155">
        <v>39.789999999999992</v>
      </c>
      <c r="FF155">
        <v>0</v>
      </c>
      <c r="FG155">
        <v>1750723682.2</v>
      </c>
      <c r="FH155">
        <v>0</v>
      </c>
      <c r="FI155">
        <v>347.53465384615379</v>
      </c>
      <c r="FJ155">
        <v>-1.4024957165302181</v>
      </c>
      <c r="FK155">
        <v>-12.377435916407951</v>
      </c>
      <c r="FL155">
        <v>3554.8384615384621</v>
      </c>
      <c r="FM155">
        <v>15</v>
      </c>
      <c r="FN155">
        <v>0</v>
      </c>
      <c r="FO155" t="s">
        <v>429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-2.2640895121951221</v>
      </c>
      <c r="GB155">
        <v>-1.551857770034841</v>
      </c>
      <c r="GC155">
        <v>0.16968301528971841</v>
      </c>
      <c r="GD155">
        <v>0</v>
      </c>
      <c r="GE155">
        <v>0.35386553658536579</v>
      </c>
      <c r="GF155">
        <v>3.5819226480836283E-2</v>
      </c>
      <c r="GG155">
        <v>1.558712428944208E-2</v>
      </c>
      <c r="GH155">
        <v>1</v>
      </c>
      <c r="GI155">
        <v>1</v>
      </c>
      <c r="GJ155">
        <v>2</v>
      </c>
      <c r="GK155" t="s">
        <v>430</v>
      </c>
      <c r="GL155">
        <v>3.2269700000000001</v>
      </c>
      <c r="GM155">
        <v>2.64228</v>
      </c>
      <c r="GN155">
        <v>9.2156699999999994E-2</v>
      </c>
      <c r="GO155">
        <v>9.2856499999999995E-2</v>
      </c>
      <c r="GP155">
        <v>0.109005</v>
      </c>
      <c r="GQ155">
        <v>0.109831</v>
      </c>
      <c r="GR155">
        <v>28652.1</v>
      </c>
      <c r="GS155">
        <v>24732.400000000001</v>
      </c>
      <c r="GT155">
        <v>30733.8</v>
      </c>
      <c r="GU155">
        <v>26424.1</v>
      </c>
      <c r="GV155">
        <v>37160.699999999997</v>
      </c>
      <c r="GW155">
        <v>32276.2</v>
      </c>
      <c r="GX155">
        <v>43640.9</v>
      </c>
      <c r="GY155">
        <v>38206.800000000003</v>
      </c>
      <c r="GZ155">
        <v>2.1170200000000001</v>
      </c>
      <c r="HA155">
        <v>1.7135499999999999</v>
      </c>
      <c r="HB155">
        <v>5.3323799999999998E-2</v>
      </c>
      <c r="HC155">
        <v>0</v>
      </c>
      <c r="HD155">
        <v>28.3414</v>
      </c>
      <c r="HE155">
        <v>999.9</v>
      </c>
      <c r="HF155">
        <v>64.3</v>
      </c>
      <c r="HG155">
        <v>33.9</v>
      </c>
      <c r="HH155">
        <v>34.568800000000003</v>
      </c>
      <c r="HI155">
        <v>62.1723</v>
      </c>
      <c r="HJ155">
        <v>24.9359</v>
      </c>
      <c r="HK155">
        <v>1</v>
      </c>
      <c r="HL155">
        <v>0.28616900000000001</v>
      </c>
      <c r="HM155">
        <v>0.783551</v>
      </c>
      <c r="HN155">
        <v>20.404199999999999</v>
      </c>
      <c r="HO155">
        <v>5.2183400000000004</v>
      </c>
      <c r="HP155">
        <v>11.944100000000001</v>
      </c>
      <c r="HQ155">
        <v>5.0072000000000001</v>
      </c>
      <c r="HR155">
        <v>3.29033</v>
      </c>
      <c r="HS155">
        <v>9999</v>
      </c>
      <c r="HT155">
        <v>9999</v>
      </c>
      <c r="HU155">
        <v>9999</v>
      </c>
      <c r="HV155">
        <v>999.9</v>
      </c>
      <c r="HW155">
        <v>4.9710700000000001</v>
      </c>
      <c r="HX155">
        <v>1.8545499999999999</v>
      </c>
      <c r="HY155">
        <v>1.8616299999999999</v>
      </c>
      <c r="HZ155">
        <v>1.8564000000000001</v>
      </c>
      <c r="IA155">
        <v>1.86188</v>
      </c>
      <c r="IB155">
        <v>1.8541000000000001</v>
      </c>
      <c r="IC155">
        <v>1.8595900000000001</v>
      </c>
      <c r="ID155">
        <v>1.8534900000000001</v>
      </c>
      <c r="IE155">
        <v>0</v>
      </c>
      <c r="IF155">
        <v>0</v>
      </c>
      <c r="IG155">
        <v>0</v>
      </c>
      <c r="IH155">
        <v>0</v>
      </c>
      <c r="II155" t="s">
        <v>431</v>
      </c>
      <c r="IJ155" t="s">
        <v>432</v>
      </c>
      <c r="IK155" t="s">
        <v>433</v>
      </c>
      <c r="IL155" t="s">
        <v>433</v>
      </c>
      <c r="IM155" t="s">
        <v>433</v>
      </c>
      <c r="IN155" t="s">
        <v>433</v>
      </c>
      <c r="IO155">
        <v>0</v>
      </c>
      <c r="IP155">
        <v>100</v>
      </c>
      <c r="IQ155">
        <v>100</v>
      </c>
      <c r="IR155">
        <v>-2.7610000000000001</v>
      </c>
      <c r="IS155">
        <v>-5.5300000000000002E-2</v>
      </c>
      <c r="IT155">
        <v>-1.792974699348862</v>
      </c>
      <c r="IU155">
        <v>-2.5939096478344741E-3</v>
      </c>
      <c r="IV155">
        <v>4.4384596618675973E-7</v>
      </c>
      <c r="IW155">
        <v>-1.381167590511042E-11</v>
      </c>
      <c r="IX155">
        <v>-8.9348097858992587E-2</v>
      </c>
      <c r="IY155">
        <v>-4.4016634981131801E-3</v>
      </c>
      <c r="IZ155">
        <v>3.6113421838729912E-4</v>
      </c>
      <c r="JA155">
        <v>-5.2897579766801011E-6</v>
      </c>
      <c r="JB155">
        <v>1</v>
      </c>
      <c r="JC155">
        <v>2199</v>
      </c>
      <c r="JD155">
        <v>3</v>
      </c>
      <c r="JE155">
        <v>32</v>
      </c>
      <c r="JF155">
        <v>29178727.600000001</v>
      </c>
      <c r="JG155">
        <v>29178727.600000001</v>
      </c>
      <c r="JH155">
        <v>1.0022</v>
      </c>
      <c r="JI155">
        <v>2.5378400000000001</v>
      </c>
      <c r="JJ155">
        <v>1.69434</v>
      </c>
      <c r="JK155">
        <v>2.3046899999999999</v>
      </c>
      <c r="JL155">
        <v>1.50146</v>
      </c>
      <c r="JM155">
        <v>2.34131</v>
      </c>
      <c r="JN155">
        <v>37.722799999999999</v>
      </c>
      <c r="JO155">
        <v>24.043700000000001</v>
      </c>
      <c r="JP155">
        <v>18</v>
      </c>
      <c r="JQ155">
        <v>633.47699999999998</v>
      </c>
      <c r="JR155">
        <v>354.43299999999999</v>
      </c>
      <c r="JS155">
        <v>28.000299999999999</v>
      </c>
      <c r="JT155">
        <v>30.986899999999999</v>
      </c>
      <c r="JU155">
        <v>30.0001</v>
      </c>
      <c r="JV155">
        <v>30.875599999999999</v>
      </c>
      <c r="JW155">
        <v>30.758299999999998</v>
      </c>
      <c r="JX155">
        <v>20.130099999999999</v>
      </c>
      <c r="JY155">
        <v>26.845400000000001</v>
      </c>
      <c r="JZ155">
        <v>0</v>
      </c>
      <c r="KA155">
        <v>28</v>
      </c>
      <c r="KB155">
        <v>400</v>
      </c>
      <c r="KC155">
        <v>24.646999999999998</v>
      </c>
      <c r="KD155">
        <v>99.920900000000003</v>
      </c>
      <c r="KE155">
        <v>98.542500000000004</v>
      </c>
    </row>
    <row r="156" spans="1:291" x14ac:dyDescent="0.2">
      <c r="A156">
        <v>140</v>
      </c>
      <c r="B156">
        <v>1750723687.0999999</v>
      </c>
      <c r="C156">
        <v>4081</v>
      </c>
      <c r="D156" t="s">
        <v>713</v>
      </c>
      <c r="E156" t="s">
        <v>714</v>
      </c>
      <c r="F156">
        <v>15</v>
      </c>
      <c r="G156">
        <v>1750723679.099999</v>
      </c>
      <c r="H156">
        <f t="shared" si="100"/>
        <v>1.66055085775204E-3</v>
      </c>
      <c r="I156">
        <f t="shared" si="101"/>
        <v>1.66055085775204</v>
      </c>
      <c r="J156">
        <f t="shared" si="102"/>
        <v>10.120234211783078</v>
      </c>
      <c r="K156">
        <f t="shared" si="103"/>
        <v>396.8012903225806</v>
      </c>
      <c r="L156">
        <f t="shared" si="104"/>
        <v>227.82799840262211</v>
      </c>
      <c r="M156">
        <f t="shared" si="105"/>
        <v>22.527464428035433</v>
      </c>
      <c r="N156">
        <f t="shared" si="106"/>
        <v>39.235418892384978</v>
      </c>
      <c r="O156">
        <f t="shared" si="107"/>
        <v>0.10237663853414646</v>
      </c>
      <c r="P156">
        <f t="shared" si="108"/>
        <v>2.9914492597516107</v>
      </c>
      <c r="Q156">
        <f t="shared" si="109"/>
        <v>0.10046929504812149</v>
      </c>
      <c r="R156">
        <f t="shared" si="110"/>
        <v>6.2961716857640862E-2</v>
      </c>
      <c r="S156">
        <f t="shared" si="111"/>
        <v>161.90563214450418</v>
      </c>
      <c r="T156">
        <f t="shared" si="112"/>
        <v>30.12222152646158</v>
      </c>
      <c r="U156">
        <f t="shared" si="113"/>
        <v>29.171380645161289</v>
      </c>
      <c r="V156">
        <f t="shared" si="114"/>
        <v>4.0618296591711527</v>
      </c>
      <c r="W156">
        <f t="shared" si="115"/>
        <v>59.568660344932468</v>
      </c>
      <c r="X156">
        <f t="shared" si="116"/>
        <v>2.4816337699464923</v>
      </c>
      <c r="Y156">
        <f t="shared" si="117"/>
        <v>4.1660056740853095</v>
      </c>
      <c r="Z156">
        <f t="shared" si="118"/>
        <v>1.5801958892246604</v>
      </c>
      <c r="AA156">
        <f t="shared" si="119"/>
        <v>-73.230292826864968</v>
      </c>
      <c r="AB156">
        <f t="shared" si="120"/>
        <v>70.784643466571012</v>
      </c>
      <c r="AC156">
        <f t="shared" si="121"/>
        <v>5.2296751460768967</v>
      </c>
      <c r="AD156">
        <f t="shared" si="122"/>
        <v>164.68965793028713</v>
      </c>
      <c r="AE156">
        <f t="shared" si="123"/>
        <v>8.9829154077031887</v>
      </c>
      <c r="AF156">
        <f t="shared" si="124"/>
        <v>1.5902182825944062</v>
      </c>
      <c r="AG156">
        <f t="shared" si="125"/>
        <v>10.120234211783078</v>
      </c>
      <c r="AH156">
        <v>410.12871926639212</v>
      </c>
      <c r="AI156">
        <v>406.79815757575739</v>
      </c>
      <c r="AJ156">
        <v>-3.1704883175367148E-2</v>
      </c>
      <c r="AK156">
        <v>61.667207708594937</v>
      </c>
      <c r="AL156">
        <f t="shared" si="126"/>
        <v>1.66055085775204</v>
      </c>
      <c r="AM156">
        <v>24.538015453702432</v>
      </c>
      <c r="AN156">
        <v>25.08100303030302</v>
      </c>
      <c r="AO156">
        <v>-4.326157522164885E-4</v>
      </c>
      <c r="AP156">
        <v>118.0357746303291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51800.529549628642</v>
      </c>
      <c r="AV156" t="s">
        <v>427</v>
      </c>
      <c r="AW156" t="s">
        <v>427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427</v>
      </c>
      <c r="BC156" t="s">
        <v>427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841.20312942135388</v>
      </c>
      <c r="BI156">
        <f t="shared" si="133"/>
        <v>10.120234211783078</v>
      </c>
      <c r="BJ156" t="e">
        <f t="shared" si="134"/>
        <v>#DIV/0!</v>
      </c>
      <c r="BK156">
        <f t="shared" si="135"/>
        <v>1.2030666384639553E-2</v>
      </c>
      <c r="BL156" t="e">
        <f t="shared" si="136"/>
        <v>#DIV/0!</v>
      </c>
      <c r="BM156" t="e">
        <f t="shared" si="137"/>
        <v>#DIV/0!</v>
      </c>
      <c r="BN156" t="s">
        <v>427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1000.011225806451</v>
      </c>
      <c r="DG156">
        <f t="shared" si="147"/>
        <v>841.20312942135388</v>
      </c>
      <c r="DH156">
        <f t="shared" si="148"/>
        <v>0.84119368634384317</v>
      </c>
      <c r="DI156">
        <f t="shared" si="149"/>
        <v>0.16190381464361731</v>
      </c>
      <c r="DJ156">
        <v>2</v>
      </c>
      <c r="DK156">
        <v>0.5</v>
      </c>
      <c r="DL156" t="s">
        <v>428</v>
      </c>
      <c r="DM156">
        <v>2</v>
      </c>
      <c r="DN156" t="b">
        <v>1</v>
      </c>
      <c r="DO156">
        <v>1750723679.099999</v>
      </c>
      <c r="DP156">
        <v>396.8012903225806</v>
      </c>
      <c r="DQ156">
        <v>400.00599999999997</v>
      </c>
      <c r="DR156">
        <v>25.097616129032261</v>
      </c>
      <c r="DS156">
        <v>24.58083548387097</v>
      </c>
      <c r="DT156">
        <v>399.56077419354841</v>
      </c>
      <c r="DU156">
        <v>25.153364516129031</v>
      </c>
      <c r="DV156">
        <v>599.9867096774193</v>
      </c>
      <c r="DW156">
        <v>98.825054838709676</v>
      </c>
      <c r="DX156">
        <v>5.420752580645162E-2</v>
      </c>
      <c r="DY156">
        <v>29.61028709677419</v>
      </c>
      <c r="DZ156">
        <v>29.171380645161289</v>
      </c>
      <c r="EA156">
        <v>999.90000000000032</v>
      </c>
      <c r="EB156">
        <v>0</v>
      </c>
      <c r="EC156">
        <v>0</v>
      </c>
      <c r="ED156">
        <v>9999.0722580645161</v>
      </c>
      <c r="EE156">
        <v>0</v>
      </c>
      <c r="EF156">
        <v>80.034099999999981</v>
      </c>
      <c r="EG156">
        <v>-3.2046345161290319</v>
      </c>
      <c r="EH156">
        <v>407.01648387096782</v>
      </c>
      <c r="EI156">
        <v>410.08622580645158</v>
      </c>
      <c r="EJ156">
        <v>0.51676154838709687</v>
      </c>
      <c r="EK156">
        <v>400.00599999999997</v>
      </c>
      <c r="EL156">
        <v>24.58083548387097</v>
      </c>
      <c r="EM156">
        <v>2.4802722580645158</v>
      </c>
      <c r="EN156">
        <v>2.429203225806452</v>
      </c>
      <c r="EO156">
        <v>20.897622580645159</v>
      </c>
      <c r="EP156">
        <v>20.559764516129029</v>
      </c>
      <c r="EQ156">
        <v>1000.011225806451</v>
      </c>
      <c r="ER156">
        <v>0.96000893548387112</v>
      </c>
      <c r="ES156">
        <v>3.9991016129032247E-2</v>
      </c>
      <c r="ET156">
        <v>0</v>
      </c>
      <c r="EU156">
        <v>347.31764516129027</v>
      </c>
      <c r="EV156">
        <v>5.0001499999999979</v>
      </c>
      <c r="EW156">
        <v>3553.1335483870971</v>
      </c>
      <c r="EX156">
        <v>9793.4725806451625</v>
      </c>
      <c r="EY156">
        <v>38</v>
      </c>
      <c r="EZ156">
        <v>39.880999999999993</v>
      </c>
      <c r="FA156">
        <v>38.834354838709679</v>
      </c>
      <c r="FB156">
        <v>39.549999999999983</v>
      </c>
      <c r="FC156">
        <v>40</v>
      </c>
      <c r="FD156">
        <v>955.22129032258033</v>
      </c>
      <c r="FE156">
        <v>39.789999999999992</v>
      </c>
      <c r="FF156">
        <v>0</v>
      </c>
      <c r="FG156">
        <v>1750723712.2</v>
      </c>
      <c r="FH156">
        <v>0</v>
      </c>
      <c r="FI156">
        <v>347.31319230769219</v>
      </c>
      <c r="FJ156">
        <v>-1.772478627198667</v>
      </c>
      <c r="FK156">
        <v>3.387350425816118</v>
      </c>
      <c r="FL156">
        <v>3553.11</v>
      </c>
      <c r="FM156">
        <v>15</v>
      </c>
      <c r="FN156">
        <v>0</v>
      </c>
      <c r="FO156" t="s">
        <v>429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-3.127410487804879</v>
      </c>
      <c r="GB156">
        <v>-2.031845435540077</v>
      </c>
      <c r="GC156">
        <v>0.22209216538768611</v>
      </c>
      <c r="GD156">
        <v>0</v>
      </c>
      <c r="GE156">
        <v>0.5172985853658536</v>
      </c>
      <c r="GF156">
        <v>3.8582675958188969E-2</v>
      </c>
      <c r="GG156">
        <v>1.5288503858870969E-2</v>
      </c>
      <c r="GH156">
        <v>1</v>
      </c>
      <c r="GI156">
        <v>1</v>
      </c>
      <c r="GJ156">
        <v>2</v>
      </c>
      <c r="GK156" t="s">
        <v>430</v>
      </c>
      <c r="GL156">
        <v>3.2267000000000001</v>
      </c>
      <c r="GM156">
        <v>2.6421600000000001</v>
      </c>
      <c r="GN156">
        <v>9.1993500000000006E-2</v>
      </c>
      <c r="GO156">
        <v>9.2874200000000004E-2</v>
      </c>
      <c r="GP156">
        <v>0.108531</v>
      </c>
      <c r="GQ156">
        <v>0.108751</v>
      </c>
      <c r="GR156">
        <v>28656.799999999999</v>
      </c>
      <c r="GS156">
        <v>24732.1</v>
      </c>
      <c r="GT156">
        <v>30733.4</v>
      </c>
      <c r="GU156">
        <v>26424.400000000001</v>
      </c>
      <c r="GV156">
        <v>37179.800000000003</v>
      </c>
      <c r="GW156">
        <v>32315.5</v>
      </c>
      <c r="GX156">
        <v>43640.1</v>
      </c>
      <c r="GY156">
        <v>38206.9</v>
      </c>
      <c r="GZ156">
        <v>2.1173700000000002</v>
      </c>
      <c r="HA156">
        <v>1.71275</v>
      </c>
      <c r="HB156">
        <v>4.9352600000000003E-2</v>
      </c>
      <c r="HC156">
        <v>0</v>
      </c>
      <c r="HD156">
        <v>28.3477</v>
      </c>
      <c r="HE156">
        <v>999.9</v>
      </c>
      <c r="HF156">
        <v>64.3</v>
      </c>
      <c r="HG156">
        <v>33.9</v>
      </c>
      <c r="HH156">
        <v>34.572299999999998</v>
      </c>
      <c r="HI156">
        <v>62.142299999999999</v>
      </c>
      <c r="HJ156">
        <v>25.276399999999999</v>
      </c>
      <c r="HK156">
        <v>1</v>
      </c>
      <c r="HL156">
        <v>0.28683900000000001</v>
      </c>
      <c r="HM156">
        <v>0.79350200000000004</v>
      </c>
      <c r="HN156">
        <v>20.4039</v>
      </c>
      <c r="HO156">
        <v>5.2190899999999996</v>
      </c>
      <c r="HP156">
        <v>11.944100000000001</v>
      </c>
      <c r="HQ156">
        <v>5.0072000000000001</v>
      </c>
      <c r="HR156">
        <v>3.29033</v>
      </c>
      <c r="HS156">
        <v>9999</v>
      </c>
      <c r="HT156">
        <v>9999</v>
      </c>
      <c r="HU156">
        <v>9999</v>
      </c>
      <c r="HV156">
        <v>999.9</v>
      </c>
      <c r="HW156">
        <v>4.9710900000000002</v>
      </c>
      <c r="HX156">
        <v>1.8545499999999999</v>
      </c>
      <c r="HY156">
        <v>1.8616200000000001</v>
      </c>
      <c r="HZ156">
        <v>1.8564099999999999</v>
      </c>
      <c r="IA156">
        <v>1.86188</v>
      </c>
      <c r="IB156">
        <v>1.8541000000000001</v>
      </c>
      <c r="IC156">
        <v>1.85958</v>
      </c>
      <c r="ID156">
        <v>1.8534900000000001</v>
      </c>
      <c r="IE156">
        <v>0</v>
      </c>
      <c r="IF156">
        <v>0</v>
      </c>
      <c r="IG156">
        <v>0</v>
      </c>
      <c r="IH156">
        <v>0</v>
      </c>
      <c r="II156" t="s">
        <v>431</v>
      </c>
      <c r="IJ156" t="s">
        <v>432</v>
      </c>
      <c r="IK156" t="s">
        <v>433</v>
      </c>
      <c r="IL156" t="s">
        <v>433</v>
      </c>
      <c r="IM156" t="s">
        <v>433</v>
      </c>
      <c r="IN156" t="s">
        <v>433</v>
      </c>
      <c r="IO156">
        <v>0</v>
      </c>
      <c r="IP156">
        <v>100</v>
      </c>
      <c r="IQ156">
        <v>100</v>
      </c>
      <c r="IR156">
        <v>-2.7589999999999999</v>
      </c>
      <c r="IS156">
        <v>-5.5800000000000002E-2</v>
      </c>
      <c r="IT156">
        <v>-1.792974699348862</v>
      </c>
      <c r="IU156">
        <v>-2.5939096478344741E-3</v>
      </c>
      <c r="IV156">
        <v>4.4384596618675973E-7</v>
      </c>
      <c r="IW156">
        <v>-1.381167590511042E-11</v>
      </c>
      <c r="IX156">
        <v>-8.9348097858992587E-2</v>
      </c>
      <c r="IY156">
        <v>-4.4016634981131801E-3</v>
      </c>
      <c r="IZ156">
        <v>3.6113421838729912E-4</v>
      </c>
      <c r="JA156">
        <v>-5.2897579766801011E-6</v>
      </c>
      <c r="JB156">
        <v>1</v>
      </c>
      <c r="JC156">
        <v>2199</v>
      </c>
      <c r="JD156">
        <v>3</v>
      </c>
      <c r="JE156">
        <v>32</v>
      </c>
      <c r="JF156">
        <v>29178728.100000001</v>
      </c>
      <c r="JG156">
        <v>29178728.100000001</v>
      </c>
      <c r="JH156">
        <v>1.0022</v>
      </c>
      <c r="JI156">
        <v>2.52319</v>
      </c>
      <c r="JJ156">
        <v>1.69434</v>
      </c>
      <c r="JK156">
        <v>2.3046899999999999</v>
      </c>
      <c r="JL156">
        <v>1.50146</v>
      </c>
      <c r="JM156">
        <v>2.47559</v>
      </c>
      <c r="JN156">
        <v>37.771099999999997</v>
      </c>
      <c r="JO156">
        <v>24.061199999999999</v>
      </c>
      <c r="JP156">
        <v>18</v>
      </c>
      <c r="JQ156">
        <v>633.875</v>
      </c>
      <c r="JR156">
        <v>354.05700000000002</v>
      </c>
      <c r="JS156">
        <v>28.0002</v>
      </c>
      <c r="JT156">
        <v>30.9971</v>
      </c>
      <c r="JU156">
        <v>30.0002</v>
      </c>
      <c r="JV156">
        <v>30.8857</v>
      </c>
      <c r="JW156">
        <v>30.768999999999998</v>
      </c>
      <c r="JX156">
        <v>20.1205</v>
      </c>
      <c r="JY156">
        <v>27.691400000000002</v>
      </c>
      <c r="JZ156">
        <v>0</v>
      </c>
      <c r="KA156">
        <v>28</v>
      </c>
      <c r="KB156">
        <v>400</v>
      </c>
      <c r="KC156">
        <v>24.462900000000001</v>
      </c>
      <c r="KD156">
        <v>99.919300000000007</v>
      </c>
      <c r="KE156">
        <v>98.543099999999995</v>
      </c>
    </row>
    <row r="157" spans="1:291" x14ac:dyDescent="0.2">
      <c r="A157">
        <v>141</v>
      </c>
      <c r="B157">
        <v>1750723717.0999999</v>
      </c>
      <c r="C157">
        <v>4111</v>
      </c>
      <c r="D157" t="s">
        <v>715</v>
      </c>
      <c r="E157" t="s">
        <v>716</v>
      </c>
      <c r="F157">
        <v>15</v>
      </c>
      <c r="G157">
        <v>1750723709.099999</v>
      </c>
      <c r="H157">
        <f t="shared" si="100"/>
        <v>2.0712508675515338E-3</v>
      </c>
      <c r="I157">
        <f t="shared" si="101"/>
        <v>2.0712508675515338</v>
      </c>
      <c r="J157">
        <f t="shared" si="102"/>
        <v>12.577521798949398</v>
      </c>
      <c r="K157">
        <f t="shared" si="103"/>
        <v>395.92064516129039</v>
      </c>
      <c r="L157">
        <f t="shared" si="104"/>
        <v>228.0606571482775</v>
      </c>
      <c r="M157">
        <f t="shared" si="105"/>
        <v>22.55078044400495</v>
      </c>
      <c r="N157">
        <f t="shared" si="106"/>
        <v>39.148881064900877</v>
      </c>
      <c r="O157">
        <f t="shared" si="107"/>
        <v>0.12861856040580988</v>
      </c>
      <c r="P157">
        <f t="shared" si="108"/>
        <v>2.9921621191065411</v>
      </c>
      <c r="Q157">
        <f t="shared" si="109"/>
        <v>0.12562419765905011</v>
      </c>
      <c r="R157">
        <f t="shared" si="110"/>
        <v>7.8778348922535227E-2</v>
      </c>
      <c r="S157">
        <f t="shared" si="111"/>
        <v>161.90331908619277</v>
      </c>
      <c r="T157">
        <f t="shared" si="112"/>
        <v>30.022773497267824</v>
      </c>
      <c r="U157">
        <f t="shared" si="113"/>
        <v>29.11452580645161</v>
      </c>
      <c r="V157">
        <f t="shared" si="114"/>
        <v>4.0485025630725158</v>
      </c>
      <c r="W157">
        <f t="shared" si="115"/>
        <v>59.318244238089804</v>
      </c>
      <c r="X157">
        <f t="shared" si="116"/>
        <v>2.4719445086951621</v>
      </c>
      <c r="Y157">
        <f t="shared" si="117"/>
        <v>4.1672583881163865</v>
      </c>
      <c r="Z157">
        <f t="shared" si="118"/>
        <v>1.5765580543773536</v>
      </c>
      <c r="AA157">
        <f t="shared" si="119"/>
        <v>-91.342163259022641</v>
      </c>
      <c r="AB157">
        <f t="shared" si="120"/>
        <v>80.81491333110904</v>
      </c>
      <c r="AC157">
        <f t="shared" si="121"/>
        <v>5.9677761090499786</v>
      </c>
      <c r="AD157">
        <f t="shared" si="122"/>
        <v>157.34384526732913</v>
      </c>
      <c r="AE157">
        <f t="shared" si="123"/>
        <v>11.484380447813304</v>
      </c>
      <c r="AF157">
        <f t="shared" si="124"/>
        <v>2.2149027370834271</v>
      </c>
      <c r="AG157">
        <f t="shared" si="125"/>
        <v>12.577521798949398</v>
      </c>
      <c r="AH157">
        <v>410.07166003795658</v>
      </c>
      <c r="AI157">
        <v>405.88835757575748</v>
      </c>
      <c r="AJ157">
        <v>-2.8122971465702831E-2</v>
      </c>
      <c r="AK157">
        <v>61.667207708594937</v>
      </c>
      <c r="AL157">
        <f t="shared" si="126"/>
        <v>2.0712508675515338</v>
      </c>
      <c r="AM157">
        <v>24.220313801515641</v>
      </c>
      <c r="AN157">
        <v>24.938525454545449</v>
      </c>
      <c r="AO157">
        <v>-5.8290364468965936E-3</v>
      </c>
      <c r="AP157">
        <v>118.0357746303291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51821.100706071033</v>
      </c>
      <c r="AV157" t="s">
        <v>427</v>
      </c>
      <c r="AW157" t="s">
        <v>427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427</v>
      </c>
      <c r="BC157" t="s">
        <v>427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841.19093779829473</v>
      </c>
      <c r="BI157">
        <f t="shared" si="133"/>
        <v>12.577521798949398</v>
      </c>
      <c r="BJ157" t="e">
        <f t="shared" si="134"/>
        <v>#DIV/0!</v>
      </c>
      <c r="BK157">
        <f t="shared" si="135"/>
        <v>1.4952041485217836E-2</v>
      </c>
      <c r="BL157" t="e">
        <f t="shared" si="136"/>
        <v>#DIV/0!</v>
      </c>
      <c r="BM157" t="e">
        <f t="shared" si="137"/>
        <v>#DIV/0!</v>
      </c>
      <c r="BN157" t="s">
        <v>427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999.9967096774194</v>
      </c>
      <c r="DG157">
        <f t="shared" si="147"/>
        <v>841.19093779829473</v>
      </c>
      <c r="DH157">
        <f t="shared" si="148"/>
        <v>0.84119370559693896</v>
      </c>
      <c r="DI157">
        <f t="shared" si="149"/>
        <v>0.16190385180209224</v>
      </c>
      <c r="DJ157">
        <v>2</v>
      </c>
      <c r="DK157">
        <v>0.5</v>
      </c>
      <c r="DL157" t="s">
        <v>428</v>
      </c>
      <c r="DM157">
        <v>2</v>
      </c>
      <c r="DN157" t="b">
        <v>1</v>
      </c>
      <c r="DO157">
        <v>1750723709.099999</v>
      </c>
      <c r="DP157">
        <v>395.92064516129039</v>
      </c>
      <c r="DQ157">
        <v>400.04103225806438</v>
      </c>
      <c r="DR157">
        <v>24.999280645161289</v>
      </c>
      <c r="DS157">
        <v>24.279445161290319</v>
      </c>
      <c r="DT157">
        <v>398.67806451612898</v>
      </c>
      <c r="DU157">
        <v>25.055419354838708</v>
      </c>
      <c r="DV157">
        <v>600.00703225806456</v>
      </c>
      <c r="DW157">
        <v>98.826474193548364</v>
      </c>
      <c r="DX157">
        <v>5.4151364516129043E-2</v>
      </c>
      <c r="DY157">
        <v>29.615506451612909</v>
      </c>
      <c r="DZ157">
        <v>29.11452580645161</v>
      </c>
      <c r="EA157">
        <v>999.90000000000032</v>
      </c>
      <c r="EB157">
        <v>0</v>
      </c>
      <c r="EC157">
        <v>0</v>
      </c>
      <c r="ED157">
        <v>10003.242580645159</v>
      </c>
      <c r="EE157">
        <v>0</v>
      </c>
      <c r="EF157">
        <v>79.976099999999974</v>
      </c>
      <c r="EG157">
        <v>-4.1204503225806457</v>
      </c>
      <c r="EH157">
        <v>406.07222580645151</v>
      </c>
      <c r="EI157">
        <v>409.99548387096769</v>
      </c>
      <c r="EJ157">
        <v>0.71984470967741943</v>
      </c>
      <c r="EK157">
        <v>400.04103225806438</v>
      </c>
      <c r="EL157">
        <v>24.279445161290319</v>
      </c>
      <c r="EM157">
        <v>2.470592903225806</v>
      </c>
      <c r="EN157">
        <v>2.399452258064517</v>
      </c>
      <c r="EO157">
        <v>20.834025806451621</v>
      </c>
      <c r="EP157">
        <v>20.360045161290319</v>
      </c>
      <c r="EQ157">
        <v>999.9967096774194</v>
      </c>
      <c r="ER157">
        <v>0.96000861290322603</v>
      </c>
      <c r="ES157">
        <v>3.9991319354838697E-2</v>
      </c>
      <c r="ET157">
        <v>0</v>
      </c>
      <c r="EU157">
        <v>347.93874193548368</v>
      </c>
      <c r="EV157">
        <v>5.0001499999999979</v>
      </c>
      <c r="EW157">
        <v>3558.904193548387</v>
      </c>
      <c r="EX157">
        <v>9793.3290322580651</v>
      </c>
      <c r="EY157">
        <v>38.061999999999983</v>
      </c>
      <c r="EZ157">
        <v>39.936999999999983</v>
      </c>
      <c r="FA157">
        <v>38.880999999999993</v>
      </c>
      <c r="FB157">
        <v>39.596548387096767</v>
      </c>
      <c r="FC157">
        <v>40.049999999999983</v>
      </c>
      <c r="FD157">
        <v>955.20516129032251</v>
      </c>
      <c r="FE157">
        <v>39.789999999999992</v>
      </c>
      <c r="FF157">
        <v>0</v>
      </c>
      <c r="FG157">
        <v>1750723742.2</v>
      </c>
      <c r="FH157">
        <v>0</v>
      </c>
      <c r="FI157">
        <v>347.94084615384611</v>
      </c>
      <c r="FJ157">
        <v>1.4010256452724541</v>
      </c>
      <c r="FK157">
        <v>17.734359007661631</v>
      </c>
      <c r="FL157">
        <v>3558.974999999999</v>
      </c>
      <c r="FM157">
        <v>15</v>
      </c>
      <c r="FN157">
        <v>0</v>
      </c>
      <c r="FO157" t="s">
        <v>429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-4.0562248780487806</v>
      </c>
      <c r="GB157">
        <v>-1.735769895470392</v>
      </c>
      <c r="GC157">
        <v>0.1923524405510903</v>
      </c>
      <c r="GD157">
        <v>0</v>
      </c>
      <c r="GE157">
        <v>0.68847117073170727</v>
      </c>
      <c r="GF157">
        <v>0.47588799303135998</v>
      </c>
      <c r="GG157">
        <v>5.8026596426753223E-2</v>
      </c>
      <c r="GH157">
        <v>1</v>
      </c>
      <c r="GI157">
        <v>1</v>
      </c>
      <c r="GJ157">
        <v>2</v>
      </c>
      <c r="GK157" t="s">
        <v>430</v>
      </c>
      <c r="GL157">
        <v>3.22655</v>
      </c>
      <c r="GM157">
        <v>2.6431300000000002</v>
      </c>
      <c r="GN157">
        <v>9.1843099999999997E-2</v>
      </c>
      <c r="GO157">
        <v>9.28374E-2</v>
      </c>
      <c r="GP157">
        <v>0.108101</v>
      </c>
      <c r="GQ157">
        <v>0.107805</v>
      </c>
      <c r="GR157">
        <v>28661.9</v>
      </c>
      <c r="GS157">
        <v>24733.4</v>
      </c>
      <c r="GT157">
        <v>30733.9</v>
      </c>
      <c r="GU157">
        <v>26424.7</v>
      </c>
      <c r="GV157">
        <v>37198.300000000003</v>
      </c>
      <c r="GW157">
        <v>32350</v>
      </c>
      <c r="GX157">
        <v>43640.800000000003</v>
      </c>
      <c r="GY157">
        <v>38207.1</v>
      </c>
      <c r="GZ157">
        <v>2.1166999999999998</v>
      </c>
      <c r="HA157">
        <v>1.7120299999999999</v>
      </c>
      <c r="HB157">
        <v>4.5619899999999998E-2</v>
      </c>
      <c r="HC157">
        <v>0</v>
      </c>
      <c r="HD157">
        <v>28.351099999999999</v>
      </c>
      <c r="HE157">
        <v>999.9</v>
      </c>
      <c r="HF157">
        <v>64.3</v>
      </c>
      <c r="HG157">
        <v>33.9</v>
      </c>
      <c r="HH157">
        <v>34.572000000000003</v>
      </c>
      <c r="HI157">
        <v>61.9923</v>
      </c>
      <c r="HJ157">
        <v>25.168299999999999</v>
      </c>
      <c r="HK157">
        <v>1</v>
      </c>
      <c r="HL157">
        <v>0.28761399999999998</v>
      </c>
      <c r="HM157">
        <v>0.79636200000000001</v>
      </c>
      <c r="HN157">
        <v>20.404499999999999</v>
      </c>
      <c r="HO157">
        <v>5.2219300000000004</v>
      </c>
      <c r="HP157">
        <v>11.944100000000001</v>
      </c>
      <c r="HQ157">
        <v>5.0092999999999996</v>
      </c>
      <c r="HR157">
        <v>3.2909999999999999</v>
      </c>
      <c r="HS157">
        <v>9999</v>
      </c>
      <c r="HT157">
        <v>9999</v>
      </c>
      <c r="HU157">
        <v>9999</v>
      </c>
      <c r="HV157">
        <v>999.9</v>
      </c>
      <c r="HW157">
        <v>4.9710700000000001</v>
      </c>
      <c r="HX157">
        <v>1.85456</v>
      </c>
      <c r="HY157">
        <v>1.8615999999999999</v>
      </c>
      <c r="HZ157">
        <v>1.8564099999999999</v>
      </c>
      <c r="IA157">
        <v>1.86188</v>
      </c>
      <c r="IB157">
        <v>1.8541000000000001</v>
      </c>
      <c r="IC157">
        <v>1.85958</v>
      </c>
      <c r="ID157">
        <v>1.8534900000000001</v>
      </c>
      <c r="IE157">
        <v>0</v>
      </c>
      <c r="IF157">
        <v>0</v>
      </c>
      <c r="IG157">
        <v>0</v>
      </c>
      <c r="IH157">
        <v>0</v>
      </c>
      <c r="II157" t="s">
        <v>431</v>
      </c>
      <c r="IJ157" t="s">
        <v>432</v>
      </c>
      <c r="IK157" t="s">
        <v>433</v>
      </c>
      <c r="IL157" t="s">
        <v>433</v>
      </c>
      <c r="IM157" t="s">
        <v>433</v>
      </c>
      <c r="IN157" t="s">
        <v>433</v>
      </c>
      <c r="IO157">
        <v>0</v>
      </c>
      <c r="IP157">
        <v>100</v>
      </c>
      <c r="IQ157">
        <v>100</v>
      </c>
      <c r="IR157">
        <v>-2.7570000000000001</v>
      </c>
      <c r="IS157">
        <v>-5.6399999999999999E-2</v>
      </c>
      <c r="IT157">
        <v>-1.792974699348862</v>
      </c>
      <c r="IU157">
        <v>-2.5939096478344741E-3</v>
      </c>
      <c r="IV157">
        <v>4.4384596618675973E-7</v>
      </c>
      <c r="IW157">
        <v>-1.381167590511042E-11</v>
      </c>
      <c r="IX157">
        <v>-8.9348097858992587E-2</v>
      </c>
      <c r="IY157">
        <v>-4.4016634981131801E-3</v>
      </c>
      <c r="IZ157">
        <v>3.6113421838729912E-4</v>
      </c>
      <c r="JA157">
        <v>-5.2897579766801011E-6</v>
      </c>
      <c r="JB157">
        <v>1</v>
      </c>
      <c r="JC157">
        <v>2199</v>
      </c>
      <c r="JD157">
        <v>3</v>
      </c>
      <c r="JE157">
        <v>32</v>
      </c>
      <c r="JF157">
        <v>29178728.600000001</v>
      </c>
      <c r="JG157">
        <v>29178728.600000001</v>
      </c>
      <c r="JH157">
        <v>1.0022</v>
      </c>
      <c r="JI157">
        <v>2.5329600000000001</v>
      </c>
      <c r="JJ157">
        <v>1.69434</v>
      </c>
      <c r="JK157">
        <v>2.3046899999999999</v>
      </c>
      <c r="JL157">
        <v>1.50146</v>
      </c>
      <c r="JM157">
        <v>2.3803700000000001</v>
      </c>
      <c r="JN157">
        <v>37.771099999999997</v>
      </c>
      <c r="JO157">
        <v>24.043700000000001</v>
      </c>
      <c r="JP157">
        <v>18</v>
      </c>
      <c r="JQ157">
        <v>633.43700000000001</v>
      </c>
      <c r="JR157">
        <v>353.70499999999998</v>
      </c>
      <c r="JS157">
        <v>27.9999</v>
      </c>
      <c r="JT157">
        <v>31.0075</v>
      </c>
      <c r="JU157">
        <v>30.0002</v>
      </c>
      <c r="JV157">
        <v>30.895900000000001</v>
      </c>
      <c r="JW157">
        <v>30.777100000000001</v>
      </c>
      <c r="JX157">
        <v>20.116900000000001</v>
      </c>
      <c r="JY157">
        <v>28.636500000000002</v>
      </c>
      <c r="JZ157">
        <v>0</v>
      </c>
      <c r="KA157">
        <v>28</v>
      </c>
      <c r="KB157">
        <v>400</v>
      </c>
      <c r="KC157">
        <v>24.132300000000001</v>
      </c>
      <c r="KD157">
        <v>99.9208</v>
      </c>
      <c r="KE157">
        <v>98.543899999999994</v>
      </c>
    </row>
    <row r="158" spans="1:291" x14ac:dyDescent="0.2">
      <c r="A158">
        <v>142</v>
      </c>
      <c r="B158">
        <v>1750723747.0999999</v>
      </c>
      <c r="C158">
        <v>4141</v>
      </c>
      <c r="D158" t="s">
        <v>717</v>
      </c>
      <c r="E158" t="s">
        <v>718</v>
      </c>
      <c r="F158">
        <v>15</v>
      </c>
      <c r="G158">
        <v>1750723739.099999</v>
      </c>
      <c r="H158">
        <f t="shared" si="100"/>
        <v>2.5773059960857228E-3</v>
      </c>
      <c r="I158">
        <f t="shared" si="101"/>
        <v>2.5773059960857228</v>
      </c>
      <c r="J158">
        <f t="shared" si="102"/>
        <v>14.624870334830391</v>
      </c>
      <c r="K158">
        <f t="shared" si="103"/>
        <v>395.02790322580643</v>
      </c>
      <c r="L158">
        <f t="shared" si="104"/>
        <v>237.98585472735616</v>
      </c>
      <c r="M158">
        <f t="shared" si="105"/>
        <v>23.531219911869567</v>
      </c>
      <c r="N158">
        <f t="shared" si="106"/>
        <v>39.058995639805467</v>
      </c>
      <c r="O158">
        <f t="shared" si="107"/>
        <v>0.16134075402886336</v>
      </c>
      <c r="P158">
        <f t="shared" si="108"/>
        <v>2.9926075240111922</v>
      </c>
      <c r="Q158">
        <f t="shared" si="109"/>
        <v>0.15665951180581883</v>
      </c>
      <c r="R158">
        <f t="shared" si="110"/>
        <v>9.8321472239146737E-2</v>
      </c>
      <c r="S158">
        <f t="shared" si="111"/>
        <v>161.90402493543394</v>
      </c>
      <c r="T158">
        <f t="shared" si="112"/>
        <v>29.89348700566293</v>
      </c>
      <c r="U158">
        <f t="shared" si="113"/>
        <v>29.048345161290321</v>
      </c>
      <c r="V158">
        <f t="shared" si="114"/>
        <v>4.0330374790731405</v>
      </c>
      <c r="W158">
        <f t="shared" si="115"/>
        <v>59.027471897336014</v>
      </c>
      <c r="X158">
        <f t="shared" si="116"/>
        <v>2.4597646557803157</v>
      </c>
      <c r="Y158">
        <f t="shared" si="117"/>
        <v>4.1671523050461658</v>
      </c>
      <c r="Z158">
        <f t="shared" si="118"/>
        <v>1.5732728232928248</v>
      </c>
      <c r="AA158">
        <f t="shared" si="119"/>
        <v>-113.65919442738037</v>
      </c>
      <c r="AB158">
        <f t="shared" si="120"/>
        <v>91.433059448561252</v>
      </c>
      <c r="AC158">
        <f t="shared" si="121"/>
        <v>6.7486383711677735</v>
      </c>
      <c r="AD158">
        <f t="shared" si="122"/>
        <v>146.42652832778259</v>
      </c>
      <c r="AE158">
        <f t="shared" si="123"/>
        <v>13.824729152490743</v>
      </c>
      <c r="AF158">
        <f t="shared" si="124"/>
        <v>2.6393755757852233</v>
      </c>
      <c r="AG158">
        <f t="shared" si="125"/>
        <v>14.624870334830391</v>
      </c>
      <c r="AH158">
        <v>409.71949451839532</v>
      </c>
      <c r="AI158">
        <v>404.86923030303018</v>
      </c>
      <c r="AJ158">
        <v>-3.5850353875482882E-2</v>
      </c>
      <c r="AK158">
        <v>61.667207708594937</v>
      </c>
      <c r="AL158">
        <f t="shared" si="126"/>
        <v>2.5773059960857228</v>
      </c>
      <c r="AM158">
        <v>23.89971106387479</v>
      </c>
      <c r="AN158">
        <v>24.80707454545454</v>
      </c>
      <c r="AO158">
        <v>-9.0085104360801919E-3</v>
      </c>
      <c r="AP158">
        <v>118.0357746303291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51834.485727525534</v>
      </c>
      <c r="AV158" t="s">
        <v>427</v>
      </c>
      <c r="AW158" t="s">
        <v>427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427</v>
      </c>
      <c r="BC158" t="s">
        <v>427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841.19465032589744</v>
      </c>
      <c r="BI158">
        <f t="shared" si="133"/>
        <v>14.624870334830391</v>
      </c>
      <c r="BJ158" t="e">
        <f t="shared" si="134"/>
        <v>#DIV/0!</v>
      </c>
      <c r="BK158">
        <f t="shared" si="135"/>
        <v>1.7385833741529848E-2</v>
      </c>
      <c r="BL158" t="e">
        <f t="shared" si="136"/>
        <v>#DIV/0!</v>
      </c>
      <c r="BM158" t="e">
        <f t="shared" si="137"/>
        <v>#DIV/0!</v>
      </c>
      <c r="BN158" t="s">
        <v>427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1000.0011290322579</v>
      </c>
      <c r="DG158">
        <f t="shared" si="147"/>
        <v>841.19465032589744</v>
      </c>
      <c r="DH158">
        <f t="shared" si="148"/>
        <v>0.84119370059107434</v>
      </c>
      <c r="DI158">
        <f t="shared" si="149"/>
        <v>0.16190384214077347</v>
      </c>
      <c r="DJ158">
        <v>2</v>
      </c>
      <c r="DK158">
        <v>0.5</v>
      </c>
      <c r="DL158" t="s">
        <v>428</v>
      </c>
      <c r="DM158">
        <v>2</v>
      </c>
      <c r="DN158" t="b">
        <v>1</v>
      </c>
      <c r="DO158">
        <v>1750723739.099999</v>
      </c>
      <c r="DP158">
        <v>395.02790322580643</v>
      </c>
      <c r="DQ158">
        <v>399.98367741935482</v>
      </c>
      <c r="DR158">
        <v>24.877129032258061</v>
      </c>
      <c r="DS158">
        <v>24.019225806451619</v>
      </c>
      <c r="DT158">
        <v>397.78329032258063</v>
      </c>
      <c r="DU158">
        <v>24.93371290322581</v>
      </c>
      <c r="DV158">
        <v>600.00135483870963</v>
      </c>
      <c r="DW158">
        <v>98.822474193548402</v>
      </c>
      <c r="DX158">
        <v>5.4074325806451613E-2</v>
      </c>
      <c r="DY158">
        <v>29.615064516129031</v>
      </c>
      <c r="DZ158">
        <v>29.048345161290321</v>
      </c>
      <c r="EA158">
        <v>999.90000000000032</v>
      </c>
      <c r="EB158">
        <v>0</v>
      </c>
      <c r="EC158">
        <v>0</v>
      </c>
      <c r="ED158">
        <v>10006.343870967739</v>
      </c>
      <c r="EE158">
        <v>0</v>
      </c>
      <c r="EF158">
        <v>79.915548387096777</v>
      </c>
      <c r="EG158">
        <v>-4.955755483870969</v>
      </c>
      <c r="EH158">
        <v>405.10580645161298</v>
      </c>
      <c r="EI158">
        <v>409.82745161290342</v>
      </c>
      <c r="EJ158">
        <v>0.85789958064516125</v>
      </c>
      <c r="EK158">
        <v>399.98367741935482</v>
      </c>
      <c r="EL158">
        <v>24.019225806451619</v>
      </c>
      <c r="EM158">
        <v>2.458419677419355</v>
      </c>
      <c r="EN158">
        <v>2.3736396774193551</v>
      </c>
      <c r="EO158">
        <v>20.753793548387101</v>
      </c>
      <c r="EP158">
        <v>20.184938709677422</v>
      </c>
      <c r="EQ158">
        <v>1000.0011290322579</v>
      </c>
      <c r="ER158">
        <v>0.96000893548387123</v>
      </c>
      <c r="ES158">
        <v>3.9990996774193537E-2</v>
      </c>
      <c r="ET158">
        <v>0</v>
      </c>
      <c r="EU158">
        <v>349.09393548387101</v>
      </c>
      <c r="EV158">
        <v>5.0001499999999979</v>
      </c>
      <c r="EW158">
        <v>3571.112903225805</v>
      </c>
      <c r="EX158">
        <v>9793.3735483870951</v>
      </c>
      <c r="EY158">
        <v>38.125</v>
      </c>
      <c r="EZ158">
        <v>40</v>
      </c>
      <c r="FA158">
        <v>38.936999999999983</v>
      </c>
      <c r="FB158">
        <v>39.638999999999982</v>
      </c>
      <c r="FC158">
        <v>40.104677419354843</v>
      </c>
      <c r="FD158">
        <v>955.20935483870983</v>
      </c>
      <c r="FE158">
        <v>39.789999999999992</v>
      </c>
      <c r="FF158">
        <v>0</v>
      </c>
      <c r="FG158">
        <v>1750723772.2</v>
      </c>
      <c r="FH158">
        <v>0</v>
      </c>
      <c r="FI158">
        <v>349.10565384615381</v>
      </c>
      <c r="FJ158">
        <v>2.8809230793662119</v>
      </c>
      <c r="FK158">
        <v>28.901538447239751</v>
      </c>
      <c r="FL158">
        <v>3571.226538461538</v>
      </c>
      <c r="FM158">
        <v>15</v>
      </c>
      <c r="FN158">
        <v>0</v>
      </c>
      <c r="FO158" t="s">
        <v>429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-4.8958847499999996</v>
      </c>
      <c r="GB158">
        <v>-1.5932034146341401</v>
      </c>
      <c r="GC158">
        <v>0.18143887360468669</v>
      </c>
      <c r="GD158">
        <v>0</v>
      </c>
      <c r="GE158">
        <v>0.83219634999999992</v>
      </c>
      <c r="GF158">
        <v>0.63443664540337619</v>
      </c>
      <c r="GG158">
        <v>6.6187499136373923E-2</v>
      </c>
      <c r="GH158">
        <v>0</v>
      </c>
      <c r="GI158">
        <v>0</v>
      </c>
      <c r="GJ158">
        <v>2</v>
      </c>
      <c r="GK158" t="s">
        <v>435</v>
      </c>
      <c r="GL158">
        <v>3.2265299999999999</v>
      </c>
      <c r="GM158">
        <v>2.6432799999999999</v>
      </c>
      <c r="GN158">
        <v>9.1675000000000006E-2</v>
      </c>
      <c r="GO158">
        <v>9.2845399999999995E-2</v>
      </c>
      <c r="GP158">
        <v>0.107685</v>
      </c>
      <c r="GQ158">
        <v>0.106671</v>
      </c>
      <c r="GR158">
        <v>28667.5</v>
      </c>
      <c r="GS158">
        <v>24732.5</v>
      </c>
      <c r="GT158">
        <v>30734.2</v>
      </c>
      <c r="GU158">
        <v>26424</v>
      </c>
      <c r="GV158">
        <v>37216</v>
      </c>
      <c r="GW158">
        <v>32390.5</v>
      </c>
      <c r="GX158">
        <v>43641.2</v>
      </c>
      <c r="GY158">
        <v>38206.400000000001</v>
      </c>
      <c r="GZ158">
        <v>2.1170499999999999</v>
      </c>
      <c r="HA158">
        <v>1.7112000000000001</v>
      </c>
      <c r="HB158">
        <v>4.2378899999999997E-2</v>
      </c>
      <c r="HC158">
        <v>0</v>
      </c>
      <c r="HD158">
        <v>28.343699999999998</v>
      </c>
      <c r="HE158">
        <v>999.9</v>
      </c>
      <c r="HF158">
        <v>64.2</v>
      </c>
      <c r="HG158">
        <v>33.9</v>
      </c>
      <c r="HH158">
        <v>34.514400000000002</v>
      </c>
      <c r="HI158">
        <v>61.902299999999997</v>
      </c>
      <c r="HJ158">
        <v>25.0761</v>
      </c>
      <c r="HK158">
        <v>1</v>
      </c>
      <c r="HL158">
        <v>0.28798800000000002</v>
      </c>
      <c r="HM158">
        <v>0.79363300000000003</v>
      </c>
      <c r="HN158">
        <v>20.404599999999999</v>
      </c>
      <c r="HO158">
        <v>5.2220800000000001</v>
      </c>
      <c r="HP158">
        <v>11.944100000000001</v>
      </c>
      <c r="HQ158">
        <v>5.0081499999999997</v>
      </c>
      <c r="HR158">
        <v>3.2909999999999999</v>
      </c>
      <c r="HS158">
        <v>9999</v>
      </c>
      <c r="HT158">
        <v>9999</v>
      </c>
      <c r="HU158">
        <v>9999</v>
      </c>
      <c r="HV158">
        <v>999.9</v>
      </c>
      <c r="HW158">
        <v>4.9710700000000001</v>
      </c>
      <c r="HX158">
        <v>1.85456</v>
      </c>
      <c r="HY158">
        <v>1.86158</v>
      </c>
      <c r="HZ158">
        <v>1.8563799999999999</v>
      </c>
      <c r="IA158">
        <v>1.86188</v>
      </c>
      <c r="IB158">
        <v>1.8541000000000001</v>
      </c>
      <c r="IC158">
        <v>1.8595900000000001</v>
      </c>
      <c r="ID158">
        <v>1.8534900000000001</v>
      </c>
      <c r="IE158">
        <v>0</v>
      </c>
      <c r="IF158">
        <v>0</v>
      </c>
      <c r="IG158">
        <v>0</v>
      </c>
      <c r="IH158">
        <v>0</v>
      </c>
      <c r="II158" t="s">
        <v>431</v>
      </c>
      <c r="IJ158" t="s">
        <v>432</v>
      </c>
      <c r="IK158" t="s">
        <v>433</v>
      </c>
      <c r="IL158" t="s">
        <v>433</v>
      </c>
      <c r="IM158" t="s">
        <v>433</v>
      </c>
      <c r="IN158" t="s">
        <v>433</v>
      </c>
      <c r="IO158">
        <v>0</v>
      </c>
      <c r="IP158">
        <v>100</v>
      </c>
      <c r="IQ158">
        <v>100</v>
      </c>
      <c r="IR158">
        <v>-2.7549999999999999</v>
      </c>
      <c r="IS158">
        <v>-5.6800000000000003E-2</v>
      </c>
      <c r="IT158">
        <v>-1.792974699348862</v>
      </c>
      <c r="IU158">
        <v>-2.5939096478344741E-3</v>
      </c>
      <c r="IV158">
        <v>4.4384596618675973E-7</v>
      </c>
      <c r="IW158">
        <v>-1.381167590511042E-11</v>
      </c>
      <c r="IX158">
        <v>-8.9348097858992587E-2</v>
      </c>
      <c r="IY158">
        <v>-4.4016634981131801E-3</v>
      </c>
      <c r="IZ158">
        <v>3.6113421838729912E-4</v>
      </c>
      <c r="JA158">
        <v>-5.2897579766801011E-6</v>
      </c>
      <c r="JB158">
        <v>1</v>
      </c>
      <c r="JC158">
        <v>2199</v>
      </c>
      <c r="JD158">
        <v>3</v>
      </c>
      <c r="JE158">
        <v>32</v>
      </c>
      <c r="JF158">
        <v>29178729.100000001</v>
      </c>
      <c r="JG158">
        <v>29178729.100000001</v>
      </c>
      <c r="JH158">
        <v>1.00098</v>
      </c>
      <c r="JI158">
        <v>2.5293000000000001</v>
      </c>
      <c r="JJ158">
        <v>1.69434</v>
      </c>
      <c r="JK158">
        <v>2.3046899999999999</v>
      </c>
      <c r="JL158">
        <v>1.50146</v>
      </c>
      <c r="JM158">
        <v>2.3815900000000001</v>
      </c>
      <c r="JN158">
        <v>37.795299999999997</v>
      </c>
      <c r="JO158">
        <v>24.061199999999999</v>
      </c>
      <c r="JP158">
        <v>18</v>
      </c>
      <c r="JQ158">
        <v>633.81299999999999</v>
      </c>
      <c r="JR158">
        <v>353.298</v>
      </c>
      <c r="JS158">
        <v>27.9998</v>
      </c>
      <c r="JT158">
        <v>31.015599999999999</v>
      </c>
      <c r="JU158">
        <v>30.0001</v>
      </c>
      <c r="JV158">
        <v>30.904</v>
      </c>
      <c r="JW158">
        <v>30.7851</v>
      </c>
      <c r="JX158">
        <v>20.1129</v>
      </c>
      <c r="JY158">
        <v>29.946200000000001</v>
      </c>
      <c r="JZ158">
        <v>0</v>
      </c>
      <c r="KA158">
        <v>28</v>
      </c>
      <c r="KB158">
        <v>400</v>
      </c>
      <c r="KC158">
        <v>23.785599999999999</v>
      </c>
      <c r="KD158">
        <v>99.921800000000005</v>
      </c>
      <c r="KE158">
        <v>98.541899999999998</v>
      </c>
    </row>
    <row r="159" spans="1:291" x14ac:dyDescent="0.2">
      <c r="A159">
        <v>143</v>
      </c>
      <c r="B159">
        <v>1750723777.0999999</v>
      </c>
      <c r="C159">
        <v>4171</v>
      </c>
      <c r="D159" t="s">
        <v>719</v>
      </c>
      <c r="E159" t="s">
        <v>720</v>
      </c>
      <c r="F159">
        <v>15</v>
      </c>
      <c r="G159">
        <v>1750723769.099999</v>
      </c>
      <c r="H159">
        <f t="shared" si="100"/>
        <v>2.9482310536831776E-3</v>
      </c>
      <c r="I159">
        <f t="shared" si="101"/>
        <v>2.9482310536831777</v>
      </c>
      <c r="J159">
        <f t="shared" si="102"/>
        <v>16.280139429022814</v>
      </c>
      <c r="K159">
        <f t="shared" si="103"/>
        <v>394.33774193548402</v>
      </c>
      <c r="L159">
        <f t="shared" si="104"/>
        <v>241.05444155808269</v>
      </c>
      <c r="M159">
        <f t="shared" si="105"/>
        <v>23.835514488534706</v>
      </c>
      <c r="N159">
        <f t="shared" si="106"/>
        <v>38.992199855460939</v>
      </c>
      <c r="O159">
        <f t="shared" si="107"/>
        <v>0.18498738440858478</v>
      </c>
      <c r="P159">
        <f t="shared" si="108"/>
        <v>2.9908444271745838</v>
      </c>
      <c r="Q159">
        <f t="shared" si="109"/>
        <v>0.17885794778159356</v>
      </c>
      <c r="R159">
        <f t="shared" si="110"/>
        <v>0.1123200040053596</v>
      </c>
      <c r="S159">
        <f t="shared" si="111"/>
        <v>161.90319522763315</v>
      </c>
      <c r="T159">
        <f t="shared" si="112"/>
        <v>29.799039928678859</v>
      </c>
      <c r="U159">
        <f t="shared" si="113"/>
        <v>28.99852903225807</v>
      </c>
      <c r="V159">
        <f t="shared" si="114"/>
        <v>4.0214304577050051</v>
      </c>
      <c r="W159">
        <f t="shared" si="115"/>
        <v>58.669267110758248</v>
      </c>
      <c r="X159">
        <f t="shared" si="116"/>
        <v>2.4448177281546126</v>
      </c>
      <c r="Y159">
        <f t="shared" si="117"/>
        <v>4.1671182350704763</v>
      </c>
      <c r="Z159">
        <f t="shared" si="118"/>
        <v>1.5766127295503924</v>
      </c>
      <c r="AA159">
        <f t="shared" si="119"/>
        <v>-130.01698946742815</v>
      </c>
      <c r="AB159">
        <f t="shared" si="120"/>
        <v>99.388778019150166</v>
      </c>
      <c r="AC159">
        <f t="shared" si="121"/>
        <v>7.3383532837249854</v>
      </c>
      <c r="AD159">
        <f t="shared" si="122"/>
        <v>138.61333706308017</v>
      </c>
      <c r="AE159">
        <f t="shared" si="123"/>
        <v>15.899546404666708</v>
      </c>
      <c r="AF159">
        <f t="shared" si="124"/>
        <v>2.8524854331033942</v>
      </c>
      <c r="AG159">
        <f t="shared" si="125"/>
        <v>16.280139429022814</v>
      </c>
      <c r="AH159">
        <v>409.78952947050698</v>
      </c>
      <c r="AI159">
        <v>404.241915151515</v>
      </c>
      <c r="AJ159">
        <v>-2.8564980207904209E-3</v>
      </c>
      <c r="AK159">
        <v>61.667207708594937</v>
      </c>
      <c r="AL159">
        <f t="shared" si="126"/>
        <v>2.9482310536831777</v>
      </c>
      <c r="AM159">
        <v>23.781732307546701</v>
      </c>
      <c r="AN159">
        <v>24.73883575757576</v>
      </c>
      <c r="AO159">
        <v>1.7501805836152829E-4</v>
      </c>
      <c r="AP159">
        <v>118.0357746303291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51781.57533052926</v>
      </c>
      <c r="AV159" t="s">
        <v>427</v>
      </c>
      <c r="AW159" t="s">
        <v>427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427</v>
      </c>
      <c r="BC159" t="s">
        <v>427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841.19028732168874</v>
      </c>
      <c r="BI159">
        <f t="shared" si="133"/>
        <v>16.280139429022814</v>
      </c>
      <c r="BJ159" t="e">
        <f t="shared" si="134"/>
        <v>#DIV/0!</v>
      </c>
      <c r="BK159">
        <f t="shared" si="135"/>
        <v>1.935369401477284E-2</v>
      </c>
      <c r="BL159" t="e">
        <f t="shared" si="136"/>
        <v>#DIV/0!</v>
      </c>
      <c r="BM159" t="e">
        <f t="shared" si="137"/>
        <v>#DIV/0!</v>
      </c>
      <c r="BN159" t="s">
        <v>427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999.99593548387111</v>
      </c>
      <c r="DG159">
        <f t="shared" si="147"/>
        <v>841.19028732168874</v>
      </c>
      <c r="DH159">
        <f t="shared" si="148"/>
        <v>0.8411937063670758</v>
      </c>
      <c r="DI159">
        <f t="shared" si="149"/>
        <v>0.16190385328845616</v>
      </c>
      <c r="DJ159">
        <v>2</v>
      </c>
      <c r="DK159">
        <v>0.5</v>
      </c>
      <c r="DL159" t="s">
        <v>428</v>
      </c>
      <c r="DM159">
        <v>2</v>
      </c>
      <c r="DN159" t="b">
        <v>1</v>
      </c>
      <c r="DO159">
        <v>1750723769.099999</v>
      </c>
      <c r="DP159">
        <v>394.33774193548402</v>
      </c>
      <c r="DQ159">
        <v>400.01267741935482</v>
      </c>
      <c r="DR159">
        <v>24.725045161290328</v>
      </c>
      <c r="DS159">
        <v>23.797703225806451</v>
      </c>
      <c r="DT159">
        <v>397.09164516129022</v>
      </c>
      <c r="DU159">
        <v>24.782187096774191</v>
      </c>
      <c r="DV159">
        <v>599.98529032258068</v>
      </c>
      <c r="DW159">
        <v>98.826022580645159</v>
      </c>
      <c r="DX159">
        <v>5.4190264516129023E-2</v>
      </c>
      <c r="DY159">
        <v>29.61492258064516</v>
      </c>
      <c r="DZ159">
        <v>28.99852903225807</v>
      </c>
      <c r="EA159">
        <v>999.90000000000032</v>
      </c>
      <c r="EB159">
        <v>0</v>
      </c>
      <c r="EC159">
        <v>0</v>
      </c>
      <c r="ED159">
        <v>9995.315483870967</v>
      </c>
      <c r="EE159">
        <v>0</v>
      </c>
      <c r="EF159">
        <v>79.859438709677377</v>
      </c>
      <c r="EG159">
        <v>-5.674863225806452</v>
      </c>
      <c r="EH159">
        <v>404.33506451612908</v>
      </c>
      <c r="EI159">
        <v>409.76403225806439</v>
      </c>
      <c r="EJ159">
        <v>0.92734264516129039</v>
      </c>
      <c r="EK159">
        <v>400.01267741935482</v>
      </c>
      <c r="EL159">
        <v>23.797703225806451</v>
      </c>
      <c r="EM159">
        <v>2.4434777419354838</v>
      </c>
      <c r="EN159">
        <v>2.3518322580645159</v>
      </c>
      <c r="EO159">
        <v>20.654829032258061</v>
      </c>
      <c r="EP159">
        <v>20.03587741935484</v>
      </c>
      <c r="EQ159">
        <v>999.99593548387111</v>
      </c>
      <c r="ER159">
        <v>0.96000893548387123</v>
      </c>
      <c r="ES159">
        <v>3.9990996774193537E-2</v>
      </c>
      <c r="ET159">
        <v>0</v>
      </c>
      <c r="EU159">
        <v>350.43022580645157</v>
      </c>
      <c r="EV159">
        <v>5.0001499999999979</v>
      </c>
      <c r="EW159">
        <v>3585.0374193548391</v>
      </c>
      <c r="EX159">
        <v>9793.325806451614</v>
      </c>
      <c r="EY159">
        <v>38.158999999999978</v>
      </c>
      <c r="EZ159">
        <v>40.061999999999983</v>
      </c>
      <c r="FA159">
        <v>39</v>
      </c>
      <c r="FB159">
        <v>39.686999999999983</v>
      </c>
      <c r="FC159">
        <v>40.127000000000002</v>
      </c>
      <c r="FD159">
        <v>955.20451612903219</v>
      </c>
      <c r="FE159">
        <v>39.789999999999992</v>
      </c>
      <c r="FF159">
        <v>0</v>
      </c>
      <c r="FG159">
        <v>1750723802.2</v>
      </c>
      <c r="FH159">
        <v>0</v>
      </c>
      <c r="FI159">
        <v>350.4589230769231</v>
      </c>
      <c r="FJ159">
        <v>2.566427337177883</v>
      </c>
      <c r="FK159">
        <v>25.996581228812619</v>
      </c>
      <c r="FL159">
        <v>3585.1392307692299</v>
      </c>
      <c r="FM159">
        <v>15</v>
      </c>
      <c r="FN159">
        <v>0</v>
      </c>
      <c r="FO159" t="s">
        <v>429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-5.61048875</v>
      </c>
      <c r="GB159">
        <v>-1.3925336960600241</v>
      </c>
      <c r="GC159">
        <v>0.14443680897173511</v>
      </c>
      <c r="GD159">
        <v>0</v>
      </c>
      <c r="GE159">
        <v>0.92235242500000003</v>
      </c>
      <c r="GF159">
        <v>0.112226285178236</v>
      </c>
      <c r="GG159">
        <v>1.2207331978953261E-2</v>
      </c>
      <c r="GH159">
        <v>1</v>
      </c>
      <c r="GI159">
        <v>1</v>
      </c>
      <c r="GJ159">
        <v>2</v>
      </c>
      <c r="GK159" t="s">
        <v>430</v>
      </c>
      <c r="GL159">
        <v>3.2263700000000002</v>
      </c>
      <c r="GM159">
        <v>2.6434199999999999</v>
      </c>
      <c r="GN159">
        <v>9.1567200000000001E-2</v>
      </c>
      <c r="GO159">
        <v>9.2857700000000001E-2</v>
      </c>
      <c r="GP159">
        <v>0.10749</v>
      </c>
      <c r="GQ159">
        <v>0.106336</v>
      </c>
      <c r="GR159">
        <v>28670.6</v>
      </c>
      <c r="GS159">
        <v>24732.9</v>
      </c>
      <c r="GT159">
        <v>30733.9</v>
      </c>
      <c r="GU159">
        <v>26424.799999999999</v>
      </c>
      <c r="GV159">
        <v>37223.699999999997</v>
      </c>
      <c r="GW159">
        <v>32403.200000000001</v>
      </c>
      <c r="GX159">
        <v>43640.7</v>
      </c>
      <c r="GY159">
        <v>38207.1</v>
      </c>
      <c r="GZ159">
        <v>2.1173700000000002</v>
      </c>
      <c r="HA159">
        <v>1.7106300000000001</v>
      </c>
      <c r="HB159">
        <v>3.9912799999999998E-2</v>
      </c>
      <c r="HC159">
        <v>0</v>
      </c>
      <c r="HD159">
        <v>28.3279</v>
      </c>
      <c r="HE159">
        <v>999.9</v>
      </c>
      <c r="HF159">
        <v>64.2</v>
      </c>
      <c r="HG159">
        <v>33.9</v>
      </c>
      <c r="HH159">
        <v>34.517499999999998</v>
      </c>
      <c r="HI159">
        <v>61.872300000000003</v>
      </c>
      <c r="HJ159">
        <v>25.3766</v>
      </c>
      <c r="HK159">
        <v>1</v>
      </c>
      <c r="HL159">
        <v>0.28798299999999999</v>
      </c>
      <c r="HM159">
        <v>0.79489900000000002</v>
      </c>
      <c r="HN159">
        <v>20.404399999999999</v>
      </c>
      <c r="HO159">
        <v>5.2219300000000004</v>
      </c>
      <c r="HP159">
        <v>11.944100000000001</v>
      </c>
      <c r="HQ159">
        <v>5.0076999999999998</v>
      </c>
      <c r="HR159">
        <v>3.2909299999999999</v>
      </c>
      <c r="HS159">
        <v>9999</v>
      </c>
      <c r="HT159">
        <v>9999</v>
      </c>
      <c r="HU159">
        <v>9999</v>
      </c>
      <c r="HV159">
        <v>999.9</v>
      </c>
      <c r="HW159">
        <v>4.9710700000000001</v>
      </c>
      <c r="HX159">
        <v>1.8545499999999999</v>
      </c>
      <c r="HY159">
        <v>1.8615900000000001</v>
      </c>
      <c r="HZ159">
        <v>1.85639</v>
      </c>
      <c r="IA159">
        <v>1.86188</v>
      </c>
      <c r="IB159">
        <v>1.8541000000000001</v>
      </c>
      <c r="IC159">
        <v>1.8595900000000001</v>
      </c>
      <c r="ID159">
        <v>1.8534900000000001</v>
      </c>
      <c r="IE159">
        <v>0</v>
      </c>
      <c r="IF159">
        <v>0</v>
      </c>
      <c r="IG159">
        <v>0</v>
      </c>
      <c r="IH159">
        <v>0</v>
      </c>
      <c r="II159" t="s">
        <v>431</v>
      </c>
      <c r="IJ159" t="s">
        <v>432</v>
      </c>
      <c r="IK159" t="s">
        <v>433</v>
      </c>
      <c r="IL159" t="s">
        <v>433</v>
      </c>
      <c r="IM159" t="s">
        <v>433</v>
      </c>
      <c r="IN159" t="s">
        <v>433</v>
      </c>
      <c r="IO159">
        <v>0</v>
      </c>
      <c r="IP159">
        <v>100</v>
      </c>
      <c r="IQ159">
        <v>100</v>
      </c>
      <c r="IR159">
        <v>-2.7530000000000001</v>
      </c>
      <c r="IS159">
        <v>-5.7099999999999998E-2</v>
      </c>
      <c r="IT159">
        <v>-1.792974699348862</v>
      </c>
      <c r="IU159">
        <v>-2.5939096478344741E-3</v>
      </c>
      <c r="IV159">
        <v>4.4384596618675973E-7</v>
      </c>
      <c r="IW159">
        <v>-1.381167590511042E-11</v>
      </c>
      <c r="IX159">
        <v>-8.9348097858992587E-2</v>
      </c>
      <c r="IY159">
        <v>-4.4016634981131801E-3</v>
      </c>
      <c r="IZ159">
        <v>3.6113421838729912E-4</v>
      </c>
      <c r="JA159">
        <v>-5.2897579766801011E-6</v>
      </c>
      <c r="JB159">
        <v>1</v>
      </c>
      <c r="JC159">
        <v>2199</v>
      </c>
      <c r="JD159">
        <v>3</v>
      </c>
      <c r="JE159">
        <v>32</v>
      </c>
      <c r="JF159">
        <v>29178729.600000001</v>
      </c>
      <c r="JG159">
        <v>29178729.600000001</v>
      </c>
      <c r="JH159">
        <v>1.00098</v>
      </c>
      <c r="JI159">
        <v>2.5268600000000001</v>
      </c>
      <c r="JJ159">
        <v>1.69434</v>
      </c>
      <c r="JK159">
        <v>2.3046899999999999</v>
      </c>
      <c r="JL159">
        <v>1.50146</v>
      </c>
      <c r="JM159">
        <v>2.47803</v>
      </c>
      <c r="JN159">
        <v>37.795299999999997</v>
      </c>
      <c r="JO159">
        <v>24.061199999999999</v>
      </c>
      <c r="JP159">
        <v>18</v>
      </c>
      <c r="JQ159">
        <v>634.13800000000003</v>
      </c>
      <c r="JR159">
        <v>353.01299999999998</v>
      </c>
      <c r="JS159">
        <v>28.0001</v>
      </c>
      <c r="JT159">
        <v>31.020099999999999</v>
      </c>
      <c r="JU159">
        <v>30.0001</v>
      </c>
      <c r="JV159">
        <v>30.909300000000002</v>
      </c>
      <c r="JW159">
        <v>30.790400000000002</v>
      </c>
      <c r="JX159">
        <v>20.104900000000001</v>
      </c>
      <c r="JY159">
        <v>30.619499999999999</v>
      </c>
      <c r="JZ159">
        <v>0</v>
      </c>
      <c r="KA159">
        <v>28</v>
      </c>
      <c r="KB159">
        <v>400</v>
      </c>
      <c r="KC159">
        <v>23.508199999999999</v>
      </c>
      <c r="KD159">
        <v>99.920699999999997</v>
      </c>
      <c r="KE159">
        <v>98.5441</v>
      </c>
    </row>
    <row r="160" spans="1:291" x14ac:dyDescent="0.2">
      <c r="A160">
        <v>144</v>
      </c>
      <c r="B160">
        <v>1750723807.0999999</v>
      </c>
      <c r="C160">
        <v>4201</v>
      </c>
      <c r="D160" t="s">
        <v>721</v>
      </c>
      <c r="E160" t="s">
        <v>722</v>
      </c>
      <c r="F160">
        <v>15</v>
      </c>
      <c r="G160">
        <v>1750723799.099999</v>
      </c>
      <c r="H160">
        <f t="shared" si="100"/>
        <v>3.3212156498178443E-3</v>
      </c>
      <c r="I160">
        <f t="shared" si="101"/>
        <v>3.3212156498178445</v>
      </c>
      <c r="J160">
        <f t="shared" si="102"/>
        <v>18.223711234631185</v>
      </c>
      <c r="K160">
        <f t="shared" si="103"/>
        <v>393.81841935483868</v>
      </c>
      <c r="L160">
        <f t="shared" si="104"/>
        <v>240.75071877579074</v>
      </c>
      <c r="M160">
        <f t="shared" si="105"/>
        <v>23.805007566407568</v>
      </c>
      <c r="N160">
        <f t="shared" si="106"/>
        <v>38.940072537284209</v>
      </c>
      <c r="O160">
        <f t="shared" si="107"/>
        <v>0.20815733130655217</v>
      </c>
      <c r="P160">
        <f t="shared" si="108"/>
        <v>2.9918385378408474</v>
      </c>
      <c r="Q160">
        <f t="shared" si="109"/>
        <v>0.20043326072958512</v>
      </c>
      <c r="R160">
        <f t="shared" si="110"/>
        <v>0.12594088522876354</v>
      </c>
      <c r="S160">
        <f t="shared" si="111"/>
        <v>161.90277977852205</v>
      </c>
      <c r="T160">
        <f t="shared" si="112"/>
        <v>29.707070842800146</v>
      </c>
      <c r="U160">
        <f t="shared" si="113"/>
        <v>28.967345161290321</v>
      </c>
      <c r="V160">
        <f t="shared" si="114"/>
        <v>4.0141795344914355</v>
      </c>
      <c r="W160">
        <f t="shared" si="115"/>
        <v>58.282659821182804</v>
      </c>
      <c r="X160">
        <f t="shared" si="116"/>
        <v>2.4291324941318488</v>
      </c>
      <c r="Y160">
        <f t="shared" si="117"/>
        <v>4.1678476953259809</v>
      </c>
      <c r="Z160">
        <f t="shared" si="118"/>
        <v>1.5850470403595867</v>
      </c>
      <c r="AA160">
        <f t="shared" si="119"/>
        <v>-146.46561015696693</v>
      </c>
      <c r="AB160">
        <f t="shared" si="120"/>
        <v>104.94177866177553</v>
      </c>
      <c r="AC160">
        <f t="shared" si="121"/>
        <v>7.7447028047752404</v>
      </c>
      <c r="AD160">
        <f t="shared" si="122"/>
        <v>128.12365108810587</v>
      </c>
      <c r="AE160">
        <f t="shared" si="123"/>
        <v>17.343486777605904</v>
      </c>
      <c r="AF160">
        <f t="shared" si="124"/>
        <v>3.3319274473063194</v>
      </c>
      <c r="AG160">
        <f t="shared" si="125"/>
        <v>18.223711234631185</v>
      </c>
      <c r="AH160">
        <v>409.63488672113942</v>
      </c>
      <c r="AI160">
        <v>403.56930303030288</v>
      </c>
      <c r="AJ160">
        <v>-3.8445254055870008E-2</v>
      </c>
      <c r="AK160">
        <v>61.667207708594937</v>
      </c>
      <c r="AL160">
        <f t="shared" si="126"/>
        <v>3.3212156498178445</v>
      </c>
      <c r="AM160">
        <v>23.465882518847089</v>
      </c>
      <c r="AN160">
        <v>24.546822424242421</v>
      </c>
      <c r="AO160">
        <v>-1.3372876621964229E-4</v>
      </c>
      <c r="AP160">
        <v>118.0357746303291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51810.898382662206</v>
      </c>
      <c r="AV160" t="s">
        <v>427</v>
      </c>
      <c r="AW160" t="s">
        <v>427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427</v>
      </c>
      <c r="BC160" t="s">
        <v>427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841.1875802830383</v>
      </c>
      <c r="BI160">
        <f t="shared" si="133"/>
        <v>18.223711234631185</v>
      </c>
      <c r="BJ160" t="e">
        <f t="shared" si="134"/>
        <v>#DIV/0!</v>
      </c>
      <c r="BK160">
        <f t="shared" si="135"/>
        <v>2.1664265690298671E-2</v>
      </c>
      <c r="BL160" t="e">
        <f t="shared" si="136"/>
        <v>#DIV/0!</v>
      </c>
      <c r="BM160" t="e">
        <f t="shared" si="137"/>
        <v>#DIV/0!</v>
      </c>
      <c r="BN160" t="s">
        <v>427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999.99264516129028</v>
      </c>
      <c r="DG160">
        <f t="shared" si="147"/>
        <v>841.1875802830383</v>
      </c>
      <c r="DH160">
        <f t="shared" si="148"/>
        <v>0.84119376712751914</v>
      </c>
      <c r="DI160">
        <f t="shared" si="149"/>
        <v>0.16190397055611194</v>
      </c>
      <c r="DJ160">
        <v>2</v>
      </c>
      <c r="DK160">
        <v>0.5</v>
      </c>
      <c r="DL160" t="s">
        <v>428</v>
      </c>
      <c r="DM160">
        <v>2</v>
      </c>
      <c r="DN160" t="b">
        <v>1</v>
      </c>
      <c r="DO160">
        <v>1750723799.099999</v>
      </c>
      <c r="DP160">
        <v>393.81841935483868</v>
      </c>
      <c r="DQ160">
        <v>400.03703225806453</v>
      </c>
      <c r="DR160">
        <v>24.566906451612901</v>
      </c>
      <c r="DS160">
        <v>23.483538709677418</v>
      </c>
      <c r="DT160">
        <v>396.571129032258</v>
      </c>
      <c r="DU160">
        <v>24.624648387096769</v>
      </c>
      <c r="DV160">
        <v>599.9942903225807</v>
      </c>
      <c r="DW160">
        <v>98.824054838709699</v>
      </c>
      <c r="DX160">
        <v>5.4186054838709682E-2</v>
      </c>
      <c r="DY160">
        <v>29.61796129032258</v>
      </c>
      <c r="DZ160">
        <v>28.967345161290321</v>
      </c>
      <c r="EA160">
        <v>999.90000000000032</v>
      </c>
      <c r="EB160">
        <v>0</v>
      </c>
      <c r="EC160">
        <v>0</v>
      </c>
      <c r="ED160">
        <v>10001.529032258069</v>
      </c>
      <c r="EE160">
        <v>0</v>
      </c>
      <c r="EF160">
        <v>79.834767741935494</v>
      </c>
      <c r="EG160">
        <v>-6.2186616129032259</v>
      </c>
      <c r="EH160">
        <v>403.73696774193547</v>
      </c>
      <c r="EI160">
        <v>409.65729032258059</v>
      </c>
      <c r="EJ160">
        <v>1.083366774193548</v>
      </c>
      <c r="EK160">
        <v>400.03703225806453</v>
      </c>
      <c r="EL160">
        <v>23.483538709677418</v>
      </c>
      <c r="EM160">
        <v>2.427800967741935</v>
      </c>
      <c r="EN160">
        <v>2.3207380645161289</v>
      </c>
      <c r="EO160">
        <v>20.550412903225801</v>
      </c>
      <c r="EP160">
        <v>19.821067741935479</v>
      </c>
      <c r="EQ160">
        <v>999.99264516129028</v>
      </c>
      <c r="ER160">
        <v>0.960007612903226</v>
      </c>
      <c r="ES160">
        <v>3.9992329032258057E-2</v>
      </c>
      <c r="ET160">
        <v>0</v>
      </c>
      <c r="EU160">
        <v>351.69325806451599</v>
      </c>
      <c r="EV160">
        <v>5.0001499999999979</v>
      </c>
      <c r="EW160">
        <v>3596.9809677419348</v>
      </c>
      <c r="EX160">
        <v>9793.2841935483884</v>
      </c>
      <c r="EY160">
        <v>38.193096774193528</v>
      </c>
      <c r="EZ160">
        <v>40.104677419354843</v>
      </c>
      <c r="FA160">
        <v>39.053999999999988</v>
      </c>
      <c r="FB160">
        <v>39.733741935483877</v>
      </c>
      <c r="FC160">
        <v>40.186999999999983</v>
      </c>
      <c r="FD160">
        <v>955.20032258064509</v>
      </c>
      <c r="FE160">
        <v>39.791935483870958</v>
      </c>
      <c r="FF160">
        <v>0</v>
      </c>
      <c r="FG160">
        <v>1750723832.2</v>
      </c>
      <c r="FH160">
        <v>0</v>
      </c>
      <c r="FI160">
        <v>351.68257692307702</v>
      </c>
      <c r="FJ160">
        <v>2.5538803437928692</v>
      </c>
      <c r="FK160">
        <v>19.801367577639532</v>
      </c>
      <c r="FL160">
        <v>3597.1319230769232</v>
      </c>
      <c r="FM160">
        <v>15</v>
      </c>
      <c r="FN160">
        <v>0</v>
      </c>
      <c r="FO160" t="s">
        <v>429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-6.1703859999999997</v>
      </c>
      <c r="GB160">
        <v>-1.059005403377085</v>
      </c>
      <c r="GC160">
        <v>0.1084149544066684</v>
      </c>
      <c r="GD160">
        <v>0</v>
      </c>
      <c r="GE160">
        <v>1.0837490000000001</v>
      </c>
      <c r="GF160">
        <v>-2.3837898686710291E-3</v>
      </c>
      <c r="GG160">
        <v>8.2104697794949631E-3</v>
      </c>
      <c r="GH160">
        <v>1</v>
      </c>
      <c r="GI160">
        <v>1</v>
      </c>
      <c r="GJ160">
        <v>2</v>
      </c>
      <c r="GK160" t="s">
        <v>430</v>
      </c>
      <c r="GL160">
        <v>3.2264499999999998</v>
      </c>
      <c r="GM160">
        <v>2.6434199999999999</v>
      </c>
      <c r="GN160">
        <v>9.1458999999999999E-2</v>
      </c>
      <c r="GO160">
        <v>9.2835600000000004E-2</v>
      </c>
      <c r="GP160">
        <v>0.106907</v>
      </c>
      <c r="GQ160">
        <v>0.105423</v>
      </c>
      <c r="GR160">
        <v>28673.5</v>
      </c>
      <c r="GS160">
        <v>24733.8</v>
      </c>
      <c r="GT160">
        <v>30733.4</v>
      </c>
      <c r="GU160">
        <v>26425.200000000001</v>
      </c>
      <c r="GV160">
        <v>37247.699999999997</v>
      </c>
      <c r="GW160">
        <v>32437.1</v>
      </c>
      <c r="GX160">
        <v>43640.4</v>
      </c>
      <c r="GY160">
        <v>38207.9</v>
      </c>
      <c r="GZ160">
        <v>2.1176200000000001</v>
      </c>
      <c r="HA160">
        <v>1.7101999999999999</v>
      </c>
      <c r="HB160">
        <v>3.8668500000000001E-2</v>
      </c>
      <c r="HC160">
        <v>0</v>
      </c>
      <c r="HD160">
        <v>28.326899999999998</v>
      </c>
      <c r="HE160">
        <v>999.9</v>
      </c>
      <c r="HF160">
        <v>64.2</v>
      </c>
      <c r="HG160">
        <v>33.9</v>
      </c>
      <c r="HH160">
        <v>34.519100000000002</v>
      </c>
      <c r="HI160">
        <v>62.142299999999999</v>
      </c>
      <c r="HJ160">
        <v>25.0641</v>
      </c>
      <c r="HK160">
        <v>1</v>
      </c>
      <c r="HL160">
        <v>0.28846300000000002</v>
      </c>
      <c r="HM160">
        <v>0.80115700000000001</v>
      </c>
      <c r="HN160">
        <v>20.404399999999999</v>
      </c>
      <c r="HO160">
        <v>5.2216300000000002</v>
      </c>
      <c r="HP160">
        <v>11.944100000000001</v>
      </c>
      <c r="HQ160">
        <v>5.0075000000000003</v>
      </c>
      <c r="HR160">
        <v>3.2909299999999999</v>
      </c>
      <c r="HS160">
        <v>9999</v>
      </c>
      <c r="HT160">
        <v>9999</v>
      </c>
      <c r="HU160">
        <v>9999</v>
      </c>
      <c r="HV160">
        <v>999.9</v>
      </c>
      <c r="HW160">
        <v>4.9710700000000001</v>
      </c>
      <c r="HX160">
        <v>1.8545799999999999</v>
      </c>
      <c r="HY160">
        <v>1.8616200000000001</v>
      </c>
      <c r="HZ160">
        <v>1.8564099999999999</v>
      </c>
      <c r="IA160">
        <v>1.86189</v>
      </c>
      <c r="IB160">
        <v>1.8541000000000001</v>
      </c>
      <c r="IC160">
        <v>1.8595900000000001</v>
      </c>
      <c r="ID160">
        <v>1.8534900000000001</v>
      </c>
      <c r="IE160">
        <v>0</v>
      </c>
      <c r="IF160">
        <v>0</v>
      </c>
      <c r="IG160">
        <v>0</v>
      </c>
      <c r="IH160">
        <v>0</v>
      </c>
      <c r="II160" t="s">
        <v>431</v>
      </c>
      <c r="IJ160" t="s">
        <v>432</v>
      </c>
      <c r="IK160" t="s">
        <v>433</v>
      </c>
      <c r="IL160" t="s">
        <v>433</v>
      </c>
      <c r="IM160" t="s">
        <v>433</v>
      </c>
      <c r="IN160" t="s">
        <v>433</v>
      </c>
      <c r="IO160">
        <v>0</v>
      </c>
      <c r="IP160">
        <v>100</v>
      </c>
      <c r="IQ160">
        <v>100</v>
      </c>
      <c r="IR160">
        <v>-2.7519999999999998</v>
      </c>
      <c r="IS160">
        <v>-5.7799999999999997E-2</v>
      </c>
      <c r="IT160">
        <v>-1.792974699348862</v>
      </c>
      <c r="IU160">
        <v>-2.5939096478344741E-3</v>
      </c>
      <c r="IV160">
        <v>4.4384596618675973E-7</v>
      </c>
      <c r="IW160">
        <v>-1.381167590511042E-11</v>
      </c>
      <c r="IX160">
        <v>-8.9348097858992587E-2</v>
      </c>
      <c r="IY160">
        <v>-4.4016634981131801E-3</v>
      </c>
      <c r="IZ160">
        <v>3.6113421838729912E-4</v>
      </c>
      <c r="JA160">
        <v>-5.2897579766801011E-6</v>
      </c>
      <c r="JB160">
        <v>1</v>
      </c>
      <c r="JC160">
        <v>2199</v>
      </c>
      <c r="JD160">
        <v>3</v>
      </c>
      <c r="JE160">
        <v>32</v>
      </c>
      <c r="JF160">
        <v>29178730.100000001</v>
      </c>
      <c r="JG160">
        <v>29178730.100000001</v>
      </c>
      <c r="JH160">
        <v>1.00098</v>
      </c>
      <c r="JI160">
        <v>2.5341800000000001</v>
      </c>
      <c r="JJ160">
        <v>1.69434</v>
      </c>
      <c r="JK160">
        <v>2.3046899999999999</v>
      </c>
      <c r="JL160">
        <v>1.50146</v>
      </c>
      <c r="JM160">
        <v>2.3559600000000001</v>
      </c>
      <c r="JN160">
        <v>37.795299999999997</v>
      </c>
      <c r="JO160">
        <v>24.052499999999998</v>
      </c>
      <c r="JP160">
        <v>18</v>
      </c>
      <c r="JQ160">
        <v>634.43200000000002</v>
      </c>
      <c r="JR160">
        <v>352.82900000000001</v>
      </c>
      <c r="JS160">
        <v>28.0002</v>
      </c>
      <c r="JT160">
        <v>31.024799999999999</v>
      </c>
      <c r="JU160">
        <v>30</v>
      </c>
      <c r="JV160">
        <v>30.917400000000001</v>
      </c>
      <c r="JW160">
        <v>30.798500000000001</v>
      </c>
      <c r="JX160">
        <v>20.104199999999999</v>
      </c>
      <c r="JY160">
        <v>31.1753</v>
      </c>
      <c r="JZ160">
        <v>0</v>
      </c>
      <c r="KA160">
        <v>28</v>
      </c>
      <c r="KB160">
        <v>400</v>
      </c>
      <c r="KC160">
        <v>23.415900000000001</v>
      </c>
      <c r="KD160">
        <v>99.919700000000006</v>
      </c>
      <c r="KE160">
        <v>98.546000000000006</v>
      </c>
    </row>
    <row r="161" spans="1:291" x14ac:dyDescent="0.2">
      <c r="A161">
        <v>145</v>
      </c>
      <c r="B161">
        <v>1750723837.0999999</v>
      </c>
      <c r="C161">
        <v>4231</v>
      </c>
      <c r="D161" t="s">
        <v>723</v>
      </c>
      <c r="E161" t="s">
        <v>724</v>
      </c>
      <c r="F161">
        <v>15</v>
      </c>
      <c r="G161">
        <v>1750723829.099999</v>
      </c>
      <c r="H161">
        <f t="shared" si="100"/>
        <v>3.5216361070846062E-3</v>
      </c>
      <c r="I161">
        <f t="shared" si="101"/>
        <v>3.5216361070846061</v>
      </c>
      <c r="J161">
        <f t="shared" si="102"/>
        <v>18.861638792143332</v>
      </c>
      <c r="K161">
        <f t="shared" si="103"/>
        <v>393.37451612903232</v>
      </c>
      <c r="L161">
        <f t="shared" si="104"/>
        <v>244.16920047979946</v>
      </c>
      <c r="M161">
        <f t="shared" si="105"/>
        <v>24.141698399437495</v>
      </c>
      <c r="N161">
        <f t="shared" si="106"/>
        <v>38.894049322152071</v>
      </c>
      <c r="O161">
        <f t="shared" si="107"/>
        <v>0.22184211808887996</v>
      </c>
      <c r="P161">
        <f t="shared" si="108"/>
        <v>2.9904673316651698</v>
      </c>
      <c r="Q161">
        <f t="shared" si="109"/>
        <v>0.21308818135178487</v>
      </c>
      <c r="R161">
        <f t="shared" si="110"/>
        <v>0.13393783720984587</v>
      </c>
      <c r="S161">
        <f t="shared" si="111"/>
        <v>161.9040609093735</v>
      </c>
      <c r="T161">
        <f t="shared" si="112"/>
        <v>29.659565112953029</v>
      </c>
      <c r="U161">
        <f t="shared" si="113"/>
        <v>28.9402935483871</v>
      </c>
      <c r="V161">
        <f t="shared" si="114"/>
        <v>4.0078986875583729</v>
      </c>
      <c r="W161">
        <f t="shared" si="115"/>
        <v>58.220629020149332</v>
      </c>
      <c r="X161">
        <f t="shared" si="116"/>
        <v>2.4270350394884344</v>
      </c>
      <c r="Y161">
        <f t="shared" si="117"/>
        <v>4.1686857052823534</v>
      </c>
      <c r="Z161">
        <f t="shared" si="118"/>
        <v>1.5808636480699385</v>
      </c>
      <c r="AA161">
        <f t="shared" si="119"/>
        <v>-155.30415232243112</v>
      </c>
      <c r="AB161">
        <f t="shared" si="120"/>
        <v>109.81771641764142</v>
      </c>
      <c r="AC161">
        <f t="shared" si="121"/>
        <v>8.1073161116726791</v>
      </c>
      <c r="AD161">
        <f t="shared" si="122"/>
        <v>124.52494111625647</v>
      </c>
      <c r="AE161">
        <f t="shared" si="123"/>
        <v>18.533208938741236</v>
      </c>
      <c r="AF161">
        <f t="shared" si="124"/>
        <v>3.5660890563060477</v>
      </c>
      <c r="AG161">
        <f t="shared" si="125"/>
        <v>18.861638792143332</v>
      </c>
      <c r="AH161">
        <v>409.64235890564078</v>
      </c>
      <c r="AI161">
        <v>403.2121696969694</v>
      </c>
      <c r="AJ161">
        <v>-1.861079889817468E-3</v>
      </c>
      <c r="AK161">
        <v>61.667207708594937</v>
      </c>
      <c r="AL161">
        <f t="shared" si="126"/>
        <v>3.5216361070846061</v>
      </c>
      <c r="AM161">
        <v>23.3337965553497</v>
      </c>
      <c r="AN161">
        <v>24.50937636363636</v>
      </c>
      <c r="AO161">
        <v>-3.9475925124121854E-3</v>
      </c>
      <c r="AP161">
        <v>118.0357746303291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51768.961382563321</v>
      </c>
      <c r="AV161" t="s">
        <v>427</v>
      </c>
      <c r="AW161" t="s">
        <v>427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427</v>
      </c>
      <c r="BC161" t="s">
        <v>427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841.19432695621902</v>
      </c>
      <c r="BI161">
        <f t="shared" si="133"/>
        <v>18.861638792143332</v>
      </c>
      <c r="BJ161" t="e">
        <f t="shared" si="134"/>
        <v>#DIV/0!</v>
      </c>
      <c r="BK161">
        <f t="shared" si="135"/>
        <v>2.2422451254982143E-2</v>
      </c>
      <c r="BL161" t="e">
        <f t="shared" si="136"/>
        <v>#DIV/0!</v>
      </c>
      <c r="BM161" t="e">
        <f t="shared" si="137"/>
        <v>#DIV/0!</v>
      </c>
      <c r="BN161" t="s">
        <v>427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1000.000677419355</v>
      </c>
      <c r="DG161">
        <f t="shared" si="147"/>
        <v>841.19432695621902</v>
      </c>
      <c r="DH161">
        <f t="shared" si="148"/>
        <v>0.84119375711528666</v>
      </c>
      <c r="DI161">
        <f t="shared" si="149"/>
        <v>0.16190395123250328</v>
      </c>
      <c r="DJ161">
        <v>2</v>
      </c>
      <c r="DK161">
        <v>0.5</v>
      </c>
      <c r="DL161" t="s">
        <v>428</v>
      </c>
      <c r="DM161">
        <v>2</v>
      </c>
      <c r="DN161" t="b">
        <v>1</v>
      </c>
      <c r="DO161">
        <v>1750723829.099999</v>
      </c>
      <c r="DP161">
        <v>393.37451612903232</v>
      </c>
      <c r="DQ161">
        <v>400.01977419354841</v>
      </c>
      <c r="DR161">
        <v>24.54703870967742</v>
      </c>
      <c r="DS161">
        <v>23.38753548387097</v>
      </c>
      <c r="DT161">
        <v>396.12622580645149</v>
      </c>
      <c r="DU161">
        <v>24.604867741935479</v>
      </c>
      <c r="DV161">
        <v>600.00732258064511</v>
      </c>
      <c r="DW161">
        <v>98.818354838709666</v>
      </c>
      <c r="DX161">
        <v>5.4469219354838699E-2</v>
      </c>
      <c r="DY161">
        <v>29.621451612903218</v>
      </c>
      <c r="DZ161">
        <v>28.9402935483871</v>
      </c>
      <c r="EA161">
        <v>999.90000000000032</v>
      </c>
      <c r="EB161">
        <v>0</v>
      </c>
      <c r="EC161">
        <v>0</v>
      </c>
      <c r="ED161">
        <v>9993.8103225806444</v>
      </c>
      <c r="EE161">
        <v>0</v>
      </c>
      <c r="EF161">
        <v>79.794300000000007</v>
      </c>
      <c r="EG161">
        <v>-6.645083870967742</v>
      </c>
      <c r="EH161">
        <v>403.27380645161293</v>
      </c>
      <c r="EI161">
        <v>409.59922580645173</v>
      </c>
      <c r="EJ161">
        <v>1.1595206451612901</v>
      </c>
      <c r="EK161">
        <v>400.01977419354841</v>
      </c>
      <c r="EL161">
        <v>23.38753548387097</v>
      </c>
      <c r="EM161">
        <v>2.4256987096774192</v>
      </c>
      <c r="EN161">
        <v>2.3111158064516131</v>
      </c>
      <c r="EO161">
        <v>20.536354838709681</v>
      </c>
      <c r="EP161">
        <v>19.75404838709677</v>
      </c>
      <c r="EQ161">
        <v>1000.000677419355</v>
      </c>
      <c r="ER161">
        <v>0.96000822580645184</v>
      </c>
      <c r="ES161">
        <v>3.999168064516128E-2</v>
      </c>
      <c r="ET161">
        <v>0</v>
      </c>
      <c r="EU161">
        <v>352.57787096774189</v>
      </c>
      <c r="EV161">
        <v>5.0001499999999979</v>
      </c>
      <c r="EW161">
        <v>3606.0077419354839</v>
      </c>
      <c r="EX161">
        <v>9793.3683870967743</v>
      </c>
      <c r="EY161">
        <v>38.25</v>
      </c>
      <c r="EZ161">
        <v>40.125</v>
      </c>
      <c r="FA161">
        <v>39.084354838709658</v>
      </c>
      <c r="FB161">
        <v>39.753999999999998</v>
      </c>
      <c r="FC161">
        <v>40.217483870967733</v>
      </c>
      <c r="FD161">
        <v>955.20870967741939</v>
      </c>
      <c r="FE161">
        <v>39.791935483870958</v>
      </c>
      <c r="FF161">
        <v>0</v>
      </c>
      <c r="FG161">
        <v>1750723862.2</v>
      </c>
      <c r="FH161">
        <v>0</v>
      </c>
      <c r="FI161">
        <v>352.59376923076923</v>
      </c>
      <c r="FJ161">
        <v>1.882735040506988</v>
      </c>
      <c r="FK161">
        <v>16.310769257591399</v>
      </c>
      <c r="FL161">
        <v>3606.041923076923</v>
      </c>
      <c r="FM161">
        <v>15</v>
      </c>
      <c r="FN161">
        <v>0</v>
      </c>
      <c r="FO161" t="s">
        <v>429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-6.6091535000000006</v>
      </c>
      <c r="GB161">
        <v>-0.68439579737335043</v>
      </c>
      <c r="GC161">
        <v>7.5475610946517002E-2</v>
      </c>
      <c r="GD161">
        <v>0</v>
      </c>
      <c r="GE161">
        <v>1.1432052500000001</v>
      </c>
      <c r="GF161">
        <v>0.39932994371482111</v>
      </c>
      <c r="GG161">
        <v>4.2241379178922428E-2</v>
      </c>
      <c r="GH161">
        <v>1</v>
      </c>
      <c r="GI161">
        <v>1</v>
      </c>
      <c r="GJ161">
        <v>2</v>
      </c>
      <c r="GK161" t="s">
        <v>430</v>
      </c>
      <c r="GL161">
        <v>3.22641</v>
      </c>
      <c r="GM161">
        <v>2.6428199999999999</v>
      </c>
      <c r="GN161">
        <v>9.1394100000000006E-2</v>
      </c>
      <c r="GO161">
        <v>9.2848600000000003E-2</v>
      </c>
      <c r="GP161">
        <v>0.106785</v>
      </c>
      <c r="GQ161">
        <v>0.105003</v>
      </c>
      <c r="GR161">
        <v>28675.5</v>
      </c>
      <c r="GS161">
        <v>24733.3</v>
      </c>
      <c r="GT161">
        <v>30733.4</v>
      </c>
      <c r="GU161">
        <v>26425.1</v>
      </c>
      <c r="GV161">
        <v>37252.800000000003</v>
      </c>
      <c r="GW161">
        <v>32452.1</v>
      </c>
      <c r="GX161">
        <v>43640.3</v>
      </c>
      <c r="GY161">
        <v>38207.699999999997</v>
      </c>
      <c r="GZ161">
        <v>2.11727</v>
      </c>
      <c r="HA161">
        <v>1.7098199999999999</v>
      </c>
      <c r="HB161">
        <v>3.7021900000000003E-2</v>
      </c>
      <c r="HC161">
        <v>0</v>
      </c>
      <c r="HD161">
        <v>28.3293</v>
      </c>
      <c r="HE161">
        <v>999.9</v>
      </c>
      <c r="HF161">
        <v>64.099999999999994</v>
      </c>
      <c r="HG161">
        <v>33.9</v>
      </c>
      <c r="HH161">
        <v>34.4636</v>
      </c>
      <c r="HI161">
        <v>62.1723</v>
      </c>
      <c r="HJ161">
        <v>25.072099999999999</v>
      </c>
      <c r="HK161">
        <v>1</v>
      </c>
      <c r="HL161">
        <v>0.28920499999999999</v>
      </c>
      <c r="HM161">
        <v>0.80435199999999996</v>
      </c>
      <c r="HN161">
        <v>20.404499999999999</v>
      </c>
      <c r="HO161">
        <v>5.2220800000000001</v>
      </c>
      <c r="HP161">
        <v>11.944100000000001</v>
      </c>
      <c r="HQ161">
        <v>5.0076999999999998</v>
      </c>
      <c r="HR161">
        <v>3.2909999999999999</v>
      </c>
      <c r="HS161">
        <v>9999</v>
      </c>
      <c r="HT161">
        <v>9999</v>
      </c>
      <c r="HU161">
        <v>9999</v>
      </c>
      <c r="HV161">
        <v>999.9</v>
      </c>
      <c r="HW161">
        <v>4.9710799999999997</v>
      </c>
      <c r="HX161">
        <v>1.85456</v>
      </c>
      <c r="HY161">
        <v>1.8616200000000001</v>
      </c>
      <c r="HZ161">
        <v>1.8564000000000001</v>
      </c>
      <c r="IA161">
        <v>1.86188</v>
      </c>
      <c r="IB161">
        <v>1.8541000000000001</v>
      </c>
      <c r="IC161">
        <v>1.8595900000000001</v>
      </c>
      <c r="ID161">
        <v>1.8534900000000001</v>
      </c>
      <c r="IE161">
        <v>0</v>
      </c>
      <c r="IF161">
        <v>0</v>
      </c>
      <c r="IG161">
        <v>0</v>
      </c>
      <c r="IH161">
        <v>0</v>
      </c>
      <c r="II161" t="s">
        <v>431</v>
      </c>
      <c r="IJ161" t="s">
        <v>432</v>
      </c>
      <c r="IK161" t="s">
        <v>433</v>
      </c>
      <c r="IL161" t="s">
        <v>433</v>
      </c>
      <c r="IM161" t="s">
        <v>433</v>
      </c>
      <c r="IN161" t="s">
        <v>433</v>
      </c>
      <c r="IO161">
        <v>0</v>
      </c>
      <c r="IP161">
        <v>100</v>
      </c>
      <c r="IQ161">
        <v>100</v>
      </c>
      <c r="IR161">
        <v>-2.7519999999999998</v>
      </c>
      <c r="IS161">
        <v>-5.8000000000000003E-2</v>
      </c>
      <c r="IT161">
        <v>-1.792974699348862</v>
      </c>
      <c r="IU161">
        <v>-2.5939096478344741E-3</v>
      </c>
      <c r="IV161">
        <v>4.4384596618675973E-7</v>
      </c>
      <c r="IW161">
        <v>-1.381167590511042E-11</v>
      </c>
      <c r="IX161">
        <v>-8.9348097858992587E-2</v>
      </c>
      <c r="IY161">
        <v>-4.4016634981131801E-3</v>
      </c>
      <c r="IZ161">
        <v>3.6113421838729912E-4</v>
      </c>
      <c r="JA161">
        <v>-5.2897579766801011E-6</v>
      </c>
      <c r="JB161">
        <v>1</v>
      </c>
      <c r="JC161">
        <v>2199</v>
      </c>
      <c r="JD161">
        <v>3</v>
      </c>
      <c r="JE161">
        <v>32</v>
      </c>
      <c r="JF161">
        <v>29178730.600000001</v>
      </c>
      <c r="JG161">
        <v>29178730.600000001</v>
      </c>
      <c r="JH161">
        <v>1.00098</v>
      </c>
      <c r="JI161">
        <v>2.5293000000000001</v>
      </c>
      <c r="JJ161">
        <v>1.69434</v>
      </c>
      <c r="JK161">
        <v>2.3046899999999999</v>
      </c>
      <c r="JL161">
        <v>1.50024</v>
      </c>
      <c r="JM161">
        <v>2.3718300000000001</v>
      </c>
      <c r="JN161">
        <v>37.819499999999998</v>
      </c>
      <c r="JO161">
        <v>24.052499999999998</v>
      </c>
      <c r="JP161">
        <v>18</v>
      </c>
      <c r="JQ161">
        <v>634.22699999999998</v>
      </c>
      <c r="JR161">
        <v>352.67200000000003</v>
      </c>
      <c r="JS161">
        <v>27.9999</v>
      </c>
      <c r="JT161">
        <v>31.0319</v>
      </c>
      <c r="JU161">
        <v>30.0002</v>
      </c>
      <c r="JV161">
        <v>30.924700000000001</v>
      </c>
      <c r="JW161">
        <v>30.8065</v>
      </c>
      <c r="JX161">
        <v>20.0991</v>
      </c>
      <c r="JY161">
        <v>31.464300000000001</v>
      </c>
      <c r="JZ161">
        <v>0</v>
      </c>
      <c r="KA161">
        <v>28</v>
      </c>
      <c r="KB161">
        <v>400</v>
      </c>
      <c r="KC161">
        <v>23.360499999999998</v>
      </c>
      <c r="KD161">
        <v>99.919499999999999</v>
      </c>
      <c r="KE161">
        <v>98.545400000000001</v>
      </c>
    </row>
    <row r="162" spans="1:291" x14ac:dyDescent="0.2">
      <c r="A162">
        <v>146</v>
      </c>
      <c r="B162">
        <v>1750723866.5999999</v>
      </c>
      <c r="C162">
        <v>4260.5</v>
      </c>
      <c r="D162" t="s">
        <v>725</v>
      </c>
      <c r="E162" t="s">
        <v>726</v>
      </c>
      <c r="F162">
        <v>15</v>
      </c>
      <c r="G162">
        <v>1750723858.849999</v>
      </c>
      <c r="H162">
        <f t="shared" si="100"/>
        <v>3.7390666236804498E-3</v>
      </c>
      <c r="I162">
        <f t="shared" si="101"/>
        <v>3.7390666236804497</v>
      </c>
      <c r="J162">
        <f t="shared" si="102"/>
        <v>19.742190098761718</v>
      </c>
      <c r="K162">
        <f t="shared" si="103"/>
        <v>393.06259999999992</v>
      </c>
      <c r="L162">
        <f t="shared" si="104"/>
        <v>245.49617431105113</v>
      </c>
      <c r="M162">
        <f t="shared" si="105"/>
        <v>24.273905241510256</v>
      </c>
      <c r="N162">
        <f t="shared" si="106"/>
        <v>38.864818700973728</v>
      </c>
      <c r="O162">
        <f t="shared" si="107"/>
        <v>0.23547323229442588</v>
      </c>
      <c r="P162">
        <f t="shared" si="108"/>
        <v>2.9921797568577317</v>
      </c>
      <c r="Q162">
        <f t="shared" si="109"/>
        <v>0.22564149678889828</v>
      </c>
      <c r="R162">
        <f t="shared" si="110"/>
        <v>0.14187507016693962</v>
      </c>
      <c r="S162">
        <f t="shared" si="111"/>
        <v>161.90295428635761</v>
      </c>
      <c r="T162">
        <f t="shared" si="112"/>
        <v>29.601629698018769</v>
      </c>
      <c r="U162">
        <f t="shared" si="113"/>
        <v>28.912400000000009</v>
      </c>
      <c r="V162">
        <f t="shared" si="114"/>
        <v>4.0014313353920974</v>
      </c>
      <c r="W162">
        <f t="shared" si="115"/>
        <v>57.967622561447044</v>
      </c>
      <c r="X162">
        <f t="shared" si="116"/>
        <v>2.4161310042561355</v>
      </c>
      <c r="Y162">
        <f t="shared" si="117"/>
        <v>4.1680698595064509</v>
      </c>
      <c r="Z162">
        <f t="shared" si="118"/>
        <v>1.5853003311359619</v>
      </c>
      <c r="AA162">
        <f t="shared" si="119"/>
        <v>-164.89283810430783</v>
      </c>
      <c r="AB162">
        <f t="shared" si="120"/>
        <v>113.96646924543299</v>
      </c>
      <c r="AC162">
        <f t="shared" si="121"/>
        <v>8.4075135030149433</v>
      </c>
      <c r="AD162">
        <f t="shared" si="122"/>
        <v>119.38409893049771</v>
      </c>
      <c r="AE162">
        <f t="shared" si="123"/>
        <v>19.456693380798036</v>
      </c>
      <c r="AF162">
        <f t="shared" si="124"/>
        <v>3.8971517418789396</v>
      </c>
      <c r="AG162">
        <f t="shared" si="125"/>
        <v>19.742190098761718</v>
      </c>
      <c r="AH162">
        <v>409.48557507657591</v>
      </c>
      <c r="AI162">
        <v>402.7955878787879</v>
      </c>
      <c r="AJ162">
        <v>-1.1555890351236881E-2</v>
      </c>
      <c r="AK162">
        <v>61.667207708594937</v>
      </c>
      <c r="AL162">
        <f t="shared" si="126"/>
        <v>3.7390666236804497</v>
      </c>
      <c r="AM162">
        <v>23.118288486354189</v>
      </c>
      <c r="AN162">
        <v>24.376916969696961</v>
      </c>
      <c r="AO162">
        <v>-5.5277907567293878E-3</v>
      </c>
      <c r="AP162">
        <v>118.0357746303291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51820.972069822463</v>
      </c>
      <c r="AV162" t="s">
        <v>427</v>
      </c>
      <c r="AW162" t="s">
        <v>427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427</v>
      </c>
      <c r="BC162" t="s">
        <v>427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841.18793942298305</v>
      </c>
      <c r="BI162">
        <f t="shared" si="133"/>
        <v>19.742190098761718</v>
      </c>
      <c r="BJ162" t="e">
        <f t="shared" si="134"/>
        <v>#DIV/0!</v>
      </c>
      <c r="BK162">
        <f t="shared" si="135"/>
        <v>2.3469416492471314E-2</v>
      </c>
      <c r="BL162" t="e">
        <f t="shared" si="136"/>
        <v>#DIV/0!</v>
      </c>
      <c r="BM162" t="e">
        <f t="shared" si="137"/>
        <v>#DIV/0!</v>
      </c>
      <c r="BN162" t="s">
        <v>427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999.99299999999982</v>
      </c>
      <c r="DG162">
        <f t="shared" si="147"/>
        <v>841.18793942298305</v>
      </c>
      <c r="DH162">
        <f t="shared" si="148"/>
        <v>0.84119382777977769</v>
      </c>
      <c r="DI162">
        <f t="shared" si="149"/>
        <v>0.16190408761497094</v>
      </c>
      <c r="DJ162">
        <v>2</v>
      </c>
      <c r="DK162">
        <v>0.5</v>
      </c>
      <c r="DL162" t="s">
        <v>428</v>
      </c>
      <c r="DM162">
        <v>2</v>
      </c>
      <c r="DN162" t="b">
        <v>1</v>
      </c>
      <c r="DO162">
        <v>1750723858.849999</v>
      </c>
      <c r="DP162">
        <v>393.06259999999992</v>
      </c>
      <c r="DQ162">
        <v>400.05856666666659</v>
      </c>
      <c r="DR162">
        <v>24.435743333333331</v>
      </c>
      <c r="DS162">
        <v>23.168473333333331</v>
      </c>
      <c r="DT162">
        <v>395.81359999999978</v>
      </c>
      <c r="DU162">
        <v>24.493970000000001</v>
      </c>
      <c r="DV162">
        <v>600.01766666666663</v>
      </c>
      <c r="DW162">
        <v>98.82274000000001</v>
      </c>
      <c r="DX162">
        <v>5.4178589999999999E-2</v>
      </c>
      <c r="DY162">
        <v>29.618886666666661</v>
      </c>
      <c r="DZ162">
        <v>28.912400000000009</v>
      </c>
      <c r="EA162">
        <v>999.9000000000002</v>
      </c>
      <c r="EB162">
        <v>0</v>
      </c>
      <c r="EC162">
        <v>0</v>
      </c>
      <c r="ED162">
        <v>10003.727333333331</v>
      </c>
      <c r="EE162">
        <v>0</v>
      </c>
      <c r="EF162">
        <v>79.733699999999985</v>
      </c>
      <c r="EG162">
        <v>-6.9959379999999998</v>
      </c>
      <c r="EH162">
        <v>402.90803333333332</v>
      </c>
      <c r="EI162">
        <v>409.54716666666661</v>
      </c>
      <c r="EJ162">
        <v>1.2672656666666671</v>
      </c>
      <c r="EK162">
        <v>400.05856666666659</v>
      </c>
      <c r="EL162">
        <v>23.168473333333331</v>
      </c>
      <c r="EM162">
        <v>2.414807666666666</v>
      </c>
      <c r="EN162">
        <v>2.289572666666666</v>
      </c>
      <c r="EO162">
        <v>20.463386666666668</v>
      </c>
      <c r="EP162">
        <v>19.60318333333333</v>
      </c>
      <c r="EQ162">
        <v>999.99299999999982</v>
      </c>
      <c r="ER162">
        <v>0.96000623333333335</v>
      </c>
      <c r="ES162">
        <v>3.999368666666666E-2</v>
      </c>
      <c r="ET162">
        <v>0</v>
      </c>
      <c r="EU162">
        <v>353.17843333333332</v>
      </c>
      <c r="EV162">
        <v>5.0001499999999988</v>
      </c>
      <c r="EW162">
        <v>3612.426333333332</v>
      </c>
      <c r="EX162">
        <v>9793.280999999999</v>
      </c>
      <c r="EY162">
        <v>38.278933333333313</v>
      </c>
      <c r="EZ162">
        <v>40.186999999999983</v>
      </c>
      <c r="FA162">
        <v>39.125</v>
      </c>
      <c r="FB162">
        <v>39.811999999999983</v>
      </c>
      <c r="FC162">
        <v>40.25</v>
      </c>
      <c r="FD162">
        <v>955.19933333333336</v>
      </c>
      <c r="FE162">
        <v>39.793999999999997</v>
      </c>
      <c r="FF162">
        <v>0</v>
      </c>
      <c r="FG162">
        <v>1750723892.2</v>
      </c>
      <c r="FH162">
        <v>0</v>
      </c>
      <c r="FI162">
        <v>353.20738461538451</v>
      </c>
      <c r="FJ162">
        <v>1.207589731197849</v>
      </c>
      <c r="FK162">
        <v>8.6649572723952595</v>
      </c>
      <c r="FL162">
        <v>3612.498076923077</v>
      </c>
      <c r="FM162">
        <v>15</v>
      </c>
      <c r="FN162">
        <v>0</v>
      </c>
      <c r="FO162" t="s">
        <v>429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-6.9685019512195119</v>
      </c>
      <c r="GB162">
        <v>-0.33376118466898019</v>
      </c>
      <c r="GC162">
        <v>6.0735130438350667E-2</v>
      </c>
      <c r="GD162">
        <v>0</v>
      </c>
      <c r="GE162">
        <v>1.244462195121951</v>
      </c>
      <c r="GF162">
        <v>0.36812174216027882</v>
      </c>
      <c r="GG162">
        <v>4.2726532655276581E-2</v>
      </c>
      <c r="GH162">
        <v>1</v>
      </c>
      <c r="GI162">
        <v>1</v>
      </c>
      <c r="GJ162">
        <v>2</v>
      </c>
      <c r="GK162" t="s">
        <v>430</v>
      </c>
      <c r="GL162">
        <v>3.22634</v>
      </c>
      <c r="GM162">
        <v>2.6423299999999998</v>
      </c>
      <c r="GN162">
        <v>9.1336799999999996E-2</v>
      </c>
      <c r="GO162">
        <v>9.2843400000000006E-2</v>
      </c>
      <c r="GP162">
        <v>0.10638400000000001</v>
      </c>
      <c r="GQ162">
        <v>0.104323</v>
      </c>
      <c r="GR162">
        <v>28677.3</v>
      </c>
      <c r="GS162">
        <v>24734.2</v>
      </c>
      <c r="GT162">
        <v>30733.4</v>
      </c>
      <c r="GU162">
        <v>26425.9</v>
      </c>
      <c r="GV162">
        <v>37269.4</v>
      </c>
      <c r="GW162">
        <v>32477.599999999999</v>
      </c>
      <c r="GX162">
        <v>43640.3</v>
      </c>
      <c r="GY162">
        <v>38208.699999999997</v>
      </c>
      <c r="GZ162">
        <v>2.11755</v>
      </c>
      <c r="HA162">
        <v>1.7089000000000001</v>
      </c>
      <c r="HB162">
        <v>3.6414700000000001E-2</v>
      </c>
      <c r="HC162">
        <v>0</v>
      </c>
      <c r="HD162">
        <v>28.3155</v>
      </c>
      <c r="HE162">
        <v>999.9</v>
      </c>
      <c r="HF162">
        <v>64.099999999999994</v>
      </c>
      <c r="HG162">
        <v>33.9</v>
      </c>
      <c r="HH162">
        <v>34.462499999999999</v>
      </c>
      <c r="HI162">
        <v>62.182299999999998</v>
      </c>
      <c r="HJ162">
        <v>25.1843</v>
      </c>
      <c r="HK162">
        <v>1</v>
      </c>
      <c r="HL162">
        <v>0.289103</v>
      </c>
      <c r="HM162">
        <v>0.79971700000000001</v>
      </c>
      <c r="HN162">
        <v>20.404299999999999</v>
      </c>
      <c r="HO162">
        <v>5.2228300000000001</v>
      </c>
      <c r="HP162">
        <v>11.944100000000001</v>
      </c>
      <c r="HQ162">
        <v>5.0076499999999999</v>
      </c>
      <c r="HR162">
        <v>3.2909999999999999</v>
      </c>
      <c r="HS162">
        <v>9999</v>
      </c>
      <c r="HT162">
        <v>9999</v>
      </c>
      <c r="HU162">
        <v>9999</v>
      </c>
      <c r="HV162">
        <v>999.9</v>
      </c>
      <c r="HW162">
        <v>4.9710900000000002</v>
      </c>
      <c r="HX162">
        <v>1.85456</v>
      </c>
      <c r="HY162">
        <v>1.8616200000000001</v>
      </c>
      <c r="HZ162">
        <v>1.8564000000000001</v>
      </c>
      <c r="IA162">
        <v>1.86188</v>
      </c>
      <c r="IB162">
        <v>1.8541000000000001</v>
      </c>
      <c r="IC162">
        <v>1.8595900000000001</v>
      </c>
      <c r="ID162">
        <v>1.8534900000000001</v>
      </c>
      <c r="IE162">
        <v>0</v>
      </c>
      <c r="IF162">
        <v>0</v>
      </c>
      <c r="IG162">
        <v>0</v>
      </c>
      <c r="IH162">
        <v>0</v>
      </c>
      <c r="II162" t="s">
        <v>431</v>
      </c>
      <c r="IJ162" t="s">
        <v>432</v>
      </c>
      <c r="IK162" t="s">
        <v>433</v>
      </c>
      <c r="IL162" t="s">
        <v>433</v>
      </c>
      <c r="IM162" t="s">
        <v>433</v>
      </c>
      <c r="IN162" t="s">
        <v>433</v>
      </c>
      <c r="IO162">
        <v>0</v>
      </c>
      <c r="IP162">
        <v>100</v>
      </c>
      <c r="IQ162">
        <v>100</v>
      </c>
      <c r="IR162">
        <v>-2.7509999999999999</v>
      </c>
      <c r="IS162">
        <v>-5.8500000000000003E-2</v>
      </c>
      <c r="IT162">
        <v>-1.792974699348862</v>
      </c>
      <c r="IU162">
        <v>-2.5939096478344741E-3</v>
      </c>
      <c r="IV162">
        <v>4.4384596618675973E-7</v>
      </c>
      <c r="IW162">
        <v>-1.381167590511042E-11</v>
      </c>
      <c r="IX162">
        <v>-8.9348097858992587E-2</v>
      </c>
      <c r="IY162">
        <v>-4.4016634981131801E-3</v>
      </c>
      <c r="IZ162">
        <v>3.6113421838729912E-4</v>
      </c>
      <c r="JA162">
        <v>-5.2897579766801011E-6</v>
      </c>
      <c r="JB162">
        <v>1</v>
      </c>
      <c r="JC162">
        <v>2199</v>
      </c>
      <c r="JD162">
        <v>3</v>
      </c>
      <c r="JE162">
        <v>32</v>
      </c>
      <c r="JF162">
        <v>29178731.100000001</v>
      </c>
      <c r="JG162">
        <v>29178731.100000001</v>
      </c>
      <c r="JH162">
        <v>1.00098</v>
      </c>
      <c r="JI162">
        <v>2.52441</v>
      </c>
      <c r="JJ162">
        <v>1.69434</v>
      </c>
      <c r="JK162">
        <v>2.3046899999999999</v>
      </c>
      <c r="JL162">
        <v>1.50024</v>
      </c>
      <c r="JM162">
        <v>2.4365199999999998</v>
      </c>
      <c r="JN162">
        <v>37.843699999999998</v>
      </c>
      <c r="JO162">
        <v>24.061199999999999</v>
      </c>
      <c r="JP162">
        <v>18</v>
      </c>
      <c r="JQ162">
        <v>634.49099999999999</v>
      </c>
      <c r="JR162">
        <v>352.18599999999998</v>
      </c>
      <c r="JS162">
        <v>27.9998</v>
      </c>
      <c r="JT162">
        <v>31.0352</v>
      </c>
      <c r="JU162">
        <v>30.0001</v>
      </c>
      <c r="JV162">
        <v>30.9282</v>
      </c>
      <c r="JW162">
        <v>30.810700000000001</v>
      </c>
      <c r="JX162">
        <v>20.095400000000001</v>
      </c>
      <c r="JY162">
        <v>32.044800000000002</v>
      </c>
      <c r="JZ162">
        <v>0</v>
      </c>
      <c r="KA162">
        <v>28</v>
      </c>
      <c r="KB162">
        <v>400</v>
      </c>
      <c r="KC162">
        <v>23.136500000000002</v>
      </c>
      <c r="KD162">
        <v>99.919499999999999</v>
      </c>
      <c r="KE162">
        <v>98.548199999999994</v>
      </c>
    </row>
    <row r="163" spans="1:291" x14ac:dyDescent="0.2">
      <c r="A163">
        <v>147</v>
      </c>
      <c r="B163">
        <v>1750723896.5999999</v>
      </c>
      <c r="C163">
        <v>4290.5</v>
      </c>
      <c r="D163" t="s">
        <v>727</v>
      </c>
      <c r="E163" t="s">
        <v>728</v>
      </c>
      <c r="F163">
        <v>15</v>
      </c>
      <c r="G163">
        <v>1750723888.599999</v>
      </c>
      <c r="H163">
        <f t="shared" si="100"/>
        <v>3.9045775908252566E-3</v>
      </c>
      <c r="I163">
        <f t="shared" si="101"/>
        <v>3.9045775908252565</v>
      </c>
      <c r="J163">
        <f t="shared" si="102"/>
        <v>20.360903401613861</v>
      </c>
      <c r="K163">
        <f t="shared" si="103"/>
        <v>392.76745161290319</v>
      </c>
      <c r="L163">
        <f t="shared" si="104"/>
        <v>246.69249836858779</v>
      </c>
      <c r="M163">
        <f t="shared" si="105"/>
        <v>24.393464946270775</v>
      </c>
      <c r="N163">
        <f t="shared" si="106"/>
        <v>38.837658730264145</v>
      </c>
      <c r="O163">
        <f t="shared" si="107"/>
        <v>0.24591712540332586</v>
      </c>
      <c r="P163">
        <f t="shared" si="108"/>
        <v>2.9926266987395311</v>
      </c>
      <c r="Q163">
        <f t="shared" si="109"/>
        <v>0.23521674974638179</v>
      </c>
      <c r="R163">
        <f t="shared" si="110"/>
        <v>0.1479330536627694</v>
      </c>
      <c r="S163">
        <f t="shared" si="111"/>
        <v>161.90734721380565</v>
      </c>
      <c r="T163">
        <f t="shared" si="112"/>
        <v>29.562922513602377</v>
      </c>
      <c r="U163">
        <f t="shared" si="113"/>
        <v>28.896335483870971</v>
      </c>
      <c r="V163">
        <f t="shared" si="114"/>
        <v>3.9977107745056499</v>
      </c>
      <c r="W163">
        <f t="shared" si="115"/>
        <v>57.796203098060097</v>
      </c>
      <c r="X163">
        <f t="shared" si="116"/>
        <v>2.4094562152908181</v>
      </c>
      <c r="Y163">
        <f t="shared" si="117"/>
        <v>4.1688832243924523</v>
      </c>
      <c r="Z163">
        <f t="shared" si="118"/>
        <v>1.5882545592148318</v>
      </c>
      <c r="AA163">
        <f t="shared" si="119"/>
        <v>-172.19187175539381</v>
      </c>
      <c r="AB163">
        <f t="shared" si="120"/>
        <v>117.12185567472174</v>
      </c>
      <c r="AC163">
        <f t="shared" si="121"/>
        <v>8.638458877606606</v>
      </c>
      <c r="AD163">
        <f t="shared" si="122"/>
        <v>115.4757900107402</v>
      </c>
      <c r="AE163">
        <f t="shared" si="123"/>
        <v>20.203299517666938</v>
      </c>
      <c r="AF163">
        <f t="shared" si="124"/>
        <v>3.8824998319903927</v>
      </c>
      <c r="AG163">
        <f t="shared" si="125"/>
        <v>20.360903401613861</v>
      </c>
      <c r="AH163">
        <v>409.53933120274252</v>
      </c>
      <c r="AI163">
        <v>402.58104242424218</v>
      </c>
      <c r="AJ163">
        <v>2.73830674873602E-3</v>
      </c>
      <c r="AK163">
        <v>61.667207708594937</v>
      </c>
      <c r="AL163">
        <f t="shared" si="126"/>
        <v>3.9045775908252565</v>
      </c>
      <c r="AM163">
        <v>23.101167955915599</v>
      </c>
      <c r="AN163">
        <v>24.371014545454539</v>
      </c>
      <c r="AO163">
        <v>-1.101643309393217E-5</v>
      </c>
      <c r="AP163">
        <v>118.0357746303291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51833.948986251351</v>
      </c>
      <c r="AV163" t="s">
        <v>427</v>
      </c>
      <c r="AW163" t="s">
        <v>427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427</v>
      </c>
      <c r="BC163" t="s">
        <v>427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841.21056508821619</v>
      </c>
      <c r="BI163">
        <f t="shared" si="133"/>
        <v>20.360903401613861</v>
      </c>
      <c r="BJ163" t="e">
        <f t="shared" si="134"/>
        <v>#DIV/0!</v>
      </c>
      <c r="BK163">
        <f t="shared" si="135"/>
        <v>2.4204288731773892E-2</v>
      </c>
      <c r="BL163" t="e">
        <f t="shared" si="136"/>
        <v>#DIV/0!</v>
      </c>
      <c r="BM163" t="e">
        <f t="shared" si="137"/>
        <v>#DIV/0!</v>
      </c>
      <c r="BN163" t="s">
        <v>427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1000.019870967742</v>
      </c>
      <c r="DG163">
        <f t="shared" si="147"/>
        <v>841.21056508821619</v>
      </c>
      <c r="DH163">
        <f t="shared" si="148"/>
        <v>0.841193849752363</v>
      </c>
      <c r="DI163">
        <f t="shared" si="149"/>
        <v>0.16190413002206069</v>
      </c>
      <c r="DJ163">
        <v>2</v>
      </c>
      <c r="DK163">
        <v>0.5</v>
      </c>
      <c r="DL163" t="s">
        <v>428</v>
      </c>
      <c r="DM163">
        <v>2</v>
      </c>
      <c r="DN163" t="b">
        <v>1</v>
      </c>
      <c r="DO163">
        <v>1750723888.599999</v>
      </c>
      <c r="DP163">
        <v>392.76745161290319</v>
      </c>
      <c r="DQ163">
        <v>400.009935483871</v>
      </c>
      <c r="DR163">
        <v>24.366967741935479</v>
      </c>
      <c r="DS163">
        <v>23.104380645161289</v>
      </c>
      <c r="DT163">
        <v>395.51758064516127</v>
      </c>
      <c r="DU163">
        <v>24.425464516129029</v>
      </c>
      <c r="DV163">
        <v>600.02119354838703</v>
      </c>
      <c r="DW163">
        <v>98.828119354838705</v>
      </c>
      <c r="DX163">
        <v>5.395086451612903E-2</v>
      </c>
      <c r="DY163">
        <v>29.622274193548382</v>
      </c>
      <c r="DZ163">
        <v>28.896335483870971</v>
      </c>
      <c r="EA163">
        <v>999.90000000000032</v>
      </c>
      <c r="EB163">
        <v>0</v>
      </c>
      <c r="EC163">
        <v>0</v>
      </c>
      <c r="ED163">
        <v>10005.888387096769</v>
      </c>
      <c r="EE163">
        <v>0</v>
      </c>
      <c r="EF163">
        <v>79.73369999999997</v>
      </c>
      <c r="EG163">
        <v>-7.2426048387096778</v>
      </c>
      <c r="EH163">
        <v>402.57703225806449</v>
      </c>
      <c r="EI163">
        <v>409.47061290322591</v>
      </c>
      <c r="EJ163">
        <v>1.2625887096774191</v>
      </c>
      <c r="EK163">
        <v>400.009935483871</v>
      </c>
      <c r="EL163">
        <v>23.104380645161289</v>
      </c>
      <c r="EM163">
        <v>2.4081425806451611</v>
      </c>
      <c r="EN163">
        <v>2.2833622580645159</v>
      </c>
      <c r="EO163">
        <v>20.418632258064509</v>
      </c>
      <c r="EP163">
        <v>19.559506451612911</v>
      </c>
      <c r="EQ163">
        <v>1000.019870967742</v>
      </c>
      <c r="ER163">
        <v>0.9600055806451615</v>
      </c>
      <c r="ES163">
        <v>3.9994325806451597E-2</v>
      </c>
      <c r="ET163">
        <v>0</v>
      </c>
      <c r="EU163">
        <v>353.51696774193539</v>
      </c>
      <c r="EV163">
        <v>5.0001499999999979</v>
      </c>
      <c r="EW163">
        <v>3616.3848387096782</v>
      </c>
      <c r="EX163">
        <v>9793.5383870967744</v>
      </c>
      <c r="EY163">
        <v>38.311999999999983</v>
      </c>
      <c r="EZ163">
        <v>40.195129032258059</v>
      </c>
      <c r="FA163">
        <v>39.178999999999988</v>
      </c>
      <c r="FB163">
        <v>39.824193548387093</v>
      </c>
      <c r="FC163">
        <v>40.265999999999991</v>
      </c>
      <c r="FD163">
        <v>955.22451612903228</v>
      </c>
      <c r="FE163">
        <v>39.795806451612897</v>
      </c>
      <c r="FF163">
        <v>0</v>
      </c>
      <c r="FG163">
        <v>1750723922.2</v>
      </c>
      <c r="FH163">
        <v>0</v>
      </c>
      <c r="FI163">
        <v>353.52388461538459</v>
      </c>
      <c r="FJ163">
        <v>-0.19251281440014489</v>
      </c>
      <c r="FK163">
        <v>7.7972649607023854</v>
      </c>
      <c r="FL163">
        <v>3616.4280769230768</v>
      </c>
      <c r="FM163">
        <v>15</v>
      </c>
      <c r="FN163">
        <v>0</v>
      </c>
      <c r="FO163" t="s">
        <v>429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-7.221586499999999</v>
      </c>
      <c r="GB163">
        <v>-0.55516367729829341</v>
      </c>
      <c r="GC163">
        <v>7.2095050091875196E-2</v>
      </c>
      <c r="GD163">
        <v>0</v>
      </c>
      <c r="GE163">
        <v>1.259206</v>
      </c>
      <c r="GF163">
        <v>6.4258086303939949E-2</v>
      </c>
      <c r="GG163">
        <v>6.2695637009284903E-3</v>
      </c>
      <c r="GH163">
        <v>1</v>
      </c>
      <c r="GI163">
        <v>1</v>
      </c>
      <c r="GJ163">
        <v>2</v>
      </c>
      <c r="GK163" t="s">
        <v>430</v>
      </c>
      <c r="GL163">
        <v>3.2260800000000001</v>
      </c>
      <c r="GM163">
        <v>2.64283</v>
      </c>
      <c r="GN163">
        <v>9.1308E-2</v>
      </c>
      <c r="GO163">
        <v>9.2855199999999999E-2</v>
      </c>
      <c r="GP163">
        <v>0.106379</v>
      </c>
      <c r="GQ163">
        <v>0.10427699999999999</v>
      </c>
      <c r="GR163">
        <v>28677.9</v>
      </c>
      <c r="GS163">
        <v>24733.5</v>
      </c>
      <c r="GT163">
        <v>30733.1</v>
      </c>
      <c r="GU163">
        <v>26425.4</v>
      </c>
      <c r="GV163">
        <v>37269.300000000003</v>
      </c>
      <c r="GW163">
        <v>32478.799999999999</v>
      </c>
      <c r="GX163">
        <v>43639.8</v>
      </c>
      <c r="GY163">
        <v>38208.1</v>
      </c>
      <c r="GZ163">
        <v>2.11707</v>
      </c>
      <c r="HA163">
        <v>1.70882</v>
      </c>
      <c r="HB163">
        <v>3.6187499999999997E-2</v>
      </c>
      <c r="HC163">
        <v>0</v>
      </c>
      <c r="HD163">
        <v>28.3003</v>
      </c>
      <c r="HE163">
        <v>999.9</v>
      </c>
      <c r="HF163">
        <v>64.099999999999994</v>
      </c>
      <c r="HG163">
        <v>33.9</v>
      </c>
      <c r="HH163">
        <v>34.458199999999998</v>
      </c>
      <c r="HI163">
        <v>62.032400000000003</v>
      </c>
      <c r="HJ163">
        <v>25.3566</v>
      </c>
      <c r="HK163">
        <v>1</v>
      </c>
      <c r="HL163">
        <v>0.28922999999999999</v>
      </c>
      <c r="HM163">
        <v>0.80079</v>
      </c>
      <c r="HN163">
        <v>20.404299999999999</v>
      </c>
      <c r="HO163">
        <v>5.2238800000000003</v>
      </c>
      <c r="HP163">
        <v>11.944100000000001</v>
      </c>
      <c r="HQ163">
        <v>5.0087999999999999</v>
      </c>
      <c r="HR163">
        <v>3.2909999999999999</v>
      </c>
      <c r="HS163">
        <v>9999</v>
      </c>
      <c r="HT163">
        <v>9999</v>
      </c>
      <c r="HU163">
        <v>9999</v>
      </c>
      <c r="HV163">
        <v>999.9</v>
      </c>
      <c r="HW163">
        <v>4.9710700000000001</v>
      </c>
      <c r="HX163">
        <v>1.8545700000000001</v>
      </c>
      <c r="HY163">
        <v>1.8616200000000001</v>
      </c>
      <c r="HZ163">
        <v>1.8564000000000001</v>
      </c>
      <c r="IA163">
        <v>1.86188</v>
      </c>
      <c r="IB163">
        <v>1.8541000000000001</v>
      </c>
      <c r="IC163">
        <v>1.85958</v>
      </c>
      <c r="ID163">
        <v>1.8534900000000001</v>
      </c>
      <c r="IE163">
        <v>0</v>
      </c>
      <c r="IF163">
        <v>0</v>
      </c>
      <c r="IG163">
        <v>0</v>
      </c>
      <c r="IH163">
        <v>0</v>
      </c>
      <c r="II163" t="s">
        <v>431</v>
      </c>
      <c r="IJ163" t="s">
        <v>432</v>
      </c>
      <c r="IK163" t="s">
        <v>433</v>
      </c>
      <c r="IL163" t="s">
        <v>433</v>
      </c>
      <c r="IM163" t="s">
        <v>433</v>
      </c>
      <c r="IN163" t="s">
        <v>433</v>
      </c>
      <c r="IO163">
        <v>0</v>
      </c>
      <c r="IP163">
        <v>100</v>
      </c>
      <c r="IQ163">
        <v>100</v>
      </c>
      <c r="IR163">
        <v>-2.75</v>
      </c>
      <c r="IS163">
        <v>-5.8500000000000003E-2</v>
      </c>
      <c r="IT163">
        <v>-1.792974699348862</v>
      </c>
      <c r="IU163">
        <v>-2.5939096478344741E-3</v>
      </c>
      <c r="IV163">
        <v>4.4384596618675973E-7</v>
      </c>
      <c r="IW163">
        <v>-1.381167590511042E-11</v>
      </c>
      <c r="IX163">
        <v>-8.9348097858992587E-2</v>
      </c>
      <c r="IY163">
        <v>-4.4016634981131801E-3</v>
      </c>
      <c r="IZ163">
        <v>3.6113421838729912E-4</v>
      </c>
      <c r="JA163">
        <v>-5.2897579766801011E-6</v>
      </c>
      <c r="JB163">
        <v>1</v>
      </c>
      <c r="JC163">
        <v>2199</v>
      </c>
      <c r="JD163">
        <v>3</v>
      </c>
      <c r="JE163">
        <v>32</v>
      </c>
      <c r="JF163">
        <v>29178731.600000001</v>
      </c>
      <c r="JG163">
        <v>29178731.600000001</v>
      </c>
      <c r="JH163">
        <v>1.00098</v>
      </c>
      <c r="JI163">
        <v>2.5268600000000001</v>
      </c>
      <c r="JJ163">
        <v>1.69434</v>
      </c>
      <c r="JK163">
        <v>2.3046899999999999</v>
      </c>
      <c r="JL163">
        <v>1.50024</v>
      </c>
      <c r="JM163">
        <v>2.4694799999999999</v>
      </c>
      <c r="JN163">
        <v>37.867899999999999</v>
      </c>
      <c r="JO163">
        <v>24.061199999999999</v>
      </c>
      <c r="JP163">
        <v>18</v>
      </c>
      <c r="JQ163">
        <v>634.16300000000001</v>
      </c>
      <c r="JR163">
        <v>352.17</v>
      </c>
      <c r="JS163">
        <v>28</v>
      </c>
      <c r="JT163">
        <v>31.037199999999999</v>
      </c>
      <c r="JU163">
        <v>30.0002</v>
      </c>
      <c r="JV163">
        <v>30.933599999999998</v>
      </c>
      <c r="JW163">
        <v>30.814599999999999</v>
      </c>
      <c r="JX163">
        <v>20.092199999999998</v>
      </c>
      <c r="JY163">
        <v>32.044800000000002</v>
      </c>
      <c r="JZ163">
        <v>0</v>
      </c>
      <c r="KA163">
        <v>28</v>
      </c>
      <c r="KB163">
        <v>400</v>
      </c>
      <c r="KC163">
        <v>23.1114</v>
      </c>
      <c r="KD163">
        <v>99.918400000000005</v>
      </c>
      <c r="KE163">
        <v>98.546599999999998</v>
      </c>
    </row>
    <row r="164" spans="1:291" x14ac:dyDescent="0.2">
      <c r="A164">
        <v>148</v>
      </c>
      <c r="B164">
        <v>1750723926.5999999</v>
      </c>
      <c r="C164">
        <v>4320.5</v>
      </c>
      <c r="D164" t="s">
        <v>729</v>
      </c>
      <c r="E164" t="s">
        <v>730</v>
      </c>
      <c r="F164">
        <v>15</v>
      </c>
      <c r="G164">
        <v>1750723918.599999</v>
      </c>
      <c r="H164">
        <f t="shared" si="100"/>
        <v>4.0355798298835153E-3</v>
      </c>
      <c r="I164">
        <f t="shared" si="101"/>
        <v>4.035579829883515</v>
      </c>
      <c r="J164">
        <f t="shared" si="102"/>
        <v>21.097715180779076</v>
      </c>
      <c r="K164">
        <f t="shared" si="103"/>
        <v>392.5566129032257</v>
      </c>
      <c r="L164">
        <f t="shared" si="104"/>
        <v>246.68432522958136</v>
      </c>
      <c r="M164">
        <f t="shared" si="105"/>
        <v>24.393220774878984</v>
      </c>
      <c r="N164">
        <f t="shared" si="106"/>
        <v>38.817708082081296</v>
      </c>
      <c r="O164">
        <f t="shared" si="107"/>
        <v>0.25550205453791358</v>
      </c>
      <c r="P164">
        <f t="shared" si="108"/>
        <v>2.9918855141082963</v>
      </c>
      <c r="Q164">
        <f t="shared" si="109"/>
        <v>0.24396960275397236</v>
      </c>
      <c r="R164">
        <f t="shared" si="110"/>
        <v>0.15347376431806151</v>
      </c>
      <c r="S164">
        <f t="shared" si="111"/>
        <v>161.90123384484582</v>
      </c>
      <c r="T164">
        <f t="shared" si="112"/>
        <v>29.530306501192701</v>
      </c>
      <c r="U164">
        <f t="shared" si="113"/>
        <v>28.88449032258065</v>
      </c>
      <c r="V164">
        <f t="shared" si="114"/>
        <v>3.9949693537602764</v>
      </c>
      <c r="W164">
        <f t="shared" si="115"/>
        <v>57.86142149485525</v>
      </c>
      <c r="X164">
        <f t="shared" si="116"/>
        <v>2.412283559409576</v>
      </c>
      <c r="Y164">
        <f t="shared" si="117"/>
        <v>4.169070681445433</v>
      </c>
      <c r="Z164">
        <f t="shared" si="118"/>
        <v>1.5826857943507004</v>
      </c>
      <c r="AA164">
        <f t="shared" si="119"/>
        <v>-177.96907049786302</v>
      </c>
      <c r="AB164">
        <f t="shared" si="120"/>
        <v>119.1293721182264</v>
      </c>
      <c r="AC164">
        <f t="shared" si="121"/>
        <v>8.7882201658347654</v>
      </c>
      <c r="AD164">
        <f t="shared" si="122"/>
        <v>111.84975563104396</v>
      </c>
      <c r="AE164">
        <f t="shared" si="123"/>
        <v>20.797306334005043</v>
      </c>
      <c r="AF164">
        <f t="shared" si="124"/>
        <v>4.0068130427788775</v>
      </c>
      <c r="AG164">
        <f t="shared" si="125"/>
        <v>21.097715180779076</v>
      </c>
      <c r="AH164">
        <v>409.50423148626879</v>
      </c>
      <c r="AI164">
        <v>402.30758181818192</v>
      </c>
      <c r="AJ164">
        <v>-5.1283101031274149E-4</v>
      </c>
      <c r="AK164">
        <v>61.667207708594937</v>
      </c>
      <c r="AL164">
        <f t="shared" si="126"/>
        <v>4.035579829883515</v>
      </c>
      <c r="AM164">
        <v>23.092455494324149</v>
      </c>
      <c r="AN164">
        <v>24.40444848484848</v>
      </c>
      <c r="AO164">
        <v>4.6045773391386547E-5</v>
      </c>
      <c r="AP164">
        <v>118.0357746303291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51811.578826799938</v>
      </c>
      <c r="AV164" t="s">
        <v>427</v>
      </c>
      <c r="AW164" t="s">
        <v>427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427</v>
      </c>
      <c r="BC164" t="s">
        <v>427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841.17918179492256</v>
      </c>
      <c r="BI164">
        <f t="shared" si="133"/>
        <v>21.097715180779076</v>
      </c>
      <c r="BJ164" t="e">
        <f t="shared" si="134"/>
        <v>#DIV/0!</v>
      </c>
      <c r="BK164">
        <f t="shared" si="135"/>
        <v>2.5081119025984939E-2</v>
      </c>
      <c r="BL164" t="e">
        <f t="shared" si="136"/>
        <v>#DIV/0!</v>
      </c>
      <c r="BM164" t="e">
        <f t="shared" si="137"/>
        <v>#DIV/0!</v>
      </c>
      <c r="BN164" t="s">
        <v>427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999.98261290322569</v>
      </c>
      <c r="DG164">
        <f t="shared" si="147"/>
        <v>841.17918179492256</v>
      </c>
      <c r="DH164">
        <f t="shared" si="148"/>
        <v>0.84119380771306318</v>
      </c>
      <c r="DI164">
        <f t="shared" si="149"/>
        <v>0.16190404888621196</v>
      </c>
      <c r="DJ164">
        <v>2</v>
      </c>
      <c r="DK164">
        <v>0.5</v>
      </c>
      <c r="DL164" t="s">
        <v>428</v>
      </c>
      <c r="DM164">
        <v>2</v>
      </c>
      <c r="DN164" t="b">
        <v>1</v>
      </c>
      <c r="DO164">
        <v>1750723918.599999</v>
      </c>
      <c r="DP164">
        <v>392.5566129032257</v>
      </c>
      <c r="DQ164">
        <v>400.01325806451632</v>
      </c>
      <c r="DR164">
        <v>24.394996774193551</v>
      </c>
      <c r="DS164">
        <v>23.091990322580649</v>
      </c>
      <c r="DT164">
        <v>395.30638709677419</v>
      </c>
      <c r="DU164">
        <v>24.453380645161289</v>
      </c>
      <c r="DV164">
        <v>600.00729032258073</v>
      </c>
      <c r="DW164">
        <v>98.830583870967743</v>
      </c>
      <c r="DX164">
        <v>5.3772693548387103E-2</v>
      </c>
      <c r="DY164">
        <v>29.623054838709681</v>
      </c>
      <c r="DZ164">
        <v>28.88449032258065</v>
      </c>
      <c r="EA164">
        <v>999.90000000000032</v>
      </c>
      <c r="EB164">
        <v>0</v>
      </c>
      <c r="EC164">
        <v>0</v>
      </c>
      <c r="ED164">
        <v>10001.152580645159</v>
      </c>
      <c r="EE164">
        <v>0</v>
      </c>
      <c r="EF164">
        <v>79.696641935483882</v>
      </c>
      <c r="EG164">
        <v>-7.456601612903226</v>
      </c>
      <c r="EH164">
        <v>402.37245161290332</v>
      </c>
      <c r="EI164">
        <v>409.46861290322579</v>
      </c>
      <c r="EJ164">
        <v>1.303006451612903</v>
      </c>
      <c r="EK164">
        <v>400.01325806451632</v>
      </c>
      <c r="EL164">
        <v>23.091990322580649</v>
      </c>
      <c r="EM164">
        <v>2.410972258064517</v>
      </c>
      <c r="EN164">
        <v>2.282194516129032</v>
      </c>
      <c r="EO164">
        <v>20.437648387096768</v>
      </c>
      <c r="EP164">
        <v>19.551270967741932</v>
      </c>
      <c r="EQ164">
        <v>999.98261290322569</v>
      </c>
      <c r="ER164">
        <v>0.96000706451612927</v>
      </c>
      <c r="ES164">
        <v>3.9992841935483858E-2</v>
      </c>
      <c r="ET164">
        <v>0</v>
      </c>
      <c r="EU164">
        <v>353.75461290322579</v>
      </c>
      <c r="EV164">
        <v>5.0001499999999979</v>
      </c>
      <c r="EW164">
        <v>3618.621612903225</v>
      </c>
      <c r="EX164">
        <v>9793.1854838709678</v>
      </c>
      <c r="EY164">
        <v>38.370935483870973</v>
      </c>
      <c r="EZ164">
        <v>40.25</v>
      </c>
      <c r="FA164">
        <v>39.186999999999983</v>
      </c>
      <c r="FB164">
        <v>39.875</v>
      </c>
      <c r="FC164">
        <v>40.311999999999983</v>
      </c>
      <c r="FD164">
        <v>955.18967741935489</v>
      </c>
      <c r="FE164">
        <v>39.792903225806441</v>
      </c>
      <c r="FF164">
        <v>0</v>
      </c>
      <c r="FG164">
        <v>1750723952.2</v>
      </c>
      <c r="FH164">
        <v>0</v>
      </c>
      <c r="FI164">
        <v>353.76630769230769</v>
      </c>
      <c r="FJ164">
        <v>6.8239321666307098E-2</v>
      </c>
      <c r="FK164">
        <v>3.641367514905995</v>
      </c>
      <c r="FL164">
        <v>3618.6803846153839</v>
      </c>
      <c r="FM164">
        <v>15</v>
      </c>
      <c r="FN164">
        <v>0</v>
      </c>
      <c r="FO164" t="s">
        <v>429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-7.4653942500000001</v>
      </c>
      <c r="GB164">
        <v>-0.14179103189492809</v>
      </c>
      <c r="GC164">
        <v>6.1599170769073647E-2</v>
      </c>
      <c r="GD164">
        <v>0</v>
      </c>
      <c r="GE164">
        <v>1.299688</v>
      </c>
      <c r="GF164">
        <v>8.0015459662283281E-2</v>
      </c>
      <c r="GG164">
        <v>7.8357613542016265E-3</v>
      </c>
      <c r="GH164">
        <v>1</v>
      </c>
      <c r="GI164">
        <v>1</v>
      </c>
      <c r="GJ164">
        <v>2</v>
      </c>
      <c r="GK164" t="s">
        <v>430</v>
      </c>
      <c r="GL164">
        <v>3.2261199999999999</v>
      </c>
      <c r="GM164">
        <v>2.6429399999999998</v>
      </c>
      <c r="GN164">
        <v>9.1258099999999995E-2</v>
      </c>
      <c r="GO164">
        <v>9.2835000000000001E-2</v>
      </c>
      <c r="GP164">
        <v>0.10648100000000001</v>
      </c>
      <c r="GQ164">
        <v>0.104252</v>
      </c>
      <c r="GR164">
        <v>28680.1</v>
      </c>
      <c r="GS164">
        <v>24734</v>
      </c>
      <c r="GT164">
        <v>30733.8</v>
      </c>
      <c r="GU164">
        <v>26425.4</v>
      </c>
      <c r="GV164">
        <v>37265.699999999997</v>
      </c>
      <c r="GW164">
        <v>32480</v>
      </c>
      <c r="GX164">
        <v>43640.6</v>
      </c>
      <c r="GY164">
        <v>38208.400000000001</v>
      </c>
      <c r="GZ164">
        <v>2.1173500000000001</v>
      </c>
      <c r="HA164">
        <v>1.7091000000000001</v>
      </c>
      <c r="HB164">
        <v>3.6031000000000001E-2</v>
      </c>
      <c r="HC164">
        <v>0</v>
      </c>
      <c r="HD164">
        <v>28.295500000000001</v>
      </c>
      <c r="HE164">
        <v>999.9</v>
      </c>
      <c r="HF164">
        <v>64.099999999999994</v>
      </c>
      <c r="HG164">
        <v>33.9</v>
      </c>
      <c r="HH164">
        <v>34.462200000000003</v>
      </c>
      <c r="HI164">
        <v>62.002400000000002</v>
      </c>
      <c r="HJ164">
        <v>25.196300000000001</v>
      </c>
      <c r="HK164">
        <v>1</v>
      </c>
      <c r="HL164">
        <v>0.28959299999999999</v>
      </c>
      <c r="HM164">
        <v>0.80370399999999997</v>
      </c>
      <c r="HN164">
        <v>20.404299999999999</v>
      </c>
      <c r="HO164">
        <v>5.2222299999999997</v>
      </c>
      <c r="HP164">
        <v>11.944100000000001</v>
      </c>
      <c r="HQ164">
        <v>5.0087000000000002</v>
      </c>
      <c r="HR164">
        <v>3.2909999999999999</v>
      </c>
      <c r="HS164">
        <v>9999</v>
      </c>
      <c r="HT164">
        <v>9999</v>
      </c>
      <c r="HU164">
        <v>9999</v>
      </c>
      <c r="HV164">
        <v>999.9</v>
      </c>
      <c r="HW164">
        <v>4.9710799999999997</v>
      </c>
      <c r="HX164">
        <v>1.8545700000000001</v>
      </c>
      <c r="HY164">
        <v>1.8616200000000001</v>
      </c>
      <c r="HZ164">
        <v>1.8564499999999999</v>
      </c>
      <c r="IA164">
        <v>1.86189</v>
      </c>
      <c r="IB164">
        <v>1.8541000000000001</v>
      </c>
      <c r="IC164">
        <v>1.8595900000000001</v>
      </c>
      <c r="ID164">
        <v>1.8534900000000001</v>
      </c>
      <c r="IE164">
        <v>0</v>
      </c>
      <c r="IF164">
        <v>0</v>
      </c>
      <c r="IG164">
        <v>0</v>
      </c>
      <c r="IH164">
        <v>0</v>
      </c>
      <c r="II164" t="s">
        <v>431</v>
      </c>
      <c r="IJ164" t="s">
        <v>432</v>
      </c>
      <c r="IK164" t="s">
        <v>433</v>
      </c>
      <c r="IL164" t="s">
        <v>433</v>
      </c>
      <c r="IM164" t="s">
        <v>433</v>
      </c>
      <c r="IN164" t="s">
        <v>433</v>
      </c>
      <c r="IO164">
        <v>0</v>
      </c>
      <c r="IP164">
        <v>100</v>
      </c>
      <c r="IQ164">
        <v>100</v>
      </c>
      <c r="IR164">
        <v>-2.75</v>
      </c>
      <c r="IS164">
        <v>-5.8400000000000001E-2</v>
      </c>
      <c r="IT164">
        <v>-1.792974699348862</v>
      </c>
      <c r="IU164">
        <v>-2.5939096478344741E-3</v>
      </c>
      <c r="IV164">
        <v>4.4384596618675973E-7</v>
      </c>
      <c r="IW164">
        <v>-1.381167590511042E-11</v>
      </c>
      <c r="IX164">
        <v>-8.9348097858992587E-2</v>
      </c>
      <c r="IY164">
        <v>-4.4016634981131801E-3</v>
      </c>
      <c r="IZ164">
        <v>3.6113421838729912E-4</v>
      </c>
      <c r="JA164">
        <v>-5.2897579766801011E-6</v>
      </c>
      <c r="JB164">
        <v>1</v>
      </c>
      <c r="JC164">
        <v>2199</v>
      </c>
      <c r="JD164">
        <v>3</v>
      </c>
      <c r="JE164">
        <v>32</v>
      </c>
      <c r="JF164">
        <v>29178732.100000001</v>
      </c>
      <c r="JG164">
        <v>29178732.100000001</v>
      </c>
      <c r="JH164">
        <v>1.00098</v>
      </c>
      <c r="JI164">
        <v>2.5317400000000001</v>
      </c>
      <c r="JJ164">
        <v>1.69434</v>
      </c>
      <c r="JK164">
        <v>2.3046899999999999</v>
      </c>
      <c r="JL164">
        <v>1.50146</v>
      </c>
      <c r="JM164">
        <v>2.4291999999999998</v>
      </c>
      <c r="JN164">
        <v>37.892099999999999</v>
      </c>
      <c r="JO164">
        <v>24.052499999999998</v>
      </c>
      <c r="JP164">
        <v>18</v>
      </c>
      <c r="JQ164">
        <v>634.41700000000003</v>
      </c>
      <c r="JR164">
        <v>352.35599999999999</v>
      </c>
      <c r="JS164">
        <v>28</v>
      </c>
      <c r="JT164">
        <v>31.039899999999999</v>
      </c>
      <c r="JU164">
        <v>30.0001</v>
      </c>
      <c r="JV164">
        <v>30.936299999999999</v>
      </c>
      <c r="JW164">
        <v>30.82</v>
      </c>
      <c r="JX164">
        <v>20.094000000000001</v>
      </c>
      <c r="JY164">
        <v>32.044800000000002</v>
      </c>
      <c r="JZ164">
        <v>0</v>
      </c>
      <c r="KA164">
        <v>28</v>
      </c>
      <c r="KB164">
        <v>400</v>
      </c>
      <c r="KC164">
        <v>23.000800000000002</v>
      </c>
      <c r="KD164">
        <v>99.920500000000004</v>
      </c>
      <c r="KE164">
        <v>98.546999999999997</v>
      </c>
    </row>
    <row r="165" spans="1:291" x14ac:dyDescent="0.2">
      <c r="A165">
        <v>149</v>
      </c>
      <c r="B165">
        <v>1750723956.5999999</v>
      </c>
      <c r="C165">
        <v>4350.5</v>
      </c>
      <c r="D165" t="s">
        <v>731</v>
      </c>
      <c r="E165" t="s">
        <v>732</v>
      </c>
      <c r="F165">
        <v>15</v>
      </c>
      <c r="G165">
        <v>1750723948.599999</v>
      </c>
      <c r="H165">
        <f t="shared" si="100"/>
        <v>4.2322194935894659E-3</v>
      </c>
      <c r="I165">
        <f t="shared" si="101"/>
        <v>4.2322194935894659</v>
      </c>
      <c r="J165">
        <f t="shared" si="102"/>
        <v>21.610235706506241</v>
      </c>
      <c r="K165">
        <f t="shared" si="103"/>
        <v>392.40564516129029</v>
      </c>
      <c r="L165">
        <f t="shared" si="104"/>
        <v>249.7791722788424</v>
      </c>
      <c r="M165">
        <f t="shared" si="105"/>
        <v>24.701783825325904</v>
      </c>
      <c r="N165">
        <f t="shared" si="106"/>
        <v>38.806756104511251</v>
      </c>
      <c r="O165">
        <f t="shared" si="107"/>
        <v>0.26864249758225006</v>
      </c>
      <c r="P165">
        <f t="shared" si="108"/>
        <v>2.9912633497411356</v>
      </c>
      <c r="Q165">
        <f t="shared" si="109"/>
        <v>0.25592253237721341</v>
      </c>
      <c r="R165">
        <f t="shared" si="110"/>
        <v>0.16104422127066123</v>
      </c>
      <c r="S165">
        <f t="shared" si="111"/>
        <v>161.90437920477245</v>
      </c>
      <c r="T165">
        <f t="shared" si="112"/>
        <v>29.48714464122536</v>
      </c>
      <c r="U165">
        <f t="shared" si="113"/>
        <v>28.879451612903221</v>
      </c>
      <c r="V165">
        <f t="shared" si="114"/>
        <v>3.993803701824628</v>
      </c>
      <c r="W165">
        <f t="shared" si="115"/>
        <v>57.815694061567967</v>
      </c>
      <c r="X165">
        <f t="shared" si="116"/>
        <v>2.4113357333687171</v>
      </c>
      <c r="Y165">
        <f t="shared" si="117"/>
        <v>4.1707286793113374</v>
      </c>
      <c r="Z165">
        <f t="shared" si="118"/>
        <v>1.5824679684559109</v>
      </c>
      <c r="AA165">
        <f t="shared" si="119"/>
        <v>-186.64087966729545</v>
      </c>
      <c r="AB165">
        <f t="shared" si="120"/>
        <v>121.03041519757831</v>
      </c>
      <c r="AC165">
        <f t="shared" si="121"/>
        <v>8.9304009864651892</v>
      </c>
      <c r="AD165">
        <f t="shared" si="122"/>
        <v>105.22431572152051</v>
      </c>
      <c r="AE165">
        <f t="shared" si="123"/>
        <v>21.26324520753829</v>
      </c>
      <c r="AF165">
        <f t="shared" si="124"/>
        <v>4.1932296639925655</v>
      </c>
      <c r="AG165">
        <f t="shared" si="125"/>
        <v>21.610235706506241</v>
      </c>
      <c r="AH165">
        <v>409.42295849699138</v>
      </c>
      <c r="AI165">
        <v>402.15654545454538</v>
      </c>
      <c r="AJ165">
        <v>-2.6444727409002999E-2</v>
      </c>
      <c r="AK165">
        <v>61.667207708594937</v>
      </c>
      <c r="AL165">
        <f t="shared" si="126"/>
        <v>4.2322194935894659</v>
      </c>
      <c r="AM165">
        <v>23.008613663857631</v>
      </c>
      <c r="AN165">
        <v>24.38480545454545</v>
      </c>
      <c r="AO165">
        <v>1.8970829119046819E-5</v>
      </c>
      <c r="AP165">
        <v>118.0357746303291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51791.898038600921</v>
      </c>
      <c r="AV165" t="s">
        <v>427</v>
      </c>
      <c r="AW165" t="s">
        <v>427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427</v>
      </c>
      <c r="BC165" t="s">
        <v>427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841.19441858846631</v>
      </c>
      <c r="BI165">
        <f t="shared" si="133"/>
        <v>21.610235706506241</v>
      </c>
      <c r="BJ165" t="e">
        <f t="shared" si="134"/>
        <v>#DIV/0!</v>
      </c>
      <c r="BK165">
        <f t="shared" si="135"/>
        <v>2.5689941860014311E-2</v>
      </c>
      <c r="BL165" t="e">
        <f t="shared" si="136"/>
        <v>#DIV/0!</v>
      </c>
      <c r="BM165" t="e">
        <f t="shared" si="137"/>
        <v>#DIV/0!</v>
      </c>
      <c r="BN165" t="s">
        <v>427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1000.000580645161</v>
      </c>
      <c r="DG165">
        <f t="shared" si="147"/>
        <v>841.19441858846631</v>
      </c>
      <c r="DH165">
        <f t="shared" si="148"/>
        <v>0.84119393015328126</v>
      </c>
      <c r="DI165">
        <f t="shared" si="149"/>
        <v>0.16190428519583272</v>
      </c>
      <c r="DJ165">
        <v>2</v>
      </c>
      <c r="DK165">
        <v>0.5</v>
      </c>
      <c r="DL165" t="s">
        <v>428</v>
      </c>
      <c r="DM165">
        <v>2</v>
      </c>
      <c r="DN165" t="b">
        <v>1</v>
      </c>
      <c r="DO165">
        <v>1750723948.599999</v>
      </c>
      <c r="DP165">
        <v>392.40564516129029</v>
      </c>
      <c r="DQ165">
        <v>400.04187096774189</v>
      </c>
      <c r="DR165">
        <v>24.382912903225812</v>
      </c>
      <c r="DS165">
        <v>23.019251612903219</v>
      </c>
      <c r="DT165">
        <v>395.155129032258</v>
      </c>
      <c r="DU165">
        <v>24.44133225806452</v>
      </c>
      <c r="DV165">
        <v>600.00038709677415</v>
      </c>
      <c r="DW165">
        <v>98.840216129032257</v>
      </c>
      <c r="DX165">
        <v>5.427375161290323E-2</v>
      </c>
      <c r="DY165">
        <v>29.629958064516131</v>
      </c>
      <c r="DZ165">
        <v>28.879451612903221</v>
      </c>
      <c r="EA165">
        <v>999.90000000000032</v>
      </c>
      <c r="EB165">
        <v>0</v>
      </c>
      <c r="EC165">
        <v>0</v>
      </c>
      <c r="ED165">
        <v>9996.4138709677409</v>
      </c>
      <c r="EE165">
        <v>0</v>
      </c>
      <c r="EF165">
        <v>79.673100000000005</v>
      </c>
      <c r="EG165">
        <v>-7.6362319354838712</v>
      </c>
      <c r="EH165">
        <v>402.21270967741941</v>
      </c>
      <c r="EI165">
        <v>409.46754838709683</v>
      </c>
      <c r="EJ165">
        <v>1.363660322580645</v>
      </c>
      <c r="EK165">
        <v>400.04187096774189</v>
      </c>
      <c r="EL165">
        <v>23.019251612903219</v>
      </c>
      <c r="EM165">
        <v>2.4100119354838712</v>
      </c>
      <c r="EN165">
        <v>2.2752274193548381</v>
      </c>
      <c r="EO165">
        <v>20.431196774193541</v>
      </c>
      <c r="EP165">
        <v>19.502077419354841</v>
      </c>
      <c r="EQ165">
        <v>1000.000580645161</v>
      </c>
      <c r="ER165">
        <v>0.96000387096774209</v>
      </c>
      <c r="ES165">
        <v>3.999599999999999E-2</v>
      </c>
      <c r="ET165">
        <v>0</v>
      </c>
      <c r="EU165">
        <v>353.92787096774191</v>
      </c>
      <c r="EV165">
        <v>5.0001499999999979</v>
      </c>
      <c r="EW165">
        <v>3620.6206451612902</v>
      </c>
      <c r="EX165">
        <v>9793.3412903225799</v>
      </c>
      <c r="EY165">
        <v>38.375</v>
      </c>
      <c r="EZ165">
        <v>40.293999999999983</v>
      </c>
      <c r="FA165">
        <v>39.25</v>
      </c>
      <c r="FB165">
        <v>39.883000000000003</v>
      </c>
      <c r="FC165">
        <v>40.362806451612897</v>
      </c>
      <c r="FD165">
        <v>955.20387096774186</v>
      </c>
      <c r="FE165">
        <v>39.797741935483863</v>
      </c>
      <c r="FF165">
        <v>0</v>
      </c>
      <c r="FG165">
        <v>1750723982.2</v>
      </c>
      <c r="FH165">
        <v>0</v>
      </c>
      <c r="FI165">
        <v>353.90803846153852</v>
      </c>
      <c r="FJ165">
        <v>0.37931626192513151</v>
      </c>
      <c r="FK165">
        <v>4.5135042453274874</v>
      </c>
      <c r="FL165">
        <v>3620.6723076923081</v>
      </c>
      <c r="FM165">
        <v>15</v>
      </c>
      <c r="FN165">
        <v>0</v>
      </c>
      <c r="FO165" t="s">
        <v>429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-7.6113397499999991</v>
      </c>
      <c r="GB165">
        <v>-0.26691861163225461</v>
      </c>
      <c r="GC165">
        <v>5.5415494245179227E-2</v>
      </c>
      <c r="GD165">
        <v>0</v>
      </c>
      <c r="GE165">
        <v>1.3642482499999999</v>
      </c>
      <c r="GF165">
        <v>1.5109305816128569E-2</v>
      </c>
      <c r="GG165">
        <v>6.1008367817455807E-3</v>
      </c>
      <c r="GH165">
        <v>1</v>
      </c>
      <c r="GI165">
        <v>1</v>
      </c>
      <c r="GJ165">
        <v>2</v>
      </c>
      <c r="GK165" t="s">
        <v>430</v>
      </c>
      <c r="GL165">
        <v>3.2262499999999998</v>
      </c>
      <c r="GM165">
        <v>2.6436799999999998</v>
      </c>
      <c r="GN165">
        <v>9.1233900000000007E-2</v>
      </c>
      <c r="GO165">
        <v>9.2851000000000003E-2</v>
      </c>
      <c r="GP165">
        <v>0.10642</v>
      </c>
      <c r="GQ165">
        <v>0.103897</v>
      </c>
      <c r="GR165">
        <v>28680.1</v>
      </c>
      <c r="GS165">
        <v>24733.200000000001</v>
      </c>
      <c r="GT165">
        <v>30733</v>
      </c>
      <c r="GU165">
        <v>26425.1</v>
      </c>
      <c r="GV165">
        <v>37267.199999999997</v>
      </c>
      <c r="GW165">
        <v>32492.5</v>
      </c>
      <c r="GX165">
        <v>43639.4</v>
      </c>
      <c r="GY165">
        <v>38208.1</v>
      </c>
      <c r="GZ165">
        <v>2.1173700000000002</v>
      </c>
      <c r="HA165">
        <v>1.70865</v>
      </c>
      <c r="HB165">
        <v>3.5703199999999997E-2</v>
      </c>
      <c r="HC165">
        <v>0</v>
      </c>
      <c r="HD165">
        <v>28.298500000000001</v>
      </c>
      <c r="HE165">
        <v>999.9</v>
      </c>
      <c r="HF165">
        <v>64</v>
      </c>
      <c r="HG165">
        <v>33.9</v>
      </c>
      <c r="HH165">
        <v>34.407699999999998</v>
      </c>
      <c r="HI165">
        <v>62.002400000000002</v>
      </c>
      <c r="HJ165">
        <v>25.02</v>
      </c>
      <c r="HK165">
        <v>1</v>
      </c>
      <c r="HL165">
        <v>0.289939</v>
      </c>
      <c r="HM165">
        <v>0.80924799999999997</v>
      </c>
      <c r="HN165">
        <v>20.404299999999999</v>
      </c>
      <c r="HO165">
        <v>5.2214799999999997</v>
      </c>
      <c r="HP165">
        <v>11.944100000000001</v>
      </c>
      <c r="HQ165">
        <v>5.0087999999999999</v>
      </c>
      <c r="HR165">
        <v>3.2909999999999999</v>
      </c>
      <c r="HS165">
        <v>9999</v>
      </c>
      <c r="HT165">
        <v>9999</v>
      </c>
      <c r="HU165">
        <v>9999</v>
      </c>
      <c r="HV165">
        <v>999.9</v>
      </c>
      <c r="HW165">
        <v>4.9710900000000002</v>
      </c>
      <c r="HX165">
        <v>1.8546199999999999</v>
      </c>
      <c r="HY165">
        <v>1.8616200000000001</v>
      </c>
      <c r="HZ165">
        <v>1.8564400000000001</v>
      </c>
      <c r="IA165">
        <v>1.86189</v>
      </c>
      <c r="IB165">
        <v>1.8541000000000001</v>
      </c>
      <c r="IC165">
        <v>1.8595900000000001</v>
      </c>
      <c r="ID165">
        <v>1.8534900000000001</v>
      </c>
      <c r="IE165">
        <v>0</v>
      </c>
      <c r="IF165">
        <v>0</v>
      </c>
      <c r="IG165">
        <v>0</v>
      </c>
      <c r="IH165">
        <v>0</v>
      </c>
      <c r="II165" t="s">
        <v>431</v>
      </c>
      <c r="IJ165" t="s">
        <v>432</v>
      </c>
      <c r="IK165" t="s">
        <v>433</v>
      </c>
      <c r="IL165" t="s">
        <v>433</v>
      </c>
      <c r="IM165" t="s">
        <v>433</v>
      </c>
      <c r="IN165" t="s">
        <v>433</v>
      </c>
      <c r="IO165">
        <v>0</v>
      </c>
      <c r="IP165">
        <v>100</v>
      </c>
      <c r="IQ165">
        <v>100</v>
      </c>
      <c r="IR165">
        <v>-2.7490000000000001</v>
      </c>
      <c r="IS165">
        <v>-5.8400000000000001E-2</v>
      </c>
      <c r="IT165">
        <v>-1.792974699348862</v>
      </c>
      <c r="IU165">
        <v>-2.5939096478344741E-3</v>
      </c>
      <c r="IV165">
        <v>4.4384596618675973E-7</v>
      </c>
      <c r="IW165">
        <v>-1.381167590511042E-11</v>
      </c>
      <c r="IX165">
        <v>-8.9348097858992587E-2</v>
      </c>
      <c r="IY165">
        <v>-4.4016634981131801E-3</v>
      </c>
      <c r="IZ165">
        <v>3.6113421838729912E-4</v>
      </c>
      <c r="JA165">
        <v>-5.2897579766801011E-6</v>
      </c>
      <c r="JB165">
        <v>1</v>
      </c>
      <c r="JC165">
        <v>2199</v>
      </c>
      <c r="JD165">
        <v>3</v>
      </c>
      <c r="JE165">
        <v>32</v>
      </c>
      <c r="JF165">
        <v>29178732.600000001</v>
      </c>
      <c r="JG165">
        <v>29178732.600000001</v>
      </c>
      <c r="JH165">
        <v>1.00098</v>
      </c>
      <c r="JI165">
        <v>2.5402800000000001</v>
      </c>
      <c r="JJ165">
        <v>1.69434</v>
      </c>
      <c r="JK165">
        <v>2.3046899999999999</v>
      </c>
      <c r="JL165">
        <v>1.50146</v>
      </c>
      <c r="JM165">
        <v>2.3315399999999999</v>
      </c>
      <c r="JN165">
        <v>37.892099999999999</v>
      </c>
      <c r="JO165">
        <v>24.052499999999998</v>
      </c>
      <c r="JP165">
        <v>18</v>
      </c>
      <c r="JQ165">
        <v>634.49800000000005</v>
      </c>
      <c r="JR165">
        <v>352.14100000000002</v>
      </c>
      <c r="JS165">
        <v>28.0001</v>
      </c>
      <c r="JT165">
        <v>31.0427</v>
      </c>
      <c r="JU165">
        <v>30.0002</v>
      </c>
      <c r="JV165">
        <v>30.941700000000001</v>
      </c>
      <c r="JW165">
        <v>30.825299999999999</v>
      </c>
      <c r="JX165">
        <v>20.0899</v>
      </c>
      <c r="JY165">
        <v>32.590000000000003</v>
      </c>
      <c r="JZ165">
        <v>0</v>
      </c>
      <c r="KA165">
        <v>28</v>
      </c>
      <c r="KB165">
        <v>400</v>
      </c>
      <c r="KC165">
        <v>22.935099999999998</v>
      </c>
      <c r="KD165">
        <v>99.9178</v>
      </c>
      <c r="KE165">
        <v>98.546000000000006</v>
      </c>
    </row>
    <row r="166" spans="1:291" x14ac:dyDescent="0.2">
      <c r="A166">
        <v>150</v>
      </c>
      <c r="B166">
        <v>1750723986.5999999</v>
      </c>
      <c r="C166">
        <v>4380.5</v>
      </c>
      <c r="D166" t="s">
        <v>733</v>
      </c>
      <c r="E166" t="s">
        <v>734</v>
      </c>
      <c r="F166">
        <v>15</v>
      </c>
      <c r="G166">
        <v>1750723978.599999</v>
      </c>
      <c r="H166">
        <f t="shared" si="100"/>
        <v>4.4236698009199197E-3</v>
      </c>
      <c r="I166">
        <f t="shared" si="101"/>
        <v>4.42366980091992</v>
      </c>
      <c r="J166">
        <f t="shared" si="102"/>
        <v>21.78549272201456</v>
      </c>
      <c r="K166">
        <f t="shared" si="103"/>
        <v>392.19870967741929</v>
      </c>
      <c r="L166">
        <f t="shared" si="104"/>
        <v>253.98887942496899</v>
      </c>
      <c r="M166">
        <f t="shared" si="105"/>
        <v>25.117489029733228</v>
      </c>
      <c r="N166">
        <f t="shared" si="106"/>
        <v>38.785346862826763</v>
      </c>
      <c r="O166">
        <f t="shared" si="107"/>
        <v>0.28070000644266691</v>
      </c>
      <c r="P166">
        <f t="shared" si="108"/>
        <v>2.9920741257118713</v>
      </c>
      <c r="Q166">
        <f t="shared" si="109"/>
        <v>0.26684778707202916</v>
      </c>
      <c r="R166">
        <f t="shared" si="110"/>
        <v>0.16796745167425398</v>
      </c>
      <c r="S166">
        <f t="shared" si="111"/>
        <v>161.90451873154797</v>
      </c>
      <c r="T166">
        <f t="shared" si="112"/>
        <v>29.435658609331838</v>
      </c>
      <c r="U166">
        <f t="shared" si="113"/>
        <v>28.86150967741936</v>
      </c>
      <c r="V166">
        <f t="shared" si="114"/>
        <v>3.9896554337255612</v>
      </c>
      <c r="W166">
        <f t="shared" si="115"/>
        <v>57.631351005418438</v>
      </c>
      <c r="X166">
        <f t="shared" si="116"/>
        <v>2.4032610155822942</v>
      </c>
      <c r="Y166">
        <f t="shared" si="117"/>
        <v>4.1700584380823242</v>
      </c>
      <c r="Z166">
        <f t="shared" si="118"/>
        <v>1.586394418143267</v>
      </c>
      <c r="AA166">
        <f t="shared" si="119"/>
        <v>-195.08383822056845</v>
      </c>
      <c r="AB166">
        <f t="shared" si="120"/>
        <v>123.50730723480238</v>
      </c>
      <c r="AC166">
        <f t="shared" si="121"/>
        <v>9.1097557710217973</v>
      </c>
      <c r="AD166">
        <f t="shared" si="122"/>
        <v>99.437743516803707</v>
      </c>
      <c r="AE166">
        <f t="shared" si="123"/>
        <v>21.753689801710738</v>
      </c>
      <c r="AF166">
        <f t="shared" si="124"/>
        <v>4.3612837845476209</v>
      </c>
      <c r="AG166">
        <f t="shared" si="125"/>
        <v>21.78549272201456</v>
      </c>
      <c r="AH166">
        <v>409.41301628926669</v>
      </c>
      <c r="AI166">
        <v>401.96134545454521</v>
      </c>
      <c r="AJ166">
        <v>4.9163881236672577E-3</v>
      </c>
      <c r="AK166">
        <v>61.667207708594937</v>
      </c>
      <c r="AL166">
        <f t="shared" si="126"/>
        <v>4.42366980091992</v>
      </c>
      <c r="AM166">
        <v>22.854270057633581</v>
      </c>
      <c r="AN166">
        <v>24.294376363636349</v>
      </c>
      <c r="AO166">
        <v>-1.7945560348070949E-4</v>
      </c>
      <c r="AP166">
        <v>118.0357746303291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51816.69920905929</v>
      </c>
      <c r="AV166" t="s">
        <v>427</v>
      </c>
      <c r="AW166" t="s">
        <v>427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427</v>
      </c>
      <c r="BC166" t="s">
        <v>427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841.19515047096729</v>
      </c>
      <c r="BI166">
        <f t="shared" si="133"/>
        <v>21.78549272201456</v>
      </c>
      <c r="BJ166" t="e">
        <f t="shared" si="134"/>
        <v>#DIV/0!</v>
      </c>
      <c r="BK166">
        <f t="shared" si="135"/>
        <v>2.5898262382774467E-2</v>
      </c>
      <c r="BL166" t="e">
        <f t="shared" si="136"/>
        <v>#DIV/0!</v>
      </c>
      <c r="BM166" t="e">
        <f t="shared" si="137"/>
        <v>#DIV/0!</v>
      </c>
      <c r="BN166" t="s">
        <v>427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1000.001451612903</v>
      </c>
      <c r="DG166">
        <f t="shared" si="147"/>
        <v>841.19515047096729</v>
      </c>
      <c r="DH166">
        <f t="shared" si="148"/>
        <v>0.84119392938300552</v>
      </c>
      <c r="DI166">
        <f t="shared" si="149"/>
        <v>0.16190428370920068</v>
      </c>
      <c r="DJ166">
        <v>2</v>
      </c>
      <c r="DK166">
        <v>0.5</v>
      </c>
      <c r="DL166" t="s">
        <v>428</v>
      </c>
      <c r="DM166">
        <v>2</v>
      </c>
      <c r="DN166" t="b">
        <v>1</v>
      </c>
      <c r="DO166">
        <v>1750723978.599999</v>
      </c>
      <c r="DP166">
        <v>392.19870967741929</v>
      </c>
      <c r="DQ166">
        <v>400.02003225806448</v>
      </c>
      <c r="DR166">
        <v>24.30185483870968</v>
      </c>
      <c r="DS166">
        <v>22.883435483870961</v>
      </c>
      <c r="DT166">
        <v>394.94770967741943</v>
      </c>
      <c r="DU166">
        <v>24.360606451612899</v>
      </c>
      <c r="DV166">
        <v>600.00541935483875</v>
      </c>
      <c r="DW166">
        <v>98.837722580645178</v>
      </c>
      <c r="DX166">
        <v>5.4359177419354837E-2</v>
      </c>
      <c r="DY166">
        <v>29.627167741935491</v>
      </c>
      <c r="DZ166">
        <v>28.86150967741936</v>
      </c>
      <c r="EA166">
        <v>999.90000000000032</v>
      </c>
      <c r="EB166">
        <v>0</v>
      </c>
      <c r="EC166">
        <v>0</v>
      </c>
      <c r="ED166">
        <v>10001.571612903221</v>
      </c>
      <c r="EE166">
        <v>0</v>
      </c>
      <c r="EF166">
        <v>79.673100000000005</v>
      </c>
      <c r="EG166">
        <v>-7.8212509677419364</v>
      </c>
      <c r="EH166">
        <v>401.96735483870958</v>
      </c>
      <c r="EI166">
        <v>409.38825806451621</v>
      </c>
      <c r="EJ166">
        <v>1.4184180645161291</v>
      </c>
      <c r="EK166">
        <v>400.02003225806448</v>
      </c>
      <c r="EL166">
        <v>22.883435483870961</v>
      </c>
      <c r="EM166">
        <v>2.401940322580645</v>
      </c>
      <c r="EN166">
        <v>2.2617474193548381</v>
      </c>
      <c r="EO166">
        <v>20.376864516129029</v>
      </c>
      <c r="EP166">
        <v>19.406516129032259</v>
      </c>
      <c r="EQ166">
        <v>1000.001451612903</v>
      </c>
      <c r="ER166">
        <v>0.96000383870967765</v>
      </c>
      <c r="ES166">
        <v>3.9996012903225797E-2</v>
      </c>
      <c r="ET166">
        <v>0</v>
      </c>
      <c r="EU166">
        <v>354.03174193548381</v>
      </c>
      <c r="EV166">
        <v>5.0001499999999979</v>
      </c>
      <c r="EW166">
        <v>3622.733548387097</v>
      </c>
      <c r="EX166">
        <v>9793.3574193548393</v>
      </c>
      <c r="EY166">
        <v>38.436999999999983</v>
      </c>
      <c r="EZ166">
        <v>40.311999999999983</v>
      </c>
      <c r="FA166">
        <v>39.253999999999991</v>
      </c>
      <c r="FB166">
        <v>39.936999999999983</v>
      </c>
      <c r="FC166">
        <v>40.375</v>
      </c>
      <c r="FD166">
        <v>955.20451612903241</v>
      </c>
      <c r="FE166">
        <v>39.79774193548387</v>
      </c>
      <c r="FF166">
        <v>0</v>
      </c>
      <c r="FG166">
        <v>1750724012.2</v>
      </c>
      <c r="FH166">
        <v>0</v>
      </c>
      <c r="FI166">
        <v>354.03311538461543</v>
      </c>
      <c r="FJ166">
        <v>0.26615383941174658</v>
      </c>
      <c r="FK166">
        <v>2.677606822393245</v>
      </c>
      <c r="FL166">
        <v>3622.73</v>
      </c>
      <c r="FM166">
        <v>15</v>
      </c>
      <c r="FN166">
        <v>0</v>
      </c>
      <c r="FO166" t="s">
        <v>429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-7.7866695121951217</v>
      </c>
      <c r="GB166">
        <v>-0.53094815331007716</v>
      </c>
      <c r="GC166">
        <v>7.5848877797741257E-2</v>
      </c>
      <c r="GD166">
        <v>0</v>
      </c>
      <c r="GE166">
        <v>1.4168639024390239</v>
      </c>
      <c r="GF166">
        <v>3.9307108013937761E-2</v>
      </c>
      <c r="GG166">
        <v>8.5066665042701512E-3</v>
      </c>
      <c r="GH166">
        <v>1</v>
      </c>
      <c r="GI166">
        <v>1</v>
      </c>
      <c r="GJ166">
        <v>2</v>
      </c>
      <c r="GK166" t="s">
        <v>430</v>
      </c>
      <c r="GL166">
        <v>3.2261799999999998</v>
      </c>
      <c r="GM166">
        <v>2.6432799999999999</v>
      </c>
      <c r="GN166">
        <v>9.1209999999999999E-2</v>
      </c>
      <c r="GO166">
        <v>9.2849600000000004E-2</v>
      </c>
      <c r="GP166">
        <v>0.106141</v>
      </c>
      <c r="GQ166">
        <v>0.10344</v>
      </c>
      <c r="GR166">
        <v>28680.5</v>
      </c>
      <c r="GS166">
        <v>24733.3</v>
      </c>
      <c r="GT166">
        <v>30732.6</v>
      </c>
      <c r="GU166">
        <v>26425.1</v>
      </c>
      <c r="GV166">
        <v>37278.5</v>
      </c>
      <c r="GW166">
        <v>32509</v>
      </c>
      <c r="GX166">
        <v>43639</v>
      </c>
      <c r="GY166">
        <v>38208</v>
      </c>
      <c r="GZ166">
        <v>2.1176200000000001</v>
      </c>
      <c r="HA166">
        <v>1.7083999999999999</v>
      </c>
      <c r="HB166">
        <v>3.3710200000000003E-2</v>
      </c>
      <c r="HC166">
        <v>0</v>
      </c>
      <c r="HD166">
        <v>28.299199999999999</v>
      </c>
      <c r="HE166">
        <v>999.9</v>
      </c>
      <c r="HF166">
        <v>64</v>
      </c>
      <c r="HG166">
        <v>34</v>
      </c>
      <c r="HH166">
        <v>34.595100000000002</v>
      </c>
      <c r="HI166">
        <v>62.062399999999997</v>
      </c>
      <c r="HJ166">
        <v>25.084099999999999</v>
      </c>
      <c r="HK166">
        <v>1</v>
      </c>
      <c r="HL166">
        <v>0.29034300000000002</v>
      </c>
      <c r="HM166">
        <v>0.80653300000000006</v>
      </c>
      <c r="HN166">
        <v>20.404499999999999</v>
      </c>
      <c r="HO166">
        <v>5.2225299999999999</v>
      </c>
      <c r="HP166">
        <v>11.944100000000001</v>
      </c>
      <c r="HQ166">
        <v>5.0076499999999999</v>
      </c>
      <c r="HR166">
        <v>3.2909999999999999</v>
      </c>
      <c r="HS166">
        <v>9999</v>
      </c>
      <c r="HT166">
        <v>9999</v>
      </c>
      <c r="HU166">
        <v>9999</v>
      </c>
      <c r="HV166">
        <v>999.9</v>
      </c>
      <c r="HW166">
        <v>4.9710700000000001</v>
      </c>
      <c r="HX166">
        <v>1.8545799999999999</v>
      </c>
      <c r="HY166">
        <v>1.86164</v>
      </c>
      <c r="HZ166">
        <v>1.8564499999999999</v>
      </c>
      <c r="IA166">
        <v>1.86189</v>
      </c>
      <c r="IB166">
        <v>1.8541000000000001</v>
      </c>
      <c r="IC166">
        <v>1.8595900000000001</v>
      </c>
      <c r="ID166">
        <v>1.8534900000000001</v>
      </c>
      <c r="IE166">
        <v>0</v>
      </c>
      <c r="IF166">
        <v>0</v>
      </c>
      <c r="IG166">
        <v>0</v>
      </c>
      <c r="IH166">
        <v>0</v>
      </c>
      <c r="II166" t="s">
        <v>431</v>
      </c>
      <c r="IJ166" t="s">
        <v>432</v>
      </c>
      <c r="IK166" t="s">
        <v>433</v>
      </c>
      <c r="IL166" t="s">
        <v>433</v>
      </c>
      <c r="IM166" t="s">
        <v>433</v>
      </c>
      <c r="IN166" t="s">
        <v>433</v>
      </c>
      <c r="IO166">
        <v>0</v>
      </c>
      <c r="IP166">
        <v>100</v>
      </c>
      <c r="IQ166">
        <v>100</v>
      </c>
      <c r="IR166">
        <v>-2.7490000000000001</v>
      </c>
      <c r="IS166">
        <v>-5.8799999999999998E-2</v>
      </c>
      <c r="IT166">
        <v>-1.792974699348862</v>
      </c>
      <c r="IU166">
        <v>-2.5939096478344741E-3</v>
      </c>
      <c r="IV166">
        <v>4.4384596618675973E-7</v>
      </c>
      <c r="IW166">
        <v>-1.381167590511042E-11</v>
      </c>
      <c r="IX166">
        <v>-8.9348097858992587E-2</v>
      </c>
      <c r="IY166">
        <v>-4.4016634981131801E-3</v>
      </c>
      <c r="IZ166">
        <v>3.6113421838729912E-4</v>
      </c>
      <c r="JA166">
        <v>-5.2897579766801011E-6</v>
      </c>
      <c r="JB166">
        <v>1</v>
      </c>
      <c r="JC166">
        <v>2199</v>
      </c>
      <c r="JD166">
        <v>3</v>
      </c>
      <c r="JE166">
        <v>32</v>
      </c>
      <c r="JF166">
        <v>29178733.100000001</v>
      </c>
      <c r="JG166">
        <v>29178733.100000001</v>
      </c>
      <c r="JH166">
        <v>0.99975599999999998</v>
      </c>
      <c r="JI166">
        <v>2.5329600000000001</v>
      </c>
      <c r="JJ166">
        <v>1.69434</v>
      </c>
      <c r="JK166">
        <v>2.3046899999999999</v>
      </c>
      <c r="JL166">
        <v>1.50024</v>
      </c>
      <c r="JM166">
        <v>2.3791500000000001</v>
      </c>
      <c r="JN166">
        <v>37.916400000000003</v>
      </c>
      <c r="JO166">
        <v>24.052499999999998</v>
      </c>
      <c r="JP166">
        <v>18</v>
      </c>
      <c r="JQ166">
        <v>634.76099999999997</v>
      </c>
      <c r="JR166">
        <v>352.01900000000001</v>
      </c>
      <c r="JS166">
        <v>27.999700000000001</v>
      </c>
      <c r="JT166">
        <v>31.048100000000002</v>
      </c>
      <c r="JU166">
        <v>30</v>
      </c>
      <c r="JV166">
        <v>30.947099999999999</v>
      </c>
      <c r="JW166">
        <v>30.828099999999999</v>
      </c>
      <c r="JX166">
        <v>20.088999999999999</v>
      </c>
      <c r="JY166">
        <v>32.866100000000003</v>
      </c>
      <c r="JZ166">
        <v>0</v>
      </c>
      <c r="KA166">
        <v>28</v>
      </c>
      <c r="KB166">
        <v>400</v>
      </c>
      <c r="KC166">
        <v>22.732500000000002</v>
      </c>
      <c r="KD166">
        <v>99.916700000000006</v>
      </c>
      <c r="KE166">
        <v>98.5458</v>
      </c>
    </row>
    <row r="167" spans="1:291" x14ac:dyDescent="0.2">
      <c r="A167">
        <v>151</v>
      </c>
      <c r="B167">
        <v>1750724016.5999999</v>
      </c>
      <c r="C167">
        <v>4410.5</v>
      </c>
      <c r="D167" t="s">
        <v>735</v>
      </c>
      <c r="E167" t="s">
        <v>736</v>
      </c>
      <c r="F167">
        <v>15</v>
      </c>
      <c r="G167">
        <v>1750724008.599999</v>
      </c>
      <c r="H167">
        <f t="shared" si="100"/>
        <v>4.519486239301174E-3</v>
      </c>
      <c r="I167">
        <f t="shared" si="101"/>
        <v>4.5194862393011741</v>
      </c>
      <c r="J167">
        <f t="shared" si="102"/>
        <v>22.134320786312507</v>
      </c>
      <c r="K167">
        <f t="shared" si="103"/>
        <v>392.06296774193538</v>
      </c>
      <c r="L167">
        <f t="shared" si="104"/>
        <v>253.95742944968504</v>
      </c>
      <c r="M167">
        <f t="shared" si="105"/>
        <v>25.113824803355623</v>
      </c>
      <c r="N167">
        <f t="shared" si="106"/>
        <v>38.771067674967924</v>
      </c>
      <c r="O167">
        <f t="shared" si="107"/>
        <v>0.28571582010539337</v>
      </c>
      <c r="P167">
        <f t="shared" si="108"/>
        <v>2.9929731544927556</v>
      </c>
      <c r="Q167">
        <f t="shared" si="109"/>
        <v>0.27138178588508111</v>
      </c>
      <c r="R167">
        <f t="shared" si="110"/>
        <v>0.17084152616741344</v>
      </c>
      <c r="S167">
        <f t="shared" si="111"/>
        <v>161.90031758059027</v>
      </c>
      <c r="T167">
        <f t="shared" si="112"/>
        <v>29.403991395327115</v>
      </c>
      <c r="U167">
        <f t="shared" si="113"/>
        <v>28.839003225806451</v>
      </c>
      <c r="V167">
        <f t="shared" si="114"/>
        <v>3.9844571390960959</v>
      </c>
      <c r="W167">
        <f t="shared" si="115"/>
        <v>57.353512804067698</v>
      </c>
      <c r="X167">
        <f t="shared" si="116"/>
        <v>2.3906677985734675</v>
      </c>
      <c r="Y167">
        <f t="shared" si="117"/>
        <v>4.1683023091201372</v>
      </c>
      <c r="Z167">
        <f t="shared" si="118"/>
        <v>1.5937893405226284</v>
      </c>
      <c r="AA167">
        <f t="shared" si="119"/>
        <v>-199.30934315318177</v>
      </c>
      <c r="AB167">
        <f t="shared" si="120"/>
        <v>125.99600543680845</v>
      </c>
      <c r="AC167">
        <f t="shared" si="121"/>
        <v>9.2891535037543314</v>
      </c>
      <c r="AD167">
        <f t="shared" si="122"/>
        <v>97.876133367971278</v>
      </c>
      <c r="AE167">
        <f t="shared" si="123"/>
        <v>22.004732889165897</v>
      </c>
      <c r="AF167">
        <f t="shared" si="124"/>
        <v>4.5299918760314011</v>
      </c>
      <c r="AG167">
        <f t="shared" si="125"/>
        <v>22.134320786312507</v>
      </c>
      <c r="AH167">
        <v>409.32702861325242</v>
      </c>
      <c r="AI167">
        <v>401.7729575757574</v>
      </c>
      <c r="AJ167">
        <v>1.215865080173011E-3</v>
      </c>
      <c r="AK167">
        <v>61.667207708594937</v>
      </c>
      <c r="AL167">
        <f t="shared" si="126"/>
        <v>4.5194862393011741</v>
      </c>
      <c r="AM167">
        <v>22.698634894245242</v>
      </c>
      <c r="AN167">
        <v>24.168556969696979</v>
      </c>
      <c r="AO167">
        <v>1.290268035560313E-5</v>
      </c>
      <c r="AP167">
        <v>118.0357746303291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51844.944547027742</v>
      </c>
      <c r="AV167" t="s">
        <v>427</v>
      </c>
      <c r="AW167" t="s">
        <v>427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427</v>
      </c>
      <c r="BC167" t="s">
        <v>427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841.17435864613594</v>
      </c>
      <c r="BI167">
        <f t="shared" si="133"/>
        <v>22.134320786312507</v>
      </c>
      <c r="BJ167" t="e">
        <f t="shared" si="134"/>
        <v>#DIV/0!</v>
      </c>
      <c r="BK167">
        <f t="shared" si="135"/>
        <v>2.631359427305599E-2</v>
      </c>
      <c r="BL167" t="e">
        <f t="shared" si="136"/>
        <v>#DIV/0!</v>
      </c>
      <c r="BM167" t="e">
        <f t="shared" si="137"/>
        <v>#DIV/0!</v>
      </c>
      <c r="BN167" t="s">
        <v>427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999.97687096774212</v>
      </c>
      <c r="DG167">
        <f t="shared" si="147"/>
        <v>841.17435864613594</v>
      </c>
      <c r="DH167">
        <f t="shared" si="148"/>
        <v>0.84119381464500997</v>
      </c>
      <c r="DI167">
        <f t="shared" si="149"/>
        <v>0.16190406226486909</v>
      </c>
      <c r="DJ167">
        <v>2</v>
      </c>
      <c r="DK167">
        <v>0.5</v>
      </c>
      <c r="DL167" t="s">
        <v>428</v>
      </c>
      <c r="DM167">
        <v>2</v>
      </c>
      <c r="DN167" t="b">
        <v>1</v>
      </c>
      <c r="DO167">
        <v>1750724008.599999</v>
      </c>
      <c r="DP167">
        <v>392.06296774193538</v>
      </c>
      <c r="DQ167">
        <v>399.98954838709682</v>
      </c>
      <c r="DR167">
        <v>24.175045161290321</v>
      </c>
      <c r="DS167">
        <v>22.70161612903226</v>
      </c>
      <c r="DT167">
        <v>394.81190322580647</v>
      </c>
      <c r="DU167">
        <v>24.23425806451613</v>
      </c>
      <c r="DV167">
        <v>600.02606451612905</v>
      </c>
      <c r="DW167">
        <v>98.835551612903203</v>
      </c>
      <c r="DX167">
        <v>5.4348390322580639E-2</v>
      </c>
      <c r="DY167">
        <v>29.619854838709681</v>
      </c>
      <c r="DZ167">
        <v>28.839003225806451</v>
      </c>
      <c r="EA167">
        <v>999.90000000000032</v>
      </c>
      <c r="EB167">
        <v>0</v>
      </c>
      <c r="EC167">
        <v>0</v>
      </c>
      <c r="ED167">
        <v>10007.233548387099</v>
      </c>
      <c r="EE167">
        <v>0</v>
      </c>
      <c r="EF167">
        <v>79.612845161290352</v>
      </c>
      <c r="EG167">
        <v>-7.9265103225806461</v>
      </c>
      <c r="EH167">
        <v>401.77600000000001</v>
      </c>
      <c r="EI167">
        <v>409.28090322580641</v>
      </c>
      <c r="EJ167">
        <v>1.4734229032258059</v>
      </c>
      <c r="EK167">
        <v>399.98954838709682</v>
      </c>
      <c r="EL167">
        <v>22.70161612903226</v>
      </c>
      <c r="EM167">
        <v>2.389353225806452</v>
      </c>
      <c r="EN167">
        <v>2.243727741935484</v>
      </c>
      <c r="EO167">
        <v>20.291803225806451</v>
      </c>
      <c r="EP167">
        <v>19.277980645161289</v>
      </c>
      <c r="EQ167">
        <v>999.97687096774212</v>
      </c>
      <c r="ER167">
        <v>0.96000674193548408</v>
      </c>
      <c r="ES167">
        <v>3.9993180645161282E-2</v>
      </c>
      <c r="ET167">
        <v>0</v>
      </c>
      <c r="EU167">
        <v>354.27383870967748</v>
      </c>
      <c r="EV167">
        <v>5.0001499999999979</v>
      </c>
      <c r="EW167">
        <v>3625.0051612903221</v>
      </c>
      <c r="EX167">
        <v>9793.123225806452</v>
      </c>
      <c r="EY167">
        <v>38.436999999999983</v>
      </c>
      <c r="EZ167">
        <v>40.316064516129018</v>
      </c>
      <c r="FA167">
        <v>39.311999999999983</v>
      </c>
      <c r="FB167">
        <v>39.936999999999983</v>
      </c>
      <c r="FC167">
        <v>40.383000000000003</v>
      </c>
      <c r="FD167">
        <v>955.183870967742</v>
      </c>
      <c r="FE167">
        <v>39.792903225806441</v>
      </c>
      <c r="FF167">
        <v>0</v>
      </c>
      <c r="FG167">
        <v>1750724042.2</v>
      </c>
      <c r="FH167">
        <v>0</v>
      </c>
      <c r="FI167">
        <v>354.29111538461541</v>
      </c>
      <c r="FJ167">
        <v>0.82813675429305267</v>
      </c>
      <c r="FK167">
        <v>2.675897443255026</v>
      </c>
      <c r="FL167">
        <v>3625.044230769231</v>
      </c>
      <c r="FM167">
        <v>15</v>
      </c>
      <c r="FN167">
        <v>0</v>
      </c>
      <c r="FO167" t="s">
        <v>429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-7.9235735000000007</v>
      </c>
      <c r="GB167">
        <v>-0.27609590994370869</v>
      </c>
      <c r="GC167">
        <v>5.3305163002752377E-2</v>
      </c>
      <c r="GD167">
        <v>0</v>
      </c>
      <c r="GE167">
        <v>1.4831417499999999</v>
      </c>
      <c r="GF167">
        <v>-0.16076386491557471</v>
      </c>
      <c r="GG167">
        <v>1.709133448381079E-2</v>
      </c>
      <c r="GH167">
        <v>1</v>
      </c>
      <c r="GI167">
        <v>1</v>
      </c>
      <c r="GJ167">
        <v>2</v>
      </c>
      <c r="GK167" t="s">
        <v>430</v>
      </c>
      <c r="GL167">
        <v>3.2260300000000002</v>
      </c>
      <c r="GM167">
        <v>2.64296</v>
      </c>
      <c r="GN167">
        <v>9.1176599999999997E-2</v>
      </c>
      <c r="GO167">
        <v>9.28456E-2</v>
      </c>
      <c r="GP167">
        <v>0.105758</v>
      </c>
      <c r="GQ167">
        <v>0.102995</v>
      </c>
      <c r="GR167">
        <v>28681.7</v>
      </c>
      <c r="GS167">
        <v>24734.1</v>
      </c>
      <c r="GT167">
        <v>30732.7</v>
      </c>
      <c r="GU167">
        <v>26425.8</v>
      </c>
      <c r="GV167">
        <v>37294.800000000003</v>
      </c>
      <c r="GW167">
        <v>32526.400000000001</v>
      </c>
      <c r="GX167">
        <v>43639.4</v>
      </c>
      <c r="GY167">
        <v>38209.5</v>
      </c>
      <c r="GZ167">
        <v>2.1177199999999998</v>
      </c>
      <c r="HA167">
        <v>1.7081500000000001</v>
      </c>
      <c r="HB167">
        <v>3.3974600000000001E-2</v>
      </c>
      <c r="HC167">
        <v>0</v>
      </c>
      <c r="HD167">
        <v>28.279199999999999</v>
      </c>
      <c r="HE167">
        <v>999.9</v>
      </c>
      <c r="HF167">
        <v>64</v>
      </c>
      <c r="HG167">
        <v>34</v>
      </c>
      <c r="HH167">
        <v>34.601500000000001</v>
      </c>
      <c r="HI167">
        <v>61.912399999999998</v>
      </c>
      <c r="HJ167">
        <v>25.308499999999999</v>
      </c>
      <c r="HK167">
        <v>1</v>
      </c>
      <c r="HL167">
        <v>0.29037600000000002</v>
      </c>
      <c r="HM167">
        <v>0.79747800000000002</v>
      </c>
      <c r="HN167">
        <v>20.404599999999999</v>
      </c>
      <c r="HO167">
        <v>5.2225299999999999</v>
      </c>
      <c r="HP167">
        <v>11.944100000000001</v>
      </c>
      <c r="HQ167">
        <v>5.0075000000000003</v>
      </c>
      <c r="HR167">
        <v>3.2909999999999999</v>
      </c>
      <c r="HS167">
        <v>9999</v>
      </c>
      <c r="HT167">
        <v>9999</v>
      </c>
      <c r="HU167">
        <v>9999</v>
      </c>
      <c r="HV167">
        <v>999.9</v>
      </c>
      <c r="HW167">
        <v>4.9710799999999997</v>
      </c>
      <c r="HX167">
        <v>1.85459</v>
      </c>
      <c r="HY167">
        <v>1.86165</v>
      </c>
      <c r="HZ167">
        <v>1.85643</v>
      </c>
      <c r="IA167">
        <v>1.86189</v>
      </c>
      <c r="IB167">
        <v>1.8541000000000001</v>
      </c>
      <c r="IC167">
        <v>1.8595900000000001</v>
      </c>
      <c r="ID167">
        <v>1.8534900000000001</v>
      </c>
      <c r="IE167">
        <v>0</v>
      </c>
      <c r="IF167">
        <v>0</v>
      </c>
      <c r="IG167">
        <v>0</v>
      </c>
      <c r="IH167">
        <v>0</v>
      </c>
      <c r="II167" t="s">
        <v>431</v>
      </c>
      <c r="IJ167" t="s">
        <v>432</v>
      </c>
      <c r="IK167" t="s">
        <v>433</v>
      </c>
      <c r="IL167" t="s">
        <v>433</v>
      </c>
      <c r="IM167" t="s">
        <v>433</v>
      </c>
      <c r="IN167" t="s">
        <v>433</v>
      </c>
      <c r="IO167">
        <v>0</v>
      </c>
      <c r="IP167">
        <v>100</v>
      </c>
      <c r="IQ167">
        <v>100</v>
      </c>
      <c r="IR167">
        <v>-2.7480000000000002</v>
      </c>
      <c r="IS167">
        <v>-5.9299999999999999E-2</v>
      </c>
      <c r="IT167">
        <v>-1.792974699348862</v>
      </c>
      <c r="IU167">
        <v>-2.5939096478344741E-3</v>
      </c>
      <c r="IV167">
        <v>4.4384596618675973E-7</v>
      </c>
      <c r="IW167">
        <v>-1.381167590511042E-11</v>
      </c>
      <c r="IX167">
        <v>-8.9348097858992587E-2</v>
      </c>
      <c r="IY167">
        <v>-4.4016634981131801E-3</v>
      </c>
      <c r="IZ167">
        <v>3.6113421838729912E-4</v>
      </c>
      <c r="JA167">
        <v>-5.2897579766801011E-6</v>
      </c>
      <c r="JB167">
        <v>1</v>
      </c>
      <c r="JC167">
        <v>2199</v>
      </c>
      <c r="JD167">
        <v>3</v>
      </c>
      <c r="JE167">
        <v>32</v>
      </c>
      <c r="JF167">
        <v>29178733.600000001</v>
      </c>
      <c r="JG167">
        <v>29178733.600000001</v>
      </c>
      <c r="JH167">
        <v>0.99975599999999998</v>
      </c>
      <c r="JI167">
        <v>2.52441</v>
      </c>
      <c r="JJ167">
        <v>1.69434</v>
      </c>
      <c r="JK167">
        <v>2.3046899999999999</v>
      </c>
      <c r="JL167">
        <v>1.50146</v>
      </c>
      <c r="JM167">
        <v>2.4706999999999999</v>
      </c>
      <c r="JN167">
        <v>37.916400000000003</v>
      </c>
      <c r="JO167">
        <v>24.061199999999999</v>
      </c>
      <c r="JP167">
        <v>18</v>
      </c>
      <c r="JQ167">
        <v>634.84400000000005</v>
      </c>
      <c r="JR167">
        <v>351.89800000000002</v>
      </c>
      <c r="JS167">
        <v>27.999600000000001</v>
      </c>
      <c r="JT167">
        <v>31.048100000000002</v>
      </c>
      <c r="JU167">
        <v>30.0001</v>
      </c>
      <c r="JV167">
        <v>30.947099999999999</v>
      </c>
      <c r="JW167">
        <v>30.8307</v>
      </c>
      <c r="JX167">
        <v>20.083200000000001</v>
      </c>
      <c r="JY167">
        <v>33.137300000000003</v>
      </c>
      <c r="JZ167">
        <v>0</v>
      </c>
      <c r="KA167">
        <v>28</v>
      </c>
      <c r="KB167">
        <v>400</v>
      </c>
      <c r="KC167">
        <v>22.748100000000001</v>
      </c>
      <c r="KD167">
        <v>99.917400000000001</v>
      </c>
      <c r="KE167">
        <v>98.549300000000002</v>
      </c>
    </row>
    <row r="168" spans="1:291" x14ac:dyDescent="0.2">
      <c r="A168">
        <v>152</v>
      </c>
      <c r="B168">
        <v>1750724046.5999999</v>
      </c>
      <c r="C168">
        <v>4440.5</v>
      </c>
      <c r="D168" t="s">
        <v>737</v>
      </c>
      <c r="E168" t="s">
        <v>738</v>
      </c>
      <c r="F168">
        <v>15</v>
      </c>
      <c r="G168">
        <v>1750724038.599999</v>
      </c>
      <c r="H168">
        <f t="shared" si="100"/>
        <v>4.5887900841769481E-3</v>
      </c>
      <c r="I168">
        <f t="shared" si="101"/>
        <v>4.5887900841769484</v>
      </c>
      <c r="J168">
        <f t="shared" si="102"/>
        <v>22.435082968122043</v>
      </c>
      <c r="K168">
        <f t="shared" si="103"/>
        <v>391.97574193548388</v>
      </c>
      <c r="L168">
        <f t="shared" si="104"/>
        <v>254.42884931333123</v>
      </c>
      <c r="M168">
        <f t="shared" si="105"/>
        <v>25.161707687370885</v>
      </c>
      <c r="N168">
        <f t="shared" si="106"/>
        <v>38.764389595516654</v>
      </c>
      <c r="O168">
        <f t="shared" si="107"/>
        <v>0.29105559319746938</v>
      </c>
      <c r="P168">
        <f t="shared" si="108"/>
        <v>2.9917909620990137</v>
      </c>
      <c r="Q168">
        <f t="shared" si="109"/>
        <v>0.2761901883043798</v>
      </c>
      <c r="R168">
        <f t="shared" si="110"/>
        <v>0.1738911726866188</v>
      </c>
      <c r="S168">
        <f t="shared" si="111"/>
        <v>161.90229717715968</v>
      </c>
      <c r="T168">
        <f t="shared" si="112"/>
        <v>29.386648777044243</v>
      </c>
      <c r="U168">
        <f t="shared" si="113"/>
        <v>28.82466451612903</v>
      </c>
      <c r="V168">
        <f t="shared" si="114"/>
        <v>3.9811484214243125</v>
      </c>
      <c r="W168">
        <f t="shared" si="115"/>
        <v>57.359901721144901</v>
      </c>
      <c r="X168">
        <f t="shared" si="116"/>
        <v>2.3909847536321824</v>
      </c>
      <c r="Y168">
        <f t="shared" si="117"/>
        <v>4.1683906036937657</v>
      </c>
      <c r="Z168">
        <f t="shared" si="118"/>
        <v>1.59016366779213</v>
      </c>
      <c r="AA168">
        <f t="shared" si="119"/>
        <v>-202.36564271220342</v>
      </c>
      <c r="AB168">
        <f t="shared" si="120"/>
        <v>128.31829244959681</v>
      </c>
      <c r="AC168">
        <f t="shared" si="121"/>
        <v>9.463448519752534</v>
      </c>
      <c r="AD168">
        <f t="shared" si="122"/>
        <v>97.318395434305614</v>
      </c>
      <c r="AE168">
        <f t="shared" si="123"/>
        <v>22.286784911816394</v>
      </c>
      <c r="AF168">
        <f t="shared" si="124"/>
        <v>4.5652807699770674</v>
      </c>
      <c r="AG168">
        <f t="shared" si="125"/>
        <v>22.435082968122043</v>
      </c>
      <c r="AH168">
        <v>409.26654610808458</v>
      </c>
      <c r="AI168">
        <v>401.61586060606038</v>
      </c>
      <c r="AJ168">
        <v>-3.3301800603313908E-4</v>
      </c>
      <c r="AK168">
        <v>61.667207708594937</v>
      </c>
      <c r="AL168">
        <f t="shared" si="126"/>
        <v>4.5887900841769484</v>
      </c>
      <c r="AM168">
        <v>22.68996844070422</v>
      </c>
      <c r="AN168">
        <v>24.182200606060601</v>
      </c>
      <c r="AO168">
        <v>4.9340131896721103E-5</v>
      </c>
      <c r="AP168">
        <v>118.0357746303291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51809.433265403291</v>
      </c>
      <c r="AV168" t="s">
        <v>427</v>
      </c>
      <c r="AW168" t="s">
        <v>427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427</v>
      </c>
      <c r="BC168" t="s">
        <v>427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841.18452087066601</v>
      </c>
      <c r="BI168">
        <f t="shared" si="133"/>
        <v>22.435082968122043</v>
      </c>
      <c r="BJ168" t="e">
        <f t="shared" si="134"/>
        <v>#DIV/0!</v>
      </c>
      <c r="BK168">
        <f t="shared" si="135"/>
        <v>2.6670822407550563E-2</v>
      </c>
      <c r="BL168" t="e">
        <f t="shared" si="136"/>
        <v>#DIV/0!</v>
      </c>
      <c r="BM168" t="e">
        <f t="shared" si="137"/>
        <v>#DIV/0!</v>
      </c>
      <c r="BN168" t="s">
        <v>427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999.98893548387082</v>
      </c>
      <c r="DG168">
        <f t="shared" si="147"/>
        <v>841.18452087066601</v>
      </c>
      <c r="DH168">
        <f t="shared" si="148"/>
        <v>0.84119382827334666</v>
      </c>
      <c r="DI168">
        <f t="shared" si="149"/>
        <v>0.16190408856755903</v>
      </c>
      <c r="DJ168">
        <v>2</v>
      </c>
      <c r="DK168">
        <v>0.5</v>
      </c>
      <c r="DL168" t="s">
        <v>428</v>
      </c>
      <c r="DM168">
        <v>2</v>
      </c>
      <c r="DN168" t="b">
        <v>1</v>
      </c>
      <c r="DO168">
        <v>1750724038.599999</v>
      </c>
      <c r="DP168">
        <v>391.97574193548388</v>
      </c>
      <c r="DQ168">
        <v>400.00119354838711</v>
      </c>
      <c r="DR168">
        <v>24.17703548387097</v>
      </c>
      <c r="DS168">
        <v>22.692061290322581</v>
      </c>
      <c r="DT168">
        <v>394.72416129032268</v>
      </c>
      <c r="DU168">
        <v>24.236241935483871</v>
      </c>
      <c r="DV168">
        <v>599.99774193548376</v>
      </c>
      <c r="DW168">
        <v>98.840503225806444</v>
      </c>
      <c r="DX168">
        <v>5.4365635483870967E-2</v>
      </c>
      <c r="DY168">
        <v>29.620222580645159</v>
      </c>
      <c r="DZ168">
        <v>28.82466451612903</v>
      </c>
      <c r="EA168">
        <v>999.90000000000032</v>
      </c>
      <c r="EB168">
        <v>0</v>
      </c>
      <c r="EC168">
        <v>0</v>
      </c>
      <c r="ED168">
        <v>9999.576774193547</v>
      </c>
      <c r="EE168">
        <v>0</v>
      </c>
      <c r="EF168">
        <v>79.612500000000026</v>
      </c>
      <c r="EG168">
        <v>-8.0255603225806453</v>
      </c>
      <c r="EH168">
        <v>401.68729032258062</v>
      </c>
      <c r="EI168">
        <v>409.28880645161303</v>
      </c>
      <c r="EJ168">
        <v>1.48499</v>
      </c>
      <c r="EK168">
        <v>400.00119354838711</v>
      </c>
      <c r="EL168">
        <v>22.692061290322581</v>
      </c>
      <c r="EM168">
        <v>2.389671290322581</v>
      </c>
      <c r="EN168">
        <v>2.2428932258064518</v>
      </c>
      <c r="EO168">
        <v>20.293961290322581</v>
      </c>
      <c r="EP168">
        <v>19.27202258064516</v>
      </c>
      <c r="EQ168">
        <v>999.98893548387082</v>
      </c>
      <c r="ER168">
        <v>0.96000648387096787</v>
      </c>
      <c r="ES168">
        <v>3.9993370967741942E-2</v>
      </c>
      <c r="ET168">
        <v>0</v>
      </c>
      <c r="EU168">
        <v>354.4390967741935</v>
      </c>
      <c r="EV168">
        <v>5.0001499999999979</v>
      </c>
      <c r="EW168">
        <v>3626.83870967742</v>
      </c>
      <c r="EX168">
        <v>9793.2416129032244</v>
      </c>
      <c r="EY168">
        <v>38.436999999999983</v>
      </c>
      <c r="EZ168">
        <v>40.364838709677407</v>
      </c>
      <c r="FA168">
        <v>39.311999999999983</v>
      </c>
      <c r="FB168">
        <v>39.945129032258059</v>
      </c>
      <c r="FC168">
        <v>40.436999999999983</v>
      </c>
      <c r="FD168">
        <v>955.19580645161284</v>
      </c>
      <c r="FE168">
        <v>39.793870967741917</v>
      </c>
      <c r="FF168">
        <v>0</v>
      </c>
      <c r="FG168">
        <v>1750724072.2</v>
      </c>
      <c r="FH168">
        <v>0</v>
      </c>
      <c r="FI168">
        <v>354.4558076923077</v>
      </c>
      <c r="FJ168">
        <v>0.2454358892171622</v>
      </c>
      <c r="FK168">
        <v>4.1753846178809404</v>
      </c>
      <c r="FL168">
        <v>3626.8557692307691</v>
      </c>
      <c r="FM168">
        <v>15</v>
      </c>
      <c r="FN168">
        <v>0</v>
      </c>
      <c r="FO168" t="s">
        <v>429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-8.0093148780487802</v>
      </c>
      <c r="GB168">
        <v>-0.34551512195123157</v>
      </c>
      <c r="GC168">
        <v>4.0827783588997461E-2</v>
      </c>
      <c r="GD168">
        <v>0</v>
      </c>
      <c r="GE168">
        <v>1.482721219512195</v>
      </c>
      <c r="GF168">
        <v>4.4279372822298983E-2</v>
      </c>
      <c r="GG168">
        <v>4.6000812268130421E-3</v>
      </c>
      <c r="GH168">
        <v>1</v>
      </c>
      <c r="GI168">
        <v>1</v>
      </c>
      <c r="GJ168">
        <v>2</v>
      </c>
      <c r="GK168" t="s">
        <v>430</v>
      </c>
      <c r="GL168">
        <v>3.2260499999999999</v>
      </c>
      <c r="GM168">
        <v>2.6432799999999999</v>
      </c>
      <c r="GN168">
        <v>9.1158299999999998E-2</v>
      </c>
      <c r="GO168">
        <v>9.2849399999999999E-2</v>
      </c>
      <c r="GP168">
        <v>0.105808</v>
      </c>
      <c r="GQ168">
        <v>0.102973</v>
      </c>
      <c r="GR168">
        <v>28681.9</v>
      </c>
      <c r="GS168">
        <v>24733.8</v>
      </c>
      <c r="GT168">
        <v>30732.3</v>
      </c>
      <c r="GU168">
        <v>26425.599999999999</v>
      </c>
      <c r="GV168">
        <v>37292</v>
      </c>
      <c r="GW168">
        <v>32527</v>
      </c>
      <c r="GX168">
        <v>43638.6</v>
      </c>
      <c r="GY168">
        <v>38209.300000000003</v>
      </c>
      <c r="GZ168">
        <v>2.1175799999999998</v>
      </c>
      <c r="HA168">
        <v>1.708</v>
      </c>
      <c r="HB168">
        <v>3.44999E-2</v>
      </c>
      <c r="HC168">
        <v>0</v>
      </c>
      <c r="HD168">
        <v>28.261099999999999</v>
      </c>
      <c r="HE168">
        <v>999.9</v>
      </c>
      <c r="HF168">
        <v>64</v>
      </c>
      <c r="HG168">
        <v>34</v>
      </c>
      <c r="HH168">
        <v>34.591799999999999</v>
      </c>
      <c r="HI168">
        <v>62.092399999999998</v>
      </c>
      <c r="HJ168">
        <v>25.368600000000001</v>
      </c>
      <c r="HK168">
        <v>1</v>
      </c>
      <c r="HL168">
        <v>0.290157</v>
      </c>
      <c r="HM168">
        <v>0.79801500000000003</v>
      </c>
      <c r="HN168">
        <v>20.404399999999999</v>
      </c>
      <c r="HO168">
        <v>5.2229799999999997</v>
      </c>
      <c r="HP168">
        <v>11.944100000000001</v>
      </c>
      <c r="HQ168">
        <v>5.0083000000000002</v>
      </c>
      <c r="HR168">
        <v>3.2909999999999999</v>
      </c>
      <c r="HS168">
        <v>9999</v>
      </c>
      <c r="HT168">
        <v>9999</v>
      </c>
      <c r="HU168">
        <v>9999</v>
      </c>
      <c r="HV168">
        <v>999.9</v>
      </c>
      <c r="HW168">
        <v>4.9710700000000001</v>
      </c>
      <c r="HX168">
        <v>1.8545799999999999</v>
      </c>
      <c r="HY168">
        <v>1.8616600000000001</v>
      </c>
      <c r="HZ168">
        <v>1.85646</v>
      </c>
      <c r="IA168">
        <v>1.86188</v>
      </c>
      <c r="IB168">
        <v>1.8541000000000001</v>
      </c>
      <c r="IC168">
        <v>1.8595900000000001</v>
      </c>
      <c r="ID168">
        <v>1.8534900000000001</v>
      </c>
      <c r="IE168">
        <v>0</v>
      </c>
      <c r="IF168">
        <v>0</v>
      </c>
      <c r="IG168">
        <v>0</v>
      </c>
      <c r="IH168">
        <v>0</v>
      </c>
      <c r="II168" t="s">
        <v>431</v>
      </c>
      <c r="IJ168" t="s">
        <v>432</v>
      </c>
      <c r="IK168" t="s">
        <v>433</v>
      </c>
      <c r="IL168" t="s">
        <v>433</v>
      </c>
      <c r="IM168" t="s">
        <v>433</v>
      </c>
      <c r="IN168" t="s">
        <v>433</v>
      </c>
      <c r="IO168">
        <v>0</v>
      </c>
      <c r="IP168">
        <v>100</v>
      </c>
      <c r="IQ168">
        <v>100</v>
      </c>
      <c r="IR168">
        <v>-2.7490000000000001</v>
      </c>
      <c r="IS168">
        <v>-5.9200000000000003E-2</v>
      </c>
      <c r="IT168">
        <v>-1.792974699348862</v>
      </c>
      <c r="IU168">
        <v>-2.5939096478344741E-3</v>
      </c>
      <c r="IV168">
        <v>4.4384596618675973E-7</v>
      </c>
      <c r="IW168">
        <v>-1.381167590511042E-11</v>
      </c>
      <c r="IX168">
        <v>-8.9348097858992587E-2</v>
      </c>
      <c r="IY168">
        <v>-4.4016634981131801E-3</v>
      </c>
      <c r="IZ168">
        <v>3.6113421838729912E-4</v>
      </c>
      <c r="JA168">
        <v>-5.2897579766801011E-6</v>
      </c>
      <c r="JB168">
        <v>1</v>
      </c>
      <c r="JC168">
        <v>2199</v>
      </c>
      <c r="JD168">
        <v>3</v>
      </c>
      <c r="JE168">
        <v>32</v>
      </c>
      <c r="JF168">
        <v>29178734.100000001</v>
      </c>
      <c r="JG168">
        <v>29178734.100000001</v>
      </c>
      <c r="JH168">
        <v>0.99975599999999998</v>
      </c>
      <c r="JI168">
        <v>2.52319</v>
      </c>
      <c r="JJ168">
        <v>1.69434</v>
      </c>
      <c r="JK168">
        <v>2.3046899999999999</v>
      </c>
      <c r="JL168">
        <v>1.50146</v>
      </c>
      <c r="JM168">
        <v>2.4658199999999999</v>
      </c>
      <c r="JN168">
        <v>37.940600000000003</v>
      </c>
      <c r="JO168">
        <v>24.061199999999999</v>
      </c>
      <c r="JP168">
        <v>18</v>
      </c>
      <c r="JQ168">
        <v>634.75099999999998</v>
      </c>
      <c r="JR168">
        <v>351.83199999999999</v>
      </c>
      <c r="JS168">
        <v>28.0001</v>
      </c>
      <c r="JT168">
        <v>31.048100000000002</v>
      </c>
      <c r="JU168">
        <v>30.0001</v>
      </c>
      <c r="JV168">
        <v>30.9498</v>
      </c>
      <c r="JW168">
        <v>30.833400000000001</v>
      </c>
      <c r="JX168">
        <v>20.085599999999999</v>
      </c>
      <c r="JY168">
        <v>33.137300000000003</v>
      </c>
      <c r="JZ168">
        <v>0</v>
      </c>
      <c r="KA168">
        <v>28</v>
      </c>
      <c r="KB168">
        <v>400</v>
      </c>
      <c r="KC168">
        <v>22.748100000000001</v>
      </c>
      <c r="KD168">
        <v>99.915700000000001</v>
      </c>
      <c r="KE168">
        <v>98.548699999999997</v>
      </c>
    </row>
    <row r="169" spans="1:291" x14ac:dyDescent="0.2">
      <c r="A169">
        <v>153</v>
      </c>
      <c r="B169">
        <v>1750724076.5</v>
      </c>
      <c r="C169">
        <v>4470.4000000953674</v>
      </c>
      <c r="D169" t="s">
        <v>739</v>
      </c>
      <c r="E169" t="s">
        <v>740</v>
      </c>
      <c r="F169">
        <v>15</v>
      </c>
      <c r="G169">
        <v>1750724068.5</v>
      </c>
      <c r="H169">
        <f t="shared" si="100"/>
        <v>4.644740438055503E-3</v>
      </c>
      <c r="I169">
        <f t="shared" si="101"/>
        <v>4.6447404380555026</v>
      </c>
      <c r="J169">
        <f t="shared" si="102"/>
        <v>22.63911020283016</v>
      </c>
      <c r="K169">
        <f t="shared" si="103"/>
        <v>391.89516129032251</v>
      </c>
      <c r="L169">
        <f t="shared" si="104"/>
        <v>255.01508762334299</v>
      </c>
      <c r="M169">
        <f t="shared" si="105"/>
        <v>25.220198597659518</v>
      </c>
      <c r="N169">
        <f t="shared" si="106"/>
        <v>38.757211933287323</v>
      </c>
      <c r="O169">
        <f t="shared" si="107"/>
        <v>0.29539440664273581</v>
      </c>
      <c r="P169">
        <f t="shared" si="108"/>
        <v>2.9924106688715533</v>
      </c>
      <c r="Q169">
        <f t="shared" si="109"/>
        <v>0.28009799983196926</v>
      </c>
      <c r="R169">
        <f t="shared" si="110"/>
        <v>0.1763695375999414</v>
      </c>
      <c r="S169">
        <f t="shared" si="111"/>
        <v>161.89879492512603</v>
      </c>
      <c r="T169">
        <f t="shared" si="112"/>
        <v>29.376456534450359</v>
      </c>
      <c r="U169">
        <f t="shared" si="113"/>
        <v>28.818632258064518</v>
      </c>
      <c r="V169">
        <f t="shared" si="114"/>
        <v>3.9797571686602757</v>
      </c>
      <c r="W169">
        <f t="shared" si="115"/>
        <v>57.386057216885256</v>
      </c>
      <c r="X169">
        <f t="shared" si="116"/>
        <v>2.3926293232296225</v>
      </c>
      <c r="Y169">
        <f t="shared" si="117"/>
        <v>4.1693565288636281</v>
      </c>
      <c r="Z169">
        <f t="shared" si="118"/>
        <v>1.5871278454306532</v>
      </c>
      <c r="AA169">
        <f t="shared" si="119"/>
        <v>-204.83305331824769</v>
      </c>
      <c r="AB169">
        <f t="shared" si="120"/>
        <v>129.96698714714887</v>
      </c>
      <c r="AC169">
        <f t="shared" si="121"/>
        <v>9.5829592691515817</v>
      </c>
      <c r="AD169">
        <f t="shared" si="122"/>
        <v>96.615688023178791</v>
      </c>
      <c r="AE169">
        <f t="shared" si="123"/>
        <v>22.563250860114461</v>
      </c>
      <c r="AF169">
        <f t="shared" si="124"/>
        <v>4.6263017352112277</v>
      </c>
      <c r="AG169">
        <f t="shared" si="125"/>
        <v>22.63911020283016</v>
      </c>
      <c r="AH169">
        <v>409.3135331555589</v>
      </c>
      <c r="AI169">
        <v>401.59243636363612</v>
      </c>
      <c r="AJ169">
        <v>-7.5378282977185733E-5</v>
      </c>
      <c r="AK169">
        <v>61.667207708594937</v>
      </c>
      <c r="AL169">
        <f t="shared" si="126"/>
        <v>4.6447404380555026</v>
      </c>
      <c r="AM169">
        <v>22.687840221026999</v>
      </c>
      <c r="AN169">
        <v>24.198376969696959</v>
      </c>
      <c r="AO169">
        <v>2.7690635807913149E-5</v>
      </c>
      <c r="AP169">
        <v>118.0357746303291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51827.425817788288</v>
      </c>
      <c r="AV169" t="s">
        <v>427</v>
      </c>
      <c r="AW169" t="s">
        <v>427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427</v>
      </c>
      <c r="BC169" t="s">
        <v>427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841.16555692259567</v>
      </c>
      <c r="BI169">
        <f t="shared" si="133"/>
        <v>22.63911020283016</v>
      </c>
      <c r="BJ169" t="e">
        <f t="shared" si="134"/>
        <v>#DIV/0!</v>
      </c>
      <c r="BK169">
        <f t="shared" si="135"/>
        <v>2.6913976703534258E-2</v>
      </c>
      <c r="BL169" t="e">
        <f t="shared" si="136"/>
        <v>#DIV/0!</v>
      </c>
      <c r="BM169" t="e">
        <f t="shared" si="137"/>
        <v>#DIV/0!</v>
      </c>
      <c r="BN169" t="s">
        <v>427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999.96629032258045</v>
      </c>
      <c r="DG169">
        <f t="shared" si="147"/>
        <v>841.16555692259567</v>
      </c>
      <c r="DH169">
        <f t="shared" si="148"/>
        <v>0.84119391329806026</v>
      </c>
      <c r="DI169">
        <f t="shared" si="149"/>
        <v>0.16190425266525624</v>
      </c>
      <c r="DJ169">
        <v>2</v>
      </c>
      <c r="DK169">
        <v>0.5</v>
      </c>
      <c r="DL169" t="s">
        <v>428</v>
      </c>
      <c r="DM169">
        <v>2</v>
      </c>
      <c r="DN169" t="b">
        <v>1</v>
      </c>
      <c r="DO169">
        <v>1750724068.5</v>
      </c>
      <c r="DP169">
        <v>391.89516129032251</v>
      </c>
      <c r="DQ169">
        <v>400.02041935483868</v>
      </c>
      <c r="DR169">
        <v>24.193170967741931</v>
      </c>
      <c r="DS169">
        <v>22.688409677419362</v>
      </c>
      <c r="DT169">
        <v>394.64348387096783</v>
      </c>
      <c r="DU169">
        <v>24.25233225806452</v>
      </c>
      <c r="DV169">
        <v>600.0123548387096</v>
      </c>
      <c r="DW169">
        <v>98.842625806451622</v>
      </c>
      <c r="DX169">
        <v>5.4262345161290318E-2</v>
      </c>
      <c r="DY169">
        <v>29.624245161290329</v>
      </c>
      <c r="DZ169">
        <v>28.818632258064518</v>
      </c>
      <c r="EA169">
        <v>999.90000000000032</v>
      </c>
      <c r="EB169">
        <v>0</v>
      </c>
      <c r="EC169">
        <v>0</v>
      </c>
      <c r="ED169">
        <v>10003.112258064521</v>
      </c>
      <c r="EE169">
        <v>0</v>
      </c>
      <c r="EF169">
        <v>79.612500000000026</v>
      </c>
      <c r="EG169">
        <v>-8.1253393548387098</v>
      </c>
      <c r="EH169">
        <v>401.61148387096767</v>
      </c>
      <c r="EI169">
        <v>409.30716129032248</v>
      </c>
      <c r="EJ169">
        <v>1.504759354838709</v>
      </c>
      <c r="EK169">
        <v>400.02041935483868</v>
      </c>
      <c r="EL169">
        <v>22.688409677419362</v>
      </c>
      <c r="EM169">
        <v>2.391317096774193</v>
      </c>
      <c r="EN169">
        <v>2.2425819354838712</v>
      </c>
      <c r="EO169">
        <v>20.30509032258065</v>
      </c>
      <c r="EP169">
        <v>19.269803225806449</v>
      </c>
      <c r="EQ169">
        <v>999.96629032258045</v>
      </c>
      <c r="ER169">
        <v>0.96000416129032273</v>
      </c>
      <c r="ES169">
        <v>3.9995748387096769E-2</v>
      </c>
      <c r="ET169">
        <v>0</v>
      </c>
      <c r="EU169">
        <v>354.56577419354841</v>
      </c>
      <c r="EV169">
        <v>5.0001499999999979</v>
      </c>
      <c r="EW169">
        <v>3628.2467741935488</v>
      </c>
      <c r="EX169">
        <v>9793.0106451612883</v>
      </c>
      <c r="EY169">
        <v>38.5</v>
      </c>
      <c r="EZ169">
        <v>40.375</v>
      </c>
      <c r="FA169">
        <v>39.344516129032257</v>
      </c>
      <c r="FB169">
        <v>40</v>
      </c>
      <c r="FC169">
        <v>40.436999999999983</v>
      </c>
      <c r="FD169">
        <v>955.17129032258072</v>
      </c>
      <c r="FE169">
        <v>39.795806451612897</v>
      </c>
      <c r="FF169">
        <v>0</v>
      </c>
      <c r="FG169">
        <v>1750724102.2</v>
      </c>
      <c r="FH169">
        <v>0</v>
      </c>
      <c r="FI169">
        <v>354.5461153846154</v>
      </c>
      <c r="FJ169">
        <v>-0.106974339872821</v>
      </c>
      <c r="FK169">
        <v>3.685811956164275</v>
      </c>
      <c r="FL169">
        <v>3628.3265384615388</v>
      </c>
      <c r="FM169">
        <v>15</v>
      </c>
      <c r="FN169">
        <v>0</v>
      </c>
      <c r="FO169" t="s">
        <v>429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-8.1226970731707322</v>
      </c>
      <c r="GB169">
        <v>-0.1674875958188056</v>
      </c>
      <c r="GC169">
        <v>3.3561991077589559E-2</v>
      </c>
      <c r="GD169">
        <v>0</v>
      </c>
      <c r="GE169">
        <v>1.503035365853659</v>
      </c>
      <c r="GF169">
        <v>3.217484320557789E-2</v>
      </c>
      <c r="GG169">
        <v>3.7892698939988138E-3</v>
      </c>
      <c r="GH169">
        <v>1</v>
      </c>
      <c r="GI169">
        <v>1</v>
      </c>
      <c r="GJ169">
        <v>2</v>
      </c>
      <c r="GK169" t="s">
        <v>430</v>
      </c>
      <c r="GL169">
        <v>3.2261000000000002</v>
      </c>
      <c r="GM169">
        <v>2.6427900000000002</v>
      </c>
      <c r="GN169">
        <v>9.1148000000000007E-2</v>
      </c>
      <c r="GO169">
        <v>9.2849200000000007E-2</v>
      </c>
      <c r="GP169">
        <v>0.10585700000000001</v>
      </c>
      <c r="GQ169">
        <v>0.10297000000000001</v>
      </c>
      <c r="GR169">
        <v>28682.799999999999</v>
      </c>
      <c r="GS169">
        <v>24734.6</v>
      </c>
      <c r="GT169">
        <v>30733</v>
      </c>
      <c r="GU169">
        <v>26426.5</v>
      </c>
      <c r="GV169">
        <v>37290.6</v>
      </c>
      <c r="GW169">
        <v>32528</v>
      </c>
      <c r="GX169">
        <v>43639.4</v>
      </c>
      <c r="GY169">
        <v>38210.300000000003</v>
      </c>
      <c r="GZ169">
        <v>2.1177999999999999</v>
      </c>
      <c r="HA169">
        <v>1.7079299999999999</v>
      </c>
      <c r="HB169">
        <v>3.44999E-2</v>
      </c>
      <c r="HC169">
        <v>0</v>
      </c>
      <c r="HD169">
        <v>28.257400000000001</v>
      </c>
      <c r="HE169">
        <v>999.9</v>
      </c>
      <c r="HF169">
        <v>63.9</v>
      </c>
      <c r="HG169">
        <v>34</v>
      </c>
      <c r="HH169">
        <v>34.541499999999999</v>
      </c>
      <c r="HI169">
        <v>62.182400000000001</v>
      </c>
      <c r="HJ169">
        <v>25.2163</v>
      </c>
      <c r="HK169">
        <v>1</v>
      </c>
      <c r="HL169">
        <v>0.29004099999999999</v>
      </c>
      <c r="HM169">
        <v>0.80441200000000002</v>
      </c>
      <c r="HN169">
        <v>20.404399999999999</v>
      </c>
      <c r="HO169">
        <v>5.2226800000000004</v>
      </c>
      <c r="HP169">
        <v>11.944100000000001</v>
      </c>
      <c r="HQ169">
        <v>5.0086000000000004</v>
      </c>
      <c r="HR169">
        <v>3.2909999999999999</v>
      </c>
      <c r="HS169">
        <v>9999</v>
      </c>
      <c r="HT169">
        <v>9999</v>
      </c>
      <c r="HU169">
        <v>9999</v>
      </c>
      <c r="HV169">
        <v>999.9</v>
      </c>
      <c r="HW169">
        <v>4.9710900000000002</v>
      </c>
      <c r="HX169">
        <v>1.85459</v>
      </c>
      <c r="HY169">
        <v>1.8616200000000001</v>
      </c>
      <c r="HZ169">
        <v>1.8564400000000001</v>
      </c>
      <c r="IA169">
        <v>1.86189</v>
      </c>
      <c r="IB169">
        <v>1.8541000000000001</v>
      </c>
      <c r="IC169">
        <v>1.8595900000000001</v>
      </c>
      <c r="ID169">
        <v>1.8534900000000001</v>
      </c>
      <c r="IE169">
        <v>0</v>
      </c>
      <c r="IF169">
        <v>0</v>
      </c>
      <c r="IG169">
        <v>0</v>
      </c>
      <c r="IH169">
        <v>0</v>
      </c>
      <c r="II169" t="s">
        <v>431</v>
      </c>
      <c r="IJ169" t="s">
        <v>432</v>
      </c>
      <c r="IK169" t="s">
        <v>433</v>
      </c>
      <c r="IL169" t="s">
        <v>433</v>
      </c>
      <c r="IM169" t="s">
        <v>433</v>
      </c>
      <c r="IN169" t="s">
        <v>433</v>
      </c>
      <c r="IO169">
        <v>0</v>
      </c>
      <c r="IP169">
        <v>100</v>
      </c>
      <c r="IQ169">
        <v>100</v>
      </c>
      <c r="IR169">
        <v>-2.7480000000000002</v>
      </c>
      <c r="IS169">
        <v>-5.91E-2</v>
      </c>
      <c r="IT169">
        <v>-1.792974699348862</v>
      </c>
      <c r="IU169">
        <v>-2.5939096478344741E-3</v>
      </c>
      <c r="IV169">
        <v>4.4384596618675973E-7</v>
      </c>
      <c r="IW169">
        <v>-1.381167590511042E-11</v>
      </c>
      <c r="IX169">
        <v>-8.9348097858992587E-2</v>
      </c>
      <c r="IY169">
        <v>-4.4016634981131801E-3</v>
      </c>
      <c r="IZ169">
        <v>3.6113421838729912E-4</v>
      </c>
      <c r="JA169">
        <v>-5.2897579766801011E-6</v>
      </c>
      <c r="JB169">
        <v>1</v>
      </c>
      <c r="JC169">
        <v>2199</v>
      </c>
      <c r="JD169">
        <v>3</v>
      </c>
      <c r="JE169">
        <v>32</v>
      </c>
      <c r="JF169">
        <v>29178734.600000001</v>
      </c>
      <c r="JG169">
        <v>29178734.600000001</v>
      </c>
      <c r="JH169">
        <v>0.99975599999999998</v>
      </c>
      <c r="JI169">
        <v>2.5329600000000001</v>
      </c>
      <c r="JJ169">
        <v>1.69434</v>
      </c>
      <c r="JK169">
        <v>2.3046899999999999</v>
      </c>
      <c r="JL169">
        <v>1.50146</v>
      </c>
      <c r="JM169">
        <v>2.4011200000000001</v>
      </c>
      <c r="JN169">
        <v>37.9649</v>
      </c>
      <c r="JO169">
        <v>24.052499999999998</v>
      </c>
      <c r="JP169">
        <v>18</v>
      </c>
      <c r="JQ169">
        <v>634.96500000000003</v>
      </c>
      <c r="JR169">
        <v>351.80700000000002</v>
      </c>
      <c r="JS169">
        <v>28.000299999999999</v>
      </c>
      <c r="JT169">
        <v>31.0502</v>
      </c>
      <c r="JU169">
        <v>30.0001</v>
      </c>
      <c r="JV169">
        <v>30.952500000000001</v>
      </c>
      <c r="JW169">
        <v>30.836099999999998</v>
      </c>
      <c r="JX169">
        <v>20.083400000000001</v>
      </c>
      <c r="JY169">
        <v>33.137300000000003</v>
      </c>
      <c r="JZ169">
        <v>0</v>
      </c>
      <c r="KA169">
        <v>28</v>
      </c>
      <c r="KB169">
        <v>400</v>
      </c>
      <c r="KC169">
        <v>22.748100000000001</v>
      </c>
      <c r="KD169">
        <v>99.917699999999996</v>
      </c>
      <c r="KE169">
        <v>98.551500000000004</v>
      </c>
    </row>
    <row r="170" spans="1:291" x14ac:dyDescent="0.2">
      <c r="A170">
        <v>154</v>
      </c>
      <c r="B170">
        <v>1750724106.5</v>
      </c>
      <c r="C170">
        <v>4500.4000000953674</v>
      </c>
      <c r="D170" t="s">
        <v>741</v>
      </c>
      <c r="E170" t="s">
        <v>742</v>
      </c>
      <c r="F170">
        <v>15</v>
      </c>
      <c r="G170">
        <v>1750724098.5</v>
      </c>
      <c r="H170">
        <f t="shared" si="100"/>
        <v>4.6734955041248163E-3</v>
      </c>
      <c r="I170">
        <f t="shared" si="101"/>
        <v>4.6734955041248165</v>
      </c>
      <c r="J170">
        <f t="shared" si="102"/>
        <v>22.859258736552835</v>
      </c>
      <c r="K170">
        <f t="shared" si="103"/>
        <v>391.79732258064519</v>
      </c>
      <c r="L170">
        <f t="shared" si="104"/>
        <v>255.07493231482101</v>
      </c>
      <c r="M170">
        <f t="shared" si="105"/>
        <v>25.227833173347495</v>
      </c>
      <c r="N170">
        <f t="shared" si="106"/>
        <v>38.750171967621505</v>
      </c>
      <c r="O170">
        <f t="shared" si="107"/>
        <v>0.29869896241783622</v>
      </c>
      <c r="P170">
        <f t="shared" si="108"/>
        <v>2.9912011110075918</v>
      </c>
      <c r="Q170">
        <f t="shared" si="109"/>
        <v>0.28306216134955675</v>
      </c>
      <c r="R170">
        <f t="shared" si="110"/>
        <v>0.17825051168772041</v>
      </c>
      <c r="S170">
        <f t="shared" si="111"/>
        <v>161.89957001849709</v>
      </c>
      <c r="T170">
        <f t="shared" si="112"/>
        <v>29.37353097775862</v>
      </c>
      <c r="U170">
        <f t="shared" si="113"/>
        <v>28.813654838709681</v>
      </c>
      <c r="V170">
        <f t="shared" si="114"/>
        <v>3.978609518409014</v>
      </c>
      <c r="W170">
        <f t="shared" si="115"/>
        <v>57.507335857541861</v>
      </c>
      <c r="X170">
        <f t="shared" si="116"/>
        <v>2.3983051717625368</v>
      </c>
      <c r="Y170">
        <f t="shared" si="117"/>
        <v>4.1704334516619905</v>
      </c>
      <c r="Z170">
        <f t="shared" si="118"/>
        <v>1.5803043466464772</v>
      </c>
      <c r="AA170">
        <f t="shared" si="119"/>
        <v>-206.10115173190439</v>
      </c>
      <c r="AB170">
        <f t="shared" si="120"/>
        <v>131.44019652463044</v>
      </c>
      <c r="AC170">
        <f t="shared" si="121"/>
        <v>9.6954802502254385</v>
      </c>
      <c r="AD170">
        <f t="shared" si="122"/>
        <v>96.934095061448573</v>
      </c>
      <c r="AE170">
        <f t="shared" si="123"/>
        <v>22.752240675789327</v>
      </c>
      <c r="AF170">
        <f t="shared" si="124"/>
        <v>4.6457334025027075</v>
      </c>
      <c r="AG170">
        <f t="shared" si="125"/>
        <v>22.859258736552835</v>
      </c>
      <c r="AH170">
        <v>409.3302446737369</v>
      </c>
      <c r="AI170">
        <v>401.53411515151521</v>
      </c>
      <c r="AJ170">
        <v>-1.7973439258353401E-4</v>
      </c>
      <c r="AK170">
        <v>61.667207708594937</v>
      </c>
      <c r="AL170">
        <f t="shared" si="126"/>
        <v>4.6734955041248165</v>
      </c>
      <c r="AM170">
        <v>22.7381905415285</v>
      </c>
      <c r="AN170">
        <v>24.257747878787882</v>
      </c>
      <c r="AO170">
        <v>5.8077237915019161E-5</v>
      </c>
      <c r="AP170">
        <v>118.0357746303291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51790.4394241357</v>
      </c>
      <c r="AV170" t="s">
        <v>427</v>
      </c>
      <c r="AW170" t="s">
        <v>427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427</v>
      </c>
      <c r="BC170" t="s">
        <v>427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841.17016035055008</v>
      </c>
      <c r="BI170">
        <f t="shared" si="133"/>
        <v>22.859258736552835</v>
      </c>
      <c r="BJ170" t="e">
        <f t="shared" si="134"/>
        <v>#DIV/0!</v>
      </c>
      <c r="BK170">
        <f t="shared" si="135"/>
        <v>2.7175546416228609E-2</v>
      </c>
      <c r="BL170" t="e">
        <f t="shared" si="136"/>
        <v>#DIV/0!</v>
      </c>
      <c r="BM170" t="e">
        <f t="shared" si="137"/>
        <v>#DIV/0!</v>
      </c>
      <c r="BN170" t="s">
        <v>427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999.97183870967751</v>
      </c>
      <c r="DG170">
        <f t="shared" si="147"/>
        <v>841.17016035055008</v>
      </c>
      <c r="DH170">
        <f t="shared" si="148"/>
        <v>0.84119384945476205</v>
      </c>
      <c r="DI170">
        <f t="shared" si="149"/>
        <v>0.16190412944769086</v>
      </c>
      <c r="DJ170">
        <v>2</v>
      </c>
      <c r="DK170">
        <v>0.5</v>
      </c>
      <c r="DL170" t="s">
        <v>428</v>
      </c>
      <c r="DM170">
        <v>2</v>
      </c>
      <c r="DN170" t="b">
        <v>1</v>
      </c>
      <c r="DO170">
        <v>1750724098.5</v>
      </c>
      <c r="DP170">
        <v>391.79732258064519</v>
      </c>
      <c r="DQ170">
        <v>399.98793548387101</v>
      </c>
      <c r="DR170">
        <v>24.248912903225811</v>
      </c>
      <c r="DS170">
        <v>22.737922580645161</v>
      </c>
      <c r="DT170">
        <v>394.54545161290332</v>
      </c>
      <c r="DU170">
        <v>24.307835483870971</v>
      </c>
      <c r="DV170">
        <v>600.01435483870966</v>
      </c>
      <c r="DW170">
        <v>98.849674193548381</v>
      </c>
      <c r="DX170">
        <v>5.3941870967741931E-2</v>
      </c>
      <c r="DY170">
        <v>29.628729032258072</v>
      </c>
      <c r="DZ170">
        <v>28.813654838709681</v>
      </c>
      <c r="EA170">
        <v>999.90000000000032</v>
      </c>
      <c r="EB170">
        <v>0</v>
      </c>
      <c r="EC170">
        <v>0</v>
      </c>
      <c r="ED170">
        <v>9995.0809677419365</v>
      </c>
      <c r="EE170">
        <v>0</v>
      </c>
      <c r="EF170">
        <v>79.612500000000026</v>
      </c>
      <c r="EG170">
        <v>-8.1907070967741937</v>
      </c>
      <c r="EH170">
        <v>401.5339677419355</v>
      </c>
      <c r="EI170">
        <v>409.29445161290329</v>
      </c>
      <c r="EJ170">
        <v>1.510973225806451</v>
      </c>
      <c r="EK170">
        <v>399.98793548387101</v>
      </c>
      <c r="EL170">
        <v>22.737922580645161</v>
      </c>
      <c r="EM170">
        <v>2.3969964516129041</v>
      </c>
      <c r="EN170">
        <v>2.2476367741935479</v>
      </c>
      <c r="EO170">
        <v>20.34349677419355</v>
      </c>
      <c r="EP170">
        <v>19.30595806451613</v>
      </c>
      <c r="EQ170">
        <v>999.97183870967751</v>
      </c>
      <c r="ER170">
        <v>0.96000622580645179</v>
      </c>
      <c r="ES170">
        <v>3.9993674193548392E-2</v>
      </c>
      <c r="ET170">
        <v>0</v>
      </c>
      <c r="EU170">
        <v>354.72038709677418</v>
      </c>
      <c r="EV170">
        <v>5.0001499999999979</v>
      </c>
      <c r="EW170">
        <v>3629.9070967741941</v>
      </c>
      <c r="EX170">
        <v>9793.0735483870976</v>
      </c>
      <c r="EY170">
        <v>38.5</v>
      </c>
      <c r="EZ170">
        <v>40.426999999999978</v>
      </c>
      <c r="FA170">
        <v>39.375</v>
      </c>
      <c r="FB170">
        <v>40</v>
      </c>
      <c r="FC170">
        <v>40.445129032258052</v>
      </c>
      <c r="FD170">
        <v>955.17806451612898</v>
      </c>
      <c r="FE170">
        <v>39.793870967741917</v>
      </c>
      <c r="FF170">
        <v>0</v>
      </c>
      <c r="FG170">
        <v>1750724132.2</v>
      </c>
      <c r="FH170">
        <v>0</v>
      </c>
      <c r="FI170">
        <v>354.72992307692311</v>
      </c>
      <c r="FJ170">
        <v>1.2616068386473851</v>
      </c>
      <c r="FK170">
        <v>3.1391452742491608</v>
      </c>
      <c r="FL170">
        <v>3629.976153846153</v>
      </c>
      <c r="FM170">
        <v>15</v>
      </c>
      <c r="FN170">
        <v>0</v>
      </c>
      <c r="FO170" t="s">
        <v>429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-8.188839999999999</v>
      </c>
      <c r="GB170">
        <v>-0.17664083623694671</v>
      </c>
      <c r="GC170">
        <v>3.7320140511590723E-2</v>
      </c>
      <c r="GD170">
        <v>0</v>
      </c>
      <c r="GE170">
        <v>1.5053124390243899</v>
      </c>
      <c r="GF170">
        <v>0.1164317770034866</v>
      </c>
      <c r="GG170">
        <v>1.187882842635868E-2</v>
      </c>
      <c r="GH170">
        <v>1</v>
      </c>
      <c r="GI170">
        <v>1</v>
      </c>
      <c r="GJ170">
        <v>2</v>
      </c>
      <c r="GK170" t="s">
        <v>430</v>
      </c>
      <c r="GL170">
        <v>3.2261500000000001</v>
      </c>
      <c r="GM170">
        <v>2.6427</v>
      </c>
      <c r="GN170">
        <v>9.1142000000000001E-2</v>
      </c>
      <c r="GO170">
        <v>9.2862200000000006E-2</v>
      </c>
      <c r="GP170">
        <v>0.106046</v>
      </c>
      <c r="GQ170">
        <v>0.103132</v>
      </c>
      <c r="GR170">
        <v>28682.7</v>
      </c>
      <c r="GS170">
        <v>24734.400000000001</v>
      </c>
      <c r="GT170">
        <v>30732.6</v>
      </c>
      <c r="GU170">
        <v>26426.6</v>
      </c>
      <c r="GV170">
        <v>37282.400000000001</v>
      </c>
      <c r="GW170">
        <v>32522.3</v>
      </c>
      <c r="GX170">
        <v>43639</v>
      </c>
      <c r="GY170">
        <v>38210.5</v>
      </c>
      <c r="GZ170">
        <v>2.1173999999999999</v>
      </c>
      <c r="HA170">
        <v>1.7079800000000001</v>
      </c>
      <c r="HB170">
        <v>3.38368E-2</v>
      </c>
      <c r="HC170">
        <v>0</v>
      </c>
      <c r="HD170">
        <v>28.261700000000001</v>
      </c>
      <c r="HE170">
        <v>999.9</v>
      </c>
      <c r="HF170">
        <v>63.9</v>
      </c>
      <c r="HG170">
        <v>34</v>
      </c>
      <c r="HH170">
        <v>34.5396</v>
      </c>
      <c r="HI170">
        <v>62.242400000000004</v>
      </c>
      <c r="HJ170">
        <v>25.068100000000001</v>
      </c>
      <c r="HK170">
        <v>1</v>
      </c>
      <c r="HL170">
        <v>0.29002</v>
      </c>
      <c r="HM170">
        <v>0.80499699999999996</v>
      </c>
      <c r="HN170">
        <v>20.404199999999999</v>
      </c>
      <c r="HO170">
        <v>5.2232799999999999</v>
      </c>
      <c r="HP170">
        <v>11.944100000000001</v>
      </c>
      <c r="HQ170">
        <v>5.0087999999999999</v>
      </c>
      <c r="HR170">
        <v>3.2909999999999999</v>
      </c>
      <c r="HS170">
        <v>9999</v>
      </c>
      <c r="HT170">
        <v>9999</v>
      </c>
      <c r="HU170">
        <v>9999</v>
      </c>
      <c r="HV170">
        <v>999.9</v>
      </c>
      <c r="HW170">
        <v>4.9710700000000001</v>
      </c>
      <c r="HX170">
        <v>1.8546</v>
      </c>
      <c r="HY170">
        <v>1.8616299999999999</v>
      </c>
      <c r="HZ170">
        <v>1.8564499999999999</v>
      </c>
      <c r="IA170">
        <v>1.86189</v>
      </c>
      <c r="IB170">
        <v>1.8541000000000001</v>
      </c>
      <c r="IC170">
        <v>1.8595900000000001</v>
      </c>
      <c r="ID170">
        <v>1.8534900000000001</v>
      </c>
      <c r="IE170">
        <v>0</v>
      </c>
      <c r="IF170">
        <v>0</v>
      </c>
      <c r="IG170">
        <v>0</v>
      </c>
      <c r="IH170">
        <v>0</v>
      </c>
      <c r="II170" t="s">
        <v>431</v>
      </c>
      <c r="IJ170" t="s">
        <v>432</v>
      </c>
      <c r="IK170" t="s">
        <v>433</v>
      </c>
      <c r="IL170" t="s">
        <v>433</v>
      </c>
      <c r="IM170" t="s">
        <v>433</v>
      </c>
      <c r="IN170" t="s">
        <v>433</v>
      </c>
      <c r="IO170">
        <v>0</v>
      </c>
      <c r="IP170">
        <v>100</v>
      </c>
      <c r="IQ170">
        <v>100</v>
      </c>
      <c r="IR170">
        <v>-2.7480000000000002</v>
      </c>
      <c r="IS170">
        <v>-5.8900000000000001E-2</v>
      </c>
      <c r="IT170">
        <v>-1.792974699348862</v>
      </c>
      <c r="IU170">
        <v>-2.5939096478344741E-3</v>
      </c>
      <c r="IV170">
        <v>4.4384596618675973E-7</v>
      </c>
      <c r="IW170">
        <v>-1.381167590511042E-11</v>
      </c>
      <c r="IX170">
        <v>-8.9348097858992587E-2</v>
      </c>
      <c r="IY170">
        <v>-4.4016634981131801E-3</v>
      </c>
      <c r="IZ170">
        <v>3.6113421838729912E-4</v>
      </c>
      <c r="JA170">
        <v>-5.2897579766801011E-6</v>
      </c>
      <c r="JB170">
        <v>1</v>
      </c>
      <c r="JC170">
        <v>2199</v>
      </c>
      <c r="JD170">
        <v>3</v>
      </c>
      <c r="JE170">
        <v>32</v>
      </c>
      <c r="JF170">
        <v>29178735.100000001</v>
      </c>
      <c r="JG170">
        <v>29178735.100000001</v>
      </c>
      <c r="JH170">
        <v>1.00098</v>
      </c>
      <c r="JI170">
        <v>2.5354000000000001</v>
      </c>
      <c r="JJ170">
        <v>1.69434</v>
      </c>
      <c r="JK170">
        <v>2.3046899999999999</v>
      </c>
      <c r="JL170">
        <v>1.50146</v>
      </c>
      <c r="JM170">
        <v>2.36694</v>
      </c>
      <c r="JN170">
        <v>37.9649</v>
      </c>
      <c r="JO170">
        <v>24.043700000000001</v>
      </c>
      <c r="JP170">
        <v>18</v>
      </c>
      <c r="JQ170">
        <v>634.66700000000003</v>
      </c>
      <c r="JR170">
        <v>351.85199999999998</v>
      </c>
      <c r="JS170">
        <v>27.9998</v>
      </c>
      <c r="JT170">
        <v>31.050799999999999</v>
      </c>
      <c r="JU170">
        <v>30.0001</v>
      </c>
      <c r="JV170">
        <v>30.955200000000001</v>
      </c>
      <c r="JW170">
        <v>30.838799999999999</v>
      </c>
      <c r="JX170">
        <v>20.083200000000001</v>
      </c>
      <c r="JY170">
        <v>32.861699999999999</v>
      </c>
      <c r="JZ170">
        <v>0</v>
      </c>
      <c r="KA170">
        <v>28</v>
      </c>
      <c r="KB170">
        <v>400</v>
      </c>
      <c r="KC170">
        <v>22.644300000000001</v>
      </c>
      <c r="KD170">
        <v>99.916700000000006</v>
      </c>
      <c r="KE170">
        <v>98.552000000000007</v>
      </c>
    </row>
    <row r="171" spans="1:291" x14ac:dyDescent="0.2">
      <c r="A171">
        <v>155</v>
      </c>
      <c r="B171">
        <v>1750724136.5</v>
      </c>
      <c r="C171">
        <v>4530.4000000953674</v>
      </c>
      <c r="D171" t="s">
        <v>743</v>
      </c>
      <c r="E171" t="s">
        <v>744</v>
      </c>
      <c r="F171">
        <v>15</v>
      </c>
      <c r="G171">
        <v>1750724128.5</v>
      </c>
      <c r="H171">
        <f t="shared" si="100"/>
        <v>4.7256695326979917E-3</v>
      </c>
      <c r="I171">
        <f t="shared" si="101"/>
        <v>4.7256695326979914</v>
      </c>
      <c r="J171">
        <f t="shared" si="102"/>
        <v>22.798229733992631</v>
      </c>
      <c r="K171">
        <f t="shared" si="103"/>
        <v>391.76393548387091</v>
      </c>
      <c r="L171">
        <f t="shared" si="104"/>
        <v>256.73902728554009</v>
      </c>
      <c r="M171">
        <f t="shared" si="105"/>
        <v>25.390066053092291</v>
      </c>
      <c r="N171">
        <f t="shared" si="106"/>
        <v>38.743280693714361</v>
      </c>
      <c r="O171">
        <f t="shared" si="107"/>
        <v>0.30210353674977236</v>
      </c>
      <c r="P171">
        <f t="shared" si="108"/>
        <v>2.9923704323747189</v>
      </c>
      <c r="Q171">
        <f t="shared" si="109"/>
        <v>0.28612438220631858</v>
      </c>
      <c r="R171">
        <f t="shared" si="110"/>
        <v>0.18019293925211707</v>
      </c>
      <c r="S171">
        <f t="shared" si="111"/>
        <v>161.91305804953427</v>
      </c>
      <c r="T171">
        <f t="shared" si="112"/>
        <v>29.35069157769281</v>
      </c>
      <c r="U171">
        <f t="shared" si="113"/>
        <v>28.795803225806441</v>
      </c>
      <c r="V171">
        <f t="shared" si="114"/>
        <v>3.9744958215130168</v>
      </c>
      <c r="W171">
        <f t="shared" si="115"/>
        <v>57.429821355949962</v>
      </c>
      <c r="X171">
        <f t="shared" si="116"/>
        <v>2.3937307008195008</v>
      </c>
      <c r="Y171">
        <f t="shared" si="117"/>
        <v>4.1680970692615613</v>
      </c>
      <c r="Z171">
        <f t="shared" si="118"/>
        <v>1.580765120693516</v>
      </c>
      <c r="AA171">
        <f t="shared" si="119"/>
        <v>-208.40202639198142</v>
      </c>
      <c r="AB171">
        <f t="shared" si="120"/>
        <v>132.80195185217971</v>
      </c>
      <c r="AC171">
        <f t="shared" si="121"/>
        <v>9.7907600500135761</v>
      </c>
      <c r="AD171">
        <f t="shared" si="122"/>
        <v>96.103743559746135</v>
      </c>
      <c r="AE171">
        <f t="shared" si="123"/>
        <v>22.786563491757565</v>
      </c>
      <c r="AF171">
        <f t="shared" si="124"/>
        <v>4.9112192323953847</v>
      </c>
      <c r="AG171">
        <f t="shared" si="125"/>
        <v>22.798229733992631</v>
      </c>
      <c r="AH171">
        <v>409.24415801765332</v>
      </c>
      <c r="AI171">
        <v>401.46912121212131</v>
      </c>
      <c r="AJ171">
        <v>-4.5619297703065722E-5</v>
      </c>
      <c r="AK171">
        <v>61.667207708594937</v>
      </c>
      <c r="AL171">
        <f t="shared" si="126"/>
        <v>4.7256695326979914</v>
      </c>
      <c r="AM171">
        <v>22.505792835083849</v>
      </c>
      <c r="AN171">
        <v>24.13736909090909</v>
      </c>
      <c r="AO171">
        <v>-1.221652185626715E-2</v>
      </c>
      <c r="AP171">
        <v>118.0357746303291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51827.068128933395</v>
      </c>
      <c r="AV171" t="s">
        <v>427</v>
      </c>
      <c r="AW171" t="s">
        <v>427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427</v>
      </c>
      <c r="BC171" t="s">
        <v>427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841.24115351388161</v>
      </c>
      <c r="BI171">
        <f t="shared" si="133"/>
        <v>22.798229733992631</v>
      </c>
      <c r="BJ171" t="e">
        <f t="shared" si="134"/>
        <v>#DIV/0!</v>
      </c>
      <c r="BK171">
        <f t="shared" si="135"/>
        <v>2.7100706662725613E-2</v>
      </c>
      <c r="BL171" t="e">
        <f t="shared" si="136"/>
        <v>#DIV/0!</v>
      </c>
      <c r="BM171" t="e">
        <f t="shared" si="137"/>
        <v>#DIV/0!</v>
      </c>
      <c r="BN171" t="s">
        <v>427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1000.056354838709</v>
      </c>
      <c r="DG171">
        <f t="shared" si="147"/>
        <v>841.24115351388161</v>
      </c>
      <c r="DH171">
        <f t="shared" si="148"/>
        <v>0.84119374817588011</v>
      </c>
      <c r="DI171">
        <f t="shared" si="149"/>
        <v>0.16190393397944849</v>
      </c>
      <c r="DJ171">
        <v>2</v>
      </c>
      <c r="DK171">
        <v>0.5</v>
      </c>
      <c r="DL171" t="s">
        <v>428</v>
      </c>
      <c r="DM171">
        <v>2</v>
      </c>
      <c r="DN171" t="b">
        <v>1</v>
      </c>
      <c r="DO171">
        <v>1750724128.5</v>
      </c>
      <c r="DP171">
        <v>391.76393548387091</v>
      </c>
      <c r="DQ171">
        <v>400.00083870967751</v>
      </c>
      <c r="DR171">
        <v>24.204903225806461</v>
      </c>
      <c r="DS171">
        <v>22.607448387096781</v>
      </c>
      <c r="DT171">
        <v>394.51193548387101</v>
      </c>
      <c r="DU171">
        <v>24.263993548387099</v>
      </c>
      <c r="DV171">
        <v>599.99738709677422</v>
      </c>
      <c r="DW171">
        <v>98.840490322580635</v>
      </c>
      <c r="DX171">
        <v>5.3964180645161279E-2</v>
      </c>
      <c r="DY171">
        <v>29.61900000000001</v>
      </c>
      <c r="DZ171">
        <v>28.795803225806441</v>
      </c>
      <c r="EA171">
        <v>999.90000000000032</v>
      </c>
      <c r="EB171">
        <v>0</v>
      </c>
      <c r="EC171">
        <v>0</v>
      </c>
      <c r="ED171">
        <v>10003.084838709679</v>
      </c>
      <c r="EE171">
        <v>0</v>
      </c>
      <c r="EF171">
        <v>79.612500000000026</v>
      </c>
      <c r="EG171">
        <v>-8.2369470967741929</v>
      </c>
      <c r="EH171">
        <v>401.48180645161301</v>
      </c>
      <c r="EI171">
        <v>409.25299999999999</v>
      </c>
      <c r="EJ171">
        <v>1.597455483870968</v>
      </c>
      <c r="EK171">
        <v>400.00083870967751</v>
      </c>
      <c r="EL171">
        <v>22.607448387096781</v>
      </c>
      <c r="EM171">
        <v>2.3924238709677419</v>
      </c>
      <c r="EN171">
        <v>2.2345319354838709</v>
      </c>
      <c r="EO171">
        <v>20.312574193548379</v>
      </c>
      <c r="EP171">
        <v>19.21199032258065</v>
      </c>
      <c r="EQ171">
        <v>1000.056354838709</v>
      </c>
      <c r="ER171">
        <v>0.96000919354838732</v>
      </c>
      <c r="ES171">
        <v>3.9990706451612901E-2</v>
      </c>
      <c r="ET171">
        <v>0</v>
      </c>
      <c r="EU171">
        <v>354.95477419354842</v>
      </c>
      <c r="EV171">
        <v>5.0001499999999979</v>
      </c>
      <c r="EW171">
        <v>3632.9396774193551</v>
      </c>
      <c r="EX171">
        <v>9793.9067741935505</v>
      </c>
      <c r="EY171">
        <v>38.5</v>
      </c>
      <c r="EZ171">
        <v>40.436999999999983</v>
      </c>
      <c r="FA171">
        <v>39.375</v>
      </c>
      <c r="FB171">
        <v>40.01</v>
      </c>
      <c r="FC171">
        <v>40.491870967741939</v>
      </c>
      <c r="FD171">
        <v>955.26290322580667</v>
      </c>
      <c r="FE171">
        <v>39.793870967741931</v>
      </c>
      <c r="FF171">
        <v>0</v>
      </c>
      <c r="FG171">
        <v>1750724162.2</v>
      </c>
      <c r="FH171">
        <v>0</v>
      </c>
      <c r="FI171">
        <v>354.94584615384622</v>
      </c>
      <c r="FJ171">
        <v>0.60868376407715308</v>
      </c>
      <c r="FK171">
        <v>7.1675213574993579</v>
      </c>
      <c r="FL171">
        <v>3632.9865384615382</v>
      </c>
      <c r="FM171">
        <v>15</v>
      </c>
      <c r="FN171">
        <v>0</v>
      </c>
      <c r="FO171" t="s">
        <v>429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-8.2367941463414613</v>
      </c>
      <c r="GB171">
        <v>-4.580550522648217E-2</v>
      </c>
      <c r="GC171">
        <v>4.5630847662711797E-2</v>
      </c>
      <c r="GD171">
        <v>1</v>
      </c>
      <c r="GE171">
        <v>1.588980731707317</v>
      </c>
      <c r="GF171">
        <v>0.32670731707317208</v>
      </c>
      <c r="GG171">
        <v>3.8075081499215763E-2</v>
      </c>
      <c r="GH171">
        <v>1</v>
      </c>
      <c r="GI171">
        <v>2</v>
      </c>
      <c r="GJ171">
        <v>2</v>
      </c>
      <c r="GK171" t="s">
        <v>434</v>
      </c>
      <c r="GL171">
        <v>3.2261000000000002</v>
      </c>
      <c r="GM171">
        <v>2.6433800000000001</v>
      </c>
      <c r="GN171">
        <v>9.1133500000000006E-2</v>
      </c>
      <c r="GO171">
        <v>9.2858399999999994E-2</v>
      </c>
      <c r="GP171">
        <v>0.105652</v>
      </c>
      <c r="GQ171">
        <v>0.102371</v>
      </c>
      <c r="GR171">
        <v>28682.6</v>
      </c>
      <c r="GS171">
        <v>24734.799999999999</v>
      </c>
      <c r="GT171">
        <v>30732.3</v>
      </c>
      <c r="GU171">
        <v>26427</v>
      </c>
      <c r="GV171">
        <v>37298.400000000001</v>
      </c>
      <c r="GW171">
        <v>32550.2</v>
      </c>
      <c r="GX171">
        <v>43638.5</v>
      </c>
      <c r="GY171">
        <v>38210.9</v>
      </c>
      <c r="GZ171">
        <v>2.1173999999999999</v>
      </c>
      <c r="HA171">
        <v>1.7078</v>
      </c>
      <c r="HB171">
        <v>3.3374899999999999E-2</v>
      </c>
      <c r="HC171">
        <v>0</v>
      </c>
      <c r="HD171">
        <v>28.2437</v>
      </c>
      <c r="HE171">
        <v>999.9</v>
      </c>
      <c r="HF171">
        <v>63.9</v>
      </c>
      <c r="HG171">
        <v>34</v>
      </c>
      <c r="HH171">
        <v>34.540599999999998</v>
      </c>
      <c r="HI171">
        <v>62.242400000000004</v>
      </c>
      <c r="HJ171">
        <v>25.027999999999999</v>
      </c>
      <c r="HK171">
        <v>1</v>
      </c>
      <c r="HL171">
        <v>0.29006399999999999</v>
      </c>
      <c r="HM171">
        <v>0.79112199999999999</v>
      </c>
      <c r="HN171">
        <v>20.404399999999999</v>
      </c>
      <c r="HO171">
        <v>5.2231300000000003</v>
      </c>
      <c r="HP171">
        <v>11.944100000000001</v>
      </c>
      <c r="HQ171">
        <v>5.00915</v>
      </c>
      <c r="HR171">
        <v>3.2909999999999999</v>
      </c>
      <c r="HS171">
        <v>9999</v>
      </c>
      <c r="HT171">
        <v>9999</v>
      </c>
      <c r="HU171">
        <v>9999</v>
      </c>
      <c r="HV171">
        <v>999.9</v>
      </c>
      <c r="HW171">
        <v>4.9710700000000001</v>
      </c>
      <c r="HX171">
        <v>1.8545700000000001</v>
      </c>
      <c r="HY171">
        <v>1.86164</v>
      </c>
      <c r="HZ171">
        <v>1.8564400000000001</v>
      </c>
      <c r="IA171">
        <v>1.86188</v>
      </c>
      <c r="IB171">
        <v>1.8541000000000001</v>
      </c>
      <c r="IC171">
        <v>1.8595699999999999</v>
      </c>
      <c r="ID171">
        <v>1.8534900000000001</v>
      </c>
      <c r="IE171">
        <v>0</v>
      </c>
      <c r="IF171">
        <v>0</v>
      </c>
      <c r="IG171">
        <v>0</v>
      </c>
      <c r="IH171">
        <v>0</v>
      </c>
      <c r="II171" t="s">
        <v>431</v>
      </c>
      <c r="IJ171" t="s">
        <v>432</v>
      </c>
      <c r="IK171" t="s">
        <v>433</v>
      </c>
      <c r="IL171" t="s">
        <v>433</v>
      </c>
      <c r="IM171" t="s">
        <v>433</v>
      </c>
      <c r="IN171" t="s">
        <v>433</v>
      </c>
      <c r="IO171">
        <v>0</v>
      </c>
      <c r="IP171">
        <v>100</v>
      </c>
      <c r="IQ171">
        <v>100</v>
      </c>
      <c r="IR171">
        <v>-2.7480000000000002</v>
      </c>
      <c r="IS171">
        <v>-5.9400000000000001E-2</v>
      </c>
      <c r="IT171">
        <v>-1.792974699348862</v>
      </c>
      <c r="IU171">
        <v>-2.5939096478344741E-3</v>
      </c>
      <c r="IV171">
        <v>4.4384596618675973E-7</v>
      </c>
      <c r="IW171">
        <v>-1.381167590511042E-11</v>
      </c>
      <c r="IX171">
        <v>-8.9348097858992587E-2</v>
      </c>
      <c r="IY171">
        <v>-4.4016634981131801E-3</v>
      </c>
      <c r="IZ171">
        <v>3.6113421838729912E-4</v>
      </c>
      <c r="JA171">
        <v>-5.2897579766801011E-6</v>
      </c>
      <c r="JB171">
        <v>1</v>
      </c>
      <c r="JC171">
        <v>2199</v>
      </c>
      <c r="JD171">
        <v>3</v>
      </c>
      <c r="JE171">
        <v>32</v>
      </c>
      <c r="JF171">
        <v>29178735.600000001</v>
      </c>
      <c r="JG171">
        <v>29178735.600000001</v>
      </c>
      <c r="JH171">
        <v>0.99975599999999998</v>
      </c>
      <c r="JI171">
        <v>2.5378400000000001</v>
      </c>
      <c r="JJ171">
        <v>1.69434</v>
      </c>
      <c r="JK171">
        <v>2.3046899999999999</v>
      </c>
      <c r="JL171">
        <v>1.50024</v>
      </c>
      <c r="JM171">
        <v>2.3083499999999999</v>
      </c>
      <c r="JN171">
        <v>37.989100000000001</v>
      </c>
      <c r="JO171">
        <v>24.043700000000001</v>
      </c>
      <c r="JP171">
        <v>18</v>
      </c>
      <c r="JQ171">
        <v>634.66800000000001</v>
      </c>
      <c r="JR171">
        <v>351.755</v>
      </c>
      <c r="JS171">
        <v>27.999400000000001</v>
      </c>
      <c r="JT171">
        <v>31.050799999999999</v>
      </c>
      <c r="JU171">
        <v>30.0001</v>
      </c>
      <c r="JV171">
        <v>30.955200000000001</v>
      </c>
      <c r="JW171">
        <v>30.838799999999999</v>
      </c>
      <c r="JX171">
        <v>20.082000000000001</v>
      </c>
      <c r="JY171">
        <v>33.7744</v>
      </c>
      <c r="JZ171">
        <v>0</v>
      </c>
      <c r="KA171">
        <v>28</v>
      </c>
      <c r="KB171">
        <v>400</v>
      </c>
      <c r="KC171">
        <v>22.4314</v>
      </c>
      <c r="KD171">
        <v>99.915700000000001</v>
      </c>
      <c r="KE171">
        <v>98.553200000000004</v>
      </c>
    </row>
    <row r="172" spans="1:291" x14ac:dyDescent="0.2">
      <c r="A172">
        <v>156</v>
      </c>
      <c r="B172">
        <v>1750724166.5</v>
      </c>
      <c r="C172">
        <v>4560.4000000953674</v>
      </c>
      <c r="D172" t="s">
        <v>745</v>
      </c>
      <c r="E172" t="s">
        <v>746</v>
      </c>
      <c r="F172">
        <v>15</v>
      </c>
      <c r="G172">
        <v>1750724158.5</v>
      </c>
      <c r="H172">
        <f t="shared" si="100"/>
        <v>4.9424301311519862E-3</v>
      </c>
      <c r="I172">
        <f t="shared" si="101"/>
        <v>4.942430131151986</v>
      </c>
      <c r="J172">
        <f t="shared" si="102"/>
        <v>23.150245545504813</v>
      </c>
      <c r="K172">
        <f t="shared" si="103"/>
        <v>391.72609677419348</v>
      </c>
      <c r="L172">
        <f t="shared" si="104"/>
        <v>259.24855557490946</v>
      </c>
      <c r="M172">
        <f t="shared" si="105"/>
        <v>25.637295939860753</v>
      </c>
      <c r="N172">
        <f t="shared" si="106"/>
        <v>38.738105398873401</v>
      </c>
      <c r="O172">
        <f t="shared" si="107"/>
        <v>0.31389096672128619</v>
      </c>
      <c r="P172">
        <f t="shared" si="108"/>
        <v>2.9922665911134914</v>
      </c>
      <c r="Q172">
        <f t="shared" si="109"/>
        <v>0.29667812269171573</v>
      </c>
      <c r="R172">
        <f t="shared" si="110"/>
        <v>0.18689163226884997</v>
      </c>
      <c r="S172">
        <f t="shared" si="111"/>
        <v>161.90489025491104</v>
      </c>
      <c r="T172">
        <f t="shared" si="112"/>
        <v>29.293363476295827</v>
      </c>
      <c r="U172">
        <f t="shared" si="113"/>
        <v>28.778099999999998</v>
      </c>
      <c r="V172">
        <f t="shared" si="114"/>
        <v>3.9704199823175301</v>
      </c>
      <c r="W172">
        <f t="shared" si="115"/>
        <v>57.007415559475497</v>
      </c>
      <c r="X172">
        <f t="shared" si="116"/>
        <v>2.3758370111119982</v>
      </c>
      <c r="Y172">
        <f t="shared" si="117"/>
        <v>4.167592913650509</v>
      </c>
      <c r="Z172">
        <f t="shared" si="118"/>
        <v>1.5945829712055319</v>
      </c>
      <c r="AA172">
        <f t="shared" si="119"/>
        <v>-217.96116878380261</v>
      </c>
      <c r="AB172">
        <f t="shared" si="120"/>
        <v>135.31444133474116</v>
      </c>
      <c r="AC172">
        <f t="shared" si="121"/>
        <v>9.9753584664735424</v>
      </c>
      <c r="AD172">
        <f t="shared" si="122"/>
        <v>89.233521272323145</v>
      </c>
      <c r="AE172">
        <f t="shared" si="123"/>
        <v>22.934234273987034</v>
      </c>
      <c r="AF172">
        <f t="shared" si="124"/>
        <v>5.0411370304733385</v>
      </c>
      <c r="AG172">
        <f t="shared" si="125"/>
        <v>23.150245545504813</v>
      </c>
      <c r="AH172">
        <v>409.15310162270811</v>
      </c>
      <c r="AI172">
        <v>401.2813393939395</v>
      </c>
      <c r="AJ172">
        <v>-5.3586944642961083E-3</v>
      </c>
      <c r="AK172">
        <v>61.667207708594937</v>
      </c>
      <c r="AL172">
        <f t="shared" si="126"/>
        <v>4.942430131151986</v>
      </c>
      <c r="AM172">
        <v>22.361503498666909</v>
      </c>
      <c r="AN172">
        <v>23.981452121212119</v>
      </c>
      <c r="AO172">
        <v>-1.552497024024614E-3</v>
      </c>
      <c r="AP172">
        <v>118.0357746303291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51824.222155829229</v>
      </c>
      <c r="AV172" t="s">
        <v>427</v>
      </c>
      <c r="AW172" t="s">
        <v>427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427</v>
      </c>
      <c r="BC172" t="s">
        <v>427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841.19727287819217</v>
      </c>
      <c r="BI172">
        <f t="shared" si="133"/>
        <v>23.150245545504813</v>
      </c>
      <c r="BJ172" t="e">
        <f t="shared" si="134"/>
        <v>#DIV/0!</v>
      </c>
      <c r="BK172">
        <f t="shared" si="135"/>
        <v>2.7520590344159421E-2</v>
      </c>
      <c r="BL172" t="e">
        <f t="shared" si="136"/>
        <v>#DIV/0!</v>
      </c>
      <c r="BM172" t="e">
        <f t="shared" si="137"/>
        <v>#DIV/0!</v>
      </c>
      <c r="BN172" t="s">
        <v>427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1000.004</v>
      </c>
      <c r="DG172">
        <f t="shared" si="147"/>
        <v>841.19727287819217</v>
      </c>
      <c r="DH172">
        <f t="shared" si="148"/>
        <v>0.84119390810255978</v>
      </c>
      <c r="DI172">
        <f t="shared" si="149"/>
        <v>0.16190424263794048</v>
      </c>
      <c r="DJ172">
        <v>2</v>
      </c>
      <c r="DK172">
        <v>0.5</v>
      </c>
      <c r="DL172" t="s">
        <v>428</v>
      </c>
      <c r="DM172">
        <v>2</v>
      </c>
      <c r="DN172" t="b">
        <v>1</v>
      </c>
      <c r="DO172">
        <v>1750724158.5</v>
      </c>
      <c r="DP172">
        <v>391.72609677419348</v>
      </c>
      <c r="DQ172">
        <v>400.02903225806438</v>
      </c>
      <c r="DR172">
        <v>24.024854838709679</v>
      </c>
      <c r="DS172">
        <v>22.384858064516131</v>
      </c>
      <c r="DT172">
        <v>394.47409677419353</v>
      </c>
      <c r="DU172">
        <v>24.084638709677421</v>
      </c>
      <c r="DV172">
        <v>600.00416129032271</v>
      </c>
      <c r="DW172">
        <v>98.836641935483868</v>
      </c>
      <c r="DX172">
        <v>5.4153745161290318E-2</v>
      </c>
      <c r="DY172">
        <v>29.616900000000001</v>
      </c>
      <c r="DZ172">
        <v>28.778099999999998</v>
      </c>
      <c r="EA172">
        <v>999.90000000000032</v>
      </c>
      <c r="EB172">
        <v>0</v>
      </c>
      <c r="EC172">
        <v>0</v>
      </c>
      <c r="ED172">
        <v>10002.845806451611</v>
      </c>
      <c r="EE172">
        <v>0</v>
      </c>
      <c r="EF172">
        <v>79.612500000000026</v>
      </c>
      <c r="EG172">
        <v>-8.302942580645162</v>
      </c>
      <c r="EH172">
        <v>401.368870967742</v>
      </c>
      <c r="EI172">
        <v>409.18864516129042</v>
      </c>
      <c r="EJ172">
        <v>1.6399977419354841</v>
      </c>
      <c r="EK172">
        <v>400.02903225806438</v>
      </c>
      <c r="EL172">
        <v>22.384858064516131</v>
      </c>
      <c r="EM172">
        <v>2.3745361290322582</v>
      </c>
      <c r="EN172">
        <v>2.2124441935483872</v>
      </c>
      <c r="EO172">
        <v>20.191145161290319</v>
      </c>
      <c r="EP172">
        <v>19.052687096774189</v>
      </c>
      <c r="EQ172">
        <v>1000.004</v>
      </c>
      <c r="ER172">
        <v>0.96000393548387108</v>
      </c>
      <c r="ES172">
        <v>3.9995967741935472E-2</v>
      </c>
      <c r="ET172">
        <v>0</v>
      </c>
      <c r="EU172">
        <v>355.26325806451609</v>
      </c>
      <c r="EV172">
        <v>5.0001499999999979</v>
      </c>
      <c r="EW172">
        <v>3635.8374193548379</v>
      </c>
      <c r="EX172">
        <v>9793.3867741935483</v>
      </c>
      <c r="EY172">
        <v>38.515999999999998</v>
      </c>
      <c r="EZ172">
        <v>40.436999999999983</v>
      </c>
      <c r="FA172">
        <v>39.387</v>
      </c>
      <c r="FB172">
        <v>40.059999999999981</v>
      </c>
      <c r="FC172">
        <v>40.5</v>
      </c>
      <c r="FD172">
        <v>955.20677419354843</v>
      </c>
      <c r="FE172">
        <v>39.797096774193541</v>
      </c>
      <c r="FF172">
        <v>0</v>
      </c>
      <c r="FG172">
        <v>1750724192.2</v>
      </c>
      <c r="FH172">
        <v>0</v>
      </c>
      <c r="FI172">
        <v>355.26669230769232</v>
      </c>
      <c r="FJ172">
        <v>0.65128204304950543</v>
      </c>
      <c r="FK172">
        <v>4.5702564212966319</v>
      </c>
      <c r="FL172">
        <v>3635.9207692307691</v>
      </c>
      <c r="FM172">
        <v>15</v>
      </c>
      <c r="FN172">
        <v>0</v>
      </c>
      <c r="FO172" t="s">
        <v>429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-8.2965639024390239</v>
      </c>
      <c r="GB172">
        <v>6.4935261324039553E-2</v>
      </c>
      <c r="GC172">
        <v>6.0191805814496097E-2</v>
      </c>
      <c r="GD172">
        <v>1</v>
      </c>
      <c r="GE172">
        <v>1.6280114634146341</v>
      </c>
      <c r="GF172">
        <v>0.13648724738676299</v>
      </c>
      <c r="GG172">
        <v>2.738941450865115E-2</v>
      </c>
      <c r="GH172">
        <v>1</v>
      </c>
      <c r="GI172">
        <v>2</v>
      </c>
      <c r="GJ172">
        <v>2</v>
      </c>
      <c r="GK172" t="s">
        <v>434</v>
      </c>
      <c r="GL172">
        <v>3.22601</v>
      </c>
      <c r="GM172">
        <v>2.6433300000000002</v>
      </c>
      <c r="GN172">
        <v>9.1106400000000004E-2</v>
      </c>
      <c r="GO172">
        <v>9.2834700000000006E-2</v>
      </c>
      <c r="GP172">
        <v>0.105183</v>
      </c>
      <c r="GQ172">
        <v>0.101913</v>
      </c>
      <c r="GR172">
        <v>28684.2</v>
      </c>
      <c r="GS172">
        <v>24736.400000000001</v>
      </c>
      <c r="GT172">
        <v>30733.1</v>
      </c>
      <c r="GU172">
        <v>26428</v>
      </c>
      <c r="GV172">
        <v>37319.1</v>
      </c>
      <c r="GW172">
        <v>32568.400000000001</v>
      </c>
      <c r="GX172">
        <v>43639.8</v>
      </c>
      <c r="GY172">
        <v>38212.699999999997</v>
      </c>
      <c r="GZ172">
        <v>2.11755</v>
      </c>
      <c r="HA172">
        <v>1.7071499999999999</v>
      </c>
      <c r="HB172">
        <v>3.3699E-2</v>
      </c>
      <c r="HC172">
        <v>0</v>
      </c>
      <c r="HD172">
        <v>28.226199999999999</v>
      </c>
      <c r="HE172">
        <v>999.9</v>
      </c>
      <c r="HF172">
        <v>63.9</v>
      </c>
      <c r="HG172">
        <v>34</v>
      </c>
      <c r="HH172">
        <v>34.541499999999999</v>
      </c>
      <c r="HI172">
        <v>62.452399999999997</v>
      </c>
      <c r="HJ172">
        <v>25.156199999999998</v>
      </c>
      <c r="HK172">
        <v>1</v>
      </c>
      <c r="HL172">
        <v>0.28924299999999997</v>
      </c>
      <c r="HM172">
        <v>0.78640500000000002</v>
      </c>
      <c r="HN172">
        <v>20.404699999999998</v>
      </c>
      <c r="HO172">
        <v>5.2231300000000003</v>
      </c>
      <c r="HP172">
        <v>11.944100000000001</v>
      </c>
      <c r="HQ172">
        <v>5.0091000000000001</v>
      </c>
      <c r="HR172">
        <v>3.2909999999999999</v>
      </c>
      <c r="HS172">
        <v>9999</v>
      </c>
      <c r="HT172">
        <v>9999</v>
      </c>
      <c r="HU172">
        <v>9999</v>
      </c>
      <c r="HV172">
        <v>999.9</v>
      </c>
      <c r="HW172">
        <v>4.9710700000000001</v>
      </c>
      <c r="HX172">
        <v>1.8545700000000001</v>
      </c>
      <c r="HY172">
        <v>1.8616299999999999</v>
      </c>
      <c r="HZ172">
        <v>1.85642</v>
      </c>
      <c r="IA172">
        <v>1.86188</v>
      </c>
      <c r="IB172">
        <v>1.8541000000000001</v>
      </c>
      <c r="IC172">
        <v>1.8595900000000001</v>
      </c>
      <c r="ID172">
        <v>1.8534900000000001</v>
      </c>
      <c r="IE172">
        <v>0</v>
      </c>
      <c r="IF172">
        <v>0</v>
      </c>
      <c r="IG172">
        <v>0</v>
      </c>
      <c r="IH172">
        <v>0</v>
      </c>
      <c r="II172" t="s">
        <v>431</v>
      </c>
      <c r="IJ172" t="s">
        <v>432</v>
      </c>
      <c r="IK172" t="s">
        <v>433</v>
      </c>
      <c r="IL172" t="s">
        <v>433</v>
      </c>
      <c r="IM172" t="s">
        <v>433</v>
      </c>
      <c r="IN172" t="s">
        <v>433</v>
      </c>
      <c r="IO172">
        <v>0</v>
      </c>
      <c r="IP172">
        <v>100</v>
      </c>
      <c r="IQ172">
        <v>100</v>
      </c>
      <c r="IR172">
        <v>-2.7480000000000002</v>
      </c>
      <c r="IS172">
        <v>-5.9900000000000002E-2</v>
      </c>
      <c r="IT172">
        <v>-1.792974699348862</v>
      </c>
      <c r="IU172">
        <v>-2.5939096478344741E-3</v>
      </c>
      <c r="IV172">
        <v>4.4384596618675973E-7</v>
      </c>
      <c r="IW172">
        <v>-1.381167590511042E-11</v>
      </c>
      <c r="IX172">
        <v>-8.9348097858992587E-2</v>
      </c>
      <c r="IY172">
        <v>-4.4016634981131801E-3</v>
      </c>
      <c r="IZ172">
        <v>3.6113421838729912E-4</v>
      </c>
      <c r="JA172">
        <v>-5.2897579766801011E-6</v>
      </c>
      <c r="JB172">
        <v>1</v>
      </c>
      <c r="JC172">
        <v>2199</v>
      </c>
      <c r="JD172">
        <v>3</v>
      </c>
      <c r="JE172">
        <v>32</v>
      </c>
      <c r="JF172">
        <v>29178736.100000001</v>
      </c>
      <c r="JG172">
        <v>29178736.100000001</v>
      </c>
      <c r="JH172">
        <v>0.99975599999999998</v>
      </c>
      <c r="JI172">
        <v>2.5280800000000001</v>
      </c>
      <c r="JJ172">
        <v>1.69434</v>
      </c>
      <c r="JK172">
        <v>2.3046899999999999</v>
      </c>
      <c r="JL172">
        <v>1.50146</v>
      </c>
      <c r="JM172">
        <v>2.4206500000000002</v>
      </c>
      <c r="JN172">
        <v>37.989100000000001</v>
      </c>
      <c r="JO172">
        <v>24.052499999999998</v>
      </c>
      <c r="JP172">
        <v>18</v>
      </c>
      <c r="JQ172">
        <v>634.76099999999997</v>
      </c>
      <c r="JR172">
        <v>351.37900000000002</v>
      </c>
      <c r="JS172">
        <v>27.9999</v>
      </c>
      <c r="JT172">
        <v>31.048100000000002</v>
      </c>
      <c r="JU172">
        <v>29.9999</v>
      </c>
      <c r="JV172">
        <v>30.952500000000001</v>
      </c>
      <c r="JW172">
        <v>30.836099999999998</v>
      </c>
      <c r="JX172">
        <v>20.080200000000001</v>
      </c>
      <c r="JY172">
        <v>34.060899999999997</v>
      </c>
      <c r="JZ172">
        <v>0</v>
      </c>
      <c r="KA172">
        <v>28</v>
      </c>
      <c r="KB172">
        <v>400</v>
      </c>
      <c r="KC172">
        <v>22.438500000000001</v>
      </c>
      <c r="KD172">
        <v>99.918400000000005</v>
      </c>
      <c r="KE172">
        <v>98.557400000000001</v>
      </c>
    </row>
    <row r="173" spans="1:291" x14ac:dyDescent="0.2">
      <c r="A173">
        <v>157</v>
      </c>
      <c r="B173">
        <v>1750724196.5</v>
      </c>
      <c r="C173">
        <v>4590.4000000953674</v>
      </c>
      <c r="D173" t="s">
        <v>747</v>
      </c>
      <c r="E173" t="s">
        <v>748</v>
      </c>
      <c r="F173">
        <v>15</v>
      </c>
      <c r="G173">
        <v>1750724188.5</v>
      </c>
      <c r="H173">
        <f t="shared" si="100"/>
        <v>4.9229018133384759E-3</v>
      </c>
      <c r="I173">
        <f t="shared" si="101"/>
        <v>4.9229018133384761</v>
      </c>
      <c r="J173">
        <f t="shared" si="102"/>
        <v>22.97057437306492</v>
      </c>
      <c r="K173">
        <f t="shared" si="103"/>
        <v>391.65116129032259</v>
      </c>
      <c r="L173">
        <f t="shared" si="104"/>
        <v>259.60710703901628</v>
      </c>
      <c r="M173">
        <f t="shared" si="105"/>
        <v>25.673734989083027</v>
      </c>
      <c r="N173">
        <f t="shared" si="106"/>
        <v>38.732175855351947</v>
      </c>
      <c r="O173">
        <f t="shared" si="107"/>
        <v>0.31250733232952471</v>
      </c>
      <c r="P173">
        <f t="shared" si="108"/>
        <v>2.9905973877529402</v>
      </c>
      <c r="Q173">
        <f t="shared" si="109"/>
        <v>0.29543250687902478</v>
      </c>
      <c r="R173">
        <f t="shared" si="110"/>
        <v>0.18610163681699365</v>
      </c>
      <c r="S173">
        <f t="shared" si="111"/>
        <v>161.90082055628309</v>
      </c>
      <c r="T173">
        <f t="shared" si="112"/>
        <v>29.297625488660024</v>
      </c>
      <c r="U173">
        <f t="shared" si="113"/>
        <v>28.771503225806448</v>
      </c>
      <c r="V173">
        <f t="shared" si="114"/>
        <v>3.9689021299606853</v>
      </c>
      <c r="W173">
        <f t="shared" si="115"/>
        <v>56.960977591236528</v>
      </c>
      <c r="X173">
        <f t="shared" si="116"/>
        <v>2.3738306492850945</v>
      </c>
      <c r="Y173">
        <f t="shared" si="117"/>
        <v>4.1674682382036741</v>
      </c>
      <c r="Z173">
        <f t="shared" si="118"/>
        <v>1.5950714806755908</v>
      </c>
      <c r="AA173">
        <f t="shared" si="119"/>
        <v>-217.09996996822679</v>
      </c>
      <c r="AB173">
        <f t="shared" si="120"/>
        <v>136.21881441598791</v>
      </c>
      <c r="AC173">
        <f t="shared" si="121"/>
        <v>10.04727904955584</v>
      </c>
      <c r="AD173">
        <f t="shared" si="122"/>
        <v>91.066944053600054</v>
      </c>
      <c r="AE173">
        <f t="shared" si="123"/>
        <v>23.096844928575951</v>
      </c>
      <c r="AF173">
        <f t="shared" si="124"/>
        <v>4.8909084760124797</v>
      </c>
      <c r="AG173">
        <f t="shared" si="125"/>
        <v>22.97057437306492</v>
      </c>
      <c r="AH173">
        <v>409.11526621392568</v>
      </c>
      <c r="AI173">
        <v>401.28629696969688</v>
      </c>
      <c r="AJ173">
        <v>-8.6394404200670633E-4</v>
      </c>
      <c r="AK173">
        <v>61.667207708594937</v>
      </c>
      <c r="AL173">
        <f t="shared" si="126"/>
        <v>4.9229018133384761</v>
      </c>
      <c r="AM173">
        <v>22.412484064440111</v>
      </c>
      <c r="AN173">
        <v>24.01349333333334</v>
      </c>
      <c r="AO173">
        <v>7.2980531782344555E-5</v>
      </c>
      <c r="AP173">
        <v>118.0357746303291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51774.206700307055</v>
      </c>
      <c r="AV173" t="s">
        <v>427</v>
      </c>
      <c r="AW173" t="s">
        <v>427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427</v>
      </c>
      <c r="BC173" t="s">
        <v>427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841.17674459710486</v>
      </c>
      <c r="BI173">
        <f t="shared" si="133"/>
        <v>22.97057437306492</v>
      </c>
      <c r="BJ173" t="e">
        <f t="shared" si="134"/>
        <v>#DIV/0!</v>
      </c>
      <c r="BK173">
        <f t="shared" si="135"/>
        <v>2.7307666932788362E-2</v>
      </c>
      <c r="BL173" t="e">
        <f t="shared" si="136"/>
        <v>#DIV/0!</v>
      </c>
      <c r="BM173" t="e">
        <f t="shared" si="137"/>
        <v>#DIV/0!</v>
      </c>
      <c r="BN173" t="s">
        <v>427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999.97967741935508</v>
      </c>
      <c r="DG173">
        <f t="shared" si="147"/>
        <v>841.17674459710486</v>
      </c>
      <c r="DH173">
        <f t="shared" si="148"/>
        <v>0.84119383982675278</v>
      </c>
      <c r="DI173">
        <f t="shared" si="149"/>
        <v>0.16190411086563292</v>
      </c>
      <c r="DJ173">
        <v>2</v>
      </c>
      <c r="DK173">
        <v>0.5</v>
      </c>
      <c r="DL173" t="s">
        <v>428</v>
      </c>
      <c r="DM173">
        <v>2</v>
      </c>
      <c r="DN173" t="b">
        <v>1</v>
      </c>
      <c r="DO173">
        <v>1750724188.5</v>
      </c>
      <c r="DP173">
        <v>391.65116129032259</v>
      </c>
      <c r="DQ173">
        <v>399.98867741935481</v>
      </c>
      <c r="DR173">
        <v>24.003648387096781</v>
      </c>
      <c r="DS173">
        <v>22.41246774193548</v>
      </c>
      <c r="DT173">
        <v>394.39893548387101</v>
      </c>
      <c r="DU173">
        <v>24.06349354838709</v>
      </c>
      <c r="DV173">
        <v>599.9958387096774</v>
      </c>
      <c r="DW173">
        <v>98.840358064516124</v>
      </c>
      <c r="DX173">
        <v>5.4218751612903217E-2</v>
      </c>
      <c r="DY173">
        <v>29.616380645161289</v>
      </c>
      <c r="DZ173">
        <v>28.771503225806448</v>
      </c>
      <c r="EA173">
        <v>999.90000000000032</v>
      </c>
      <c r="EB173">
        <v>0</v>
      </c>
      <c r="EC173">
        <v>0</v>
      </c>
      <c r="ED173">
        <v>9992.3719354838722</v>
      </c>
      <c r="EE173">
        <v>0</v>
      </c>
      <c r="EF173">
        <v>79.612500000000026</v>
      </c>
      <c r="EG173">
        <v>-8.337537741935483</v>
      </c>
      <c r="EH173">
        <v>401.28335483870973</v>
      </c>
      <c r="EI173">
        <v>409.15890322580663</v>
      </c>
      <c r="EJ173">
        <v>1.5911748387096769</v>
      </c>
      <c r="EK173">
        <v>399.98867741935481</v>
      </c>
      <c r="EL173">
        <v>22.41246774193548</v>
      </c>
      <c r="EM173">
        <v>2.37252741935484</v>
      </c>
      <c r="EN173">
        <v>2.215255161290322</v>
      </c>
      <c r="EO173">
        <v>20.177474193548381</v>
      </c>
      <c r="EP173">
        <v>19.073067741935489</v>
      </c>
      <c r="EQ173">
        <v>999.97967741935508</v>
      </c>
      <c r="ER173">
        <v>0.96000654838709698</v>
      </c>
      <c r="ES173">
        <v>3.9993364516129018E-2</v>
      </c>
      <c r="ET173">
        <v>0</v>
      </c>
      <c r="EU173">
        <v>355.45135483870962</v>
      </c>
      <c r="EV173">
        <v>5.0001499999999979</v>
      </c>
      <c r="EW173">
        <v>3638.4067741935478</v>
      </c>
      <c r="EX173">
        <v>9793.1538709677407</v>
      </c>
      <c r="EY173">
        <v>38.557999999999993</v>
      </c>
      <c r="EZ173">
        <v>40.436999999999983</v>
      </c>
      <c r="FA173">
        <v>39.428999999999988</v>
      </c>
      <c r="FB173">
        <v>40.061999999999983</v>
      </c>
      <c r="FC173">
        <v>40.5</v>
      </c>
      <c r="FD173">
        <v>955.18612903225824</v>
      </c>
      <c r="FE173">
        <v>39.793870967741917</v>
      </c>
      <c r="FF173">
        <v>0</v>
      </c>
      <c r="FG173">
        <v>1750724222.2</v>
      </c>
      <c r="FH173">
        <v>0</v>
      </c>
      <c r="FI173">
        <v>355.44796153846153</v>
      </c>
      <c r="FJ173">
        <v>-5.0940284146807017E-3</v>
      </c>
      <c r="FK173">
        <v>5.1087179627586377</v>
      </c>
      <c r="FL173">
        <v>3638.4934615384618</v>
      </c>
      <c r="FM173">
        <v>15</v>
      </c>
      <c r="FN173">
        <v>0</v>
      </c>
      <c r="FO173" t="s">
        <v>429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-8.3474370731707328</v>
      </c>
      <c r="GB173">
        <v>0.1912419512195172</v>
      </c>
      <c r="GC173">
        <v>4.4230813464442978E-2</v>
      </c>
      <c r="GD173">
        <v>0</v>
      </c>
      <c r="GE173">
        <v>1.587287073170732</v>
      </c>
      <c r="GF173">
        <v>8.4170174216031693E-2</v>
      </c>
      <c r="GG173">
        <v>8.5485720513193073E-3</v>
      </c>
      <c r="GH173">
        <v>1</v>
      </c>
      <c r="GI173">
        <v>1</v>
      </c>
      <c r="GJ173">
        <v>2</v>
      </c>
      <c r="GK173" t="s">
        <v>430</v>
      </c>
      <c r="GL173">
        <v>3.226</v>
      </c>
      <c r="GM173">
        <v>2.6432199999999999</v>
      </c>
      <c r="GN173">
        <v>9.1108099999999997E-2</v>
      </c>
      <c r="GO173">
        <v>9.2836600000000005E-2</v>
      </c>
      <c r="GP173">
        <v>0.105292</v>
      </c>
      <c r="GQ173">
        <v>0.102086</v>
      </c>
      <c r="GR173">
        <v>28684.400000000001</v>
      </c>
      <c r="GS173">
        <v>24736.2</v>
      </c>
      <c r="GT173">
        <v>30733.3</v>
      </c>
      <c r="GU173">
        <v>26427.8</v>
      </c>
      <c r="GV173">
        <v>37314.699999999997</v>
      </c>
      <c r="GW173">
        <v>32562</v>
      </c>
      <c r="GX173">
        <v>43640</v>
      </c>
      <c r="GY173">
        <v>38212.5</v>
      </c>
      <c r="GZ173">
        <v>2.1177700000000002</v>
      </c>
      <c r="HA173">
        <v>1.7072499999999999</v>
      </c>
      <c r="HB173">
        <v>3.3561100000000003E-2</v>
      </c>
      <c r="HC173">
        <v>0</v>
      </c>
      <c r="HD173">
        <v>28.220700000000001</v>
      </c>
      <c r="HE173">
        <v>999.9</v>
      </c>
      <c r="HF173">
        <v>63.9</v>
      </c>
      <c r="HG173">
        <v>34</v>
      </c>
      <c r="HH173">
        <v>34.543199999999999</v>
      </c>
      <c r="HI173">
        <v>62.212400000000002</v>
      </c>
      <c r="HJ173">
        <v>25.380600000000001</v>
      </c>
      <c r="HK173">
        <v>1</v>
      </c>
      <c r="HL173">
        <v>0.28915600000000002</v>
      </c>
      <c r="HM173">
        <v>0.78709700000000005</v>
      </c>
      <c r="HN173">
        <v>20.404199999999999</v>
      </c>
      <c r="HO173">
        <v>5.2229799999999997</v>
      </c>
      <c r="HP173">
        <v>11.944100000000001</v>
      </c>
      <c r="HQ173">
        <v>5.0090000000000003</v>
      </c>
      <c r="HR173">
        <v>3.2909999999999999</v>
      </c>
      <c r="HS173">
        <v>9999</v>
      </c>
      <c r="HT173">
        <v>9999</v>
      </c>
      <c r="HU173">
        <v>9999</v>
      </c>
      <c r="HV173">
        <v>999.9</v>
      </c>
      <c r="HW173">
        <v>4.9710700000000001</v>
      </c>
      <c r="HX173">
        <v>1.8546199999999999</v>
      </c>
      <c r="HY173">
        <v>1.86161</v>
      </c>
      <c r="HZ173">
        <v>1.85642</v>
      </c>
      <c r="IA173">
        <v>1.86188</v>
      </c>
      <c r="IB173">
        <v>1.8541000000000001</v>
      </c>
      <c r="IC173">
        <v>1.8595900000000001</v>
      </c>
      <c r="ID173">
        <v>1.8534900000000001</v>
      </c>
      <c r="IE173">
        <v>0</v>
      </c>
      <c r="IF173">
        <v>0</v>
      </c>
      <c r="IG173">
        <v>0</v>
      </c>
      <c r="IH173">
        <v>0</v>
      </c>
      <c r="II173" t="s">
        <v>431</v>
      </c>
      <c r="IJ173" t="s">
        <v>432</v>
      </c>
      <c r="IK173" t="s">
        <v>433</v>
      </c>
      <c r="IL173" t="s">
        <v>433</v>
      </c>
      <c r="IM173" t="s">
        <v>433</v>
      </c>
      <c r="IN173" t="s">
        <v>433</v>
      </c>
      <c r="IO173">
        <v>0</v>
      </c>
      <c r="IP173">
        <v>100</v>
      </c>
      <c r="IQ173">
        <v>100</v>
      </c>
      <c r="IR173">
        <v>-2.7480000000000002</v>
      </c>
      <c r="IS173">
        <v>-5.9799999999999999E-2</v>
      </c>
      <c r="IT173">
        <v>-1.792974699348862</v>
      </c>
      <c r="IU173">
        <v>-2.5939096478344741E-3</v>
      </c>
      <c r="IV173">
        <v>4.4384596618675973E-7</v>
      </c>
      <c r="IW173">
        <v>-1.381167590511042E-11</v>
      </c>
      <c r="IX173">
        <v>-8.9348097858992587E-2</v>
      </c>
      <c r="IY173">
        <v>-4.4016634981131801E-3</v>
      </c>
      <c r="IZ173">
        <v>3.6113421838729912E-4</v>
      </c>
      <c r="JA173">
        <v>-5.2897579766801011E-6</v>
      </c>
      <c r="JB173">
        <v>1</v>
      </c>
      <c r="JC173">
        <v>2199</v>
      </c>
      <c r="JD173">
        <v>3</v>
      </c>
      <c r="JE173">
        <v>32</v>
      </c>
      <c r="JF173">
        <v>29178736.600000001</v>
      </c>
      <c r="JG173">
        <v>29178736.600000001</v>
      </c>
      <c r="JH173">
        <v>0.99975599999999998</v>
      </c>
      <c r="JI173">
        <v>2.52441</v>
      </c>
      <c r="JJ173">
        <v>1.69434</v>
      </c>
      <c r="JK173">
        <v>2.3046899999999999</v>
      </c>
      <c r="JL173">
        <v>1.50146</v>
      </c>
      <c r="JM173">
        <v>2.4853499999999999</v>
      </c>
      <c r="JN173">
        <v>38.013399999999997</v>
      </c>
      <c r="JO173">
        <v>24.061199999999999</v>
      </c>
      <c r="JP173">
        <v>18</v>
      </c>
      <c r="JQ173">
        <v>634.94500000000005</v>
      </c>
      <c r="JR173">
        <v>351.45100000000002</v>
      </c>
      <c r="JS173">
        <v>28.0001</v>
      </c>
      <c r="JT173">
        <v>31.045300000000001</v>
      </c>
      <c r="JU173">
        <v>30.0001</v>
      </c>
      <c r="JV173">
        <v>30.952500000000001</v>
      </c>
      <c r="JW173">
        <v>30.838799999999999</v>
      </c>
      <c r="JX173">
        <v>20.082000000000001</v>
      </c>
      <c r="JY173">
        <v>33.790700000000001</v>
      </c>
      <c r="JZ173">
        <v>0</v>
      </c>
      <c r="KA173">
        <v>28</v>
      </c>
      <c r="KB173">
        <v>400</v>
      </c>
      <c r="KC173">
        <v>22.446400000000001</v>
      </c>
      <c r="KD173">
        <v>99.918999999999997</v>
      </c>
      <c r="KE173">
        <v>98.557000000000002</v>
      </c>
    </row>
    <row r="174" spans="1:291" x14ac:dyDescent="0.2">
      <c r="A174">
        <v>158</v>
      </c>
      <c r="B174">
        <v>1750724226.5</v>
      </c>
      <c r="C174">
        <v>4620.4000000953674</v>
      </c>
      <c r="D174" t="s">
        <v>749</v>
      </c>
      <c r="E174" t="s">
        <v>750</v>
      </c>
      <c r="F174">
        <v>15</v>
      </c>
      <c r="G174">
        <v>1750724218.5</v>
      </c>
      <c r="H174">
        <f t="shared" si="100"/>
        <v>4.9520545209904947E-3</v>
      </c>
      <c r="I174">
        <f t="shared" si="101"/>
        <v>4.9520545209904947</v>
      </c>
      <c r="J174">
        <f t="shared" si="102"/>
        <v>23.229305950365518</v>
      </c>
      <c r="K174">
        <f t="shared" si="103"/>
        <v>391.59577419354838</v>
      </c>
      <c r="L174">
        <f t="shared" si="104"/>
        <v>259.10395821768697</v>
      </c>
      <c r="M174">
        <f t="shared" si="105"/>
        <v>25.626111087759195</v>
      </c>
      <c r="N174">
        <f t="shared" si="106"/>
        <v>38.729924776177825</v>
      </c>
      <c r="O174">
        <f t="shared" si="107"/>
        <v>0.31494296739793615</v>
      </c>
      <c r="P174">
        <f t="shared" si="108"/>
        <v>2.9917172692033436</v>
      </c>
      <c r="Q174">
        <f t="shared" si="109"/>
        <v>0.29761497834352169</v>
      </c>
      <c r="R174">
        <f t="shared" si="110"/>
        <v>0.18748672167598918</v>
      </c>
      <c r="S174">
        <f t="shared" si="111"/>
        <v>161.90257038608246</v>
      </c>
      <c r="T174">
        <f t="shared" si="112"/>
        <v>29.295181116633021</v>
      </c>
      <c r="U174">
        <f t="shared" si="113"/>
        <v>28.768974193548392</v>
      </c>
      <c r="V174">
        <f t="shared" si="114"/>
        <v>3.968320358907155</v>
      </c>
      <c r="W174">
        <f t="shared" si="115"/>
        <v>56.983676734559992</v>
      </c>
      <c r="X174">
        <f t="shared" si="116"/>
        <v>2.3754408142289343</v>
      </c>
      <c r="Y174">
        <f t="shared" si="117"/>
        <v>4.1686338094576731</v>
      </c>
      <c r="Z174">
        <f t="shared" si="118"/>
        <v>1.5928795446782207</v>
      </c>
      <c r="AA174">
        <f t="shared" si="119"/>
        <v>-218.38560437568083</v>
      </c>
      <c r="AB174">
        <f t="shared" si="120"/>
        <v>137.46076450293364</v>
      </c>
      <c r="AC174">
        <f t="shared" si="121"/>
        <v>10.135205368530045</v>
      </c>
      <c r="AD174">
        <f t="shared" si="122"/>
        <v>91.112935881865326</v>
      </c>
      <c r="AE174">
        <f t="shared" si="123"/>
        <v>23.311639207069053</v>
      </c>
      <c r="AF174">
        <f t="shared" si="124"/>
        <v>4.9454054038239548</v>
      </c>
      <c r="AG174">
        <f t="shared" si="125"/>
        <v>23.229305950365518</v>
      </c>
      <c r="AH174">
        <v>409.07672359751331</v>
      </c>
      <c r="AI174">
        <v>401.16009090909091</v>
      </c>
      <c r="AJ174">
        <v>-9.4069206264816489E-4</v>
      </c>
      <c r="AK174">
        <v>61.667207708594937</v>
      </c>
      <c r="AL174">
        <f t="shared" si="126"/>
        <v>4.9520545209904947</v>
      </c>
      <c r="AM174">
        <v>22.408780141103261</v>
      </c>
      <c r="AN174">
        <v>24.019774545454538</v>
      </c>
      <c r="AO174">
        <v>9.8112465276231025E-7</v>
      </c>
      <c r="AP174">
        <v>118.0357746303291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51807.215860277007</v>
      </c>
      <c r="AV174" t="s">
        <v>427</v>
      </c>
      <c r="AW174" t="s">
        <v>427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427</v>
      </c>
      <c r="BC174" t="s">
        <v>427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841.18551745225739</v>
      </c>
      <c r="BI174">
        <f t="shared" si="133"/>
        <v>23.229305950365518</v>
      </c>
      <c r="BJ174" t="e">
        <f t="shared" si="134"/>
        <v>#DIV/0!</v>
      </c>
      <c r="BK174">
        <f t="shared" si="135"/>
        <v>2.7614961822834672E-2</v>
      </c>
      <c r="BL174" t="e">
        <f t="shared" si="136"/>
        <v>#DIV/0!</v>
      </c>
      <c r="BM174" t="e">
        <f t="shared" si="137"/>
        <v>#DIV/0!</v>
      </c>
      <c r="BN174" t="s">
        <v>427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999.99006451612922</v>
      </c>
      <c r="DG174">
        <f t="shared" si="147"/>
        <v>841.18551745225739</v>
      </c>
      <c r="DH174">
        <f t="shared" si="148"/>
        <v>0.84119387512043586</v>
      </c>
      <c r="DI174">
        <f t="shared" si="149"/>
        <v>0.16190417898244136</v>
      </c>
      <c r="DJ174">
        <v>2</v>
      </c>
      <c r="DK174">
        <v>0.5</v>
      </c>
      <c r="DL174" t="s">
        <v>428</v>
      </c>
      <c r="DM174">
        <v>2</v>
      </c>
      <c r="DN174" t="b">
        <v>1</v>
      </c>
      <c r="DO174">
        <v>1750724218.5</v>
      </c>
      <c r="DP174">
        <v>391.59577419354838</v>
      </c>
      <c r="DQ174">
        <v>400.0116774193549</v>
      </c>
      <c r="DR174">
        <v>24.017929032258071</v>
      </c>
      <c r="DS174">
        <v>22.409087096774201</v>
      </c>
      <c r="DT174">
        <v>394.34332258064518</v>
      </c>
      <c r="DU174">
        <v>24.077732258064518</v>
      </c>
      <c r="DV174">
        <v>600.01258064516128</v>
      </c>
      <c r="DW174">
        <v>98.848529032258071</v>
      </c>
      <c r="DX174">
        <v>5.4286903225806427E-2</v>
      </c>
      <c r="DY174">
        <v>29.621235483870969</v>
      </c>
      <c r="DZ174">
        <v>28.768974193548392</v>
      </c>
      <c r="EA174">
        <v>999.90000000000032</v>
      </c>
      <c r="EB174">
        <v>0</v>
      </c>
      <c r="EC174">
        <v>0</v>
      </c>
      <c r="ED174">
        <v>9998.3190322580631</v>
      </c>
      <c r="EE174">
        <v>0</v>
      </c>
      <c r="EF174">
        <v>79.556587096774223</v>
      </c>
      <c r="EG174">
        <v>-8.4160022580645162</v>
      </c>
      <c r="EH174">
        <v>401.23245161290322</v>
      </c>
      <c r="EI174">
        <v>409.18106451612903</v>
      </c>
      <c r="EJ174">
        <v>1.6088361290322579</v>
      </c>
      <c r="EK174">
        <v>400.0116774193549</v>
      </c>
      <c r="EL174">
        <v>22.409087096774201</v>
      </c>
      <c r="EM174">
        <v>2.3741358064516129</v>
      </c>
      <c r="EN174">
        <v>2.2151045161290321</v>
      </c>
      <c r="EO174">
        <v>20.18843870967742</v>
      </c>
      <c r="EP174">
        <v>19.07198064516129</v>
      </c>
      <c r="EQ174">
        <v>999.99006451612922</v>
      </c>
      <c r="ER174">
        <v>0.96000554838709695</v>
      </c>
      <c r="ES174">
        <v>3.9994332258064508E-2</v>
      </c>
      <c r="ET174">
        <v>0</v>
      </c>
      <c r="EU174">
        <v>355.77612903225798</v>
      </c>
      <c r="EV174">
        <v>5.0001499999999979</v>
      </c>
      <c r="EW174">
        <v>3640.7741935483868</v>
      </c>
      <c r="EX174">
        <v>9793.2583870967737</v>
      </c>
      <c r="EY174">
        <v>38.561999999999983</v>
      </c>
      <c r="EZ174">
        <v>40.475612903225809</v>
      </c>
      <c r="FA174">
        <v>39.434999999999981</v>
      </c>
      <c r="FB174">
        <v>40.061999999999983</v>
      </c>
      <c r="FC174">
        <v>40.5</v>
      </c>
      <c r="FD174">
        <v>955.19548387096791</v>
      </c>
      <c r="FE174">
        <v>39.795483870967743</v>
      </c>
      <c r="FF174">
        <v>0</v>
      </c>
      <c r="FG174">
        <v>1750724252.2</v>
      </c>
      <c r="FH174">
        <v>0</v>
      </c>
      <c r="FI174">
        <v>355.77100000000002</v>
      </c>
      <c r="FJ174">
        <v>-0.46475214010574423</v>
      </c>
      <c r="FK174">
        <v>3.865299124308089</v>
      </c>
      <c r="FL174">
        <v>3640.8092307692309</v>
      </c>
      <c r="FM174">
        <v>15</v>
      </c>
      <c r="FN174">
        <v>0</v>
      </c>
      <c r="FO174" t="s">
        <v>429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-8.4032831707317079</v>
      </c>
      <c r="GB174">
        <v>-3.0536027874574611E-2</v>
      </c>
      <c r="GC174">
        <v>4.9566662401797551E-2</v>
      </c>
      <c r="GD174">
        <v>1</v>
      </c>
      <c r="GE174">
        <v>1.607864878048781</v>
      </c>
      <c r="GF174">
        <v>2.3587944250870772E-2</v>
      </c>
      <c r="GG174">
        <v>2.498725647840649E-3</v>
      </c>
      <c r="GH174">
        <v>1</v>
      </c>
      <c r="GI174">
        <v>2</v>
      </c>
      <c r="GJ174">
        <v>2</v>
      </c>
      <c r="GK174" t="s">
        <v>434</v>
      </c>
      <c r="GL174">
        <v>3.2259500000000001</v>
      </c>
      <c r="GM174">
        <v>2.6431200000000001</v>
      </c>
      <c r="GN174">
        <v>9.1090299999999999E-2</v>
      </c>
      <c r="GO174">
        <v>9.2848700000000006E-2</v>
      </c>
      <c r="GP174">
        <v>0.10531600000000001</v>
      </c>
      <c r="GQ174">
        <v>0.10208</v>
      </c>
      <c r="GR174">
        <v>28684.7</v>
      </c>
      <c r="GS174">
        <v>24736</v>
      </c>
      <c r="GT174">
        <v>30733</v>
      </c>
      <c r="GU174">
        <v>26427.9</v>
      </c>
      <c r="GV174">
        <v>37313.5</v>
      </c>
      <c r="GW174">
        <v>32562.3</v>
      </c>
      <c r="GX174">
        <v>43639.7</v>
      </c>
      <c r="GY174">
        <v>38212.6</v>
      </c>
      <c r="GZ174">
        <v>2.1177999999999999</v>
      </c>
      <c r="HA174">
        <v>1.7072799999999999</v>
      </c>
      <c r="HB174">
        <v>3.4343499999999999E-2</v>
      </c>
      <c r="HC174">
        <v>0</v>
      </c>
      <c r="HD174">
        <v>28.220700000000001</v>
      </c>
      <c r="HE174">
        <v>999.9</v>
      </c>
      <c r="HF174">
        <v>63.8</v>
      </c>
      <c r="HG174">
        <v>34</v>
      </c>
      <c r="HH174">
        <v>34.484299999999998</v>
      </c>
      <c r="HI174">
        <v>62.122399999999999</v>
      </c>
      <c r="HJ174">
        <v>25.3766</v>
      </c>
      <c r="HK174">
        <v>1</v>
      </c>
      <c r="HL174">
        <v>0.28920200000000001</v>
      </c>
      <c r="HM174">
        <v>0.79456700000000002</v>
      </c>
      <c r="HN174">
        <v>20.404399999999999</v>
      </c>
      <c r="HO174">
        <v>5.2231300000000003</v>
      </c>
      <c r="HP174">
        <v>11.944100000000001</v>
      </c>
      <c r="HQ174">
        <v>5.0088999999999997</v>
      </c>
      <c r="HR174">
        <v>3.2909999999999999</v>
      </c>
      <c r="HS174">
        <v>9999</v>
      </c>
      <c r="HT174">
        <v>9999</v>
      </c>
      <c r="HU174">
        <v>9999</v>
      </c>
      <c r="HV174">
        <v>999.9</v>
      </c>
      <c r="HW174">
        <v>4.9710700000000001</v>
      </c>
      <c r="HX174">
        <v>1.8545799999999999</v>
      </c>
      <c r="HY174">
        <v>1.8615999999999999</v>
      </c>
      <c r="HZ174">
        <v>1.85646</v>
      </c>
      <c r="IA174">
        <v>1.86188</v>
      </c>
      <c r="IB174">
        <v>1.8541000000000001</v>
      </c>
      <c r="IC174">
        <v>1.8595900000000001</v>
      </c>
      <c r="ID174">
        <v>1.8534900000000001</v>
      </c>
      <c r="IE174">
        <v>0</v>
      </c>
      <c r="IF174">
        <v>0</v>
      </c>
      <c r="IG174">
        <v>0</v>
      </c>
      <c r="IH174">
        <v>0</v>
      </c>
      <c r="II174" t="s">
        <v>431</v>
      </c>
      <c r="IJ174" t="s">
        <v>432</v>
      </c>
      <c r="IK174" t="s">
        <v>433</v>
      </c>
      <c r="IL174" t="s">
        <v>433</v>
      </c>
      <c r="IM174" t="s">
        <v>433</v>
      </c>
      <c r="IN174" t="s">
        <v>433</v>
      </c>
      <c r="IO174">
        <v>0</v>
      </c>
      <c r="IP174">
        <v>100</v>
      </c>
      <c r="IQ174">
        <v>100</v>
      </c>
      <c r="IR174">
        <v>-2.7480000000000002</v>
      </c>
      <c r="IS174">
        <v>-5.9799999999999999E-2</v>
      </c>
      <c r="IT174">
        <v>-1.792974699348862</v>
      </c>
      <c r="IU174">
        <v>-2.5939096478344741E-3</v>
      </c>
      <c r="IV174">
        <v>4.4384596618675973E-7</v>
      </c>
      <c r="IW174">
        <v>-1.381167590511042E-11</v>
      </c>
      <c r="IX174">
        <v>-8.9348097858992587E-2</v>
      </c>
      <c r="IY174">
        <v>-4.4016634981131801E-3</v>
      </c>
      <c r="IZ174">
        <v>3.6113421838729912E-4</v>
      </c>
      <c r="JA174">
        <v>-5.2897579766801011E-6</v>
      </c>
      <c r="JB174">
        <v>1</v>
      </c>
      <c r="JC174">
        <v>2199</v>
      </c>
      <c r="JD174">
        <v>3</v>
      </c>
      <c r="JE174">
        <v>32</v>
      </c>
      <c r="JF174">
        <v>29178737.100000001</v>
      </c>
      <c r="JG174">
        <v>29178737.100000001</v>
      </c>
      <c r="JH174">
        <v>0.99975599999999998</v>
      </c>
      <c r="JI174">
        <v>2.5268600000000001</v>
      </c>
      <c r="JJ174">
        <v>1.69434</v>
      </c>
      <c r="JK174">
        <v>2.3046899999999999</v>
      </c>
      <c r="JL174">
        <v>1.50146</v>
      </c>
      <c r="JM174">
        <v>2.4670399999999999</v>
      </c>
      <c r="JN174">
        <v>38.013399999999997</v>
      </c>
      <c r="JO174">
        <v>24.061199999999999</v>
      </c>
      <c r="JP174">
        <v>18</v>
      </c>
      <c r="JQ174">
        <v>634.995</v>
      </c>
      <c r="JR174">
        <v>351.48200000000003</v>
      </c>
      <c r="JS174">
        <v>28.000499999999999</v>
      </c>
      <c r="JT174">
        <v>31.045300000000001</v>
      </c>
      <c r="JU174">
        <v>30.0001</v>
      </c>
      <c r="JV174">
        <v>30.955200000000001</v>
      </c>
      <c r="JW174">
        <v>30.8415</v>
      </c>
      <c r="JX174">
        <v>20.0823</v>
      </c>
      <c r="JY174">
        <v>33.790700000000001</v>
      </c>
      <c r="JZ174">
        <v>0</v>
      </c>
      <c r="KA174">
        <v>28</v>
      </c>
      <c r="KB174">
        <v>400</v>
      </c>
      <c r="KC174">
        <v>22.446400000000001</v>
      </c>
      <c r="KD174">
        <v>99.918300000000002</v>
      </c>
      <c r="KE174">
        <v>98.557299999999998</v>
      </c>
    </row>
    <row r="175" spans="1:291" x14ac:dyDescent="0.2">
      <c r="A175">
        <v>159</v>
      </c>
      <c r="B175">
        <v>1750724256.5</v>
      </c>
      <c r="C175">
        <v>4650.4000000953674</v>
      </c>
      <c r="D175" t="s">
        <v>751</v>
      </c>
      <c r="E175" t="s">
        <v>752</v>
      </c>
      <c r="F175">
        <v>15</v>
      </c>
      <c r="G175">
        <v>1750724248.5</v>
      </c>
      <c r="H175">
        <f t="shared" si="100"/>
        <v>4.9793676902353413E-3</v>
      </c>
      <c r="I175">
        <f t="shared" si="101"/>
        <v>4.9793676902353416</v>
      </c>
      <c r="J175">
        <f t="shared" si="102"/>
        <v>23.35592380939449</v>
      </c>
      <c r="K175">
        <f t="shared" si="103"/>
        <v>391.55238709677423</v>
      </c>
      <c r="L175">
        <f t="shared" si="104"/>
        <v>259.11860470801798</v>
      </c>
      <c r="M175">
        <f t="shared" si="105"/>
        <v>25.627405471265909</v>
      </c>
      <c r="N175">
        <f t="shared" si="106"/>
        <v>38.725400666147536</v>
      </c>
      <c r="O175">
        <f t="shared" si="107"/>
        <v>0.31688802341254052</v>
      </c>
      <c r="P175">
        <f t="shared" si="108"/>
        <v>2.992395908267421</v>
      </c>
      <c r="Q175">
        <f t="shared" si="109"/>
        <v>0.29935547996736506</v>
      </c>
      <c r="R175">
        <f t="shared" si="110"/>
        <v>0.18859152412381786</v>
      </c>
      <c r="S175">
        <f t="shared" si="111"/>
        <v>161.90293900515263</v>
      </c>
      <c r="T175">
        <f t="shared" si="112"/>
        <v>29.294543748794201</v>
      </c>
      <c r="U175">
        <f t="shared" si="113"/>
        <v>28.77046774193548</v>
      </c>
      <c r="V175">
        <f t="shared" si="114"/>
        <v>3.9686639213410455</v>
      </c>
      <c r="W175">
        <f t="shared" si="115"/>
        <v>56.984547516122561</v>
      </c>
      <c r="X175">
        <f t="shared" si="116"/>
        <v>2.3763313175028471</v>
      </c>
      <c r="Y175">
        <f t="shared" si="117"/>
        <v>4.1701328186040518</v>
      </c>
      <c r="Z175">
        <f t="shared" si="118"/>
        <v>1.5923326038381984</v>
      </c>
      <c r="AA175">
        <f t="shared" si="119"/>
        <v>-219.59011513937855</v>
      </c>
      <c r="AB175">
        <f t="shared" si="120"/>
        <v>138.2579845328039</v>
      </c>
      <c r="AC175">
        <f t="shared" si="121"/>
        <v>10.192065378872787</v>
      </c>
      <c r="AD175">
        <f t="shared" si="122"/>
        <v>90.762873777450778</v>
      </c>
      <c r="AE175">
        <f t="shared" si="123"/>
        <v>23.401346312484471</v>
      </c>
      <c r="AF175">
        <f t="shared" si="124"/>
        <v>4.9737756973001526</v>
      </c>
      <c r="AG175">
        <f t="shared" si="125"/>
        <v>23.35592380939449</v>
      </c>
      <c r="AH175">
        <v>409.12112069542741</v>
      </c>
      <c r="AI175">
        <v>401.16004848484852</v>
      </c>
      <c r="AJ175">
        <v>-6.6031160963502488E-4</v>
      </c>
      <c r="AK175">
        <v>61.667207708594937</v>
      </c>
      <c r="AL175">
        <f t="shared" si="126"/>
        <v>4.9793676902353416</v>
      </c>
      <c r="AM175">
        <v>22.409298307715851</v>
      </c>
      <c r="AN175">
        <v>24.029152727272731</v>
      </c>
      <c r="AO175">
        <v>5.8526063012071237E-6</v>
      </c>
      <c r="AP175">
        <v>118.0357746303291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51826.544390522395</v>
      </c>
      <c r="AV175" t="s">
        <v>427</v>
      </c>
      <c r="AW175" t="s">
        <v>427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427</v>
      </c>
      <c r="BC175" t="s">
        <v>427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841.18736963328979</v>
      </c>
      <c r="BI175">
        <f t="shared" si="133"/>
        <v>23.35592380939449</v>
      </c>
      <c r="BJ175" t="e">
        <f t="shared" si="134"/>
        <v>#DIV/0!</v>
      </c>
      <c r="BK175">
        <f t="shared" si="135"/>
        <v>2.7765423795623981E-2</v>
      </c>
      <c r="BL175" t="e">
        <f t="shared" si="136"/>
        <v>#DIV/0!</v>
      </c>
      <c r="BM175" t="e">
        <f t="shared" si="137"/>
        <v>#DIV/0!</v>
      </c>
      <c r="BN175" t="s">
        <v>427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999.99225806451625</v>
      </c>
      <c r="DG175">
        <f t="shared" si="147"/>
        <v>841.18736963328979</v>
      </c>
      <c r="DH175">
        <f t="shared" si="148"/>
        <v>0.84119388210205437</v>
      </c>
      <c r="DI175">
        <f t="shared" si="149"/>
        <v>0.16190419245696519</v>
      </c>
      <c r="DJ175">
        <v>2</v>
      </c>
      <c r="DK175">
        <v>0.5</v>
      </c>
      <c r="DL175" t="s">
        <v>428</v>
      </c>
      <c r="DM175">
        <v>2</v>
      </c>
      <c r="DN175" t="b">
        <v>1</v>
      </c>
      <c r="DO175">
        <v>1750724248.5</v>
      </c>
      <c r="DP175">
        <v>391.55238709677423</v>
      </c>
      <c r="DQ175">
        <v>400.00196774193552</v>
      </c>
      <c r="DR175">
        <v>24.027077419354839</v>
      </c>
      <c r="DS175">
        <v>22.408993548387102</v>
      </c>
      <c r="DT175">
        <v>394.30003225806439</v>
      </c>
      <c r="DU175">
        <v>24.08684516129032</v>
      </c>
      <c r="DV175">
        <v>600.00232258064511</v>
      </c>
      <c r="DW175">
        <v>98.848032258064507</v>
      </c>
      <c r="DX175">
        <v>5.4188600000000003E-2</v>
      </c>
      <c r="DY175">
        <v>29.62747741935484</v>
      </c>
      <c r="DZ175">
        <v>28.77046774193548</v>
      </c>
      <c r="EA175">
        <v>999.90000000000032</v>
      </c>
      <c r="EB175">
        <v>0</v>
      </c>
      <c r="EC175">
        <v>0</v>
      </c>
      <c r="ED175">
        <v>10002.47580645161</v>
      </c>
      <c r="EE175">
        <v>0</v>
      </c>
      <c r="EF175">
        <v>79.552000000000021</v>
      </c>
      <c r="EG175">
        <v>-8.4495048387096769</v>
      </c>
      <c r="EH175">
        <v>401.19180645161288</v>
      </c>
      <c r="EI175">
        <v>409.17106451612909</v>
      </c>
      <c r="EJ175">
        <v>1.6180838709677421</v>
      </c>
      <c r="EK175">
        <v>400.00196774193552</v>
      </c>
      <c r="EL175">
        <v>22.408993548387102</v>
      </c>
      <c r="EM175">
        <v>2.3750303225806451</v>
      </c>
      <c r="EN175">
        <v>2.2150854838709679</v>
      </c>
      <c r="EO175">
        <v>20.194525806451619</v>
      </c>
      <c r="EP175">
        <v>19.071845161290319</v>
      </c>
      <c r="EQ175">
        <v>999.99225806451625</v>
      </c>
      <c r="ER175">
        <v>0.96000554838709684</v>
      </c>
      <c r="ES175">
        <v>3.9994345161290322E-2</v>
      </c>
      <c r="ET175">
        <v>0</v>
      </c>
      <c r="EU175">
        <v>355.91254838709688</v>
      </c>
      <c r="EV175">
        <v>5.0001499999999979</v>
      </c>
      <c r="EW175">
        <v>3642.9551612903228</v>
      </c>
      <c r="EX175">
        <v>9793.2658064516145</v>
      </c>
      <c r="EY175">
        <v>38.566064516129018</v>
      </c>
      <c r="EZ175">
        <v>40.5</v>
      </c>
      <c r="FA175">
        <v>39.436999999999983</v>
      </c>
      <c r="FB175">
        <v>40.066064516129018</v>
      </c>
      <c r="FC175">
        <v>40.511999999999993</v>
      </c>
      <c r="FD175">
        <v>955.19741935483853</v>
      </c>
      <c r="FE175">
        <v>39.795806451612897</v>
      </c>
      <c r="FF175">
        <v>0</v>
      </c>
      <c r="FG175">
        <v>1750724282.2</v>
      </c>
      <c r="FH175">
        <v>0</v>
      </c>
      <c r="FI175">
        <v>355.92876923076932</v>
      </c>
      <c r="FJ175">
        <v>1.197333327120365</v>
      </c>
      <c r="FK175">
        <v>4.194188065420926</v>
      </c>
      <c r="FL175">
        <v>3642.999230769231</v>
      </c>
      <c r="FM175">
        <v>15</v>
      </c>
      <c r="FN175">
        <v>0</v>
      </c>
      <c r="FO175" t="s">
        <v>429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-8.458798048780487</v>
      </c>
      <c r="GB175">
        <v>0.12797540069684921</v>
      </c>
      <c r="GC175">
        <v>3.4356623760095149E-2</v>
      </c>
      <c r="GD175">
        <v>0</v>
      </c>
      <c r="GE175">
        <v>1.6180731707317071</v>
      </c>
      <c r="GF175">
        <v>3.2295470383309861E-3</v>
      </c>
      <c r="GG175">
        <v>1.516229982916375E-3</v>
      </c>
      <c r="GH175">
        <v>1</v>
      </c>
      <c r="GI175">
        <v>1</v>
      </c>
      <c r="GJ175">
        <v>2</v>
      </c>
      <c r="GK175" t="s">
        <v>430</v>
      </c>
      <c r="GL175">
        <v>3.22607</v>
      </c>
      <c r="GM175">
        <v>2.64289</v>
      </c>
      <c r="GN175">
        <v>9.1092000000000006E-2</v>
      </c>
      <c r="GO175">
        <v>9.2851400000000001E-2</v>
      </c>
      <c r="GP175">
        <v>0.10534499999999999</v>
      </c>
      <c r="GQ175">
        <v>0.102079</v>
      </c>
      <c r="GR175">
        <v>28684.799999999999</v>
      </c>
      <c r="GS175">
        <v>24735.7</v>
      </c>
      <c r="GT175">
        <v>30733.200000000001</v>
      </c>
      <c r="GU175">
        <v>26427.8</v>
      </c>
      <c r="GV175">
        <v>37312.199999999997</v>
      </c>
      <c r="GW175">
        <v>32562.2</v>
      </c>
      <c r="GX175">
        <v>43639.7</v>
      </c>
      <c r="GY175">
        <v>38212.5</v>
      </c>
      <c r="GZ175">
        <v>2.1177999999999999</v>
      </c>
      <c r="HA175">
        <v>1.7069700000000001</v>
      </c>
      <c r="HB175">
        <v>3.3382299999999997E-2</v>
      </c>
      <c r="HC175">
        <v>0</v>
      </c>
      <c r="HD175">
        <v>28.227900000000002</v>
      </c>
      <c r="HE175">
        <v>999.9</v>
      </c>
      <c r="HF175">
        <v>63.8</v>
      </c>
      <c r="HG175">
        <v>34</v>
      </c>
      <c r="HH175">
        <v>34.487499999999997</v>
      </c>
      <c r="HI175">
        <v>62.122399999999999</v>
      </c>
      <c r="HJ175">
        <v>25.132200000000001</v>
      </c>
      <c r="HK175">
        <v>1</v>
      </c>
      <c r="HL175">
        <v>0.28958800000000001</v>
      </c>
      <c r="HM175">
        <v>0.79814499999999999</v>
      </c>
      <c r="HN175">
        <v>20.404299999999999</v>
      </c>
      <c r="HO175">
        <v>5.2232799999999999</v>
      </c>
      <c r="HP175">
        <v>11.944100000000001</v>
      </c>
      <c r="HQ175">
        <v>5.0092499999999998</v>
      </c>
      <c r="HR175">
        <v>3.2909999999999999</v>
      </c>
      <c r="HS175">
        <v>9999</v>
      </c>
      <c r="HT175">
        <v>9999</v>
      </c>
      <c r="HU175">
        <v>9999</v>
      </c>
      <c r="HV175">
        <v>999.9</v>
      </c>
      <c r="HW175">
        <v>4.9710599999999996</v>
      </c>
      <c r="HX175">
        <v>1.8545799999999999</v>
      </c>
      <c r="HY175">
        <v>1.8615999999999999</v>
      </c>
      <c r="HZ175">
        <v>1.8564400000000001</v>
      </c>
      <c r="IA175">
        <v>1.86189</v>
      </c>
      <c r="IB175">
        <v>1.8541000000000001</v>
      </c>
      <c r="IC175">
        <v>1.8595900000000001</v>
      </c>
      <c r="ID175">
        <v>1.8534900000000001</v>
      </c>
      <c r="IE175">
        <v>0</v>
      </c>
      <c r="IF175">
        <v>0</v>
      </c>
      <c r="IG175">
        <v>0</v>
      </c>
      <c r="IH175">
        <v>0</v>
      </c>
      <c r="II175" t="s">
        <v>431</v>
      </c>
      <c r="IJ175" t="s">
        <v>432</v>
      </c>
      <c r="IK175" t="s">
        <v>433</v>
      </c>
      <c r="IL175" t="s">
        <v>433</v>
      </c>
      <c r="IM175" t="s">
        <v>433</v>
      </c>
      <c r="IN175" t="s">
        <v>433</v>
      </c>
      <c r="IO175">
        <v>0</v>
      </c>
      <c r="IP175">
        <v>100</v>
      </c>
      <c r="IQ175">
        <v>100</v>
      </c>
      <c r="IR175">
        <v>-2.7480000000000002</v>
      </c>
      <c r="IS175">
        <v>-5.9700000000000003E-2</v>
      </c>
      <c r="IT175">
        <v>-1.792974699348862</v>
      </c>
      <c r="IU175">
        <v>-2.5939096478344741E-3</v>
      </c>
      <c r="IV175">
        <v>4.4384596618675973E-7</v>
      </c>
      <c r="IW175">
        <v>-1.381167590511042E-11</v>
      </c>
      <c r="IX175">
        <v>-8.9348097858992587E-2</v>
      </c>
      <c r="IY175">
        <v>-4.4016634981131801E-3</v>
      </c>
      <c r="IZ175">
        <v>3.6113421838729912E-4</v>
      </c>
      <c r="JA175">
        <v>-5.2897579766801011E-6</v>
      </c>
      <c r="JB175">
        <v>1</v>
      </c>
      <c r="JC175">
        <v>2199</v>
      </c>
      <c r="JD175">
        <v>3</v>
      </c>
      <c r="JE175">
        <v>32</v>
      </c>
      <c r="JF175">
        <v>29178737.600000001</v>
      </c>
      <c r="JG175">
        <v>29178737.600000001</v>
      </c>
      <c r="JH175">
        <v>0.99975599999999998</v>
      </c>
      <c r="JI175">
        <v>2.5341800000000001</v>
      </c>
      <c r="JJ175">
        <v>1.69434</v>
      </c>
      <c r="JK175">
        <v>2.3046899999999999</v>
      </c>
      <c r="JL175">
        <v>1.50146</v>
      </c>
      <c r="JM175">
        <v>2.3877000000000002</v>
      </c>
      <c r="JN175">
        <v>38.037700000000001</v>
      </c>
      <c r="JO175">
        <v>24.052499999999998</v>
      </c>
      <c r="JP175">
        <v>18</v>
      </c>
      <c r="JQ175">
        <v>635.02499999999998</v>
      </c>
      <c r="JR175">
        <v>351.31599999999997</v>
      </c>
      <c r="JS175">
        <v>27.9998</v>
      </c>
      <c r="JT175">
        <v>31.045300000000001</v>
      </c>
      <c r="JU175">
        <v>30.0002</v>
      </c>
      <c r="JV175">
        <v>30.957899999999999</v>
      </c>
      <c r="JW175">
        <v>30.8415</v>
      </c>
      <c r="JX175">
        <v>20.080500000000001</v>
      </c>
      <c r="JY175">
        <v>33.790700000000001</v>
      </c>
      <c r="JZ175">
        <v>0</v>
      </c>
      <c r="KA175">
        <v>28</v>
      </c>
      <c r="KB175">
        <v>400</v>
      </c>
      <c r="KC175">
        <v>22.446400000000001</v>
      </c>
      <c r="KD175">
        <v>99.918400000000005</v>
      </c>
      <c r="KE175">
        <v>98.556799999999996</v>
      </c>
    </row>
    <row r="176" spans="1:291" x14ac:dyDescent="0.2">
      <c r="A176">
        <v>160</v>
      </c>
      <c r="B176">
        <v>1750724286.5</v>
      </c>
      <c r="C176">
        <v>4680.4000000953674</v>
      </c>
      <c r="D176" t="s">
        <v>753</v>
      </c>
      <c r="E176" t="s">
        <v>754</v>
      </c>
      <c r="F176">
        <v>15</v>
      </c>
      <c r="G176">
        <v>1750724278.5</v>
      </c>
      <c r="H176">
        <f t="shared" si="100"/>
        <v>5.0048729001049329E-3</v>
      </c>
      <c r="I176">
        <f t="shared" si="101"/>
        <v>5.0048729001049326</v>
      </c>
      <c r="J176">
        <f t="shared" si="102"/>
        <v>23.695288143925943</v>
      </c>
      <c r="K176">
        <f t="shared" si="103"/>
        <v>391.50112903225801</v>
      </c>
      <c r="L176">
        <f t="shared" si="104"/>
        <v>258.21751453606578</v>
      </c>
      <c r="M176">
        <f t="shared" si="105"/>
        <v>25.539274881698734</v>
      </c>
      <c r="N176">
        <f t="shared" si="106"/>
        <v>38.721830968029508</v>
      </c>
      <c r="O176">
        <f t="shared" si="107"/>
        <v>0.31933536866865642</v>
      </c>
      <c r="P176">
        <f t="shared" si="108"/>
        <v>2.992860677764706</v>
      </c>
      <c r="Q176">
        <f t="shared" si="109"/>
        <v>0.30154173199287354</v>
      </c>
      <c r="R176">
        <f t="shared" si="110"/>
        <v>0.1899795999349444</v>
      </c>
      <c r="S176">
        <f t="shared" si="111"/>
        <v>161.90161548718348</v>
      </c>
      <c r="T176">
        <f t="shared" si="112"/>
        <v>29.279927266774756</v>
      </c>
      <c r="U176">
        <f t="shared" si="113"/>
        <v>28.75805161290323</v>
      </c>
      <c r="V176">
        <f t="shared" si="114"/>
        <v>3.9658086150661358</v>
      </c>
      <c r="W176">
        <f t="shared" si="115"/>
        <v>57.023572307328607</v>
      </c>
      <c r="X176">
        <f t="shared" si="116"/>
        <v>2.3768406848098844</v>
      </c>
      <c r="Y176">
        <f t="shared" si="117"/>
        <v>4.1681721937726017</v>
      </c>
      <c r="Z176">
        <f t="shared" si="118"/>
        <v>1.5889679302562514</v>
      </c>
      <c r="AA176">
        <f t="shared" si="119"/>
        <v>-220.71489489462755</v>
      </c>
      <c r="AB176">
        <f t="shared" si="120"/>
        <v>138.96546076639521</v>
      </c>
      <c r="AC176">
        <f t="shared" si="121"/>
        <v>10.241581983136484</v>
      </c>
      <c r="AD176">
        <f t="shared" si="122"/>
        <v>90.393763342087624</v>
      </c>
      <c r="AE176">
        <f t="shared" si="123"/>
        <v>23.547715115840518</v>
      </c>
      <c r="AF176">
        <f t="shared" si="124"/>
        <v>4.9970475710327014</v>
      </c>
      <c r="AG176">
        <f t="shared" si="125"/>
        <v>23.695288143925943</v>
      </c>
      <c r="AH176">
        <v>409.24307637524612</v>
      </c>
      <c r="AI176">
        <v>401.15548484848478</v>
      </c>
      <c r="AJ176">
        <v>2.0387811415447251E-3</v>
      </c>
      <c r="AK176">
        <v>61.667207708594937</v>
      </c>
      <c r="AL176">
        <f t="shared" si="126"/>
        <v>5.0048729001049326</v>
      </c>
      <c r="AM176">
        <v>22.404453740261779</v>
      </c>
      <c r="AN176">
        <v>24.03259878787879</v>
      </c>
      <c r="AO176">
        <v>4.4002830700283136E-6</v>
      </c>
      <c r="AP176">
        <v>118.0357746303291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51842.003308067709</v>
      </c>
      <c r="AV176" t="s">
        <v>427</v>
      </c>
      <c r="AW176" t="s">
        <v>427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427</v>
      </c>
      <c r="BC176" t="s">
        <v>427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841.17986812138884</v>
      </c>
      <c r="BI176">
        <f t="shared" si="133"/>
        <v>23.695288143925943</v>
      </c>
      <c r="BJ176" t="e">
        <f t="shared" si="134"/>
        <v>#DIV/0!</v>
      </c>
      <c r="BK176">
        <f t="shared" si="135"/>
        <v>2.8169109891853152E-2</v>
      </c>
      <c r="BL176" t="e">
        <f t="shared" si="136"/>
        <v>#DIV/0!</v>
      </c>
      <c r="BM176" t="e">
        <f t="shared" si="137"/>
        <v>#DIV/0!</v>
      </c>
      <c r="BN176" t="s">
        <v>427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999.98325806451612</v>
      </c>
      <c r="DG176">
        <f t="shared" si="147"/>
        <v>841.17986812138884</v>
      </c>
      <c r="DH176">
        <f t="shared" si="148"/>
        <v>0.84119395133625152</v>
      </c>
      <c r="DI176">
        <f t="shared" si="149"/>
        <v>0.16190432607896527</v>
      </c>
      <c r="DJ176">
        <v>2</v>
      </c>
      <c r="DK176">
        <v>0.5</v>
      </c>
      <c r="DL176" t="s">
        <v>428</v>
      </c>
      <c r="DM176">
        <v>2</v>
      </c>
      <c r="DN176" t="b">
        <v>1</v>
      </c>
      <c r="DO176">
        <v>1750724278.5</v>
      </c>
      <c r="DP176">
        <v>391.50112903225801</v>
      </c>
      <c r="DQ176">
        <v>400.00238709677421</v>
      </c>
      <c r="DR176">
        <v>24.031296774193539</v>
      </c>
      <c r="DS176">
        <v>22.40566129032258</v>
      </c>
      <c r="DT176">
        <v>394.24854838709678</v>
      </c>
      <c r="DU176">
        <v>24.091061290322578</v>
      </c>
      <c r="DV176">
        <v>600.00683870967737</v>
      </c>
      <c r="DW176">
        <v>98.851793548387107</v>
      </c>
      <c r="DX176">
        <v>5.4258303225806458E-2</v>
      </c>
      <c r="DY176">
        <v>29.619312903225801</v>
      </c>
      <c r="DZ176">
        <v>28.75805161290323</v>
      </c>
      <c r="EA176">
        <v>999.90000000000032</v>
      </c>
      <c r="EB176">
        <v>0</v>
      </c>
      <c r="EC176">
        <v>0</v>
      </c>
      <c r="ED176">
        <v>10004.908387096781</v>
      </c>
      <c r="EE176">
        <v>0</v>
      </c>
      <c r="EF176">
        <v>79.552000000000021</v>
      </c>
      <c r="EG176">
        <v>-8.5013219354838707</v>
      </c>
      <c r="EH176">
        <v>401.14103225806463</v>
      </c>
      <c r="EI176">
        <v>409.17025806451608</v>
      </c>
      <c r="EJ176">
        <v>1.6256416129032261</v>
      </c>
      <c r="EK176">
        <v>400.00238709677421</v>
      </c>
      <c r="EL176">
        <v>22.40566129032258</v>
      </c>
      <c r="EM176">
        <v>2.3755374193548389</v>
      </c>
      <c r="EN176">
        <v>2.214840322580645</v>
      </c>
      <c r="EO176">
        <v>20.19797419354839</v>
      </c>
      <c r="EP176">
        <v>19.07006451612903</v>
      </c>
      <c r="EQ176">
        <v>999.98325806451612</v>
      </c>
      <c r="ER176">
        <v>0.96000319354838715</v>
      </c>
      <c r="ES176">
        <v>3.9996677419354837E-2</v>
      </c>
      <c r="ET176">
        <v>0</v>
      </c>
      <c r="EU176">
        <v>356.16567741935489</v>
      </c>
      <c r="EV176">
        <v>5.0001499999999979</v>
      </c>
      <c r="EW176">
        <v>3645.2454838709682</v>
      </c>
      <c r="EX176">
        <v>9793.1712903225798</v>
      </c>
      <c r="EY176">
        <v>38.561999999999983</v>
      </c>
      <c r="EZ176">
        <v>40.5</v>
      </c>
      <c r="FA176">
        <v>39.436999999999983</v>
      </c>
      <c r="FB176">
        <v>40.070129032258059</v>
      </c>
      <c r="FC176">
        <v>40.549999999999983</v>
      </c>
      <c r="FD176">
        <v>955.18612903225801</v>
      </c>
      <c r="FE176">
        <v>39.79774193548387</v>
      </c>
      <c r="FF176">
        <v>0</v>
      </c>
      <c r="FG176">
        <v>1750724312.2</v>
      </c>
      <c r="FH176">
        <v>0</v>
      </c>
      <c r="FI176">
        <v>356.15115384615387</v>
      </c>
      <c r="FJ176">
        <v>0.59008546838060338</v>
      </c>
      <c r="FK176">
        <v>4.286495734018664</v>
      </c>
      <c r="FL176">
        <v>3645.2976923076931</v>
      </c>
      <c r="FM176">
        <v>15</v>
      </c>
      <c r="FN176">
        <v>0</v>
      </c>
      <c r="FO176" t="s">
        <v>429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-8.5003068292682933</v>
      </c>
      <c r="GB176">
        <v>-0.32975811846689101</v>
      </c>
      <c r="GC176">
        <v>5.9744778338587497E-2</v>
      </c>
      <c r="GD176">
        <v>0</v>
      </c>
      <c r="GE176">
        <v>1.624923414634146</v>
      </c>
      <c r="GF176">
        <v>1.9284878048780159E-2</v>
      </c>
      <c r="GG176">
        <v>2.1014345968085571E-3</v>
      </c>
      <c r="GH176">
        <v>1</v>
      </c>
      <c r="GI176">
        <v>1</v>
      </c>
      <c r="GJ176">
        <v>2</v>
      </c>
      <c r="GK176" t="s">
        <v>430</v>
      </c>
      <c r="GL176">
        <v>3.226</v>
      </c>
      <c r="GM176">
        <v>2.6428600000000002</v>
      </c>
      <c r="GN176">
        <v>9.1090500000000005E-2</v>
      </c>
      <c r="GO176">
        <v>9.2848600000000003E-2</v>
      </c>
      <c r="GP176">
        <v>0.105354</v>
      </c>
      <c r="GQ176">
        <v>0.10206800000000001</v>
      </c>
      <c r="GR176">
        <v>28685</v>
      </c>
      <c r="GS176">
        <v>24736.1</v>
      </c>
      <c r="GT176">
        <v>30733.3</v>
      </c>
      <c r="GU176">
        <v>26428.1</v>
      </c>
      <c r="GV176">
        <v>37312.5</v>
      </c>
      <c r="GW176">
        <v>32562.9</v>
      </c>
      <c r="GX176">
        <v>43640.4</v>
      </c>
      <c r="GY176">
        <v>38212.800000000003</v>
      </c>
      <c r="GZ176">
        <v>2.1177999999999999</v>
      </c>
      <c r="HA176">
        <v>1.7073</v>
      </c>
      <c r="HB176">
        <v>3.29278E-2</v>
      </c>
      <c r="HC176">
        <v>0</v>
      </c>
      <c r="HD176">
        <v>28.213000000000001</v>
      </c>
      <c r="HE176">
        <v>999.9</v>
      </c>
      <c r="HF176">
        <v>63.8</v>
      </c>
      <c r="HG176">
        <v>34.1</v>
      </c>
      <c r="HH176">
        <v>34.681399999999996</v>
      </c>
      <c r="HI176">
        <v>61.822400000000002</v>
      </c>
      <c r="HJ176">
        <v>25.015999999999998</v>
      </c>
      <c r="HK176">
        <v>1</v>
      </c>
      <c r="HL176">
        <v>0.28920699999999999</v>
      </c>
      <c r="HM176">
        <v>0.783053</v>
      </c>
      <c r="HN176">
        <v>20.404499999999999</v>
      </c>
      <c r="HO176">
        <v>5.2229799999999997</v>
      </c>
      <c r="HP176">
        <v>11.944100000000001</v>
      </c>
      <c r="HQ176">
        <v>5.0091000000000001</v>
      </c>
      <c r="HR176">
        <v>3.2909999999999999</v>
      </c>
      <c r="HS176">
        <v>9999</v>
      </c>
      <c r="HT176">
        <v>9999</v>
      </c>
      <c r="HU176">
        <v>9999</v>
      </c>
      <c r="HV176">
        <v>999.9</v>
      </c>
      <c r="HW176">
        <v>4.9710700000000001</v>
      </c>
      <c r="HX176">
        <v>1.8546100000000001</v>
      </c>
      <c r="HY176">
        <v>1.86164</v>
      </c>
      <c r="HZ176">
        <v>1.85649</v>
      </c>
      <c r="IA176">
        <v>1.86188</v>
      </c>
      <c r="IB176">
        <v>1.8541099999999999</v>
      </c>
      <c r="IC176">
        <v>1.8595900000000001</v>
      </c>
      <c r="ID176">
        <v>1.8534900000000001</v>
      </c>
      <c r="IE176">
        <v>0</v>
      </c>
      <c r="IF176">
        <v>0</v>
      </c>
      <c r="IG176">
        <v>0</v>
      </c>
      <c r="IH176">
        <v>0</v>
      </c>
      <c r="II176" t="s">
        <v>431</v>
      </c>
      <c r="IJ176" t="s">
        <v>432</v>
      </c>
      <c r="IK176" t="s">
        <v>433</v>
      </c>
      <c r="IL176" t="s">
        <v>433</v>
      </c>
      <c r="IM176" t="s">
        <v>433</v>
      </c>
      <c r="IN176" t="s">
        <v>433</v>
      </c>
      <c r="IO176">
        <v>0</v>
      </c>
      <c r="IP176">
        <v>100</v>
      </c>
      <c r="IQ176">
        <v>100</v>
      </c>
      <c r="IR176">
        <v>-2.7469999999999999</v>
      </c>
      <c r="IS176">
        <v>-5.9700000000000003E-2</v>
      </c>
      <c r="IT176">
        <v>-1.792974699348862</v>
      </c>
      <c r="IU176">
        <v>-2.5939096478344741E-3</v>
      </c>
      <c r="IV176">
        <v>4.4384596618675973E-7</v>
      </c>
      <c r="IW176">
        <v>-1.381167590511042E-11</v>
      </c>
      <c r="IX176">
        <v>-8.9348097858992587E-2</v>
      </c>
      <c r="IY176">
        <v>-4.4016634981131801E-3</v>
      </c>
      <c r="IZ176">
        <v>3.6113421838729912E-4</v>
      </c>
      <c r="JA176">
        <v>-5.2897579766801011E-6</v>
      </c>
      <c r="JB176">
        <v>1</v>
      </c>
      <c r="JC176">
        <v>2199</v>
      </c>
      <c r="JD176">
        <v>3</v>
      </c>
      <c r="JE176">
        <v>32</v>
      </c>
      <c r="JF176">
        <v>29178738.100000001</v>
      </c>
      <c r="JG176">
        <v>29178738.100000001</v>
      </c>
      <c r="JH176">
        <v>0.99975599999999998</v>
      </c>
      <c r="JI176">
        <v>2.5402800000000001</v>
      </c>
      <c r="JJ176">
        <v>1.69434</v>
      </c>
      <c r="JK176">
        <v>2.3046899999999999</v>
      </c>
      <c r="JL176">
        <v>1.50024</v>
      </c>
      <c r="JM176">
        <v>2.33887</v>
      </c>
      <c r="JN176">
        <v>38.037700000000001</v>
      </c>
      <c r="JO176">
        <v>24.043700000000001</v>
      </c>
      <c r="JP176">
        <v>18</v>
      </c>
      <c r="JQ176">
        <v>635.00199999999995</v>
      </c>
      <c r="JR176">
        <v>351.49599999999998</v>
      </c>
      <c r="JS176">
        <v>27.999300000000002</v>
      </c>
      <c r="JT176">
        <v>31.045300000000001</v>
      </c>
      <c r="JU176">
        <v>30.0001</v>
      </c>
      <c r="JV176">
        <v>30.9558</v>
      </c>
      <c r="JW176">
        <v>30.8415</v>
      </c>
      <c r="JX176">
        <v>20.079699999999999</v>
      </c>
      <c r="JY176">
        <v>33.790700000000001</v>
      </c>
      <c r="JZ176">
        <v>0</v>
      </c>
      <c r="KA176">
        <v>28</v>
      </c>
      <c r="KB176">
        <v>400</v>
      </c>
      <c r="KC176">
        <v>22.446400000000001</v>
      </c>
      <c r="KD176">
        <v>99.919600000000003</v>
      </c>
      <c r="KE176">
        <v>98.5578</v>
      </c>
    </row>
    <row r="177" spans="1:291" x14ac:dyDescent="0.2">
      <c r="A177">
        <v>161</v>
      </c>
      <c r="B177">
        <v>1750724316.5</v>
      </c>
      <c r="C177">
        <v>4710.4000000953674</v>
      </c>
      <c r="D177" t="s">
        <v>755</v>
      </c>
      <c r="E177" t="s">
        <v>756</v>
      </c>
      <c r="F177">
        <v>15</v>
      </c>
      <c r="G177">
        <v>1750724308.5</v>
      </c>
      <c r="H177">
        <f t="shared" si="100"/>
        <v>5.016654661805741E-3</v>
      </c>
      <c r="I177">
        <f t="shared" si="101"/>
        <v>5.0166546618057408</v>
      </c>
      <c r="J177">
        <f t="shared" si="102"/>
        <v>23.546791947099852</v>
      </c>
      <c r="K177">
        <f t="shared" si="103"/>
        <v>391.49180645161289</v>
      </c>
      <c r="L177">
        <f t="shared" si="104"/>
        <v>259.47806803560201</v>
      </c>
      <c r="M177">
        <f t="shared" si="105"/>
        <v>25.66570418068499</v>
      </c>
      <c r="N177">
        <f t="shared" si="106"/>
        <v>38.723553669169618</v>
      </c>
      <c r="O177">
        <f t="shared" si="107"/>
        <v>0.32066968628365761</v>
      </c>
      <c r="P177">
        <f t="shared" si="108"/>
        <v>2.9927865082606271</v>
      </c>
      <c r="Q177">
        <f t="shared" si="109"/>
        <v>0.30273110620202676</v>
      </c>
      <c r="R177">
        <f t="shared" si="110"/>
        <v>0.19073497786664229</v>
      </c>
      <c r="S177">
        <f t="shared" si="111"/>
        <v>161.91412873116724</v>
      </c>
      <c r="T177">
        <f t="shared" si="112"/>
        <v>29.269952977253315</v>
      </c>
      <c r="U177">
        <f t="shared" si="113"/>
        <v>28.750048387096768</v>
      </c>
      <c r="V177">
        <f t="shared" si="114"/>
        <v>3.9639690828737617</v>
      </c>
      <c r="W177">
        <f t="shared" si="115"/>
        <v>57.060012950098567</v>
      </c>
      <c r="X177">
        <f t="shared" si="116"/>
        <v>2.377395491054922</v>
      </c>
      <c r="Y177">
        <f t="shared" si="117"/>
        <v>4.1664825648288168</v>
      </c>
      <c r="Z177">
        <f t="shared" si="118"/>
        <v>1.5865735918188397</v>
      </c>
      <c r="AA177">
        <f t="shared" si="119"/>
        <v>-221.23447058563318</v>
      </c>
      <c r="AB177">
        <f t="shared" si="120"/>
        <v>139.11763879068317</v>
      </c>
      <c r="AC177">
        <f t="shared" si="121"/>
        <v>10.252285930413839</v>
      </c>
      <c r="AD177">
        <f t="shared" si="122"/>
        <v>90.049582866631084</v>
      </c>
      <c r="AE177">
        <f t="shared" si="123"/>
        <v>23.699562254534971</v>
      </c>
      <c r="AF177">
        <f t="shared" si="124"/>
        <v>5.0143867319932633</v>
      </c>
      <c r="AG177">
        <f t="shared" si="125"/>
        <v>23.546791947099852</v>
      </c>
      <c r="AH177">
        <v>409.18183819988059</v>
      </c>
      <c r="AI177">
        <v>401.15241212121219</v>
      </c>
      <c r="AJ177">
        <v>1.6628680285150541E-4</v>
      </c>
      <c r="AK177">
        <v>61.667207708594937</v>
      </c>
      <c r="AL177">
        <f t="shared" si="126"/>
        <v>5.0166546618057408</v>
      </c>
      <c r="AM177">
        <v>22.402679534270959</v>
      </c>
      <c r="AN177">
        <v>24.034717575757568</v>
      </c>
      <c r="AO177">
        <v>-2.8353013342129362E-6</v>
      </c>
      <c r="AP177">
        <v>118.0357746303291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51841.123230443671</v>
      </c>
      <c r="AV177" t="s">
        <v>427</v>
      </c>
      <c r="AW177" t="s">
        <v>427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427</v>
      </c>
      <c r="BC177" t="s">
        <v>427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841.24412676360009</v>
      </c>
      <c r="BI177">
        <f t="shared" si="133"/>
        <v>23.546791947099852</v>
      </c>
      <c r="BJ177" t="e">
        <f t="shared" si="134"/>
        <v>#DIV/0!</v>
      </c>
      <c r="BK177">
        <f t="shared" si="135"/>
        <v>2.7990438444649955E-2</v>
      </c>
      <c r="BL177" t="e">
        <f t="shared" si="136"/>
        <v>#DIV/0!</v>
      </c>
      <c r="BM177" t="e">
        <f t="shared" si="137"/>
        <v>#DIV/0!</v>
      </c>
      <c r="BN177" t="s">
        <v>427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1000.059548387097</v>
      </c>
      <c r="DG177">
        <f t="shared" si="147"/>
        <v>841.24412676360009</v>
      </c>
      <c r="DH177">
        <f t="shared" si="148"/>
        <v>0.84119403501557932</v>
      </c>
      <c r="DI177">
        <f t="shared" si="149"/>
        <v>0.16190448758006806</v>
      </c>
      <c r="DJ177">
        <v>2</v>
      </c>
      <c r="DK177">
        <v>0.5</v>
      </c>
      <c r="DL177" t="s">
        <v>428</v>
      </c>
      <c r="DM177">
        <v>2</v>
      </c>
      <c r="DN177" t="b">
        <v>1</v>
      </c>
      <c r="DO177">
        <v>1750724308.5</v>
      </c>
      <c r="DP177">
        <v>391.49180645161289</v>
      </c>
      <c r="DQ177">
        <v>400.04596774193539</v>
      </c>
      <c r="DR177">
        <v>24.035264516129029</v>
      </c>
      <c r="DS177">
        <v>22.403987096774191</v>
      </c>
      <c r="DT177">
        <v>394.23922580645171</v>
      </c>
      <c r="DU177">
        <v>24.095012903225811</v>
      </c>
      <c r="DV177">
        <v>600.0039677419353</v>
      </c>
      <c r="DW177">
        <v>98.858554838709694</v>
      </c>
      <c r="DX177">
        <v>5.4252609677419357E-2</v>
      </c>
      <c r="DY177">
        <v>29.612274193548391</v>
      </c>
      <c r="DZ177">
        <v>28.750048387096768</v>
      </c>
      <c r="EA177">
        <v>999.90000000000032</v>
      </c>
      <c r="EB177">
        <v>0</v>
      </c>
      <c r="EC177">
        <v>0</v>
      </c>
      <c r="ED177">
        <v>10003.775161290319</v>
      </c>
      <c r="EE177">
        <v>0</v>
      </c>
      <c r="EF177">
        <v>79.552000000000021</v>
      </c>
      <c r="EG177">
        <v>-8.5541441935483871</v>
      </c>
      <c r="EH177">
        <v>401.13312903225813</v>
      </c>
      <c r="EI177">
        <v>409.21396774193551</v>
      </c>
      <c r="EJ177">
        <v>1.6312887096774189</v>
      </c>
      <c r="EK177">
        <v>400.04596774193539</v>
      </c>
      <c r="EL177">
        <v>22.403987096774191</v>
      </c>
      <c r="EM177">
        <v>2.3760916129032261</v>
      </c>
      <c r="EN177">
        <v>2.214824516129033</v>
      </c>
      <c r="EO177">
        <v>20.201764516129028</v>
      </c>
      <c r="EP177">
        <v>19.069951612903221</v>
      </c>
      <c r="EQ177">
        <v>1000.059548387097</v>
      </c>
      <c r="ER177">
        <v>0.960000935483871</v>
      </c>
      <c r="ES177">
        <v>3.9998983870967737E-2</v>
      </c>
      <c r="ET177">
        <v>0</v>
      </c>
      <c r="EU177">
        <v>356.25016129032258</v>
      </c>
      <c r="EV177">
        <v>5.0001499999999979</v>
      </c>
      <c r="EW177">
        <v>3647.568387096775</v>
      </c>
      <c r="EX177">
        <v>9793.9145161290307</v>
      </c>
      <c r="EY177">
        <v>38.574193548387079</v>
      </c>
      <c r="EZ177">
        <v>40.5</v>
      </c>
      <c r="FA177">
        <v>39.445129032258052</v>
      </c>
      <c r="FB177">
        <v>40.088419354838692</v>
      </c>
      <c r="FC177">
        <v>40.561999999999983</v>
      </c>
      <c r="FD177">
        <v>955.25612903225795</v>
      </c>
      <c r="FE177">
        <v>39.803548387096768</v>
      </c>
      <c r="FF177">
        <v>0</v>
      </c>
      <c r="FG177">
        <v>1750724342.2</v>
      </c>
      <c r="FH177">
        <v>0</v>
      </c>
      <c r="FI177">
        <v>356.26661538461548</v>
      </c>
      <c r="FJ177">
        <v>0.80177777668438655</v>
      </c>
      <c r="FK177">
        <v>2.7220512751703532</v>
      </c>
      <c r="FL177">
        <v>3647.5169230769229</v>
      </c>
      <c r="FM177">
        <v>15</v>
      </c>
      <c r="FN177">
        <v>0</v>
      </c>
      <c r="FO177" t="s">
        <v>429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-8.5338848780487808</v>
      </c>
      <c r="GB177">
        <v>-0.18972000000001379</v>
      </c>
      <c r="GC177">
        <v>5.7034496241927891E-2</v>
      </c>
      <c r="GD177">
        <v>0</v>
      </c>
      <c r="GE177">
        <v>1.6304597560975611</v>
      </c>
      <c r="GF177">
        <v>1.345902439024192E-2</v>
      </c>
      <c r="GG177">
        <v>1.867969404623413E-3</v>
      </c>
      <c r="GH177">
        <v>1</v>
      </c>
      <c r="GI177">
        <v>1</v>
      </c>
      <c r="GJ177">
        <v>2</v>
      </c>
      <c r="GK177" t="s">
        <v>430</v>
      </c>
      <c r="GL177">
        <v>3.2261099999999998</v>
      </c>
      <c r="GM177">
        <v>2.64283</v>
      </c>
      <c r="GN177">
        <v>9.10937E-2</v>
      </c>
      <c r="GO177">
        <v>9.2845399999999995E-2</v>
      </c>
      <c r="GP177">
        <v>0.10537100000000001</v>
      </c>
      <c r="GQ177">
        <v>0.10206999999999999</v>
      </c>
      <c r="GR177">
        <v>28685.1</v>
      </c>
      <c r="GS177">
        <v>24736.6</v>
      </c>
      <c r="GT177">
        <v>30733.5</v>
      </c>
      <c r="GU177">
        <v>26428.5</v>
      </c>
      <c r="GV177">
        <v>37311.800000000003</v>
      </c>
      <c r="GW177">
        <v>32563.599999999999</v>
      </c>
      <c r="GX177">
        <v>43640.4</v>
      </c>
      <c r="GY177">
        <v>38213.699999999997</v>
      </c>
      <c r="GZ177">
        <v>2.1179700000000001</v>
      </c>
      <c r="HA177">
        <v>1.70685</v>
      </c>
      <c r="HB177">
        <v>3.3993299999999997E-2</v>
      </c>
      <c r="HC177">
        <v>0</v>
      </c>
      <c r="HD177">
        <v>28.192499999999999</v>
      </c>
      <c r="HE177">
        <v>999.9</v>
      </c>
      <c r="HF177">
        <v>63.7</v>
      </c>
      <c r="HG177">
        <v>34.1</v>
      </c>
      <c r="HH177">
        <v>34.619300000000003</v>
      </c>
      <c r="HI177">
        <v>61.942399999999999</v>
      </c>
      <c r="HJ177">
        <v>25.144200000000001</v>
      </c>
      <c r="HK177">
        <v>1</v>
      </c>
      <c r="HL177">
        <v>0.28872700000000001</v>
      </c>
      <c r="HM177">
        <v>0.77732800000000002</v>
      </c>
      <c r="HN177">
        <v>20.404599999999999</v>
      </c>
      <c r="HO177">
        <v>5.2228300000000001</v>
      </c>
      <c r="HP177">
        <v>11.944100000000001</v>
      </c>
      <c r="HQ177">
        <v>5.0091999999999999</v>
      </c>
      <c r="HR177">
        <v>3.2909999999999999</v>
      </c>
      <c r="HS177">
        <v>9999</v>
      </c>
      <c r="HT177">
        <v>9999</v>
      </c>
      <c r="HU177">
        <v>9999</v>
      </c>
      <c r="HV177">
        <v>999.9</v>
      </c>
      <c r="HW177">
        <v>4.9710700000000001</v>
      </c>
      <c r="HX177">
        <v>1.8545799999999999</v>
      </c>
      <c r="HY177">
        <v>1.8615999999999999</v>
      </c>
      <c r="HZ177">
        <v>1.8564499999999999</v>
      </c>
      <c r="IA177">
        <v>1.86188</v>
      </c>
      <c r="IB177">
        <v>1.8541000000000001</v>
      </c>
      <c r="IC177">
        <v>1.8595900000000001</v>
      </c>
      <c r="ID177">
        <v>1.8534900000000001</v>
      </c>
      <c r="IE177">
        <v>0</v>
      </c>
      <c r="IF177">
        <v>0</v>
      </c>
      <c r="IG177">
        <v>0</v>
      </c>
      <c r="IH177">
        <v>0</v>
      </c>
      <c r="II177" t="s">
        <v>431</v>
      </c>
      <c r="IJ177" t="s">
        <v>432</v>
      </c>
      <c r="IK177" t="s">
        <v>433</v>
      </c>
      <c r="IL177" t="s">
        <v>433</v>
      </c>
      <c r="IM177" t="s">
        <v>433</v>
      </c>
      <c r="IN177" t="s">
        <v>433</v>
      </c>
      <c r="IO177">
        <v>0</v>
      </c>
      <c r="IP177">
        <v>100</v>
      </c>
      <c r="IQ177">
        <v>100</v>
      </c>
      <c r="IR177">
        <v>-2.7469999999999999</v>
      </c>
      <c r="IS177">
        <v>-5.9700000000000003E-2</v>
      </c>
      <c r="IT177">
        <v>-1.792974699348862</v>
      </c>
      <c r="IU177">
        <v>-2.5939096478344741E-3</v>
      </c>
      <c r="IV177">
        <v>4.4384596618675973E-7</v>
      </c>
      <c r="IW177">
        <v>-1.381167590511042E-11</v>
      </c>
      <c r="IX177">
        <v>-8.9348097858992587E-2</v>
      </c>
      <c r="IY177">
        <v>-4.4016634981131801E-3</v>
      </c>
      <c r="IZ177">
        <v>3.6113421838729912E-4</v>
      </c>
      <c r="JA177">
        <v>-5.2897579766801011E-6</v>
      </c>
      <c r="JB177">
        <v>1</v>
      </c>
      <c r="JC177">
        <v>2199</v>
      </c>
      <c r="JD177">
        <v>3</v>
      </c>
      <c r="JE177">
        <v>32</v>
      </c>
      <c r="JF177">
        <v>29178738.600000001</v>
      </c>
      <c r="JG177">
        <v>29178738.600000001</v>
      </c>
      <c r="JH177">
        <v>0.99975599999999998</v>
      </c>
      <c r="JI177">
        <v>2.52563</v>
      </c>
      <c r="JJ177">
        <v>1.69434</v>
      </c>
      <c r="JK177">
        <v>2.3046899999999999</v>
      </c>
      <c r="JL177">
        <v>1.50146</v>
      </c>
      <c r="JM177">
        <v>2.4304199999999998</v>
      </c>
      <c r="JN177">
        <v>38.061999999999998</v>
      </c>
      <c r="JO177">
        <v>24.052499999999998</v>
      </c>
      <c r="JP177">
        <v>18</v>
      </c>
      <c r="JQ177">
        <v>635.13900000000001</v>
      </c>
      <c r="JR177">
        <v>351.23</v>
      </c>
      <c r="JS177">
        <v>27.999700000000001</v>
      </c>
      <c r="JT177">
        <v>31.0427</v>
      </c>
      <c r="JU177">
        <v>30.0001</v>
      </c>
      <c r="JV177">
        <v>30.955200000000001</v>
      </c>
      <c r="JW177">
        <v>30.838799999999999</v>
      </c>
      <c r="JX177">
        <v>20.078499999999998</v>
      </c>
      <c r="JY177">
        <v>33.790700000000001</v>
      </c>
      <c r="JZ177">
        <v>0</v>
      </c>
      <c r="KA177">
        <v>28</v>
      </c>
      <c r="KB177">
        <v>400</v>
      </c>
      <c r="KC177">
        <v>22.446400000000001</v>
      </c>
      <c r="KD177">
        <v>99.919899999999998</v>
      </c>
      <c r="KE177">
        <v>98.559799999999996</v>
      </c>
    </row>
    <row r="178" spans="1:291" x14ac:dyDescent="0.2">
      <c r="A178">
        <v>162</v>
      </c>
      <c r="B178">
        <v>1750724346.5</v>
      </c>
      <c r="C178">
        <v>4740.4000000953674</v>
      </c>
      <c r="D178" t="s">
        <v>757</v>
      </c>
      <c r="E178" t="s">
        <v>758</v>
      </c>
      <c r="F178">
        <v>15</v>
      </c>
      <c r="G178">
        <v>1750724338.5</v>
      </c>
      <c r="H178">
        <f t="shared" si="100"/>
        <v>5.0525643245391706E-3</v>
      </c>
      <c r="I178">
        <f t="shared" si="101"/>
        <v>5.0525643245391709</v>
      </c>
      <c r="J178">
        <f t="shared" si="102"/>
        <v>23.590330165744472</v>
      </c>
      <c r="K178">
        <f t="shared" si="103"/>
        <v>391.45251612903229</v>
      </c>
      <c r="L178">
        <f t="shared" si="104"/>
        <v>260.20586917681021</v>
      </c>
      <c r="M178">
        <f t="shared" si="105"/>
        <v>25.736147776251336</v>
      </c>
      <c r="N178">
        <f t="shared" si="106"/>
        <v>38.717342673145332</v>
      </c>
      <c r="O178">
        <f t="shared" si="107"/>
        <v>0.32341020496004269</v>
      </c>
      <c r="P178">
        <f t="shared" si="108"/>
        <v>2.992095962603865</v>
      </c>
      <c r="Q178">
        <f t="shared" si="109"/>
        <v>0.30516910594748498</v>
      </c>
      <c r="R178">
        <f t="shared" si="110"/>
        <v>0.19228379319757355</v>
      </c>
      <c r="S178">
        <f t="shared" si="111"/>
        <v>161.90386588864254</v>
      </c>
      <c r="T178">
        <f t="shared" si="112"/>
        <v>29.262673636423226</v>
      </c>
      <c r="U178">
        <f t="shared" si="113"/>
        <v>28.74622258064516</v>
      </c>
      <c r="V178">
        <f t="shared" si="114"/>
        <v>3.9630899885986488</v>
      </c>
      <c r="W178">
        <f t="shared" si="115"/>
        <v>57.068488206388622</v>
      </c>
      <c r="X178">
        <f t="shared" si="116"/>
        <v>2.3780216763747584</v>
      </c>
      <c r="Y178">
        <f t="shared" si="117"/>
        <v>4.1669610517359859</v>
      </c>
      <c r="Z178">
        <f t="shared" si="118"/>
        <v>1.5850683122238904</v>
      </c>
      <c r="AA178">
        <f t="shared" si="119"/>
        <v>-222.81808671217743</v>
      </c>
      <c r="AB178">
        <f t="shared" si="120"/>
        <v>140.02425866337146</v>
      </c>
      <c r="AC178">
        <f t="shared" si="121"/>
        <v>10.321387310875959</v>
      </c>
      <c r="AD178">
        <f t="shared" si="122"/>
        <v>89.431425150712528</v>
      </c>
      <c r="AE178">
        <f t="shared" si="123"/>
        <v>23.624501615793555</v>
      </c>
      <c r="AF178">
        <f t="shared" si="124"/>
        <v>5.0422285809592218</v>
      </c>
      <c r="AG178">
        <f t="shared" si="125"/>
        <v>23.590330165744472</v>
      </c>
      <c r="AH178">
        <v>409.19616122371599</v>
      </c>
      <c r="AI178">
        <v>401.14583030303021</v>
      </c>
      <c r="AJ178">
        <v>1.6849749458621021E-3</v>
      </c>
      <c r="AK178">
        <v>61.667207708594937</v>
      </c>
      <c r="AL178">
        <f t="shared" si="126"/>
        <v>5.0525643245391709</v>
      </c>
      <c r="AM178">
        <v>22.4021490342158</v>
      </c>
      <c r="AN178">
        <v>24.045785454545459</v>
      </c>
      <c r="AO178">
        <v>4.012348793625018E-6</v>
      </c>
      <c r="AP178">
        <v>118.0357746303291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51819.879858306653</v>
      </c>
      <c r="AV178" t="s">
        <v>427</v>
      </c>
      <c r="AW178" t="s">
        <v>427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427</v>
      </c>
      <c r="BC178" t="s">
        <v>427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841.19163641230011</v>
      </c>
      <c r="BI178">
        <f t="shared" si="133"/>
        <v>23.590330165744472</v>
      </c>
      <c r="BJ178" t="e">
        <f t="shared" si="134"/>
        <v>#DIV/0!</v>
      </c>
      <c r="BK178">
        <f t="shared" si="135"/>
        <v>2.8043942836091098E-2</v>
      </c>
      <c r="BL178" t="e">
        <f t="shared" si="136"/>
        <v>#DIV/0!</v>
      </c>
      <c r="BM178" t="e">
        <f t="shared" si="137"/>
        <v>#DIV/0!</v>
      </c>
      <c r="BN178" t="s">
        <v>427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999.99725806451613</v>
      </c>
      <c r="DG178">
        <f t="shared" si="147"/>
        <v>841.19163641230011</v>
      </c>
      <c r="DH178">
        <f t="shared" si="148"/>
        <v>0.84119394291182104</v>
      </c>
      <c r="DI178">
        <f t="shared" si="149"/>
        <v>0.16190430981981463</v>
      </c>
      <c r="DJ178">
        <v>2</v>
      </c>
      <c r="DK178">
        <v>0.5</v>
      </c>
      <c r="DL178" t="s">
        <v>428</v>
      </c>
      <c r="DM178">
        <v>2</v>
      </c>
      <c r="DN178" t="b">
        <v>1</v>
      </c>
      <c r="DO178">
        <v>1750724338.5</v>
      </c>
      <c r="DP178">
        <v>391.45251612903229</v>
      </c>
      <c r="DQ178">
        <v>399.98516129032259</v>
      </c>
      <c r="DR178">
        <v>24.043038709677418</v>
      </c>
      <c r="DS178">
        <v>22.402729032258058</v>
      </c>
      <c r="DT178">
        <v>394.199935483871</v>
      </c>
      <c r="DU178">
        <v>24.102745161290319</v>
      </c>
      <c r="DV178">
        <v>600.00841935483868</v>
      </c>
      <c r="DW178">
        <v>98.852419354838702</v>
      </c>
      <c r="DX178">
        <v>5.4449493548387087E-2</v>
      </c>
      <c r="DY178">
        <v>29.614267741935478</v>
      </c>
      <c r="DZ178">
        <v>28.74622258064516</v>
      </c>
      <c r="EA178">
        <v>999.90000000000032</v>
      </c>
      <c r="EB178">
        <v>0</v>
      </c>
      <c r="EC178">
        <v>0</v>
      </c>
      <c r="ED178">
        <v>10000.21677419355</v>
      </c>
      <c r="EE178">
        <v>0</v>
      </c>
      <c r="EF178">
        <v>79.552000000000021</v>
      </c>
      <c r="EG178">
        <v>-8.5326390322580643</v>
      </c>
      <c r="EH178">
        <v>401.09612903225798</v>
      </c>
      <c r="EI178">
        <v>409.15138709677422</v>
      </c>
      <c r="EJ178">
        <v>1.6403035483870969</v>
      </c>
      <c r="EK178">
        <v>399.98516129032259</v>
      </c>
      <c r="EL178">
        <v>22.402729032258058</v>
      </c>
      <c r="EM178">
        <v>2.3767119354838711</v>
      </c>
      <c r="EN178">
        <v>2.214563870967742</v>
      </c>
      <c r="EO178">
        <v>20.205970967741941</v>
      </c>
      <c r="EP178">
        <v>19.068045161290321</v>
      </c>
      <c r="EQ178">
        <v>999.99725806451613</v>
      </c>
      <c r="ER178">
        <v>0.96000341935483879</v>
      </c>
      <c r="ES178">
        <v>3.9996467741935493E-2</v>
      </c>
      <c r="ET178">
        <v>0</v>
      </c>
      <c r="EU178">
        <v>356.4860000000001</v>
      </c>
      <c r="EV178">
        <v>5.0001499999999979</v>
      </c>
      <c r="EW178">
        <v>3648.4977419354841</v>
      </c>
      <c r="EX178">
        <v>9793.3112903225792</v>
      </c>
      <c r="EY178">
        <v>38.625</v>
      </c>
      <c r="EZ178">
        <v>40.5</v>
      </c>
      <c r="FA178">
        <v>39.491870967741939</v>
      </c>
      <c r="FB178">
        <v>40.118903225806463</v>
      </c>
      <c r="FC178">
        <v>40.557999999999993</v>
      </c>
      <c r="FD178">
        <v>955.20096774193541</v>
      </c>
      <c r="FE178">
        <v>39.798064516129017</v>
      </c>
      <c r="FF178">
        <v>0</v>
      </c>
      <c r="FG178">
        <v>1750724372.2</v>
      </c>
      <c r="FH178">
        <v>0</v>
      </c>
      <c r="FI178">
        <v>356.4860384615385</v>
      </c>
      <c r="FJ178">
        <v>0.1571623917125109</v>
      </c>
      <c r="FK178">
        <v>0.78495726018271739</v>
      </c>
      <c r="FL178">
        <v>3648.4953846153849</v>
      </c>
      <c r="FM178">
        <v>15</v>
      </c>
      <c r="FN178">
        <v>0</v>
      </c>
      <c r="FO178" t="s">
        <v>429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-8.5313765853658552</v>
      </c>
      <c r="GB178">
        <v>-0.1230133797909299</v>
      </c>
      <c r="GC178">
        <v>4.9516896924415667E-2</v>
      </c>
      <c r="GD178">
        <v>0</v>
      </c>
      <c r="GE178">
        <v>1.6401173170731711</v>
      </c>
      <c r="GF178">
        <v>1.195839721254254E-2</v>
      </c>
      <c r="GG178">
        <v>1.6870294637793841E-3</v>
      </c>
      <c r="GH178">
        <v>1</v>
      </c>
      <c r="GI178">
        <v>1</v>
      </c>
      <c r="GJ178">
        <v>2</v>
      </c>
      <c r="GK178" t="s">
        <v>430</v>
      </c>
      <c r="GL178">
        <v>3.2258800000000001</v>
      </c>
      <c r="GM178">
        <v>2.6434299999999999</v>
      </c>
      <c r="GN178">
        <v>9.1091099999999994E-2</v>
      </c>
      <c r="GO178">
        <v>9.28567E-2</v>
      </c>
      <c r="GP178">
        <v>0.10539900000000001</v>
      </c>
      <c r="GQ178">
        <v>0.10206</v>
      </c>
      <c r="GR178">
        <v>28686</v>
      </c>
      <c r="GS178">
        <v>24736.2</v>
      </c>
      <c r="GT178">
        <v>30734.400000000001</v>
      </c>
      <c r="GU178">
        <v>26428.400000000001</v>
      </c>
      <c r="GV178">
        <v>37311.4</v>
      </c>
      <c r="GW178">
        <v>32563.599999999999</v>
      </c>
      <c r="GX178">
        <v>43641.3</v>
      </c>
      <c r="GY178">
        <v>38213.300000000003</v>
      </c>
      <c r="GZ178">
        <v>2.1177999999999999</v>
      </c>
      <c r="HA178">
        <v>1.7073199999999999</v>
      </c>
      <c r="HB178">
        <v>3.4000700000000002E-2</v>
      </c>
      <c r="HC178">
        <v>0</v>
      </c>
      <c r="HD178">
        <v>28.189399999999999</v>
      </c>
      <c r="HE178">
        <v>999.9</v>
      </c>
      <c r="HF178">
        <v>63.7</v>
      </c>
      <c r="HG178">
        <v>34.1</v>
      </c>
      <c r="HH178">
        <v>34.620699999999999</v>
      </c>
      <c r="HI178">
        <v>62.062399999999997</v>
      </c>
      <c r="HJ178">
        <v>25.368600000000001</v>
      </c>
      <c r="HK178">
        <v>1</v>
      </c>
      <c r="HL178">
        <v>0.28895300000000002</v>
      </c>
      <c r="HM178">
        <v>0.78138099999999999</v>
      </c>
      <c r="HN178">
        <v>20.404399999999999</v>
      </c>
      <c r="HO178">
        <v>5.2231300000000003</v>
      </c>
      <c r="HP178">
        <v>11.944100000000001</v>
      </c>
      <c r="HQ178">
        <v>5.0090500000000002</v>
      </c>
      <c r="HR178">
        <v>3.2909999999999999</v>
      </c>
      <c r="HS178">
        <v>9999</v>
      </c>
      <c r="HT178">
        <v>9999</v>
      </c>
      <c r="HU178">
        <v>9999</v>
      </c>
      <c r="HV178">
        <v>999.9</v>
      </c>
      <c r="HW178">
        <v>4.9710599999999996</v>
      </c>
      <c r="HX178">
        <v>1.8546100000000001</v>
      </c>
      <c r="HY178">
        <v>1.86161</v>
      </c>
      <c r="HZ178">
        <v>1.8564700000000001</v>
      </c>
      <c r="IA178">
        <v>1.86189</v>
      </c>
      <c r="IB178">
        <v>1.8541000000000001</v>
      </c>
      <c r="IC178">
        <v>1.8595900000000001</v>
      </c>
      <c r="ID178">
        <v>1.8534900000000001</v>
      </c>
      <c r="IE178">
        <v>0</v>
      </c>
      <c r="IF178">
        <v>0</v>
      </c>
      <c r="IG178">
        <v>0</v>
      </c>
      <c r="IH178">
        <v>0</v>
      </c>
      <c r="II178" t="s">
        <v>431</v>
      </c>
      <c r="IJ178" t="s">
        <v>432</v>
      </c>
      <c r="IK178" t="s">
        <v>433</v>
      </c>
      <c r="IL178" t="s">
        <v>433</v>
      </c>
      <c r="IM178" t="s">
        <v>433</v>
      </c>
      <c r="IN178" t="s">
        <v>433</v>
      </c>
      <c r="IO178">
        <v>0</v>
      </c>
      <c r="IP178">
        <v>100</v>
      </c>
      <c r="IQ178">
        <v>100</v>
      </c>
      <c r="IR178">
        <v>-2.7480000000000002</v>
      </c>
      <c r="IS178">
        <v>-5.9700000000000003E-2</v>
      </c>
      <c r="IT178">
        <v>-1.792974699348862</v>
      </c>
      <c r="IU178">
        <v>-2.5939096478344741E-3</v>
      </c>
      <c r="IV178">
        <v>4.4384596618675973E-7</v>
      </c>
      <c r="IW178">
        <v>-1.381167590511042E-11</v>
      </c>
      <c r="IX178">
        <v>-8.9348097858992587E-2</v>
      </c>
      <c r="IY178">
        <v>-4.4016634981131801E-3</v>
      </c>
      <c r="IZ178">
        <v>3.6113421838729912E-4</v>
      </c>
      <c r="JA178">
        <v>-5.2897579766801011E-6</v>
      </c>
      <c r="JB178">
        <v>1</v>
      </c>
      <c r="JC178">
        <v>2199</v>
      </c>
      <c r="JD178">
        <v>3</v>
      </c>
      <c r="JE178">
        <v>32</v>
      </c>
      <c r="JF178">
        <v>29178739.100000001</v>
      </c>
      <c r="JG178">
        <v>29178739.100000001</v>
      </c>
      <c r="JH178">
        <v>0.99975599999999998</v>
      </c>
      <c r="JI178">
        <v>2.52319</v>
      </c>
      <c r="JJ178">
        <v>1.69434</v>
      </c>
      <c r="JK178">
        <v>2.3046899999999999</v>
      </c>
      <c r="JL178">
        <v>1.50146</v>
      </c>
      <c r="JM178">
        <v>2.4609399999999999</v>
      </c>
      <c r="JN178">
        <v>38.061999999999998</v>
      </c>
      <c r="JO178">
        <v>24.052499999999998</v>
      </c>
      <c r="JP178">
        <v>18</v>
      </c>
      <c r="JQ178">
        <v>634.995</v>
      </c>
      <c r="JR178">
        <v>351.49200000000002</v>
      </c>
      <c r="JS178">
        <v>28.0001</v>
      </c>
      <c r="JT178">
        <v>31.039899999999999</v>
      </c>
      <c r="JU178">
        <v>30.0001</v>
      </c>
      <c r="JV178">
        <v>30.955200000000001</v>
      </c>
      <c r="JW178">
        <v>30.838799999999999</v>
      </c>
      <c r="JX178">
        <v>20.0791</v>
      </c>
      <c r="JY178">
        <v>33.790700000000001</v>
      </c>
      <c r="JZ178">
        <v>0</v>
      </c>
      <c r="KA178">
        <v>28</v>
      </c>
      <c r="KB178">
        <v>400</v>
      </c>
      <c r="KC178">
        <v>22.446300000000001</v>
      </c>
      <c r="KD178">
        <v>99.922200000000004</v>
      </c>
      <c r="KE178">
        <v>98.558999999999997</v>
      </c>
    </row>
    <row r="179" spans="1:291" x14ac:dyDescent="0.2">
      <c r="A179">
        <v>163</v>
      </c>
      <c r="B179">
        <v>1750724376.5</v>
      </c>
      <c r="C179">
        <v>4770.4000000953674</v>
      </c>
      <c r="D179" t="s">
        <v>759</v>
      </c>
      <c r="E179" t="s">
        <v>760</v>
      </c>
      <c r="F179">
        <v>15</v>
      </c>
      <c r="G179">
        <v>1750724368.5</v>
      </c>
      <c r="H179">
        <f t="shared" si="100"/>
        <v>5.0725727327045811E-3</v>
      </c>
      <c r="I179">
        <f t="shared" si="101"/>
        <v>5.0725727327045806</v>
      </c>
      <c r="J179">
        <f t="shared" si="102"/>
        <v>23.729254345631805</v>
      </c>
      <c r="K179">
        <f t="shared" si="103"/>
        <v>391.41951612903227</v>
      </c>
      <c r="L179">
        <f t="shared" si="104"/>
        <v>260.01924798644643</v>
      </c>
      <c r="M179">
        <f t="shared" si="105"/>
        <v>25.715896237957821</v>
      </c>
      <c r="N179">
        <f t="shared" si="106"/>
        <v>38.711379023796454</v>
      </c>
      <c r="O179">
        <f t="shared" si="107"/>
        <v>0.32496279613886725</v>
      </c>
      <c r="P179">
        <f t="shared" si="108"/>
        <v>2.9920146522244466</v>
      </c>
      <c r="Q179">
        <f t="shared" si="109"/>
        <v>0.30655101881033786</v>
      </c>
      <c r="R179">
        <f t="shared" si="110"/>
        <v>0.1931616271439352</v>
      </c>
      <c r="S179">
        <f t="shared" si="111"/>
        <v>161.90321719394379</v>
      </c>
      <c r="T179">
        <f t="shared" si="112"/>
        <v>29.261443000815383</v>
      </c>
      <c r="U179">
        <f t="shared" si="113"/>
        <v>28.745796774193551</v>
      </c>
      <c r="V179">
        <f t="shared" si="114"/>
        <v>3.9629921572554863</v>
      </c>
      <c r="W179">
        <f t="shared" si="115"/>
        <v>57.077823659910543</v>
      </c>
      <c r="X179">
        <f t="shared" si="116"/>
        <v>2.378941511716858</v>
      </c>
      <c r="Y179">
        <f t="shared" si="117"/>
        <v>4.1678910637718358</v>
      </c>
      <c r="Z179">
        <f t="shared" si="118"/>
        <v>1.5840506455386283</v>
      </c>
      <c r="AA179">
        <f t="shared" si="119"/>
        <v>-223.70045751227204</v>
      </c>
      <c r="AB179">
        <f t="shared" si="120"/>
        <v>140.71406712001232</v>
      </c>
      <c r="AC179">
        <f t="shared" si="121"/>
        <v>10.372693712472541</v>
      </c>
      <c r="AD179">
        <f t="shared" si="122"/>
        <v>89.289520514156607</v>
      </c>
      <c r="AE179">
        <f t="shared" si="123"/>
        <v>23.73260402590229</v>
      </c>
      <c r="AF179">
        <f t="shared" si="124"/>
        <v>5.0668163646443753</v>
      </c>
      <c r="AG179">
        <f t="shared" si="125"/>
        <v>23.729254345631805</v>
      </c>
      <c r="AH179">
        <v>409.1683448374726</v>
      </c>
      <c r="AI179">
        <v>401.07167272727281</v>
      </c>
      <c r="AJ179">
        <v>1.392529583156118E-3</v>
      </c>
      <c r="AK179">
        <v>61.667207708594937</v>
      </c>
      <c r="AL179">
        <f t="shared" si="126"/>
        <v>5.0725727327045806</v>
      </c>
      <c r="AM179">
        <v>22.407775919778889</v>
      </c>
      <c r="AN179">
        <v>24.0579109090909</v>
      </c>
      <c r="AO179">
        <v>6.1090585398371237E-6</v>
      </c>
      <c r="AP179">
        <v>118.0357746303291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51816.61590335935</v>
      </c>
      <c r="AV179" t="s">
        <v>427</v>
      </c>
      <c r="AW179" t="s">
        <v>427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427</v>
      </c>
      <c r="BC179" t="s">
        <v>427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841.18927267611991</v>
      </c>
      <c r="BI179">
        <f t="shared" si="133"/>
        <v>23.729254345631805</v>
      </c>
      <c r="BJ179" t="e">
        <f t="shared" si="134"/>
        <v>#DIV/0!</v>
      </c>
      <c r="BK179">
        <f t="shared" si="135"/>
        <v>2.8209173745334E-2</v>
      </c>
      <c r="BL179" t="e">
        <f t="shared" si="136"/>
        <v>#DIV/0!</v>
      </c>
      <c r="BM179" t="e">
        <f t="shared" si="137"/>
        <v>#DIV/0!</v>
      </c>
      <c r="BN179" t="s">
        <v>427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999.99458064516136</v>
      </c>
      <c r="DG179">
        <f t="shared" si="147"/>
        <v>841.18927267611991</v>
      </c>
      <c r="DH179">
        <f t="shared" si="148"/>
        <v>0.84119383140398041</v>
      </c>
      <c r="DI179">
        <f t="shared" si="149"/>
        <v>0.1619040946096823</v>
      </c>
      <c r="DJ179">
        <v>2</v>
      </c>
      <c r="DK179">
        <v>0.5</v>
      </c>
      <c r="DL179" t="s">
        <v>428</v>
      </c>
      <c r="DM179">
        <v>2</v>
      </c>
      <c r="DN179" t="b">
        <v>1</v>
      </c>
      <c r="DO179">
        <v>1750724368.5</v>
      </c>
      <c r="DP179">
        <v>391.41951612903227</v>
      </c>
      <c r="DQ179">
        <v>399.99148387096773</v>
      </c>
      <c r="DR179">
        <v>24.054016129032259</v>
      </c>
      <c r="DS179">
        <v>22.4057</v>
      </c>
      <c r="DT179">
        <v>394.16674193548391</v>
      </c>
      <c r="DU179">
        <v>24.113693548387101</v>
      </c>
      <c r="DV179">
        <v>599.99887096774205</v>
      </c>
      <c r="DW179">
        <v>98.845170967741936</v>
      </c>
      <c r="DX179">
        <v>5.4800619354838709E-2</v>
      </c>
      <c r="DY179">
        <v>29.61814193548387</v>
      </c>
      <c r="DZ179">
        <v>28.745796774193551</v>
      </c>
      <c r="EA179">
        <v>999.90000000000032</v>
      </c>
      <c r="EB179">
        <v>0</v>
      </c>
      <c r="EC179">
        <v>0</v>
      </c>
      <c r="ED179">
        <v>10000.45806451613</v>
      </c>
      <c r="EE179">
        <v>0</v>
      </c>
      <c r="EF179">
        <v>79.552000000000021</v>
      </c>
      <c r="EG179">
        <v>-8.5719287096774188</v>
      </c>
      <c r="EH179">
        <v>401.06670967741928</v>
      </c>
      <c r="EI179">
        <v>409.15887096774202</v>
      </c>
      <c r="EJ179">
        <v>1.6483138709677421</v>
      </c>
      <c r="EK179">
        <v>399.99148387096773</v>
      </c>
      <c r="EL179">
        <v>22.4057</v>
      </c>
      <c r="EM179">
        <v>2.3776241935483871</v>
      </c>
      <c r="EN179">
        <v>2.2146964516129031</v>
      </c>
      <c r="EO179">
        <v>20.21218064516129</v>
      </c>
      <c r="EP179">
        <v>19.069009677419348</v>
      </c>
      <c r="EQ179">
        <v>999.99458064516136</v>
      </c>
      <c r="ER179">
        <v>0.96000703225806472</v>
      </c>
      <c r="ES179">
        <v>3.9992870967741942E-2</v>
      </c>
      <c r="ET179">
        <v>0</v>
      </c>
      <c r="EU179">
        <v>356.55</v>
      </c>
      <c r="EV179">
        <v>5.0001499999999979</v>
      </c>
      <c r="EW179">
        <v>3649.0735483870972</v>
      </c>
      <c r="EX179">
        <v>9793.2993548387112</v>
      </c>
      <c r="EY179">
        <v>38.625</v>
      </c>
      <c r="EZ179">
        <v>40.535999999999987</v>
      </c>
      <c r="FA179">
        <v>39.5</v>
      </c>
      <c r="FB179">
        <v>40.125</v>
      </c>
      <c r="FC179">
        <v>40.561999999999983</v>
      </c>
      <c r="FD179">
        <v>955.20096774193541</v>
      </c>
      <c r="FE179">
        <v>39.794193548387092</v>
      </c>
      <c r="FF179">
        <v>0</v>
      </c>
      <c r="FG179">
        <v>1750724402.2</v>
      </c>
      <c r="FH179">
        <v>0</v>
      </c>
      <c r="FI179">
        <v>356.52376923076918</v>
      </c>
      <c r="FJ179">
        <v>-0.83548718017493262</v>
      </c>
      <c r="FK179">
        <v>-0.88205129294840512</v>
      </c>
      <c r="FL179">
        <v>3649.104615384616</v>
      </c>
      <c r="FM179">
        <v>15</v>
      </c>
      <c r="FN179">
        <v>0</v>
      </c>
      <c r="FO179" t="s">
        <v>429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-8.5709763414634139</v>
      </c>
      <c r="GB179">
        <v>-9.4500836236914285E-2</v>
      </c>
      <c r="GC179">
        <v>2.7749444798321879E-2</v>
      </c>
      <c r="GD179">
        <v>1</v>
      </c>
      <c r="GE179">
        <v>1.64771268292683</v>
      </c>
      <c r="GF179">
        <v>7.1023693379823503E-3</v>
      </c>
      <c r="GG179">
        <v>1.081951769337224E-3</v>
      </c>
      <c r="GH179">
        <v>1</v>
      </c>
      <c r="GI179">
        <v>2</v>
      </c>
      <c r="GJ179">
        <v>2</v>
      </c>
      <c r="GK179" t="s">
        <v>434</v>
      </c>
      <c r="GL179">
        <v>3.22594</v>
      </c>
      <c r="GM179">
        <v>2.64357</v>
      </c>
      <c r="GN179">
        <v>9.1069700000000003E-2</v>
      </c>
      <c r="GO179">
        <v>9.2838599999999993E-2</v>
      </c>
      <c r="GP179">
        <v>0.10542600000000001</v>
      </c>
      <c r="GQ179">
        <v>0.10206800000000001</v>
      </c>
      <c r="GR179">
        <v>28685.9</v>
      </c>
      <c r="GS179">
        <v>24736.799999999999</v>
      </c>
      <c r="GT179">
        <v>30733.599999999999</v>
      </c>
      <c r="GU179">
        <v>26428.5</v>
      </c>
      <c r="GV179">
        <v>37309.4</v>
      </c>
      <c r="GW179">
        <v>32563.8</v>
      </c>
      <c r="GX179">
        <v>43640.4</v>
      </c>
      <c r="GY179">
        <v>38213.9</v>
      </c>
      <c r="GZ179">
        <v>2.1181000000000001</v>
      </c>
      <c r="HA179">
        <v>1.7069000000000001</v>
      </c>
      <c r="HB179">
        <v>3.3210999999999997E-2</v>
      </c>
      <c r="HC179">
        <v>0</v>
      </c>
      <c r="HD179">
        <v>28.200800000000001</v>
      </c>
      <c r="HE179">
        <v>999.9</v>
      </c>
      <c r="HF179">
        <v>63.7</v>
      </c>
      <c r="HG179">
        <v>34.1</v>
      </c>
      <c r="HH179">
        <v>34.625799999999998</v>
      </c>
      <c r="HI179">
        <v>61.9724</v>
      </c>
      <c r="HJ179">
        <v>25.396599999999999</v>
      </c>
      <c r="HK179">
        <v>1</v>
      </c>
      <c r="HL179">
        <v>0.289238</v>
      </c>
      <c r="HM179">
        <v>0.78933799999999998</v>
      </c>
      <c r="HN179">
        <v>20.404399999999999</v>
      </c>
      <c r="HO179">
        <v>5.2226800000000004</v>
      </c>
      <c r="HP179">
        <v>11.944100000000001</v>
      </c>
      <c r="HQ179">
        <v>5.0092999999999996</v>
      </c>
      <c r="HR179">
        <v>3.2909999999999999</v>
      </c>
      <c r="HS179">
        <v>9999</v>
      </c>
      <c r="HT179">
        <v>9999</v>
      </c>
      <c r="HU179">
        <v>9999</v>
      </c>
      <c r="HV179">
        <v>999.9</v>
      </c>
      <c r="HW179">
        <v>4.9710700000000001</v>
      </c>
      <c r="HX179">
        <v>1.85463</v>
      </c>
      <c r="HY179">
        <v>1.86164</v>
      </c>
      <c r="HZ179">
        <v>1.85649</v>
      </c>
      <c r="IA179">
        <v>1.86189</v>
      </c>
      <c r="IB179">
        <v>1.8541000000000001</v>
      </c>
      <c r="IC179">
        <v>1.8595900000000001</v>
      </c>
      <c r="ID179">
        <v>1.8534900000000001</v>
      </c>
      <c r="IE179">
        <v>0</v>
      </c>
      <c r="IF179">
        <v>0</v>
      </c>
      <c r="IG179">
        <v>0</v>
      </c>
      <c r="IH179">
        <v>0</v>
      </c>
      <c r="II179" t="s">
        <v>431</v>
      </c>
      <c r="IJ179" t="s">
        <v>432</v>
      </c>
      <c r="IK179" t="s">
        <v>433</v>
      </c>
      <c r="IL179" t="s">
        <v>433</v>
      </c>
      <c r="IM179" t="s">
        <v>433</v>
      </c>
      <c r="IN179" t="s">
        <v>433</v>
      </c>
      <c r="IO179">
        <v>0</v>
      </c>
      <c r="IP179">
        <v>100</v>
      </c>
      <c r="IQ179">
        <v>100</v>
      </c>
      <c r="IR179">
        <v>-2.7469999999999999</v>
      </c>
      <c r="IS179">
        <v>-5.96E-2</v>
      </c>
      <c r="IT179">
        <v>-1.792974699348862</v>
      </c>
      <c r="IU179">
        <v>-2.5939096478344741E-3</v>
      </c>
      <c r="IV179">
        <v>4.4384596618675973E-7</v>
      </c>
      <c r="IW179">
        <v>-1.381167590511042E-11</v>
      </c>
      <c r="IX179">
        <v>-8.9348097858992587E-2</v>
      </c>
      <c r="IY179">
        <v>-4.4016634981131801E-3</v>
      </c>
      <c r="IZ179">
        <v>3.6113421838729912E-4</v>
      </c>
      <c r="JA179">
        <v>-5.2897579766801011E-6</v>
      </c>
      <c r="JB179">
        <v>1</v>
      </c>
      <c r="JC179">
        <v>2199</v>
      </c>
      <c r="JD179">
        <v>3</v>
      </c>
      <c r="JE179">
        <v>32</v>
      </c>
      <c r="JF179">
        <v>29178739.600000001</v>
      </c>
      <c r="JG179">
        <v>29178739.600000001</v>
      </c>
      <c r="JH179">
        <v>0.99975599999999998</v>
      </c>
      <c r="JI179">
        <v>2.5268600000000001</v>
      </c>
      <c r="JJ179">
        <v>1.69434</v>
      </c>
      <c r="JK179">
        <v>2.3046899999999999</v>
      </c>
      <c r="JL179">
        <v>1.50146</v>
      </c>
      <c r="JM179">
        <v>2.4462899999999999</v>
      </c>
      <c r="JN179">
        <v>38.061999999999998</v>
      </c>
      <c r="JO179">
        <v>24.061199999999999</v>
      </c>
      <c r="JP179">
        <v>18</v>
      </c>
      <c r="JQ179">
        <v>635.24</v>
      </c>
      <c r="JR179">
        <v>351.274</v>
      </c>
      <c r="JS179">
        <v>28.0002</v>
      </c>
      <c r="JT179">
        <v>31.039899999999999</v>
      </c>
      <c r="JU179">
        <v>30.0002</v>
      </c>
      <c r="JV179">
        <v>30.955200000000001</v>
      </c>
      <c r="JW179">
        <v>30.8415</v>
      </c>
      <c r="JX179">
        <v>20.080500000000001</v>
      </c>
      <c r="JY179">
        <v>33.790700000000001</v>
      </c>
      <c r="JZ179">
        <v>0</v>
      </c>
      <c r="KA179">
        <v>28</v>
      </c>
      <c r="KB179">
        <v>400</v>
      </c>
      <c r="KC179">
        <v>22.4312</v>
      </c>
      <c r="KD179">
        <v>99.919899999999998</v>
      </c>
      <c r="KE179">
        <v>98.56</v>
      </c>
    </row>
    <row r="180" spans="1:291" x14ac:dyDescent="0.2">
      <c r="A180">
        <v>164</v>
      </c>
      <c r="B180">
        <v>1750724406.5</v>
      </c>
      <c r="C180">
        <v>4800.4000000953674</v>
      </c>
      <c r="D180" t="s">
        <v>761</v>
      </c>
      <c r="E180" t="s">
        <v>762</v>
      </c>
      <c r="F180">
        <v>15</v>
      </c>
      <c r="G180">
        <v>1750724398.5</v>
      </c>
      <c r="H180">
        <f t="shared" si="100"/>
        <v>5.1004841919206198E-3</v>
      </c>
      <c r="I180">
        <f t="shared" si="101"/>
        <v>5.1004841919206196</v>
      </c>
      <c r="J180">
        <f t="shared" si="102"/>
        <v>23.857768714674037</v>
      </c>
      <c r="K180">
        <f t="shared" si="103"/>
        <v>391.4023548387097</v>
      </c>
      <c r="L180">
        <f t="shared" si="104"/>
        <v>259.99690197189682</v>
      </c>
      <c r="M180">
        <f t="shared" si="105"/>
        <v>25.714244286845968</v>
      </c>
      <c r="N180">
        <f t="shared" si="106"/>
        <v>38.710521896361826</v>
      </c>
      <c r="O180">
        <f t="shared" si="107"/>
        <v>0.32679901566149228</v>
      </c>
      <c r="P180">
        <f t="shared" si="108"/>
        <v>2.9922738217433289</v>
      </c>
      <c r="Q180">
        <f t="shared" si="109"/>
        <v>0.30818648771473839</v>
      </c>
      <c r="R180">
        <f t="shared" si="110"/>
        <v>0.19420042291954737</v>
      </c>
      <c r="S180">
        <f t="shared" si="111"/>
        <v>161.90438958130522</v>
      </c>
      <c r="T180">
        <f t="shared" si="112"/>
        <v>29.261908403146606</v>
      </c>
      <c r="U180">
        <f t="shared" si="113"/>
        <v>28.751938709677429</v>
      </c>
      <c r="V180">
        <f t="shared" si="114"/>
        <v>3.964403504195829</v>
      </c>
      <c r="W180">
        <f t="shared" si="115"/>
        <v>57.080241811696361</v>
      </c>
      <c r="X180">
        <f t="shared" si="116"/>
        <v>2.3800746848599346</v>
      </c>
      <c r="Y180">
        <f t="shared" si="117"/>
        <v>4.1696997232626147</v>
      </c>
      <c r="Z180">
        <f t="shared" si="118"/>
        <v>1.5843288193358944</v>
      </c>
      <c r="AA180">
        <f t="shared" si="119"/>
        <v>-224.93135286369935</v>
      </c>
      <c r="AB180">
        <f t="shared" si="120"/>
        <v>140.95054192606034</v>
      </c>
      <c r="AC180">
        <f t="shared" si="121"/>
        <v>10.389930736774495</v>
      </c>
      <c r="AD180">
        <f t="shared" si="122"/>
        <v>88.313509380440706</v>
      </c>
      <c r="AE180">
        <f t="shared" si="123"/>
        <v>23.837004465439296</v>
      </c>
      <c r="AF180">
        <f t="shared" si="124"/>
        <v>5.0987293027146787</v>
      </c>
      <c r="AG180">
        <f t="shared" si="125"/>
        <v>23.857768714674037</v>
      </c>
      <c r="AH180">
        <v>409.16188301335251</v>
      </c>
      <c r="AI180">
        <v>401.02807878787871</v>
      </c>
      <c r="AJ180">
        <v>-2.2822461426563639E-4</v>
      </c>
      <c r="AK180">
        <v>61.667207708594937</v>
      </c>
      <c r="AL180">
        <f t="shared" si="126"/>
        <v>5.1004841919206196</v>
      </c>
      <c r="AM180">
        <v>22.405897935659912</v>
      </c>
      <c r="AN180">
        <v>24.06509272727272</v>
      </c>
      <c r="AO180">
        <v>3.136881618958832E-6</v>
      </c>
      <c r="AP180">
        <v>118.0357746303291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51823.172600922837</v>
      </c>
      <c r="AV180" t="s">
        <v>427</v>
      </c>
      <c r="AW180" t="s">
        <v>427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427</v>
      </c>
      <c r="BC180" t="s">
        <v>427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841.19474154471766</v>
      </c>
      <c r="BI180">
        <f t="shared" si="133"/>
        <v>23.857768714674037</v>
      </c>
      <c r="BJ180" t="e">
        <f t="shared" si="134"/>
        <v>#DIV/0!</v>
      </c>
      <c r="BK180">
        <f t="shared" si="135"/>
        <v>2.8361766350159436E-2</v>
      </c>
      <c r="BL180" t="e">
        <f t="shared" si="136"/>
        <v>#DIV/0!</v>
      </c>
      <c r="BM180" t="e">
        <f t="shared" si="137"/>
        <v>#DIV/0!</v>
      </c>
      <c r="BN180" t="s">
        <v>427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1000.001</v>
      </c>
      <c r="DG180">
        <f t="shared" si="147"/>
        <v>841.19474154471766</v>
      </c>
      <c r="DH180">
        <f t="shared" si="148"/>
        <v>0.84119390035081731</v>
      </c>
      <c r="DI180">
        <f t="shared" si="149"/>
        <v>0.16190422767707754</v>
      </c>
      <c r="DJ180">
        <v>2</v>
      </c>
      <c r="DK180">
        <v>0.5</v>
      </c>
      <c r="DL180" t="s">
        <v>428</v>
      </c>
      <c r="DM180">
        <v>2</v>
      </c>
      <c r="DN180" t="b">
        <v>1</v>
      </c>
      <c r="DO180">
        <v>1750724398.5</v>
      </c>
      <c r="DP180">
        <v>391.4023548387097</v>
      </c>
      <c r="DQ180">
        <v>400.01309677419351</v>
      </c>
      <c r="DR180">
        <v>24.064951612903229</v>
      </c>
      <c r="DS180">
        <v>22.40630322580645</v>
      </c>
      <c r="DT180">
        <v>394.14958064516128</v>
      </c>
      <c r="DU180">
        <v>24.124574193548391</v>
      </c>
      <c r="DV180">
        <v>600.01006451612898</v>
      </c>
      <c r="DW180">
        <v>98.847619354838713</v>
      </c>
      <c r="DX180">
        <v>5.4498677419354838E-2</v>
      </c>
      <c r="DY180">
        <v>29.625674193548381</v>
      </c>
      <c r="DZ180">
        <v>28.751938709677429</v>
      </c>
      <c r="EA180">
        <v>999.90000000000032</v>
      </c>
      <c r="EB180">
        <v>0</v>
      </c>
      <c r="EC180">
        <v>0</v>
      </c>
      <c r="ED180">
        <v>10001.778709677419</v>
      </c>
      <c r="EE180">
        <v>0</v>
      </c>
      <c r="EF180">
        <v>79.552000000000021</v>
      </c>
      <c r="EG180">
        <v>-8.6106896774193569</v>
      </c>
      <c r="EH180">
        <v>401.05374193548391</v>
      </c>
      <c r="EI180">
        <v>409.1813225806452</v>
      </c>
      <c r="EJ180">
        <v>1.6586364516129031</v>
      </c>
      <c r="EK180">
        <v>400.01309677419351</v>
      </c>
      <c r="EL180">
        <v>22.40630322580645</v>
      </c>
      <c r="EM180">
        <v>2.378762258064516</v>
      </c>
      <c r="EN180">
        <v>2.2148103225806448</v>
      </c>
      <c r="EO180">
        <v>20.219919354838709</v>
      </c>
      <c r="EP180">
        <v>19.06984838709678</v>
      </c>
      <c r="EQ180">
        <v>1000.001</v>
      </c>
      <c r="ER180">
        <v>0.96000538709677441</v>
      </c>
      <c r="ES180">
        <v>3.9994480645161291E-2</v>
      </c>
      <c r="ET180">
        <v>0</v>
      </c>
      <c r="EU180">
        <v>356.53774193548401</v>
      </c>
      <c r="EV180">
        <v>5.0001499999999979</v>
      </c>
      <c r="EW180">
        <v>3649.0619354838709</v>
      </c>
      <c r="EX180">
        <v>9793.3535483870983</v>
      </c>
      <c r="EY180">
        <v>38.625</v>
      </c>
      <c r="EZ180">
        <v>40.561999999999983</v>
      </c>
      <c r="FA180">
        <v>39.5</v>
      </c>
      <c r="FB180">
        <v>40.128999999999998</v>
      </c>
      <c r="FC180">
        <v>40.566064516129018</v>
      </c>
      <c r="FD180">
        <v>955.20548387096756</v>
      </c>
      <c r="FE180">
        <v>39.79677419354838</v>
      </c>
      <c r="FF180">
        <v>0</v>
      </c>
      <c r="FG180">
        <v>1750724432.2</v>
      </c>
      <c r="FH180">
        <v>0</v>
      </c>
      <c r="FI180">
        <v>356.52084615384621</v>
      </c>
      <c r="FJ180">
        <v>-0.1225299191251919</v>
      </c>
      <c r="FK180">
        <v>-1.6673504473854619</v>
      </c>
      <c r="FL180">
        <v>3649.0503846153852</v>
      </c>
      <c r="FM180">
        <v>15</v>
      </c>
      <c r="FN180">
        <v>0</v>
      </c>
      <c r="FO180" t="s">
        <v>429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-8.6102707317073186</v>
      </c>
      <c r="GB180">
        <v>-4.5342857142812521E-3</v>
      </c>
      <c r="GC180">
        <v>2.487932567024399E-2</v>
      </c>
      <c r="GD180">
        <v>1</v>
      </c>
      <c r="GE180">
        <v>1.658339756097561</v>
      </c>
      <c r="GF180">
        <v>6.0627177700390005E-4</v>
      </c>
      <c r="GG180">
        <v>1.3360817993887709E-3</v>
      </c>
      <c r="GH180">
        <v>1</v>
      </c>
      <c r="GI180">
        <v>2</v>
      </c>
      <c r="GJ180">
        <v>2</v>
      </c>
      <c r="GK180" t="s">
        <v>434</v>
      </c>
      <c r="GL180">
        <v>3.226</v>
      </c>
      <c r="GM180">
        <v>2.64317</v>
      </c>
      <c r="GN180">
        <v>9.1063500000000006E-2</v>
      </c>
      <c r="GO180">
        <v>9.2847799999999994E-2</v>
      </c>
      <c r="GP180">
        <v>0.105449</v>
      </c>
      <c r="GQ180">
        <v>0.102067</v>
      </c>
      <c r="GR180">
        <v>28685.200000000001</v>
      </c>
      <c r="GS180">
        <v>24736.400000000001</v>
      </c>
      <c r="GT180">
        <v>30732.7</v>
      </c>
      <c r="GU180">
        <v>26428.400000000001</v>
      </c>
      <c r="GV180">
        <v>37307.4</v>
      </c>
      <c r="GW180">
        <v>32563.3</v>
      </c>
      <c r="GX180">
        <v>43639.1</v>
      </c>
      <c r="GY180">
        <v>38213.199999999997</v>
      </c>
      <c r="GZ180">
        <v>2.1180699999999999</v>
      </c>
      <c r="HA180">
        <v>1.70695</v>
      </c>
      <c r="HB180">
        <v>3.2700600000000003E-2</v>
      </c>
      <c r="HC180">
        <v>0</v>
      </c>
      <c r="HD180">
        <v>28.215900000000001</v>
      </c>
      <c r="HE180">
        <v>999.9</v>
      </c>
      <c r="HF180">
        <v>63.7</v>
      </c>
      <c r="HG180">
        <v>34.1</v>
      </c>
      <c r="HH180">
        <v>34.627099999999999</v>
      </c>
      <c r="HI180">
        <v>61.5824</v>
      </c>
      <c r="HJ180">
        <v>25.176300000000001</v>
      </c>
      <c r="HK180">
        <v>1</v>
      </c>
      <c r="HL180">
        <v>0.28973300000000002</v>
      </c>
      <c r="HM180">
        <v>0.79408999999999996</v>
      </c>
      <c r="HN180">
        <v>20.404399999999999</v>
      </c>
      <c r="HO180">
        <v>5.2226800000000004</v>
      </c>
      <c r="HP180">
        <v>11.944100000000001</v>
      </c>
      <c r="HQ180">
        <v>5.0091999999999999</v>
      </c>
      <c r="HR180">
        <v>3.2909999999999999</v>
      </c>
      <c r="HS180">
        <v>9999</v>
      </c>
      <c r="HT180">
        <v>9999</v>
      </c>
      <c r="HU180">
        <v>9999</v>
      </c>
      <c r="HV180">
        <v>999.9</v>
      </c>
      <c r="HW180">
        <v>4.9710599999999996</v>
      </c>
      <c r="HX180">
        <v>1.8546</v>
      </c>
      <c r="HY180">
        <v>1.8616600000000001</v>
      </c>
      <c r="HZ180">
        <v>1.85649</v>
      </c>
      <c r="IA180">
        <v>1.8619000000000001</v>
      </c>
      <c r="IB180">
        <v>1.8541000000000001</v>
      </c>
      <c r="IC180">
        <v>1.85958</v>
      </c>
      <c r="ID180">
        <v>1.8534900000000001</v>
      </c>
      <c r="IE180">
        <v>0</v>
      </c>
      <c r="IF180">
        <v>0</v>
      </c>
      <c r="IG180">
        <v>0</v>
      </c>
      <c r="IH180">
        <v>0</v>
      </c>
      <c r="II180" t="s">
        <v>431</v>
      </c>
      <c r="IJ180" t="s">
        <v>432</v>
      </c>
      <c r="IK180" t="s">
        <v>433</v>
      </c>
      <c r="IL180" t="s">
        <v>433</v>
      </c>
      <c r="IM180" t="s">
        <v>433</v>
      </c>
      <c r="IN180" t="s">
        <v>433</v>
      </c>
      <c r="IO180">
        <v>0</v>
      </c>
      <c r="IP180">
        <v>100</v>
      </c>
      <c r="IQ180">
        <v>100</v>
      </c>
      <c r="IR180">
        <v>-2.7469999999999999</v>
      </c>
      <c r="IS180">
        <v>-5.96E-2</v>
      </c>
      <c r="IT180">
        <v>-1.792974699348862</v>
      </c>
      <c r="IU180">
        <v>-2.5939096478344741E-3</v>
      </c>
      <c r="IV180">
        <v>4.4384596618675973E-7</v>
      </c>
      <c r="IW180">
        <v>-1.381167590511042E-11</v>
      </c>
      <c r="IX180">
        <v>-8.9348097858992587E-2</v>
      </c>
      <c r="IY180">
        <v>-4.4016634981131801E-3</v>
      </c>
      <c r="IZ180">
        <v>3.6113421838729912E-4</v>
      </c>
      <c r="JA180">
        <v>-5.2897579766801011E-6</v>
      </c>
      <c r="JB180">
        <v>1</v>
      </c>
      <c r="JC180">
        <v>2199</v>
      </c>
      <c r="JD180">
        <v>3</v>
      </c>
      <c r="JE180">
        <v>32</v>
      </c>
      <c r="JF180">
        <v>29178740.100000001</v>
      </c>
      <c r="JG180">
        <v>29178740.100000001</v>
      </c>
      <c r="JH180">
        <v>0.99975599999999998</v>
      </c>
      <c r="JI180">
        <v>2.5341800000000001</v>
      </c>
      <c r="JJ180">
        <v>1.69434</v>
      </c>
      <c r="JK180">
        <v>2.3046899999999999</v>
      </c>
      <c r="JL180">
        <v>1.50146</v>
      </c>
      <c r="JM180">
        <v>2.3767100000000001</v>
      </c>
      <c r="JN180">
        <v>38.061999999999998</v>
      </c>
      <c r="JO180">
        <v>24.052499999999998</v>
      </c>
      <c r="JP180">
        <v>18</v>
      </c>
      <c r="JQ180">
        <v>635.25</v>
      </c>
      <c r="JR180">
        <v>351.315</v>
      </c>
      <c r="JS180">
        <v>27.9999</v>
      </c>
      <c r="JT180">
        <v>31.0427</v>
      </c>
      <c r="JU180">
        <v>30.0001</v>
      </c>
      <c r="JV180">
        <v>30.957899999999999</v>
      </c>
      <c r="JW180">
        <v>30.843499999999999</v>
      </c>
      <c r="JX180">
        <v>20.0776</v>
      </c>
      <c r="JY180">
        <v>33.790700000000001</v>
      </c>
      <c r="JZ180">
        <v>0</v>
      </c>
      <c r="KA180">
        <v>28</v>
      </c>
      <c r="KB180">
        <v>400</v>
      </c>
      <c r="KC180">
        <v>22.3916</v>
      </c>
      <c r="KD180">
        <v>99.917000000000002</v>
      </c>
      <c r="KE180">
        <v>98.558899999999994</v>
      </c>
    </row>
    <row r="181" spans="1:291" x14ac:dyDescent="0.2">
      <c r="A181">
        <v>165</v>
      </c>
      <c r="B181">
        <v>1750724436.5</v>
      </c>
      <c r="C181">
        <v>4830.4000000953674</v>
      </c>
      <c r="D181" t="s">
        <v>763</v>
      </c>
      <c r="E181" t="s">
        <v>764</v>
      </c>
      <c r="F181">
        <v>15</v>
      </c>
      <c r="G181">
        <v>1750724428.5</v>
      </c>
      <c r="H181">
        <f t="shared" si="100"/>
        <v>5.1106456216360148E-3</v>
      </c>
      <c r="I181">
        <f t="shared" si="101"/>
        <v>5.1106456216360145</v>
      </c>
      <c r="J181">
        <f t="shared" si="102"/>
        <v>24.023242128410786</v>
      </c>
      <c r="K181">
        <f t="shared" si="103"/>
        <v>391.37145161290317</v>
      </c>
      <c r="L181">
        <f t="shared" si="104"/>
        <v>259.61837554289934</v>
      </c>
      <c r="M181">
        <f t="shared" si="105"/>
        <v>25.676759546140914</v>
      </c>
      <c r="N181">
        <f t="shared" si="106"/>
        <v>38.707393632189635</v>
      </c>
      <c r="O181">
        <f t="shared" si="107"/>
        <v>0.32814296215906635</v>
      </c>
      <c r="P181">
        <f t="shared" si="108"/>
        <v>2.9927046458354933</v>
      </c>
      <c r="Q181">
        <f t="shared" si="109"/>
        <v>0.3093842850760874</v>
      </c>
      <c r="R181">
        <f t="shared" si="110"/>
        <v>0.19496115043040396</v>
      </c>
      <c r="S181">
        <f t="shared" si="111"/>
        <v>161.90611227525142</v>
      </c>
      <c r="T181">
        <f t="shared" si="112"/>
        <v>29.252514855558221</v>
      </c>
      <c r="U181">
        <f t="shared" si="113"/>
        <v>28.74141612903226</v>
      </c>
      <c r="V181">
        <f t="shared" si="114"/>
        <v>3.9619858025398438</v>
      </c>
      <c r="W181">
        <f t="shared" si="115"/>
        <v>57.116242369544111</v>
      </c>
      <c r="X181">
        <f t="shared" si="116"/>
        <v>2.3806343257454596</v>
      </c>
      <c r="Y181">
        <f t="shared" si="117"/>
        <v>4.1680513755486066</v>
      </c>
      <c r="Z181">
        <f t="shared" si="118"/>
        <v>1.5813514767943841</v>
      </c>
      <c r="AA181">
        <f t="shared" si="119"/>
        <v>-225.37947191414824</v>
      </c>
      <c r="AB181">
        <f t="shared" si="120"/>
        <v>141.56103780027661</v>
      </c>
      <c r="AC181">
        <f t="shared" si="121"/>
        <v>10.432529958831321</v>
      </c>
      <c r="AD181">
        <f t="shared" si="122"/>
        <v>88.520208120211095</v>
      </c>
      <c r="AE181">
        <f t="shared" si="123"/>
        <v>23.888331793256672</v>
      </c>
      <c r="AF181">
        <f t="shared" si="124"/>
        <v>5.1087976992477113</v>
      </c>
      <c r="AG181">
        <f t="shared" si="125"/>
        <v>24.023242128410786</v>
      </c>
      <c r="AH181">
        <v>409.20621860249611</v>
      </c>
      <c r="AI181">
        <v>401.01670909090899</v>
      </c>
      <c r="AJ181">
        <v>-4.5256332769127598E-4</v>
      </c>
      <c r="AK181">
        <v>61.667207708594937</v>
      </c>
      <c r="AL181">
        <f t="shared" si="126"/>
        <v>5.1106456216360145</v>
      </c>
      <c r="AM181">
        <v>22.4095974339088</v>
      </c>
      <c r="AN181">
        <v>24.072152727272719</v>
      </c>
      <c r="AO181">
        <v>-1.075497673353004E-6</v>
      </c>
      <c r="AP181">
        <v>118.0357746303291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51837.303917868878</v>
      </c>
      <c r="AV181" t="s">
        <v>427</v>
      </c>
      <c r="AW181" t="s">
        <v>427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427</v>
      </c>
      <c r="BC181" t="s">
        <v>427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841.20433093319082</v>
      </c>
      <c r="BI181">
        <f t="shared" si="133"/>
        <v>24.023242128410786</v>
      </c>
      <c r="BJ181" t="e">
        <f t="shared" si="134"/>
        <v>#DIV/0!</v>
      </c>
      <c r="BK181">
        <f t="shared" si="135"/>
        <v>2.8558153168042513E-2</v>
      </c>
      <c r="BL181" t="e">
        <f t="shared" si="136"/>
        <v>#DIV/0!</v>
      </c>
      <c r="BM181" t="e">
        <f t="shared" si="137"/>
        <v>#DIV/0!</v>
      </c>
      <c r="BN181" t="s">
        <v>427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1000.012483870968</v>
      </c>
      <c r="DG181">
        <f t="shared" si="147"/>
        <v>841.20433093319082</v>
      </c>
      <c r="DH181">
        <f t="shared" si="148"/>
        <v>0.84119382957796329</v>
      </c>
      <c r="DI181">
        <f t="shared" si="149"/>
        <v>0.1619040910854691</v>
      </c>
      <c r="DJ181">
        <v>2</v>
      </c>
      <c r="DK181">
        <v>0.5</v>
      </c>
      <c r="DL181" t="s">
        <v>428</v>
      </c>
      <c r="DM181">
        <v>2</v>
      </c>
      <c r="DN181" t="b">
        <v>1</v>
      </c>
      <c r="DO181">
        <v>1750724428.5</v>
      </c>
      <c r="DP181">
        <v>391.37145161290317</v>
      </c>
      <c r="DQ181">
        <v>400.00074193548392</v>
      </c>
      <c r="DR181">
        <v>24.070654838709679</v>
      </c>
      <c r="DS181">
        <v>22.408706451612911</v>
      </c>
      <c r="DT181">
        <v>394.11864516129037</v>
      </c>
      <c r="DU181">
        <v>24.13026774193548</v>
      </c>
      <c r="DV181">
        <v>599.99764516129028</v>
      </c>
      <c r="DW181">
        <v>98.847512903225791</v>
      </c>
      <c r="DX181">
        <v>5.4421493548387101E-2</v>
      </c>
      <c r="DY181">
        <v>29.61880967741935</v>
      </c>
      <c r="DZ181">
        <v>28.74141612903226</v>
      </c>
      <c r="EA181">
        <v>999.90000000000032</v>
      </c>
      <c r="EB181">
        <v>0</v>
      </c>
      <c r="EC181">
        <v>0</v>
      </c>
      <c r="ED181">
        <v>10004.39709677419</v>
      </c>
      <c r="EE181">
        <v>0</v>
      </c>
      <c r="EF181">
        <v>79.552000000000021</v>
      </c>
      <c r="EG181">
        <v>-8.6292674193548393</v>
      </c>
      <c r="EH181">
        <v>401.02441935483881</v>
      </c>
      <c r="EI181">
        <v>409.16970967741929</v>
      </c>
      <c r="EJ181">
        <v>1.661966774193548</v>
      </c>
      <c r="EK181">
        <v>400.00074193548392</v>
      </c>
      <c r="EL181">
        <v>22.408706451612911</v>
      </c>
      <c r="EM181">
        <v>2.379325483870967</v>
      </c>
      <c r="EN181">
        <v>2.2150451612903219</v>
      </c>
      <c r="EO181">
        <v>20.223741935483869</v>
      </c>
      <c r="EP181">
        <v>19.071529032258059</v>
      </c>
      <c r="EQ181">
        <v>1000.012483870968</v>
      </c>
      <c r="ER181">
        <v>0.96000735483870991</v>
      </c>
      <c r="ES181">
        <v>3.9992506451612897E-2</v>
      </c>
      <c r="ET181">
        <v>0</v>
      </c>
      <c r="EU181">
        <v>356.50180645161288</v>
      </c>
      <c r="EV181">
        <v>5.0001499999999979</v>
      </c>
      <c r="EW181">
        <v>3648.760645161291</v>
      </c>
      <c r="EX181">
        <v>9793.4758064516136</v>
      </c>
      <c r="EY181">
        <v>38.625</v>
      </c>
      <c r="EZ181">
        <v>40.561999999999983</v>
      </c>
      <c r="FA181">
        <v>39.5</v>
      </c>
      <c r="FB181">
        <v>40.125</v>
      </c>
      <c r="FC181">
        <v>40.574193548387093</v>
      </c>
      <c r="FD181">
        <v>955.21806451612895</v>
      </c>
      <c r="FE181">
        <v>39.794838709677407</v>
      </c>
      <c r="FF181">
        <v>0</v>
      </c>
      <c r="FG181">
        <v>1750724462.2</v>
      </c>
      <c r="FH181">
        <v>0</v>
      </c>
      <c r="FI181">
        <v>356.48246153846162</v>
      </c>
      <c r="FJ181">
        <v>-0.30584615538893473</v>
      </c>
      <c r="FK181">
        <v>-2.8649572523879221</v>
      </c>
      <c r="FL181">
        <v>3648.6792307692299</v>
      </c>
      <c r="FM181">
        <v>15</v>
      </c>
      <c r="FN181">
        <v>0</v>
      </c>
      <c r="FO181" t="s">
        <v>429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-8.6226548780487811</v>
      </c>
      <c r="GB181">
        <v>-0.13280027874564909</v>
      </c>
      <c r="GC181">
        <v>4.4021023199395423E-2</v>
      </c>
      <c r="GD181">
        <v>0</v>
      </c>
      <c r="GE181">
        <v>1.661123170731708</v>
      </c>
      <c r="GF181">
        <v>2.2496445993031262E-2</v>
      </c>
      <c r="GG181">
        <v>2.752934965099995E-3</v>
      </c>
      <c r="GH181">
        <v>1</v>
      </c>
      <c r="GI181">
        <v>1</v>
      </c>
      <c r="GJ181">
        <v>2</v>
      </c>
      <c r="GK181" t="s">
        <v>430</v>
      </c>
      <c r="GL181">
        <v>3.2260900000000001</v>
      </c>
      <c r="GM181">
        <v>2.64331</v>
      </c>
      <c r="GN181">
        <v>9.1062699999999996E-2</v>
      </c>
      <c r="GO181">
        <v>9.2834299999999995E-2</v>
      </c>
      <c r="GP181">
        <v>0.105474</v>
      </c>
      <c r="GQ181">
        <v>0.102074</v>
      </c>
      <c r="GR181">
        <v>28685.8</v>
      </c>
      <c r="GS181">
        <v>24736.9</v>
      </c>
      <c r="GT181">
        <v>30733.200000000001</v>
      </c>
      <c r="GU181">
        <v>26428.5</v>
      </c>
      <c r="GV181">
        <v>37307.4</v>
      </c>
      <c r="GW181">
        <v>32563.5</v>
      </c>
      <c r="GX181">
        <v>43640.2</v>
      </c>
      <c r="GY181">
        <v>38213.800000000003</v>
      </c>
      <c r="GZ181">
        <v>2.1178699999999999</v>
      </c>
      <c r="HA181">
        <v>1.7069700000000001</v>
      </c>
      <c r="HB181">
        <v>3.2529200000000001E-2</v>
      </c>
      <c r="HC181">
        <v>0</v>
      </c>
      <c r="HD181">
        <v>28.208100000000002</v>
      </c>
      <c r="HE181">
        <v>999.9</v>
      </c>
      <c r="HF181">
        <v>63.7</v>
      </c>
      <c r="HG181">
        <v>34.1</v>
      </c>
      <c r="HH181">
        <v>34.623100000000001</v>
      </c>
      <c r="HI181">
        <v>61.852400000000003</v>
      </c>
      <c r="HJ181">
        <v>25.0761</v>
      </c>
      <c r="HK181">
        <v>1</v>
      </c>
      <c r="HL181">
        <v>0.28947200000000001</v>
      </c>
      <c r="HM181">
        <v>0.785389</v>
      </c>
      <c r="HN181">
        <v>20.404599999999999</v>
      </c>
      <c r="HO181">
        <v>5.2228300000000001</v>
      </c>
      <c r="HP181">
        <v>11.944100000000001</v>
      </c>
      <c r="HQ181">
        <v>5.0088499999999998</v>
      </c>
      <c r="HR181">
        <v>3.2909999999999999</v>
      </c>
      <c r="HS181">
        <v>9999</v>
      </c>
      <c r="HT181">
        <v>9999</v>
      </c>
      <c r="HU181">
        <v>9999</v>
      </c>
      <c r="HV181">
        <v>999.9</v>
      </c>
      <c r="HW181">
        <v>4.9710700000000001</v>
      </c>
      <c r="HX181">
        <v>1.85459</v>
      </c>
      <c r="HY181">
        <v>1.8616299999999999</v>
      </c>
      <c r="HZ181">
        <v>1.8564700000000001</v>
      </c>
      <c r="IA181">
        <v>1.86189</v>
      </c>
      <c r="IB181">
        <v>1.8541000000000001</v>
      </c>
      <c r="IC181">
        <v>1.8595900000000001</v>
      </c>
      <c r="ID181">
        <v>1.8534900000000001</v>
      </c>
      <c r="IE181">
        <v>0</v>
      </c>
      <c r="IF181">
        <v>0</v>
      </c>
      <c r="IG181">
        <v>0</v>
      </c>
      <c r="IH181">
        <v>0</v>
      </c>
      <c r="II181" t="s">
        <v>431</v>
      </c>
      <c r="IJ181" t="s">
        <v>432</v>
      </c>
      <c r="IK181" t="s">
        <v>433</v>
      </c>
      <c r="IL181" t="s">
        <v>433</v>
      </c>
      <c r="IM181" t="s">
        <v>433</v>
      </c>
      <c r="IN181" t="s">
        <v>433</v>
      </c>
      <c r="IO181">
        <v>0</v>
      </c>
      <c r="IP181">
        <v>100</v>
      </c>
      <c r="IQ181">
        <v>100</v>
      </c>
      <c r="IR181">
        <v>-2.7480000000000002</v>
      </c>
      <c r="IS181">
        <v>-5.96E-2</v>
      </c>
      <c r="IT181">
        <v>-1.792974699348862</v>
      </c>
      <c r="IU181">
        <v>-2.5939096478344741E-3</v>
      </c>
      <c r="IV181">
        <v>4.4384596618675973E-7</v>
      </c>
      <c r="IW181">
        <v>-1.381167590511042E-11</v>
      </c>
      <c r="IX181">
        <v>-8.9348097858992587E-2</v>
      </c>
      <c r="IY181">
        <v>-4.4016634981131801E-3</v>
      </c>
      <c r="IZ181">
        <v>3.6113421838729912E-4</v>
      </c>
      <c r="JA181">
        <v>-5.2897579766801011E-6</v>
      </c>
      <c r="JB181">
        <v>1</v>
      </c>
      <c r="JC181">
        <v>2199</v>
      </c>
      <c r="JD181">
        <v>3</v>
      </c>
      <c r="JE181">
        <v>32</v>
      </c>
      <c r="JF181">
        <v>29178740.600000001</v>
      </c>
      <c r="JG181">
        <v>29178740.600000001</v>
      </c>
      <c r="JH181">
        <v>0.99975599999999998</v>
      </c>
      <c r="JI181">
        <v>2.5317400000000001</v>
      </c>
      <c r="JJ181">
        <v>1.69434</v>
      </c>
      <c r="JK181">
        <v>2.3046899999999999</v>
      </c>
      <c r="JL181">
        <v>1.50146</v>
      </c>
      <c r="JM181">
        <v>2.36572</v>
      </c>
      <c r="JN181">
        <v>38.061999999999998</v>
      </c>
      <c r="JO181">
        <v>24.052499999999998</v>
      </c>
      <c r="JP181">
        <v>18</v>
      </c>
      <c r="JQ181">
        <v>635.05600000000004</v>
      </c>
      <c r="JR181">
        <v>351.31599999999997</v>
      </c>
      <c r="JS181">
        <v>27.9998</v>
      </c>
      <c r="JT181">
        <v>31.0427</v>
      </c>
      <c r="JU181">
        <v>30.0001</v>
      </c>
      <c r="JV181">
        <v>30.955200000000001</v>
      </c>
      <c r="JW181">
        <v>30.8415</v>
      </c>
      <c r="JX181">
        <v>20.079599999999999</v>
      </c>
      <c r="JY181">
        <v>33.790700000000001</v>
      </c>
      <c r="JZ181">
        <v>0</v>
      </c>
      <c r="KA181">
        <v>28</v>
      </c>
      <c r="KB181">
        <v>400</v>
      </c>
      <c r="KC181">
        <v>22.330500000000001</v>
      </c>
      <c r="KD181">
        <v>99.919200000000004</v>
      </c>
      <c r="KE181">
        <v>98.559899999999999</v>
      </c>
    </row>
    <row r="182" spans="1:291" x14ac:dyDescent="0.2">
      <c r="A182">
        <v>166</v>
      </c>
      <c r="B182">
        <v>1750724466.5</v>
      </c>
      <c r="C182">
        <v>4860.4000000953674</v>
      </c>
      <c r="D182" t="s">
        <v>765</v>
      </c>
      <c r="E182" t="s">
        <v>766</v>
      </c>
      <c r="F182">
        <v>15</v>
      </c>
      <c r="G182">
        <v>1750724458.5</v>
      </c>
      <c r="H182">
        <f t="shared" si="100"/>
        <v>5.14636774062293E-3</v>
      </c>
      <c r="I182">
        <f t="shared" si="101"/>
        <v>5.1463677406229298</v>
      </c>
      <c r="J182">
        <f t="shared" si="102"/>
        <v>23.677926160696941</v>
      </c>
      <c r="K182">
        <f t="shared" si="103"/>
        <v>391.38200000000012</v>
      </c>
      <c r="L182">
        <f t="shared" si="104"/>
        <v>262.04479525957987</v>
      </c>
      <c r="M182">
        <f t="shared" si="105"/>
        <v>25.916581936420332</v>
      </c>
      <c r="N182">
        <f t="shared" si="106"/>
        <v>38.708205066207071</v>
      </c>
      <c r="O182">
        <f t="shared" si="107"/>
        <v>0.33011275912480453</v>
      </c>
      <c r="P182">
        <f t="shared" si="108"/>
        <v>2.9920017471669107</v>
      </c>
      <c r="Q182">
        <f t="shared" si="109"/>
        <v>0.31113100178989872</v>
      </c>
      <c r="R182">
        <f t="shared" si="110"/>
        <v>0.19607129674392104</v>
      </c>
      <c r="S182">
        <f t="shared" si="111"/>
        <v>161.90147276083533</v>
      </c>
      <c r="T182">
        <f t="shared" si="112"/>
        <v>29.241469260154545</v>
      </c>
      <c r="U182">
        <f t="shared" si="113"/>
        <v>28.731396774193549</v>
      </c>
      <c r="V182">
        <f t="shared" si="114"/>
        <v>3.9596849188365648</v>
      </c>
      <c r="W182">
        <f t="shared" si="115"/>
        <v>57.015288998017098</v>
      </c>
      <c r="X182">
        <f t="shared" si="116"/>
        <v>2.3761739744269561</v>
      </c>
      <c r="Y182">
        <f t="shared" si="117"/>
        <v>4.167608401510682</v>
      </c>
      <c r="Z182">
        <f t="shared" si="118"/>
        <v>1.5835109444096087</v>
      </c>
      <c r="AA182">
        <f t="shared" si="119"/>
        <v>-226.95481736147121</v>
      </c>
      <c r="AB182">
        <f t="shared" si="120"/>
        <v>142.8463258993678</v>
      </c>
      <c r="AC182">
        <f t="shared" si="121"/>
        <v>10.529104392298681</v>
      </c>
      <c r="AD182">
        <f t="shared" si="122"/>
        <v>88.322085691030594</v>
      </c>
      <c r="AE182">
        <f t="shared" si="123"/>
        <v>23.838689177721495</v>
      </c>
      <c r="AF182">
        <f t="shared" si="124"/>
        <v>5.3432724783862744</v>
      </c>
      <c r="AG182">
        <f t="shared" si="125"/>
        <v>23.677926160696941</v>
      </c>
      <c r="AH182">
        <v>409.07258374908349</v>
      </c>
      <c r="AI182">
        <v>401.00839393939413</v>
      </c>
      <c r="AJ182">
        <v>-2.0599826926273831E-3</v>
      </c>
      <c r="AK182">
        <v>61.667207708594937</v>
      </c>
      <c r="AL182">
        <f t="shared" si="126"/>
        <v>5.1463677406229298</v>
      </c>
      <c r="AM182">
        <v>22.167069091019709</v>
      </c>
      <c r="AN182">
        <v>23.952644848484841</v>
      </c>
      <c r="AO182">
        <v>-1.4397277275834119E-2</v>
      </c>
      <c r="AP182">
        <v>118.0357746303291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51816.476231997884</v>
      </c>
      <c r="AV182" t="s">
        <v>427</v>
      </c>
      <c r="AW182" t="s">
        <v>427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427</v>
      </c>
      <c r="BC182" t="s">
        <v>427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841.17991631599364</v>
      </c>
      <c r="BI182">
        <f t="shared" si="133"/>
        <v>23.677926160696941</v>
      </c>
      <c r="BJ182" t="e">
        <f t="shared" si="134"/>
        <v>#DIV/0!</v>
      </c>
      <c r="BK182">
        <f t="shared" si="135"/>
        <v>2.8148468242556332E-2</v>
      </c>
      <c r="BL182" t="e">
        <f t="shared" si="136"/>
        <v>#DIV/0!</v>
      </c>
      <c r="BM182" t="e">
        <f t="shared" si="137"/>
        <v>#DIV/0!</v>
      </c>
      <c r="BN182" t="s">
        <v>427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999.98341935483882</v>
      </c>
      <c r="DG182">
        <f t="shared" si="147"/>
        <v>841.17991631599364</v>
      </c>
      <c r="DH182">
        <f t="shared" si="148"/>
        <v>0.84119386385296191</v>
      </c>
      <c r="DI182">
        <f t="shared" si="149"/>
        <v>0.16190415723621659</v>
      </c>
      <c r="DJ182">
        <v>2</v>
      </c>
      <c r="DK182">
        <v>0.5</v>
      </c>
      <c r="DL182" t="s">
        <v>428</v>
      </c>
      <c r="DM182">
        <v>2</v>
      </c>
      <c r="DN182" t="b">
        <v>1</v>
      </c>
      <c r="DO182">
        <v>1750724458.5</v>
      </c>
      <c r="DP182">
        <v>391.38200000000012</v>
      </c>
      <c r="DQ182">
        <v>400.02525806451621</v>
      </c>
      <c r="DR182">
        <v>24.025700000000001</v>
      </c>
      <c r="DS182">
        <v>22.2874129032258</v>
      </c>
      <c r="DT182">
        <v>394.12906451612901</v>
      </c>
      <c r="DU182">
        <v>24.085487096774191</v>
      </c>
      <c r="DV182">
        <v>600.00406451612889</v>
      </c>
      <c r="DW182">
        <v>98.847354838709663</v>
      </c>
      <c r="DX182">
        <v>5.3987241935483883E-2</v>
      </c>
      <c r="DY182">
        <v>29.616964516129041</v>
      </c>
      <c r="DZ182">
        <v>28.731396774193549</v>
      </c>
      <c r="EA182">
        <v>999.90000000000032</v>
      </c>
      <c r="EB182">
        <v>0</v>
      </c>
      <c r="EC182">
        <v>0</v>
      </c>
      <c r="ED182">
        <v>10000.159032258071</v>
      </c>
      <c r="EE182">
        <v>0</v>
      </c>
      <c r="EF182">
        <v>79.552000000000021</v>
      </c>
      <c r="EG182">
        <v>-8.6432177419354836</v>
      </c>
      <c r="EH182">
        <v>401.01664516129028</v>
      </c>
      <c r="EI182">
        <v>409.1440322580645</v>
      </c>
      <c r="EJ182">
        <v>1.738287096774193</v>
      </c>
      <c r="EK182">
        <v>400.02525806451621</v>
      </c>
      <c r="EL182">
        <v>22.2874129032258</v>
      </c>
      <c r="EM182">
        <v>2.3748761290322582</v>
      </c>
      <c r="EN182">
        <v>2.203052258064516</v>
      </c>
      <c r="EO182">
        <v>20.19347419354839</v>
      </c>
      <c r="EP182">
        <v>18.984461290322582</v>
      </c>
      <c r="EQ182">
        <v>999.98341935483882</v>
      </c>
      <c r="ER182">
        <v>0.96000596774193558</v>
      </c>
      <c r="ES182">
        <v>3.9993877419354833E-2</v>
      </c>
      <c r="ET182">
        <v>0</v>
      </c>
      <c r="EU182">
        <v>356.36832258064521</v>
      </c>
      <c r="EV182">
        <v>5.0001499999999979</v>
      </c>
      <c r="EW182">
        <v>3647.7125806451609</v>
      </c>
      <c r="EX182">
        <v>9793.1867741935494</v>
      </c>
      <c r="EY182">
        <v>38.625</v>
      </c>
      <c r="EZ182">
        <v>40.561999999999983</v>
      </c>
      <c r="FA182">
        <v>39.5</v>
      </c>
      <c r="FB182">
        <v>40.125</v>
      </c>
      <c r="FC182">
        <v>40.570129032258052</v>
      </c>
      <c r="FD182">
        <v>955.18935483870973</v>
      </c>
      <c r="FE182">
        <v>39.794838709677407</v>
      </c>
      <c r="FF182">
        <v>0</v>
      </c>
      <c r="FG182">
        <v>1750724492.2</v>
      </c>
      <c r="FH182">
        <v>0</v>
      </c>
      <c r="FI182">
        <v>356.38642307692311</v>
      </c>
      <c r="FJ182">
        <v>-0.17029059536074689</v>
      </c>
      <c r="FK182">
        <v>0.1870085376344453</v>
      </c>
      <c r="FL182">
        <v>3647.7319230769231</v>
      </c>
      <c r="FM182">
        <v>15</v>
      </c>
      <c r="FN182">
        <v>0</v>
      </c>
      <c r="FO182" t="s">
        <v>429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-8.6487890243902434</v>
      </c>
      <c r="GB182">
        <v>3.2558466898959658E-2</v>
      </c>
      <c r="GC182">
        <v>3.1639991197069402E-2</v>
      </c>
      <c r="GD182">
        <v>1</v>
      </c>
      <c r="GE182">
        <v>1.717265853658537</v>
      </c>
      <c r="GF182">
        <v>0.38015226480836117</v>
      </c>
      <c r="GG182">
        <v>3.9605441605404072E-2</v>
      </c>
      <c r="GH182">
        <v>1</v>
      </c>
      <c r="GI182">
        <v>2</v>
      </c>
      <c r="GJ182">
        <v>2</v>
      </c>
      <c r="GK182" t="s">
        <v>434</v>
      </c>
      <c r="GL182">
        <v>3.2258200000000001</v>
      </c>
      <c r="GM182">
        <v>2.6432000000000002</v>
      </c>
      <c r="GN182">
        <v>9.1066099999999997E-2</v>
      </c>
      <c r="GO182">
        <v>9.2847399999999997E-2</v>
      </c>
      <c r="GP182">
        <v>0.105087</v>
      </c>
      <c r="GQ182">
        <v>0.10126499999999999</v>
      </c>
      <c r="GR182">
        <v>28685.9</v>
      </c>
      <c r="GS182">
        <v>24736.7</v>
      </c>
      <c r="GT182">
        <v>30733.5</v>
      </c>
      <c r="GU182">
        <v>26428.6</v>
      </c>
      <c r="GV182">
        <v>37323.599999999999</v>
      </c>
      <c r="GW182">
        <v>32592.7</v>
      </c>
      <c r="GX182">
        <v>43640.3</v>
      </c>
      <c r="GY182">
        <v>38213.599999999999</v>
      </c>
      <c r="GZ182">
        <v>2.11775</v>
      </c>
      <c r="HA182">
        <v>1.70672</v>
      </c>
      <c r="HB182">
        <v>3.2547899999999998E-2</v>
      </c>
      <c r="HC182">
        <v>0</v>
      </c>
      <c r="HD182">
        <v>28.194199999999999</v>
      </c>
      <c r="HE182">
        <v>999.9</v>
      </c>
      <c r="HF182">
        <v>63.6</v>
      </c>
      <c r="HG182">
        <v>34.1</v>
      </c>
      <c r="HH182">
        <v>34.5687</v>
      </c>
      <c r="HI182">
        <v>62.002400000000002</v>
      </c>
      <c r="HJ182">
        <v>25.392600000000002</v>
      </c>
      <c r="HK182">
        <v>1</v>
      </c>
      <c r="HL182">
        <v>0.28907500000000003</v>
      </c>
      <c r="HM182">
        <v>0.77834400000000004</v>
      </c>
      <c r="HN182">
        <v>20.404699999999998</v>
      </c>
      <c r="HO182">
        <v>5.2231300000000003</v>
      </c>
      <c r="HP182">
        <v>11.944100000000001</v>
      </c>
      <c r="HQ182">
        <v>5.0082000000000004</v>
      </c>
      <c r="HR182">
        <v>3.2909999999999999</v>
      </c>
      <c r="HS182">
        <v>9999</v>
      </c>
      <c r="HT182">
        <v>9999</v>
      </c>
      <c r="HU182">
        <v>9999</v>
      </c>
      <c r="HV182">
        <v>999.9</v>
      </c>
      <c r="HW182">
        <v>4.9710599999999996</v>
      </c>
      <c r="HX182">
        <v>1.8545700000000001</v>
      </c>
      <c r="HY182">
        <v>1.8616200000000001</v>
      </c>
      <c r="HZ182">
        <v>1.8564799999999999</v>
      </c>
      <c r="IA182">
        <v>1.86189</v>
      </c>
      <c r="IB182">
        <v>1.8541000000000001</v>
      </c>
      <c r="IC182">
        <v>1.8595900000000001</v>
      </c>
      <c r="ID182">
        <v>1.8534900000000001</v>
      </c>
      <c r="IE182">
        <v>0</v>
      </c>
      <c r="IF182">
        <v>0</v>
      </c>
      <c r="IG182">
        <v>0</v>
      </c>
      <c r="IH182">
        <v>0</v>
      </c>
      <c r="II182" t="s">
        <v>431</v>
      </c>
      <c r="IJ182" t="s">
        <v>432</v>
      </c>
      <c r="IK182" t="s">
        <v>433</v>
      </c>
      <c r="IL182" t="s">
        <v>433</v>
      </c>
      <c r="IM182" t="s">
        <v>433</v>
      </c>
      <c r="IN182" t="s">
        <v>433</v>
      </c>
      <c r="IO182">
        <v>0</v>
      </c>
      <c r="IP182">
        <v>100</v>
      </c>
      <c r="IQ182">
        <v>100</v>
      </c>
      <c r="IR182">
        <v>-2.7469999999999999</v>
      </c>
      <c r="IS182">
        <v>-6.0100000000000001E-2</v>
      </c>
      <c r="IT182">
        <v>-1.792974699348862</v>
      </c>
      <c r="IU182">
        <v>-2.5939096478344741E-3</v>
      </c>
      <c r="IV182">
        <v>4.4384596618675973E-7</v>
      </c>
      <c r="IW182">
        <v>-1.381167590511042E-11</v>
      </c>
      <c r="IX182">
        <v>-8.9348097858992587E-2</v>
      </c>
      <c r="IY182">
        <v>-4.4016634981131801E-3</v>
      </c>
      <c r="IZ182">
        <v>3.6113421838729912E-4</v>
      </c>
      <c r="JA182">
        <v>-5.2897579766801011E-6</v>
      </c>
      <c r="JB182">
        <v>1</v>
      </c>
      <c r="JC182">
        <v>2199</v>
      </c>
      <c r="JD182">
        <v>3</v>
      </c>
      <c r="JE182">
        <v>32</v>
      </c>
      <c r="JF182">
        <v>29178741.100000001</v>
      </c>
      <c r="JG182">
        <v>29178741.100000001</v>
      </c>
      <c r="JH182">
        <v>0.99975599999999998</v>
      </c>
      <c r="JI182">
        <v>2.52075</v>
      </c>
      <c r="JJ182">
        <v>1.69434</v>
      </c>
      <c r="JK182">
        <v>2.3046899999999999</v>
      </c>
      <c r="JL182">
        <v>1.50146</v>
      </c>
      <c r="JM182">
        <v>2.4609399999999999</v>
      </c>
      <c r="JN182">
        <v>38.086300000000001</v>
      </c>
      <c r="JO182">
        <v>24.061199999999999</v>
      </c>
      <c r="JP182">
        <v>18</v>
      </c>
      <c r="JQ182">
        <v>634.95399999999995</v>
      </c>
      <c r="JR182">
        <v>351.161</v>
      </c>
      <c r="JS182">
        <v>27.999700000000001</v>
      </c>
      <c r="JT182">
        <v>31.039899999999999</v>
      </c>
      <c r="JU182">
        <v>30</v>
      </c>
      <c r="JV182">
        <v>30.955200000000001</v>
      </c>
      <c r="JW182">
        <v>30.838799999999999</v>
      </c>
      <c r="JX182">
        <v>20.075900000000001</v>
      </c>
      <c r="JY182">
        <v>34.644500000000001</v>
      </c>
      <c r="JZ182">
        <v>0</v>
      </c>
      <c r="KA182">
        <v>28</v>
      </c>
      <c r="KB182">
        <v>400</v>
      </c>
      <c r="KC182">
        <v>22.147400000000001</v>
      </c>
      <c r="KD182">
        <v>99.919700000000006</v>
      </c>
      <c r="KE182">
        <v>98.559799999999996</v>
      </c>
    </row>
    <row r="183" spans="1:291" x14ac:dyDescent="0.2">
      <c r="A183">
        <v>167</v>
      </c>
      <c r="B183">
        <v>1750724496.5</v>
      </c>
      <c r="C183">
        <v>4890.4000000953674</v>
      </c>
      <c r="D183" t="s">
        <v>767</v>
      </c>
      <c r="E183" t="s">
        <v>768</v>
      </c>
      <c r="F183">
        <v>15</v>
      </c>
      <c r="G183">
        <v>1750724488.5</v>
      </c>
      <c r="H183">
        <f t="shared" si="100"/>
        <v>5.2587043761901948E-3</v>
      </c>
      <c r="I183">
        <f t="shared" si="101"/>
        <v>5.2587043761901944</v>
      </c>
      <c r="J183">
        <f t="shared" si="102"/>
        <v>24.037425513075647</v>
      </c>
      <c r="K183">
        <f t="shared" si="103"/>
        <v>391.3083548387097</v>
      </c>
      <c r="L183">
        <f t="shared" si="104"/>
        <v>261.74828921569605</v>
      </c>
      <c r="M183">
        <f t="shared" si="105"/>
        <v>25.887626388029062</v>
      </c>
      <c r="N183">
        <f t="shared" si="106"/>
        <v>38.701473552826414</v>
      </c>
      <c r="O183">
        <f t="shared" si="107"/>
        <v>0.33492377419218661</v>
      </c>
      <c r="P183">
        <f t="shared" si="108"/>
        <v>2.9917326950845955</v>
      </c>
      <c r="Q183">
        <f t="shared" si="109"/>
        <v>0.31540062359759696</v>
      </c>
      <c r="R183">
        <f t="shared" si="110"/>
        <v>0.19878456610240691</v>
      </c>
      <c r="S183">
        <f t="shared" si="111"/>
        <v>161.90806976991774</v>
      </c>
      <c r="T183">
        <f t="shared" si="112"/>
        <v>29.21151007578634</v>
      </c>
      <c r="U183">
        <f t="shared" si="113"/>
        <v>28.714274193548381</v>
      </c>
      <c r="V183">
        <f t="shared" si="114"/>
        <v>3.9557555199912211</v>
      </c>
      <c r="W183">
        <f t="shared" si="115"/>
        <v>56.616954622944583</v>
      </c>
      <c r="X183">
        <f t="shared" si="116"/>
        <v>2.3593870660263732</v>
      </c>
      <c r="Y183">
        <f t="shared" si="117"/>
        <v>4.1672800696175347</v>
      </c>
      <c r="Z183">
        <f t="shared" si="118"/>
        <v>1.5963684539648479</v>
      </c>
      <c r="AA183">
        <f t="shared" si="119"/>
        <v>-231.9088629899876</v>
      </c>
      <c r="AB183">
        <f t="shared" si="120"/>
        <v>145.37458317151183</v>
      </c>
      <c r="AC183">
        <f t="shared" si="121"/>
        <v>10.715441392829703</v>
      </c>
      <c r="AD183">
        <f t="shared" si="122"/>
        <v>86.089231344271667</v>
      </c>
      <c r="AE183">
        <f t="shared" si="123"/>
        <v>23.951544780808746</v>
      </c>
      <c r="AF183">
        <f t="shared" si="124"/>
        <v>5.2672030949133832</v>
      </c>
      <c r="AG183">
        <f t="shared" si="125"/>
        <v>24.037425513075647</v>
      </c>
      <c r="AH183">
        <v>409.01541134296201</v>
      </c>
      <c r="AI183">
        <v>400.82237575757563</v>
      </c>
      <c r="AJ183">
        <v>-1.8216523977328611E-4</v>
      </c>
      <c r="AK183">
        <v>61.667207708594937</v>
      </c>
      <c r="AL183">
        <f t="shared" si="126"/>
        <v>5.2587043761901944</v>
      </c>
      <c r="AM183">
        <v>22.140391319664278</v>
      </c>
      <c r="AN183">
        <v>23.851549696969698</v>
      </c>
      <c r="AO183">
        <v>-1.215929345879641E-5</v>
      </c>
      <c r="AP183">
        <v>118.0357746303291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51808.640894032913</v>
      </c>
      <c r="AV183" t="s">
        <v>427</v>
      </c>
      <c r="AW183" t="s">
        <v>427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427</v>
      </c>
      <c r="BC183" t="s">
        <v>427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841.21330910358427</v>
      </c>
      <c r="BI183">
        <f t="shared" si="133"/>
        <v>24.037425513075647</v>
      </c>
      <c r="BJ183" t="e">
        <f t="shared" si="134"/>
        <v>#DIV/0!</v>
      </c>
      <c r="BK183">
        <f t="shared" si="135"/>
        <v>2.8574708998233118E-2</v>
      </c>
      <c r="BL183" t="e">
        <f t="shared" si="136"/>
        <v>#DIV/0!</v>
      </c>
      <c r="BM183" t="e">
        <f t="shared" si="137"/>
        <v>#DIV/0!</v>
      </c>
      <c r="BN183" t="s">
        <v>427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1000.023</v>
      </c>
      <c r="DG183">
        <f t="shared" si="147"/>
        <v>841.21330910358427</v>
      </c>
      <c r="DH183">
        <f t="shared" si="148"/>
        <v>0.84119396164246651</v>
      </c>
      <c r="DI183">
        <f t="shared" si="149"/>
        <v>0.16190434596996042</v>
      </c>
      <c r="DJ183">
        <v>2</v>
      </c>
      <c r="DK183">
        <v>0.5</v>
      </c>
      <c r="DL183" t="s">
        <v>428</v>
      </c>
      <c r="DM183">
        <v>2</v>
      </c>
      <c r="DN183" t="b">
        <v>1</v>
      </c>
      <c r="DO183">
        <v>1750724488.5</v>
      </c>
      <c r="DP183">
        <v>391.3083548387097</v>
      </c>
      <c r="DQ183">
        <v>399.97909677419352</v>
      </c>
      <c r="DR183">
        <v>23.855625806451609</v>
      </c>
      <c r="DS183">
        <v>22.141803225806449</v>
      </c>
      <c r="DT183">
        <v>394.05541935483859</v>
      </c>
      <c r="DU183">
        <v>23.916058064516129</v>
      </c>
      <c r="DV183">
        <v>600.00967741935483</v>
      </c>
      <c r="DW183">
        <v>98.848335483870983</v>
      </c>
      <c r="DX183">
        <v>5.4417483870967738E-2</v>
      </c>
      <c r="DY183">
        <v>29.615596774193548</v>
      </c>
      <c r="DZ183">
        <v>28.714274193548381</v>
      </c>
      <c r="EA183">
        <v>999.90000000000032</v>
      </c>
      <c r="EB183">
        <v>0</v>
      </c>
      <c r="EC183">
        <v>0</v>
      </c>
      <c r="ED183">
        <v>9998.4319354838699</v>
      </c>
      <c r="EE183">
        <v>0</v>
      </c>
      <c r="EF183">
        <v>79.552000000000021</v>
      </c>
      <c r="EG183">
        <v>-8.6707880645161275</v>
      </c>
      <c r="EH183">
        <v>400.87141935483868</v>
      </c>
      <c r="EI183">
        <v>409.03593548387101</v>
      </c>
      <c r="EJ183">
        <v>1.713835483870968</v>
      </c>
      <c r="EK183">
        <v>399.97909677419352</v>
      </c>
      <c r="EL183">
        <v>22.141803225806449</v>
      </c>
      <c r="EM183">
        <v>2.3580899999999998</v>
      </c>
      <c r="EN183">
        <v>2.1886796774193549</v>
      </c>
      <c r="EO183">
        <v>20.078816129032251</v>
      </c>
      <c r="EP183">
        <v>18.8797</v>
      </c>
      <c r="EQ183">
        <v>1000.023</v>
      </c>
      <c r="ER183">
        <v>0.96000325806451625</v>
      </c>
      <c r="ES183">
        <v>3.9996632258064511E-2</v>
      </c>
      <c r="ET183">
        <v>0</v>
      </c>
      <c r="EU183">
        <v>356.21019354838711</v>
      </c>
      <c r="EV183">
        <v>5.0001499999999979</v>
      </c>
      <c r="EW183">
        <v>3646.824193548387</v>
      </c>
      <c r="EX183">
        <v>9793.5667741935486</v>
      </c>
      <c r="EY183">
        <v>38.625</v>
      </c>
      <c r="EZ183">
        <v>40.561999999999983</v>
      </c>
      <c r="FA183">
        <v>39.5</v>
      </c>
      <c r="FB183">
        <v>40.125</v>
      </c>
      <c r="FC183">
        <v>40.57825806451612</v>
      </c>
      <c r="FD183">
        <v>955.22419354838712</v>
      </c>
      <c r="FE183">
        <v>39.799677419354843</v>
      </c>
      <c r="FF183">
        <v>0</v>
      </c>
      <c r="FG183">
        <v>1750724522.2</v>
      </c>
      <c r="FH183">
        <v>0</v>
      </c>
      <c r="FI183">
        <v>356.17723076923068</v>
      </c>
      <c r="FJ183">
        <v>-4.9230770460309242E-2</v>
      </c>
      <c r="FK183">
        <v>-3.914529886206517</v>
      </c>
      <c r="FL183">
        <v>3646.747692307692</v>
      </c>
      <c r="FM183">
        <v>15</v>
      </c>
      <c r="FN183">
        <v>0</v>
      </c>
      <c r="FO183" t="s">
        <v>429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-8.6720492682926817</v>
      </c>
      <c r="GB183">
        <v>2.604083623692325E-2</v>
      </c>
      <c r="GC183">
        <v>3.1199374164317811E-2</v>
      </c>
      <c r="GD183">
        <v>1</v>
      </c>
      <c r="GE183">
        <v>1.716760243902439</v>
      </c>
      <c r="GF183">
        <v>-5.7022787456447448E-2</v>
      </c>
      <c r="GG183">
        <v>6.0663672931692454E-3</v>
      </c>
      <c r="GH183">
        <v>1</v>
      </c>
      <c r="GI183">
        <v>2</v>
      </c>
      <c r="GJ183">
        <v>2</v>
      </c>
      <c r="GK183" t="s">
        <v>434</v>
      </c>
      <c r="GL183">
        <v>3.2258900000000001</v>
      </c>
      <c r="GM183">
        <v>2.6433800000000001</v>
      </c>
      <c r="GN183">
        <v>9.1054599999999999E-2</v>
      </c>
      <c r="GO183">
        <v>9.28533E-2</v>
      </c>
      <c r="GP183">
        <v>0.104806</v>
      </c>
      <c r="GQ183">
        <v>0.101218</v>
      </c>
      <c r="GR183">
        <v>28686.2</v>
      </c>
      <c r="GS183">
        <v>24737.1</v>
      </c>
      <c r="GT183">
        <v>30733.4</v>
      </c>
      <c r="GU183">
        <v>26429.3</v>
      </c>
      <c r="GV183">
        <v>37335.1</v>
      </c>
      <c r="GW183">
        <v>32595.4</v>
      </c>
      <c r="GX183">
        <v>43640</v>
      </c>
      <c r="GY183">
        <v>38214.800000000003</v>
      </c>
      <c r="GZ183">
        <v>2.11835</v>
      </c>
      <c r="HA183">
        <v>1.70642</v>
      </c>
      <c r="HB183">
        <v>3.2830999999999999E-2</v>
      </c>
      <c r="HC183">
        <v>0</v>
      </c>
      <c r="HD183">
        <v>28.1797</v>
      </c>
      <c r="HE183">
        <v>999.9</v>
      </c>
      <c r="HF183">
        <v>63.6</v>
      </c>
      <c r="HG183">
        <v>34.1</v>
      </c>
      <c r="HH183">
        <v>34.567100000000003</v>
      </c>
      <c r="HI183">
        <v>62.092399999999998</v>
      </c>
      <c r="HJ183">
        <v>25.3886</v>
      </c>
      <c r="HK183">
        <v>1</v>
      </c>
      <c r="HL183">
        <v>0.288717</v>
      </c>
      <c r="HM183">
        <v>0.77617100000000006</v>
      </c>
      <c r="HN183">
        <v>20.404499999999999</v>
      </c>
      <c r="HO183">
        <v>5.2235800000000001</v>
      </c>
      <c r="HP183">
        <v>11.944100000000001</v>
      </c>
      <c r="HQ183">
        <v>5.0091999999999999</v>
      </c>
      <c r="HR183">
        <v>3.2909999999999999</v>
      </c>
      <c r="HS183">
        <v>9999</v>
      </c>
      <c r="HT183">
        <v>9999</v>
      </c>
      <c r="HU183">
        <v>9999</v>
      </c>
      <c r="HV183">
        <v>999.9</v>
      </c>
      <c r="HW183">
        <v>4.9710599999999996</v>
      </c>
      <c r="HX183">
        <v>1.85459</v>
      </c>
      <c r="HY183">
        <v>1.86161</v>
      </c>
      <c r="HZ183">
        <v>1.8564499999999999</v>
      </c>
      <c r="IA183">
        <v>1.86189</v>
      </c>
      <c r="IB183">
        <v>1.8541099999999999</v>
      </c>
      <c r="IC183">
        <v>1.8595900000000001</v>
      </c>
      <c r="ID183">
        <v>1.8534900000000001</v>
      </c>
      <c r="IE183">
        <v>0</v>
      </c>
      <c r="IF183">
        <v>0</v>
      </c>
      <c r="IG183">
        <v>0</v>
      </c>
      <c r="IH183">
        <v>0</v>
      </c>
      <c r="II183" t="s">
        <v>431</v>
      </c>
      <c r="IJ183" t="s">
        <v>432</v>
      </c>
      <c r="IK183" t="s">
        <v>433</v>
      </c>
      <c r="IL183" t="s">
        <v>433</v>
      </c>
      <c r="IM183" t="s">
        <v>433</v>
      </c>
      <c r="IN183" t="s">
        <v>433</v>
      </c>
      <c r="IO183">
        <v>0</v>
      </c>
      <c r="IP183">
        <v>100</v>
      </c>
      <c r="IQ183">
        <v>100</v>
      </c>
      <c r="IR183">
        <v>-2.7469999999999999</v>
      </c>
      <c r="IS183">
        <v>-6.0400000000000002E-2</v>
      </c>
      <c r="IT183">
        <v>-1.792974699348862</v>
      </c>
      <c r="IU183">
        <v>-2.5939096478344741E-3</v>
      </c>
      <c r="IV183">
        <v>4.4384596618675973E-7</v>
      </c>
      <c r="IW183">
        <v>-1.381167590511042E-11</v>
      </c>
      <c r="IX183">
        <v>-8.9348097858992587E-2</v>
      </c>
      <c r="IY183">
        <v>-4.4016634981131801E-3</v>
      </c>
      <c r="IZ183">
        <v>3.6113421838729912E-4</v>
      </c>
      <c r="JA183">
        <v>-5.2897579766801011E-6</v>
      </c>
      <c r="JB183">
        <v>1</v>
      </c>
      <c r="JC183">
        <v>2199</v>
      </c>
      <c r="JD183">
        <v>3</v>
      </c>
      <c r="JE183">
        <v>32</v>
      </c>
      <c r="JF183">
        <v>29178741.600000001</v>
      </c>
      <c r="JG183">
        <v>29178741.600000001</v>
      </c>
      <c r="JH183">
        <v>0.99975599999999998</v>
      </c>
      <c r="JI183">
        <v>2.5268600000000001</v>
      </c>
      <c r="JJ183">
        <v>1.69434</v>
      </c>
      <c r="JK183">
        <v>2.3046899999999999</v>
      </c>
      <c r="JL183">
        <v>1.50146</v>
      </c>
      <c r="JM183">
        <v>2.48291</v>
      </c>
      <c r="JN183">
        <v>38.110599999999998</v>
      </c>
      <c r="JO183">
        <v>24.052499999999998</v>
      </c>
      <c r="JP183">
        <v>18</v>
      </c>
      <c r="JQ183">
        <v>635.41499999999996</v>
      </c>
      <c r="JR183">
        <v>350.995</v>
      </c>
      <c r="JS183">
        <v>27.9999</v>
      </c>
      <c r="JT183">
        <v>31.037199999999999</v>
      </c>
      <c r="JU183">
        <v>30.0001</v>
      </c>
      <c r="JV183">
        <v>30.952500000000001</v>
      </c>
      <c r="JW183">
        <v>30.838799999999999</v>
      </c>
      <c r="JX183">
        <v>20.075500000000002</v>
      </c>
      <c r="JY183">
        <v>34.644500000000001</v>
      </c>
      <c r="JZ183">
        <v>0</v>
      </c>
      <c r="KA183">
        <v>28</v>
      </c>
      <c r="KB183">
        <v>400</v>
      </c>
      <c r="KC183">
        <v>22.1645</v>
      </c>
      <c r="KD183">
        <v>99.919200000000004</v>
      </c>
      <c r="KE183">
        <v>98.562700000000007</v>
      </c>
    </row>
    <row r="184" spans="1:291" x14ac:dyDescent="0.2">
      <c r="A184">
        <v>168</v>
      </c>
      <c r="B184">
        <v>1750724526.5</v>
      </c>
      <c r="C184">
        <v>4920.4000000953674</v>
      </c>
      <c r="D184" t="s">
        <v>769</v>
      </c>
      <c r="E184" t="s">
        <v>770</v>
      </c>
      <c r="F184">
        <v>15</v>
      </c>
      <c r="G184">
        <v>1750724518.5</v>
      </c>
      <c r="H184">
        <f t="shared" si="100"/>
        <v>5.2689468720330283E-3</v>
      </c>
      <c r="I184">
        <f t="shared" si="101"/>
        <v>5.2689468720330286</v>
      </c>
      <c r="J184">
        <f t="shared" si="102"/>
        <v>24.549366906127268</v>
      </c>
      <c r="K184">
        <f t="shared" si="103"/>
        <v>391.32758064516139</v>
      </c>
      <c r="L184">
        <f t="shared" si="104"/>
        <v>259.36368137365207</v>
      </c>
      <c r="M184">
        <f t="shared" si="105"/>
        <v>25.649482631972894</v>
      </c>
      <c r="N184">
        <f t="shared" si="106"/>
        <v>38.699905592062215</v>
      </c>
      <c r="O184">
        <f t="shared" si="107"/>
        <v>0.33533771165155302</v>
      </c>
      <c r="P184">
        <f t="shared" si="108"/>
        <v>2.9926779496901244</v>
      </c>
      <c r="Q184">
        <f t="shared" si="109"/>
        <v>0.31577358073317674</v>
      </c>
      <c r="R184">
        <f t="shared" si="110"/>
        <v>0.19902106482112825</v>
      </c>
      <c r="S184">
        <f t="shared" si="111"/>
        <v>161.90546031360711</v>
      </c>
      <c r="T184">
        <f t="shared" si="112"/>
        <v>29.21090447209361</v>
      </c>
      <c r="U184">
        <f t="shared" si="113"/>
        <v>28.716777419354841</v>
      </c>
      <c r="V184">
        <f t="shared" si="114"/>
        <v>3.9563297638661714</v>
      </c>
      <c r="W184">
        <f t="shared" si="115"/>
        <v>56.598836110247774</v>
      </c>
      <c r="X184">
        <f t="shared" si="116"/>
        <v>2.3588897307375429</v>
      </c>
      <c r="Y184">
        <f t="shared" si="117"/>
        <v>4.1677354038565522</v>
      </c>
      <c r="Z184">
        <f t="shared" si="118"/>
        <v>1.5974400331286285</v>
      </c>
      <c r="AA184">
        <f t="shared" si="119"/>
        <v>-232.36055705665655</v>
      </c>
      <c r="AB184">
        <f t="shared" si="120"/>
        <v>145.32266941714539</v>
      </c>
      <c r="AC184">
        <f t="shared" si="121"/>
        <v>10.708465409675691</v>
      </c>
      <c r="AD184">
        <f t="shared" si="122"/>
        <v>85.576038083771635</v>
      </c>
      <c r="AE184">
        <f t="shared" si="123"/>
        <v>24.049211435528168</v>
      </c>
      <c r="AF184">
        <f t="shared" si="124"/>
        <v>5.2625783017334591</v>
      </c>
      <c r="AG184">
        <f t="shared" si="125"/>
        <v>24.549366906127268</v>
      </c>
      <c r="AH184">
        <v>409.07377422409633</v>
      </c>
      <c r="AI184">
        <v>400.83675757575759</v>
      </c>
      <c r="AJ184">
        <v>-3.2519058259464211E-2</v>
      </c>
      <c r="AK184">
        <v>61.667207708594937</v>
      </c>
      <c r="AL184">
        <f t="shared" si="126"/>
        <v>5.2689468720330286</v>
      </c>
      <c r="AM184">
        <v>22.138831497386729</v>
      </c>
      <c r="AN184">
        <v>23.853169696969701</v>
      </c>
      <c r="AO184">
        <v>6.8064395407211643E-6</v>
      </c>
      <c r="AP184">
        <v>118.0357746303291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51836.555650248491</v>
      </c>
      <c r="AV184" t="s">
        <v>427</v>
      </c>
      <c r="AW184" t="s">
        <v>427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427</v>
      </c>
      <c r="BC184" t="s">
        <v>427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841.20027988838046</v>
      </c>
      <c r="BI184">
        <f t="shared" si="133"/>
        <v>24.549366906127268</v>
      </c>
      <c r="BJ184" t="e">
        <f t="shared" si="134"/>
        <v>#DIV/0!</v>
      </c>
      <c r="BK184">
        <f t="shared" si="135"/>
        <v>2.9183736017520993E-2</v>
      </c>
      <c r="BL184" t="e">
        <f t="shared" si="136"/>
        <v>#DIV/0!</v>
      </c>
      <c r="BM184" t="e">
        <f t="shared" si="137"/>
        <v>#DIV/0!</v>
      </c>
      <c r="BN184" t="s">
        <v>427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1000.0075806451611</v>
      </c>
      <c r="DG184">
        <f t="shared" si="147"/>
        <v>841.20027988838046</v>
      </c>
      <c r="DH184">
        <f t="shared" si="148"/>
        <v>0.84119390309588948</v>
      </c>
      <c r="DI184">
        <f t="shared" si="149"/>
        <v>0.16190423297506684</v>
      </c>
      <c r="DJ184">
        <v>2</v>
      </c>
      <c r="DK184">
        <v>0.5</v>
      </c>
      <c r="DL184" t="s">
        <v>428</v>
      </c>
      <c r="DM184">
        <v>2</v>
      </c>
      <c r="DN184" t="b">
        <v>1</v>
      </c>
      <c r="DO184">
        <v>1750724518.5</v>
      </c>
      <c r="DP184">
        <v>391.32758064516139</v>
      </c>
      <c r="DQ184">
        <v>400.03029032258058</v>
      </c>
      <c r="DR184">
        <v>23.852735483870969</v>
      </c>
      <c r="DS184">
        <v>22.14041612903225</v>
      </c>
      <c r="DT184">
        <v>394.07477419354842</v>
      </c>
      <c r="DU184">
        <v>23.913177419354831</v>
      </c>
      <c r="DV184">
        <v>600.01090322580649</v>
      </c>
      <c r="DW184">
        <v>98.839570967741949</v>
      </c>
      <c r="DX184">
        <v>5.4316164516129029E-2</v>
      </c>
      <c r="DY184">
        <v>29.617493548387099</v>
      </c>
      <c r="DZ184">
        <v>28.716777419354841</v>
      </c>
      <c r="EA184">
        <v>999.90000000000032</v>
      </c>
      <c r="EB184">
        <v>0</v>
      </c>
      <c r="EC184">
        <v>0</v>
      </c>
      <c r="ED184">
        <v>10005.039354838709</v>
      </c>
      <c r="EE184">
        <v>0</v>
      </c>
      <c r="EF184">
        <v>79.552000000000021</v>
      </c>
      <c r="EG184">
        <v>-8.7027874193548378</v>
      </c>
      <c r="EH184">
        <v>400.88983870967752</v>
      </c>
      <c r="EI184">
        <v>409.08770967741918</v>
      </c>
      <c r="EJ184">
        <v>1.712325161290323</v>
      </c>
      <c r="EK184">
        <v>400.03029032258058</v>
      </c>
      <c r="EL184">
        <v>22.14041612903225</v>
      </c>
      <c r="EM184">
        <v>2.3575945161290321</v>
      </c>
      <c r="EN184">
        <v>2.188348709677419</v>
      </c>
      <c r="EO184">
        <v>20.075425806451609</v>
      </c>
      <c r="EP184">
        <v>18.877280645161289</v>
      </c>
      <c r="EQ184">
        <v>1000.0075806451611</v>
      </c>
      <c r="ER184">
        <v>0.96000483870967768</v>
      </c>
      <c r="ES184">
        <v>3.9995035483870962E-2</v>
      </c>
      <c r="ET184">
        <v>0</v>
      </c>
      <c r="EU184">
        <v>356.04625806451611</v>
      </c>
      <c r="EV184">
        <v>5.0001499999999979</v>
      </c>
      <c r="EW184">
        <v>3644.519677419355</v>
      </c>
      <c r="EX184">
        <v>9793.417096774192</v>
      </c>
      <c r="EY184">
        <v>38.633000000000003</v>
      </c>
      <c r="EZ184">
        <v>40.561999999999983</v>
      </c>
      <c r="FA184">
        <v>39.523999999999987</v>
      </c>
      <c r="FB184">
        <v>40.156999999999982</v>
      </c>
      <c r="FC184">
        <v>40.588419354838678</v>
      </c>
      <c r="FD184">
        <v>955.21096774193552</v>
      </c>
      <c r="FE184">
        <v>39.797096774193541</v>
      </c>
      <c r="FF184">
        <v>0</v>
      </c>
      <c r="FG184">
        <v>1750724552.2</v>
      </c>
      <c r="FH184">
        <v>0</v>
      </c>
      <c r="FI184">
        <v>356.02334615384609</v>
      </c>
      <c r="FJ184">
        <v>-0.50417094854190958</v>
      </c>
      <c r="FK184">
        <v>-5.6796581110669093</v>
      </c>
      <c r="FL184">
        <v>3644.498846153846</v>
      </c>
      <c r="FM184">
        <v>15</v>
      </c>
      <c r="FN184">
        <v>0</v>
      </c>
      <c r="FO184" t="s">
        <v>429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-8.6912041463414642</v>
      </c>
      <c r="GB184">
        <v>-0.2445838327526122</v>
      </c>
      <c r="GC184">
        <v>7.081375083412908E-2</v>
      </c>
      <c r="GD184">
        <v>0</v>
      </c>
      <c r="GE184">
        <v>1.712053170731707</v>
      </c>
      <c r="GF184">
        <v>8.4330313588871428E-3</v>
      </c>
      <c r="GG184">
        <v>1.466722643281304E-3</v>
      </c>
      <c r="GH184">
        <v>1</v>
      </c>
      <c r="GI184">
        <v>1</v>
      </c>
      <c r="GJ184">
        <v>2</v>
      </c>
      <c r="GK184" t="s">
        <v>430</v>
      </c>
      <c r="GL184">
        <v>3.22593</v>
      </c>
      <c r="GM184">
        <v>2.6432099999999998</v>
      </c>
      <c r="GN184">
        <v>9.1038999999999995E-2</v>
      </c>
      <c r="GO184">
        <v>9.2825000000000005E-2</v>
      </c>
      <c r="GP184">
        <v>0.104799</v>
      </c>
      <c r="GQ184">
        <v>0.10120800000000001</v>
      </c>
      <c r="GR184">
        <v>28686.6</v>
      </c>
      <c r="GS184">
        <v>24737.599999999999</v>
      </c>
      <c r="GT184">
        <v>30733.3</v>
      </c>
      <c r="GU184">
        <v>26428.9</v>
      </c>
      <c r="GV184">
        <v>37335.300000000003</v>
      </c>
      <c r="GW184">
        <v>32595.1</v>
      </c>
      <c r="GX184">
        <v>43640</v>
      </c>
      <c r="GY184">
        <v>38214</v>
      </c>
      <c r="GZ184">
        <v>2.1179700000000001</v>
      </c>
      <c r="HA184">
        <v>1.70557</v>
      </c>
      <c r="HB184">
        <v>3.2983699999999998E-2</v>
      </c>
      <c r="HC184">
        <v>0</v>
      </c>
      <c r="HD184">
        <v>28.1815</v>
      </c>
      <c r="HE184">
        <v>999.9</v>
      </c>
      <c r="HF184">
        <v>63.6</v>
      </c>
      <c r="HG184">
        <v>34.1</v>
      </c>
      <c r="HH184">
        <v>34.572200000000002</v>
      </c>
      <c r="HI184">
        <v>61.942399999999999</v>
      </c>
      <c r="HJ184">
        <v>25.288499999999999</v>
      </c>
      <c r="HK184">
        <v>1</v>
      </c>
      <c r="HL184">
        <v>0.28916399999999998</v>
      </c>
      <c r="HM184">
        <v>0.78298699999999999</v>
      </c>
      <c r="HN184">
        <v>20.404599999999999</v>
      </c>
      <c r="HO184">
        <v>5.2232799999999999</v>
      </c>
      <c r="HP184">
        <v>11.944100000000001</v>
      </c>
      <c r="HQ184">
        <v>5.0088999999999997</v>
      </c>
      <c r="HR184">
        <v>3.2909999999999999</v>
      </c>
      <c r="HS184">
        <v>9999</v>
      </c>
      <c r="HT184">
        <v>9999</v>
      </c>
      <c r="HU184">
        <v>9999</v>
      </c>
      <c r="HV184">
        <v>999.9</v>
      </c>
      <c r="HW184">
        <v>4.9710599999999996</v>
      </c>
      <c r="HX184">
        <v>1.8546</v>
      </c>
      <c r="HY184">
        <v>1.86164</v>
      </c>
      <c r="HZ184">
        <v>1.8565</v>
      </c>
      <c r="IA184">
        <v>1.86188</v>
      </c>
      <c r="IB184">
        <v>1.8541000000000001</v>
      </c>
      <c r="IC184">
        <v>1.8595900000000001</v>
      </c>
      <c r="ID184">
        <v>1.8534900000000001</v>
      </c>
      <c r="IE184">
        <v>0</v>
      </c>
      <c r="IF184">
        <v>0</v>
      </c>
      <c r="IG184">
        <v>0</v>
      </c>
      <c r="IH184">
        <v>0</v>
      </c>
      <c r="II184" t="s">
        <v>431</v>
      </c>
      <c r="IJ184" t="s">
        <v>432</v>
      </c>
      <c r="IK184" t="s">
        <v>433</v>
      </c>
      <c r="IL184" t="s">
        <v>433</v>
      </c>
      <c r="IM184" t="s">
        <v>433</v>
      </c>
      <c r="IN184" t="s">
        <v>433</v>
      </c>
      <c r="IO184">
        <v>0</v>
      </c>
      <c r="IP184">
        <v>100</v>
      </c>
      <c r="IQ184">
        <v>100</v>
      </c>
      <c r="IR184">
        <v>-2.7469999999999999</v>
      </c>
      <c r="IS184">
        <v>-6.0400000000000002E-2</v>
      </c>
      <c r="IT184">
        <v>-1.792974699348862</v>
      </c>
      <c r="IU184">
        <v>-2.5939096478344741E-3</v>
      </c>
      <c r="IV184">
        <v>4.4384596618675973E-7</v>
      </c>
      <c r="IW184">
        <v>-1.381167590511042E-11</v>
      </c>
      <c r="IX184">
        <v>-8.9348097858992587E-2</v>
      </c>
      <c r="IY184">
        <v>-4.4016634981131801E-3</v>
      </c>
      <c r="IZ184">
        <v>3.6113421838729912E-4</v>
      </c>
      <c r="JA184">
        <v>-5.2897579766801011E-6</v>
      </c>
      <c r="JB184">
        <v>1</v>
      </c>
      <c r="JC184">
        <v>2199</v>
      </c>
      <c r="JD184">
        <v>3</v>
      </c>
      <c r="JE184">
        <v>32</v>
      </c>
      <c r="JF184">
        <v>29178742.100000001</v>
      </c>
      <c r="JG184">
        <v>29178742.100000001</v>
      </c>
      <c r="JH184">
        <v>0.99975599999999998</v>
      </c>
      <c r="JI184">
        <v>2.5280800000000001</v>
      </c>
      <c r="JJ184">
        <v>1.69434</v>
      </c>
      <c r="JK184">
        <v>2.3046899999999999</v>
      </c>
      <c r="JL184">
        <v>1.50146</v>
      </c>
      <c r="JM184">
        <v>2.4121100000000002</v>
      </c>
      <c r="JN184">
        <v>38.110599999999998</v>
      </c>
      <c r="JO184">
        <v>24.052499999999998</v>
      </c>
      <c r="JP184">
        <v>18</v>
      </c>
      <c r="JQ184">
        <v>635.13800000000003</v>
      </c>
      <c r="JR184">
        <v>350.54300000000001</v>
      </c>
      <c r="JS184">
        <v>28.0001</v>
      </c>
      <c r="JT184">
        <v>31.037299999999998</v>
      </c>
      <c r="JU184">
        <v>30.0002</v>
      </c>
      <c r="JV184">
        <v>30.955200000000001</v>
      </c>
      <c r="JW184">
        <v>30.8415</v>
      </c>
      <c r="JX184">
        <v>20.0718</v>
      </c>
      <c r="JY184">
        <v>34.644500000000001</v>
      </c>
      <c r="JZ184">
        <v>0</v>
      </c>
      <c r="KA184">
        <v>28</v>
      </c>
      <c r="KB184">
        <v>400</v>
      </c>
      <c r="KC184">
        <v>22.1645</v>
      </c>
      <c r="KD184">
        <v>99.918999999999997</v>
      </c>
      <c r="KE184">
        <v>98.5608</v>
      </c>
    </row>
    <row r="185" spans="1:291" x14ac:dyDescent="0.2">
      <c r="A185">
        <v>169</v>
      </c>
      <c r="B185">
        <v>1750724556.5</v>
      </c>
      <c r="C185">
        <v>4950.4000000953674</v>
      </c>
      <c r="D185" t="s">
        <v>771</v>
      </c>
      <c r="E185" t="s">
        <v>772</v>
      </c>
      <c r="F185">
        <v>15</v>
      </c>
      <c r="G185">
        <v>1750724548.5</v>
      </c>
      <c r="H185">
        <f t="shared" si="100"/>
        <v>5.2863896565775144E-3</v>
      </c>
      <c r="I185">
        <f t="shared" si="101"/>
        <v>5.2863896565775148</v>
      </c>
      <c r="J185">
        <f t="shared" si="102"/>
        <v>24.025466384426029</v>
      </c>
      <c r="K185">
        <f t="shared" si="103"/>
        <v>391.29438709677419</v>
      </c>
      <c r="L185">
        <f t="shared" si="104"/>
        <v>262.30045364853731</v>
      </c>
      <c r="M185">
        <f t="shared" si="105"/>
        <v>25.941908426517781</v>
      </c>
      <c r="N185">
        <f t="shared" si="106"/>
        <v>38.699601989542813</v>
      </c>
      <c r="O185">
        <f t="shared" si="107"/>
        <v>0.33644871492799411</v>
      </c>
      <c r="P185">
        <f t="shared" si="108"/>
        <v>2.9921327583165369</v>
      </c>
      <c r="Q185">
        <f t="shared" si="109"/>
        <v>0.31675545635803848</v>
      </c>
      <c r="R185">
        <f t="shared" si="110"/>
        <v>0.19964539570858597</v>
      </c>
      <c r="S185">
        <f t="shared" si="111"/>
        <v>161.90083406351533</v>
      </c>
      <c r="T185">
        <f t="shared" si="112"/>
        <v>29.210160298525491</v>
      </c>
      <c r="U185">
        <f t="shared" si="113"/>
        <v>28.721790322580642</v>
      </c>
      <c r="V185">
        <f t="shared" si="114"/>
        <v>3.957479950198354</v>
      </c>
      <c r="W185">
        <f t="shared" si="115"/>
        <v>56.603717171951772</v>
      </c>
      <c r="X185">
        <f t="shared" si="116"/>
        <v>2.3596082678969719</v>
      </c>
      <c r="Y185">
        <f t="shared" si="117"/>
        <v>4.1686454278769576</v>
      </c>
      <c r="Z185">
        <f t="shared" si="118"/>
        <v>1.5978716823013821</v>
      </c>
      <c r="AA185">
        <f t="shared" si="119"/>
        <v>-233.12978385506838</v>
      </c>
      <c r="AB185">
        <f t="shared" si="120"/>
        <v>145.09897848740661</v>
      </c>
      <c r="AC185">
        <f t="shared" si="121"/>
        <v>10.694397621352751</v>
      </c>
      <c r="AD185">
        <f t="shared" si="122"/>
        <v>84.564426317206312</v>
      </c>
      <c r="AE185">
        <f t="shared" si="123"/>
        <v>24.055503476609765</v>
      </c>
      <c r="AF185">
        <f t="shared" si="124"/>
        <v>5.2798202573465574</v>
      </c>
      <c r="AG185">
        <f t="shared" si="125"/>
        <v>24.025466384426029</v>
      </c>
      <c r="AH185">
        <v>409.02313793801079</v>
      </c>
      <c r="AI185">
        <v>400.83546666666672</v>
      </c>
      <c r="AJ185">
        <v>-5.8445429604756882E-4</v>
      </c>
      <c r="AK185">
        <v>61.667207708594937</v>
      </c>
      <c r="AL185">
        <f t="shared" si="126"/>
        <v>5.2863896565775148</v>
      </c>
      <c r="AM185">
        <v>22.142283138066961</v>
      </c>
      <c r="AN185">
        <v>23.862238181818171</v>
      </c>
      <c r="AO185">
        <v>2.2285856703483041E-5</v>
      </c>
      <c r="AP185">
        <v>118.0357746303291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51819.668215328464</v>
      </c>
      <c r="AV185" t="s">
        <v>427</v>
      </c>
      <c r="AW185" t="s">
        <v>427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427</v>
      </c>
      <c r="BC185" t="s">
        <v>427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841.17655616194156</v>
      </c>
      <c r="BI185">
        <f t="shared" si="133"/>
        <v>24.025466384426029</v>
      </c>
      <c r="BJ185" t="e">
        <f t="shared" si="134"/>
        <v>#DIV/0!</v>
      </c>
      <c r="BK185">
        <f t="shared" si="135"/>
        <v>2.856174034859894E-2</v>
      </c>
      <c r="BL185" t="e">
        <f t="shared" si="136"/>
        <v>#DIV/0!</v>
      </c>
      <c r="BM185" t="e">
        <f t="shared" si="137"/>
        <v>#DIV/0!</v>
      </c>
      <c r="BN185" t="s">
        <v>427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999.97941935483857</v>
      </c>
      <c r="DG185">
        <f t="shared" si="147"/>
        <v>841.17655616194156</v>
      </c>
      <c r="DH185">
        <f t="shared" si="148"/>
        <v>0.84119386847446065</v>
      </c>
      <c r="DI185">
        <f t="shared" si="149"/>
        <v>0.16190416615570913</v>
      </c>
      <c r="DJ185">
        <v>2</v>
      </c>
      <c r="DK185">
        <v>0.5</v>
      </c>
      <c r="DL185" t="s">
        <v>428</v>
      </c>
      <c r="DM185">
        <v>2</v>
      </c>
      <c r="DN185" t="b">
        <v>1</v>
      </c>
      <c r="DO185">
        <v>1750724548.5</v>
      </c>
      <c r="DP185">
        <v>391.29438709677419</v>
      </c>
      <c r="DQ185">
        <v>400.00177419354839</v>
      </c>
      <c r="DR185">
        <v>23.85816451612903</v>
      </c>
      <c r="DS185">
        <v>22.140167741935489</v>
      </c>
      <c r="DT185">
        <v>394.0414516129033</v>
      </c>
      <c r="DU185">
        <v>23.91857741935484</v>
      </c>
      <c r="DV185">
        <v>599.98406451612891</v>
      </c>
      <c r="DW185">
        <v>98.846970967741939</v>
      </c>
      <c r="DX185">
        <v>5.4529451612903228E-2</v>
      </c>
      <c r="DY185">
        <v>29.621283870967741</v>
      </c>
      <c r="DZ185">
        <v>28.721790322580642</v>
      </c>
      <c r="EA185">
        <v>999.90000000000032</v>
      </c>
      <c r="EB185">
        <v>0</v>
      </c>
      <c r="EC185">
        <v>0</v>
      </c>
      <c r="ED185">
        <v>10000.99064516129</v>
      </c>
      <c r="EE185">
        <v>0</v>
      </c>
      <c r="EF185">
        <v>79.552000000000021</v>
      </c>
      <c r="EG185">
        <v>-8.7073641935483899</v>
      </c>
      <c r="EH185">
        <v>400.85822580645151</v>
      </c>
      <c r="EI185">
        <v>409.05835483870959</v>
      </c>
      <c r="EJ185">
        <v>1.718005806451613</v>
      </c>
      <c r="EK185">
        <v>400.00177419354839</v>
      </c>
      <c r="EL185">
        <v>22.140167741935489</v>
      </c>
      <c r="EM185">
        <v>2.358307096774193</v>
      </c>
      <c r="EN185">
        <v>2.1884883870967742</v>
      </c>
      <c r="EO185">
        <v>20.0802935483871</v>
      </c>
      <c r="EP185">
        <v>18.878296774193551</v>
      </c>
      <c r="EQ185">
        <v>999.97941935483857</v>
      </c>
      <c r="ER185">
        <v>0.96000606451612924</v>
      </c>
      <c r="ES185">
        <v>3.9993835483870963E-2</v>
      </c>
      <c r="ET185">
        <v>0</v>
      </c>
      <c r="EU185">
        <v>355.66416129032262</v>
      </c>
      <c r="EV185">
        <v>5.0001499999999979</v>
      </c>
      <c r="EW185">
        <v>3641.5261290322569</v>
      </c>
      <c r="EX185">
        <v>9793.1500000000015</v>
      </c>
      <c r="EY185">
        <v>38.68099999999999</v>
      </c>
      <c r="EZ185">
        <v>40.561999999999983</v>
      </c>
      <c r="FA185">
        <v>39.561999999999983</v>
      </c>
      <c r="FB185">
        <v>40.164999999999978</v>
      </c>
      <c r="FC185">
        <v>40.620935483870973</v>
      </c>
      <c r="FD185">
        <v>955.18548387096757</v>
      </c>
      <c r="FE185">
        <v>39.794838709677407</v>
      </c>
      <c r="FF185">
        <v>0</v>
      </c>
      <c r="FG185">
        <v>1750724582.2</v>
      </c>
      <c r="FH185">
        <v>0</v>
      </c>
      <c r="FI185">
        <v>355.6761153846154</v>
      </c>
      <c r="FJ185">
        <v>-0.83305982674123469</v>
      </c>
      <c r="FK185">
        <v>-4.7829059757628869</v>
      </c>
      <c r="FL185">
        <v>3641.518461538461</v>
      </c>
      <c r="FM185">
        <v>15</v>
      </c>
      <c r="FN185">
        <v>0</v>
      </c>
      <c r="FO185" t="s">
        <v>429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-8.720202195121951</v>
      </c>
      <c r="GB185">
        <v>0.44052773519162203</v>
      </c>
      <c r="GC185">
        <v>6.4380268811605718E-2</v>
      </c>
      <c r="GD185">
        <v>0</v>
      </c>
      <c r="GE185">
        <v>1.7171278048780489</v>
      </c>
      <c r="GF185">
        <v>1.465317073170915E-2</v>
      </c>
      <c r="GG185">
        <v>1.9250955151408049E-3</v>
      </c>
      <c r="GH185">
        <v>1</v>
      </c>
      <c r="GI185">
        <v>1</v>
      </c>
      <c r="GJ185">
        <v>2</v>
      </c>
      <c r="GK185" t="s">
        <v>430</v>
      </c>
      <c r="GL185">
        <v>3.2260599999999999</v>
      </c>
      <c r="GM185">
        <v>2.6432500000000001</v>
      </c>
      <c r="GN185">
        <v>9.1042100000000001E-2</v>
      </c>
      <c r="GO185">
        <v>9.2838500000000004E-2</v>
      </c>
      <c r="GP185">
        <v>0.104825</v>
      </c>
      <c r="GQ185">
        <v>0.101213</v>
      </c>
      <c r="GR185">
        <v>28686.400000000001</v>
      </c>
      <c r="GS185">
        <v>24737.3</v>
      </c>
      <c r="GT185">
        <v>30733.200000000001</v>
      </c>
      <c r="GU185">
        <v>26429.1</v>
      </c>
      <c r="GV185">
        <v>37333.9</v>
      </c>
      <c r="GW185">
        <v>32595.3</v>
      </c>
      <c r="GX185">
        <v>43639.7</v>
      </c>
      <c r="GY185">
        <v>38214.5</v>
      </c>
      <c r="GZ185">
        <v>2.1181800000000002</v>
      </c>
      <c r="HA185">
        <v>1.7059200000000001</v>
      </c>
      <c r="HB185">
        <v>3.2346699999999999E-2</v>
      </c>
      <c r="HC185">
        <v>0</v>
      </c>
      <c r="HD185">
        <v>28.194199999999999</v>
      </c>
      <c r="HE185">
        <v>999.9</v>
      </c>
      <c r="HF185">
        <v>63.6</v>
      </c>
      <c r="HG185">
        <v>34.1</v>
      </c>
      <c r="HH185">
        <v>34.569299999999998</v>
      </c>
      <c r="HI185">
        <v>62.032400000000003</v>
      </c>
      <c r="HJ185">
        <v>25.084099999999999</v>
      </c>
      <c r="HK185">
        <v>1</v>
      </c>
      <c r="HL185">
        <v>0.28930600000000001</v>
      </c>
      <c r="HM185">
        <v>0.78698299999999999</v>
      </c>
      <c r="HN185">
        <v>20.404299999999999</v>
      </c>
      <c r="HO185">
        <v>5.2232799999999999</v>
      </c>
      <c r="HP185">
        <v>11.944100000000001</v>
      </c>
      <c r="HQ185">
        <v>5.00915</v>
      </c>
      <c r="HR185">
        <v>3.2909999999999999</v>
      </c>
      <c r="HS185">
        <v>9999</v>
      </c>
      <c r="HT185">
        <v>9999</v>
      </c>
      <c r="HU185">
        <v>9999</v>
      </c>
      <c r="HV185">
        <v>999.9</v>
      </c>
      <c r="HW185">
        <v>4.9710599999999996</v>
      </c>
      <c r="HX185">
        <v>1.8546100000000001</v>
      </c>
      <c r="HY185">
        <v>1.8616299999999999</v>
      </c>
      <c r="HZ185">
        <v>1.8564700000000001</v>
      </c>
      <c r="IA185">
        <v>1.8619000000000001</v>
      </c>
      <c r="IB185">
        <v>1.8541000000000001</v>
      </c>
      <c r="IC185">
        <v>1.8595900000000001</v>
      </c>
      <c r="ID185">
        <v>1.8534999999999999</v>
      </c>
      <c r="IE185">
        <v>0</v>
      </c>
      <c r="IF185">
        <v>0</v>
      </c>
      <c r="IG185">
        <v>0</v>
      </c>
      <c r="IH185">
        <v>0</v>
      </c>
      <c r="II185" t="s">
        <v>431</v>
      </c>
      <c r="IJ185" t="s">
        <v>432</v>
      </c>
      <c r="IK185" t="s">
        <v>433</v>
      </c>
      <c r="IL185" t="s">
        <v>433</v>
      </c>
      <c r="IM185" t="s">
        <v>433</v>
      </c>
      <c r="IN185" t="s">
        <v>433</v>
      </c>
      <c r="IO185">
        <v>0</v>
      </c>
      <c r="IP185">
        <v>100</v>
      </c>
      <c r="IQ185">
        <v>100</v>
      </c>
      <c r="IR185">
        <v>-2.7469999999999999</v>
      </c>
      <c r="IS185">
        <v>-6.0400000000000002E-2</v>
      </c>
      <c r="IT185">
        <v>-1.792974699348862</v>
      </c>
      <c r="IU185">
        <v>-2.5939096478344741E-3</v>
      </c>
      <c r="IV185">
        <v>4.4384596618675973E-7</v>
      </c>
      <c r="IW185">
        <v>-1.381167590511042E-11</v>
      </c>
      <c r="IX185">
        <v>-8.9348097858992587E-2</v>
      </c>
      <c r="IY185">
        <v>-4.4016634981131801E-3</v>
      </c>
      <c r="IZ185">
        <v>3.6113421838729912E-4</v>
      </c>
      <c r="JA185">
        <v>-5.2897579766801011E-6</v>
      </c>
      <c r="JB185">
        <v>1</v>
      </c>
      <c r="JC185">
        <v>2199</v>
      </c>
      <c r="JD185">
        <v>3</v>
      </c>
      <c r="JE185">
        <v>32</v>
      </c>
      <c r="JF185">
        <v>29178742.600000001</v>
      </c>
      <c r="JG185">
        <v>29178742.600000001</v>
      </c>
      <c r="JH185">
        <v>0.99975599999999998</v>
      </c>
      <c r="JI185">
        <v>2.5317400000000001</v>
      </c>
      <c r="JJ185">
        <v>1.69434</v>
      </c>
      <c r="JK185">
        <v>2.3046899999999999</v>
      </c>
      <c r="JL185">
        <v>1.50146</v>
      </c>
      <c r="JM185">
        <v>2.36084</v>
      </c>
      <c r="JN185">
        <v>38.110599999999998</v>
      </c>
      <c r="JO185">
        <v>24.043700000000001</v>
      </c>
      <c r="JP185">
        <v>18</v>
      </c>
      <c r="JQ185">
        <v>635.33100000000002</v>
      </c>
      <c r="JR185">
        <v>350.75299999999999</v>
      </c>
      <c r="JS185">
        <v>27.9999</v>
      </c>
      <c r="JT185">
        <v>31.040600000000001</v>
      </c>
      <c r="JU185">
        <v>30.0001</v>
      </c>
      <c r="JV185">
        <v>30.957899999999999</v>
      </c>
      <c r="JW185">
        <v>30.844200000000001</v>
      </c>
      <c r="JX185">
        <v>20.075800000000001</v>
      </c>
      <c r="JY185">
        <v>34.644500000000001</v>
      </c>
      <c r="JZ185">
        <v>0</v>
      </c>
      <c r="KA185">
        <v>28</v>
      </c>
      <c r="KB185">
        <v>400</v>
      </c>
      <c r="KC185">
        <v>22.1645</v>
      </c>
      <c r="KD185">
        <v>99.918400000000005</v>
      </c>
      <c r="KE185">
        <v>98.561899999999994</v>
      </c>
    </row>
    <row r="186" spans="1:291" x14ac:dyDescent="0.2">
      <c r="A186">
        <v>170</v>
      </c>
      <c r="B186">
        <v>1750724586.5</v>
      </c>
      <c r="C186">
        <v>4980.4000000953674</v>
      </c>
      <c r="D186" t="s">
        <v>773</v>
      </c>
      <c r="E186" t="s">
        <v>774</v>
      </c>
      <c r="F186">
        <v>15</v>
      </c>
      <c r="G186">
        <v>1750724578.5</v>
      </c>
      <c r="H186">
        <f t="shared" si="100"/>
        <v>5.2933652423240675E-3</v>
      </c>
      <c r="I186">
        <f t="shared" si="101"/>
        <v>5.2933652423240671</v>
      </c>
      <c r="J186">
        <f t="shared" si="102"/>
        <v>24.021061908833659</v>
      </c>
      <c r="K186">
        <f t="shared" si="103"/>
        <v>391.27345161290327</v>
      </c>
      <c r="L186">
        <f t="shared" si="104"/>
        <v>262.79982661301938</v>
      </c>
      <c r="M186">
        <f t="shared" si="105"/>
        <v>25.990940630774301</v>
      </c>
      <c r="N186">
        <f t="shared" si="106"/>
        <v>38.697000611968058</v>
      </c>
      <c r="O186">
        <f t="shared" si="107"/>
        <v>0.33787499635954482</v>
      </c>
      <c r="P186">
        <f t="shared" si="108"/>
        <v>2.9916399782317478</v>
      </c>
      <c r="Q186">
        <f t="shared" si="109"/>
        <v>0.3180166390089606</v>
      </c>
      <c r="R186">
        <f t="shared" si="110"/>
        <v>0.20044726135270133</v>
      </c>
      <c r="S186">
        <f t="shared" si="111"/>
        <v>161.9061436477601</v>
      </c>
      <c r="T186">
        <f t="shared" si="112"/>
        <v>29.202011568375131</v>
      </c>
      <c r="U186">
        <f t="shared" si="113"/>
        <v>28.705806451612901</v>
      </c>
      <c r="V186">
        <f t="shared" si="114"/>
        <v>3.9538135456807719</v>
      </c>
      <c r="W186">
        <f t="shared" si="115"/>
        <v>56.637996807866365</v>
      </c>
      <c r="X186">
        <f t="shared" si="116"/>
        <v>2.3601753628559954</v>
      </c>
      <c r="Y186">
        <f t="shared" si="117"/>
        <v>4.1671236552776429</v>
      </c>
      <c r="Z186">
        <f t="shared" si="118"/>
        <v>1.5936381828247765</v>
      </c>
      <c r="AA186">
        <f t="shared" si="119"/>
        <v>-233.43740718649138</v>
      </c>
      <c r="AB186">
        <f t="shared" si="120"/>
        <v>146.63070453751979</v>
      </c>
      <c r="AC186">
        <f t="shared" si="121"/>
        <v>10.807875162918084</v>
      </c>
      <c r="AD186">
        <f t="shared" si="122"/>
        <v>85.907316161706603</v>
      </c>
      <c r="AE186">
        <f t="shared" si="123"/>
        <v>24.135950462089017</v>
      </c>
      <c r="AF186">
        <f t="shared" si="124"/>
        <v>5.2918628382695854</v>
      </c>
      <c r="AG186">
        <f t="shared" si="125"/>
        <v>24.021061908833659</v>
      </c>
      <c r="AH186">
        <v>409.06385771855048</v>
      </c>
      <c r="AI186">
        <v>400.87295757575748</v>
      </c>
      <c r="AJ186">
        <v>6.5683492047387748E-4</v>
      </c>
      <c r="AK186">
        <v>61.667207708594937</v>
      </c>
      <c r="AL186">
        <f t="shared" si="126"/>
        <v>5.2933652423240671</v>
      </c>
      <c r="AM186">
        <v>22.14486425807441</v>
      </c>
      <c r="AN186">
        <v>23.8671309090909</v>
      </c>
      <c r="AO186">
        <v>7.6380024396070901E-6</v>
      </c>
      <c r="AP186">
        <v>118.0357746303291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51805.91124025036</v>
      </c>
      <c r="AV186" t="s">
        <v>427</v>
      </c>
      <c r="AW186" t="s">
        <v>427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427</v>
      </c>
      <c r="BC186" t="s">
        <v>427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841.20442047602467</v>
      </c>
      <c r="BI186">
        <f t="shared" si="133"/>
        <v>24.021061908833659</v>
      </c>
      <c r="BJ186" t="e">
        <f t="shared" si="134"/>
        <v>#DIV/0!</v>
      </c>
      <c r="BK186">
        <f t="shared" si="135"/>
        <v>2.8555558344831936E-2</v>
      </c>
      <c r="BL186" t="e">
        <f t="shared" si="136"/>
        <v>#DIV/0!</v>
      </c>
      <c r="BM186" t="e">
        <f t="shared" si="137"/>
        <v>#DIV/0!</v>
      </c>
      <c r="BN186" t="s">
        <v>427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1000.0125806451611</v>
      </c>
      <c r="DG186">
        <f t="shared" si="147"/>
        <v>841.20442047602467</v>
      </c>
      <c r="DH186">
        <f t="shared" si="148"/>
        <v>0.84119383771484069</v>
      </c>
      <c r="DI186">
        <f t="shared" si="149"/>
        <v>0.16190410678964245</v>
      </c>
      <c r="DJ186">
        <v>2</v>
      </c>
      <c r="DK186">
        <v>0.5</v>
      </c>
      <c r="DL186" t="s">
        <v>428</v>
      </c>
      <c r="DM186">
        <v>2</v>
      </c>
      <c r="DN186" t="b">
        <v>1</v>
      </c>
      <c r="DO186">
        <v>1750724578.5</v>
      </c>
      <c r="DP186">
        <v>391.27345161290327</v>
      </c>
      <c r="DQ186">
        <v>400.00887096774193</v>
      </c>
      <c r="DR186">
        <v>23.864225806451611</v>
      </c>
      <c r="DS186">
        <v>22.142383870967741</v>
      </c>
      <c r="DT186">
        <v>394.02045161290317</v>
      </c>
      <c r="DU186">
        <v>23.924600000000009</v>
      </c>
      <c r="DV186">
        <v>600.00590322580649</v>
      </c>
      <c r="DW186">
        <v>98.845841935483861</v>
      </c>
      <c r="DX186">
        <v>5.4301819354838701E-2</v>
      </c>
      <c r="DY186">
        <v>29.614945161290329</v>
      </c>
      <c r="DZ186">
        <v>28.705806451612901</v>
      </c>
      <c r="EA186">
        <v>999.90000000000032</v>
      </c>
      <c r="EB186">
        <v>0</v>
      </c>
      <c r="EC186">
        <v>0</v>
      </c>
      <c r="ED186">
        <v>9998.123225806452</v>
      </c>
      <c r="EE186">
        <v>0</v>
      </c>
      <c r="EF186">
        <v>79.540251612903248</v>
      </c>
      <c r="EG186">
        <v>-8.735258709677419</v>
      </c>
      <c r="EH186">
        <v>400.83925806451617</v>
      </c>
      <c r="EI186">
        <v>409.06648387096772</v>
      </c>
      <c r="EJ186">
        <v>1.7218361290322579</v>
      </c>
      <c r="EK186">
        <v>400.00887096774193</v>
      </c>
      <c r="EL186">
        <v>22.142383870967741</v>
      </c>
      <c r="EM186">
        <v>2.3588790322580651</v>
      </c>
      <c r="EN186">
        <v>2.1886825806451609</v>
      </c>
      <c r="EO186">
        <v>20.084219354838709</v>
      </c>
      <c r="EP186">
        <v>18.879722580645161</v>
      </c>
      <c r="EQ186">
        <v>1000.0125806451611</v>
      </c>
      <c r="ER186">
        <v>0.96000654838709687</v>
      </c>
      <c r="ES186">
        <v>3.9993319354838713E-2</v>
      </c>
      <c r="ET186">
        <v>0</v>
      </c>
      <c r="EU186">
        <v>355.43216129032271</v>
      </c>
      <c r="EV186">
        <v>5.0001499999999979</v>
      </c>
      <c r="EW186">
        <v>3638.8835483870971</v>
      </c>
      <c r="EX186">
        <v>9793.4764516129035</v>
      </c>
      <c r="EY186">
        <v>38.686999999999983</v>
      </c>
      <c r="EZ186">
        <v>40.566064516129018</v>
      </c>
      <c r="FA186">
        <v>39.561999999999983</v>
      </c>
      <c r="FB186">
        <v>40.182999999999993</v>
      </c>
      <c r="FC186">
        <v>40.625</v>
      </c>
      <c r="FD186">
        <v>955.21903225806432</v>
      </c>
      <c r="FE186">
        <v>39.795161290322582</v>
      </c>
      <c r="FF186">
        <v>0</v>
      </c>
      <c r="FG186">
        <v>1750724612.2</v>
      </c>
      <c r="FH186">
        <v>0</v>
      </c>
      <c r="FI186">
        <v>355.43415384615378</v>
      </c>
      <c r="FJ186">
        <v>-0.63261538760545666</v>
      </c>
      <c r="FK186">
        <v>-5.4184615314239064</v>
      </c>
      <c r="FL186">
        <v>3638.770384615385</v>
      </c>
      <c r="FM186">
        <v>15</v>
      </c>
      <c r="FN186">
        <v>0</v>
      </c>
      <c r="FO186" t="s">
        <v>429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-8.7432558536585372</v>
      </c>
      <c r="GB186">
        <v>6.0531219512173939E-2</v>
      </c>
      <c r="GC186">
        <v>2.9503991956080011E-2</v>
      </c>
      <c r="GD186">
        <v>1</v>
      </c>
      <c r="GE186">
        <v>1.721949024390244</v>
      </c>
      <c r="GF186">
        <v>7.3735191637958736E-4</v>
      </c>
      <c r="GG186">
        <v>1.2550226990038331E-3</v>
      </c>
      <c r="GH186">
        <v>1</v>
      </c>
      <c r="GI186">
        <v>2</v>
      </c>
      <c r="GJ186">
        <v>2</v>
      </c>
      <c r="GK186" t="s">
        <v>434</v>
      </c>
      <c r="GL186">
        <v>3.22601</v>
      </c>
      <c r="GM186">
        <v>2.6430400000000001</v>
      </c>
      <c r="GN186">
        <v>9.1044200000000006E-2</v>
      </c>
      <c r="GO186">
        <v>9.2845800000000006E-2</v>
      </c>
      <c r="GP186">
        <v>0.10484</v>
      </c>
      <c r="GQ186">
        <v>0.10122</v>
      </c>
      <c r="GR186">
        <v>28686.6</v>
      </c>
      <c r="GS186">
        <v>24736.7</v>
      </c>
      <c r="GT186">
        <v>30733.4</v>
      </c>
      <c r="GU186">
        <v>26428.6</v>
      </c>
      <c r="GV186">
        <v>37333.699999999997</v>
      </c>
      <c r="GW186">
        <v>32594.9</v>
      </c>
      <c r="GX186">
        <v>43640.1</v>
      </c>
      <c r="GY186">
        <v>38214.300000000003</v>
      </c>
      <c r="GZ186">
        <v>2.1178699999999999</v>
      </c>
      <c r="HA186">
        <v>1.70618</v>
      </c>
      <c r="HB186">
        <v>3.1754400000000002E-2</v>
      </c>
      <c r="HC186">
        <v>0</v>
      </c>
      <c r="HD186">
        <v>28.190100000000001</v>
      </c>
      <c r="HE186">
        <v>999.9</v>
      </c>
      <c r="HF186">
        <v>63.6</v>
      </c>
      <c r="HG186">
        <v>34.1</v>
      </c>
      <c r="HH186">
        <v>34.5717</v>
      </c>
      <c r="HI186">
        <v>62.062399999999997</v>
      </c>
      <c r="HJ186">
        <v>25.027999999999999</v>
      </c>
      <c r="HK186">
        <v>1</v>
      </c>
      <c r="HL186">
        <v>0.289383</v>
      </c>
      <c r="HM186">
        <v>0.78168300000000002</v>
      </c>
      <c r="HN186">
        <v>20.404399999999999</v>
      </c>
      <c r="HO186">
        <v>5.2231300000000003</v>
      </c>
      <c r="HP186">
        <v>11.944100000000001</v>
      </c>
      <c r="HQ186">
        <v>5.0091000000000001</v>
      </c>
      <c r="HR186">
        <v>3.2909999999999999</v>
      </c>
      <c r="HS186">
        <v>9999</v>
      </c>
      <c r="HT186">
        <v>9999</v>
      </c>
      <c r="HU186">
        <v>9999</v>
      </c>
      <c r="HV186">
        <v>999.9</v>
      </c>
      <c r="HW186">
        <v>4.9710799999999997</v>
      </c>
      <c r="HX186">
        <v>1.8545700000000001</v>
      </c>
      <c r="HY186">
        <v>1.8616299999999999</v>
      </c>
      <c r="HZ186">
        <v>1.8564799999999999</v>
      </c>
      <c r="IA186">
        <v>1.86189</v>
      </c>
      <c r="IB186">
        <v>1.8541000000000001</v>
      </c>
      <c r="IC186">
        <v>1.8595900000000001</v>
      </c>
      <c r="ID186">
        <v>1.8534900000000001</v>
      </c>
      <c r="IE186">
        <v>0</v>
      </c>
      <c r="IF186">
        <v>0</v>
      </c>
      <c r="IG186">
        <v>0</v>
      </c>
      <c r="IH186">
        <v>0</v>
      </c>
      <c r="II186" t="s">
        <v>431</v>
      </c>
      <c r="IJ186" t="s">
        <v>432</v>
      </c>
      <c r="IK186" t="s">
        <v>433</v>
      </c>
      <c r="IL186" t="s">
        <v>433</v>
      </c>
      <c r="IM186" t="s">
        <v>433</v>
      </c>
      <c r="IN186" t="s">
        <v>433</v>
      </c>
      <c r="IO186">
        <v>0</v>
      </c>
      <c r="IP186">
        <v>100</v>
      </c>
      <c r="IQ186">
        <v>100</v>
      </c>
      <c r="IR186">
        <v>-2.7469999999999999</v>
      </c>
      <c r="IS186">
        <v>-6.0299999999999999E-2</v>
      </c>
      <c r="IT186">
        <v>-1.792974699348862</v>
      </c>
      <c r="IU186">
        <v>-2.5939096478344741E-3</v>
      </c>
      <c r="IV186">
        <v>4.4384596618675973E-7</v>
      </c>
      <c r="IW186">
        <v>-1.381167590511042E-11</v>
      </c>
      <c r="IX186">
        <v>-8.9348097858992587E-2</v>
      </c>
      <c r="IY186">
        <v>-4.4016634981131801E-3</v>
      </c>
      <c r="IZ186">
        <v>3.6113421838729912E-4</v>
      </c>
      <c r="JA186">
        <v>-5.2897579766801011E-6</v>
      </c>
      <c r="JB186">
        <v>1</v>
      </c>
      <c r="JC186">
        <v>2199</v>
      </c>
      <c r="JD186">
        <v>3</v>
      </c>
      <c r="JE186">
        <v>32</v>
      </c>
      <c r="JF186">
        <v>29178743.100000001</v>
      </c>
      <c r="JG186">
        <v>29178743.100000001</v>
      </c>
      <c r="JH186">
        <v>0.99975599999999998</v>
      </c>
      <c r="JI186">
        <v>2.5354000000000001</v>
      </c>
      <c r="JJ186">
        <v>1.69434</v>
      </c>
      <c r="JK186">
        <v>2.3046899999999999</v>
      </c>
      <c r="JL186">
        <v>1.50024</v>
      </c>
      <c r="JM186">
        <v>2.3571800000000001</v>
      </c>
      <c r="JN186">
        <v>38.134999999999998</v>
      </c>
      <c r="JO186">
        <v>24.052499999999998</v>
      </c>
      <c r="JP186">
        <v>18</v>
      </c>
      <c r="JQ186">
        <v>635.08600000000001</v>
      </c>
      <c r="JR186">
        <v>350.89100000000002</v>
      </c>
      <c r="JS186">
        <v>27.999600000000001</v>
      </c>
      <c r="JT186">
        <v>31.0427</v>
      </c>
      <c r="JU186">
        <v>30.0001</v>
      </c>
      <c r="JV186">
        <v>30.957899999999999</v>
      </c>
      <c r="JW186">
        <v>30.844200000000001</v>
      </c>
      <c r="JX186">
        <v>20.075099999999999</v>
      </c>
      <c r="JY186">
        <v>34.644500000000001</v>
      </c>
      <c r="JZ186">
        <v>0</v>
      </c>
      <c r="KA186">
        <v>28</v>
      </c>
      <c r="KB186">
        <v>400</v>
      </c>
      <c r="KC186">
        <v>22.1645</v>
      </c>
      <c r="KD186">
        <v>99.919300000000007</v>
      </c>
      <c r="KE186">
        <v>98.5608</v>
      </c>
    </row>
    <row r="187" spans="1:291" x14ac:dyDescent="0.2">
      <c r="A187">
        <v>171</v>
      </c>
      <c r="B187">
        <v>1750724616.5</v>
      </c>
      <c r="C187">
        <v>5010.4000000953674</v>
      </c>
      <c r="D187" t="s">
        <v>775</v>
      </c>
      <c r="E187" t="s">
        <v>776</v>
      </c>
      <c r="F187">
        <v>15</v>
      </c>
      <c r="G187">
        <v>1750724608.5</v>
      </c>
      <c r="H187">
        <f t="shared" si="100"/>
        <v>5.3101744593569101E-3</v>
      </c>
      <c r="I187">
        <f t="shared" si="101"/>
        <v>5.3101744593569098</v>
      </c>
      <c r="J187">
        <f t="shared" si="102"/>
        <v>24.057830245295733</v>
      </c>
      <c r="K187">
        <f t="shared" si="103"/>
        <v>391.23125806451623</v>
      </c>
      <c r="L187">
        <f t="shared" si="104"/>
        <v>263.05717485732578</v>
      </c>
      <c r="M187">
        <f t="shared" si="105"/>
        <v>26.01655768625708</v>
      </c>
      <c r="N187">
        <f t="shared" si="106"/>
        <v>38.693073472042421</v>
      </c>
      <c r="O187">
        <f t="shared" si="107"/>
        <v>0.33929620116444148</v>
      </c>
      <c r="P187">
        <f t="shared" si="108"/>
        <v>2.9923219714766516</v>
      </c>
      <c r="Q187">
        <f t="shared" si="109"/>
        <v>0.31928001787314186</v>
      </c>
      <c r="R187">
        <f t="shared" si="110"/>
        <v>0.20124991310743984</v>
      </c>
      <c r="S187">
        <f t="shared" si="111"/>
        <v>161.90305174393754</v>
      </c>
      <c r="T187">
        <f t="shared" si="112"/>
        <v>29.196189618521842</v>
      </c>
      <c r="U187">
        <f t="shared" si="113"/>
        <v>28.703716129032259</v>
      </c>
      <c r="V187">
        <f t="shared" si="114"/>
        <v>3.9533342834274352</v>
      </c>
      <c r="W187">
        <f t="shared" si="115"/>
        <v>56.66193387323559</v>
      </c>
      <c r="X187">
        <f t="shared" si="116"/>
        <v>2.3609534877136231</v>
      </c>
      <c r="Y187">
        <f t="shared" si="117"/>
        <v>4.1667365130804779</v>
      </c>
      <c r="Z187">
        <f t="shared" si="118"/>
        <v>1.5923807957138121</v>
      </c>
      <c r="AA187">
        <f t="shared" si="119"/>
        <v>-234.17869365763974</v>
      </c>
      <c r="AB187">
        <f t="shared" si="120"/>
        <v>146.74114967878091</v>
      </c>
      <c r="AC187">
        <f t="shared" si="121"/>
        <v>10.813351975847949</v>
      </c>
      <c r="AD187">
        <f t="shared" si="122"/>
        <v>85.278859740926663</v>
      </c>
      <c r="AE187">
        <f t="shared" si="123"/>
        <v>24.161503378853922</v>
      </c>
      <c r="AF187">
        <f t="shared" si="124"/>
        <v>5.3106666996078635</v>
      </c>
      <c r="AG187">
        <f t="shared" si="125"/>
        <v>24.057830245295733</v>
      </c>
      <c r="AH187">
        <v>408.98025364462802</v>
      </c>
      <c r="AI187">
        <v>400.78042424242432</v>
      </c>
      <c r="AJ187">
        <v>-2.1894860313110041E-4</v>
      </c>
      <c r="AK187">
        <v>61.667207708594937</v>
      </c>
      <c r="AL187">
        <f t="shared" si="126"/>
        <v>5.3101744593569098</v>
      </c>
      <c r="AM187">
        <v>22.14622087952419</v>
      </c>
      <c r="AN187">
        <v>23.87397515151515</v>
      </c>
      <c r="AO187">
        <v>1.424124585589328E-6</v>
      </c>
      <c r="AP187">
        <v>118.0357746303291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51826.713002622193</v>
      </c>
      <c r="AV187" t="s">
        <v>427</v>
      </c>
      <c r="AW187" t="s">
        <v>427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427</v>
      </c>
      <c r="BC187" t="s">
        <v>427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841.18769676854515</v>
      </c>
      <c r="BI187">
        <f t="shared" si="133"/>
        <v>24.057830245295733</v>
      </c>
      <c r="BJ187" t="e">
        <f t="shared" si="134"/>
        <v>#DIV/0!</v>
      </c>
      <c r="BK187">
        <f t="shared" si="135"/>
        <v>2.8599836086184823E-2</v>
      </c>
      <c r="BL187" t="e">
        <f t="shared" si="136"/>
        <v>#DIV/0!</v>
      </c>
      <c r="BM187" t="e">
        <f t="shared" si="137"/>
        <v>#DIV/0!</v>
      </c>
      <c r="BN187" t="s">
        <v>427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999.99261290322579</v>
      </c>
      <c r="DG187">
        <f t="shared" si="147"/>
        <v>841.18769676854515</v>
      </c>
      <c r="DH187">
        <f t="shared" si="148"/>
        <v>0.84119391074936978</v>
      </c>
      <c r="DI187">
        <f t="shared" si="149"/>
        <v>0.16190424774628379</v>
      </c>
      <c r="DJ187">
        <v>2</v>
      </c>
      <c r="DK187">
        <v>0.5</v>
      </c>
      <c r="DL187" t="s">
        <v>428</v>
      </c>
      <c r="DM187">
        <v>2</v>
      </c>
      <c r="DN187" t="b">
        <v>1</v>
      </c>
      <c r="DO187">
        <v>1750724608.5</v>
      </c>
      <c r="DP187">
        <v>391.23125806451623</v>
      </c>
      <c r="DQ187">
        <v>399.97748387096772</v>
      </c>
      <c r="DR187">
        <v>23.871941935483871</v>
      </c>
      <c r="DS187">
        <v>22.144012903225811</v>
      </c>
      <c r="DT187">
        <v>393.97809677419349</v>
      </c>
      <c r="DU187">
        <v>23.932300000000009</v>
      </c>
      <c r="DV187">
        <v>600.01199999999994</v>
      </c>
      <c r="DW187">
        <v>98.846625806451613</v>
      </c>
      <c r="DX187">
        <v>5.4146241935483869E-2</v>
      </c>
      <c r="DY187">
        <v>29.613332258064521</v>
      </c>
      <c r="DZ187">
        <v>28.703716129032259</v>
      </c>
      <c r="EA187">
        <v>999.90000000000032</v>
      </c>
      <c r="EB187">
        <v>0</v>
      </c>
      <c r="EC187">
        <v>0</v>
      </c>
      <c r="ED187">
        <v>10002.17064516129</v>
      </c>
      <c r="EE187">
        <v>0</v>
      </c>
      <c r="EF187">
        <v>79.552000000000021</v>
      </c>
      <c r="EG187">
        <v>-8.7462754838709689</v>
      </c>
      <c r="EH187">
        <v>400.79909677419357</v>
      </c>
      <c r="EI187">
        <v>409.0351935483871</v>
      </c>
      <c r="EJ187">
        <v>1.7279361290322579</v>
      </c>
      <c r="EK187">
        <v>399.97748387096772</v>
      </c>
      <c r="EL187">
        <v>22.144012903225811</v>
      </c>
      <c r="EM187">
        <v>2.3596609677419349</v>
      </c>
      <c r="EN187">
        <v>2.1888606451612902</v>
      </c>
      <c r="EO187">
        <v>20.08957419354839</v>
      </c>
      <c r="EP187">
        <v>18.881025806451611</v>
      </c>
      <c r="EQ187">
        <v>999.99261290322579</v>
      </c>
      <c r="ER187">
        <v>0.96000470967741947</v>
      </c>
      <c r="ES187">
        <v>3.9995190322580643E-2</v>
      </c>
      <c r="ET187">
        <v>0</v>
      </c>
      <c r="EU187">
        <v>355.14003225806459</v>
      </c>
      <c r="EV187">
        <v>5.0001499999999979</v>
      </c>
      <c r="EW187">
        <v>3635.6122580645169</v>
      </c>
      <c r="EX187">
        <v>9793.2787096774209</v>
      </c>
      <c r="EY187">
        <v>38.682999999999993</v>
      </c>
      <c r="EZ187">
        <v>40.566064516129018</v>
      </c>
      <c r="FA187">
        <v>39.561999999999983</v>
      </c>
      <c r="FB187">
        <v>40.186999999999983</v>
      </c>
      <c r="FC187">
        <v>40.625</v>
      </c>
      <c r="FD187">
        <v>955.19677419354832</v>
      </c>
      <c r="FE187">
        <v>39.79677419354838</v>
      </c>
      <c r="FF187">
        <v>0</v>
      </c>
      <c r="FG187">
        <v>1750724642.2</v>
      </c>
      <c r="FH187">
        <v>0</v>
      </c>
      <c r="FI187">
        <v>355.13803846153849</v>
      </c>
      <c r="FJ187">
        <v>-0.50170940363556749</v>
      </c>
      <c r="FK187">
        <v>-5.4273504157346411</v>
      </c>
      <c r="FL187">
        <v>3635.5157692307689</v>
      </c>
      <c r="FM187">
        <v>15</v>
      </c>
      <c r="FN187">
        <v>0</v>
      </c>
      <c r="FO187" t="s">
        <v>429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-8.7603826829268279</v>
      </c>
      <c r="GB187">
        <v>0.30529609756097131</v>
      </c>
      <c r="GC187">
        <v>4.1516754186325312E-2</v>
      </c>
      <c r="GD187">
        <v>0</v>
      </c>
      <c r="GE187">
        <v>1.72692</v>
      </c>
      <c r="GF187">
        <v>2.0569128919864271E-2</v>
      </c>
      <c r="GG187">
        <v>2.3590035101660142E-3</v>
      </c>
      <c r="GH187">
        <v>1</v>
      </c>
      <c r="GI187">
        <v>1</v>
      </c>
      <c r="GJ187">
        <v>2</v>
      </c>
      <c r="GK187" t="s">
        <v>430</v>
      </c>
      <c r="GL187">
        <v>3.2259699999999998</v>
      </c>
      <c r="GM187">
        <v>2.6435200000000001</v>
      </c>
      <c r="GN187">
        <v>9.1034400000000001E-2</v>
      </c>
      <c r="GO187">
        <v>9.2847899999999997E-2</v>
      </c>
      <c r="GP187">
        <v>0.104865</v>
      </c>
      <c r="GQ187">
        <v>0.101225</v>
      </c>
      <c r="GR187">
        <v>28686.9</v>
      </c>
      <c r="GS187">
        <v>24736.5</v>
      </c>
      <c r="GT187">
        <v>30733.5</v>
      </c>
      <c r="GU187">
        <v>26428.5</v>
      </c>
      <c r="GV187">
        <v>37332.6</v>
      </c>
      <c r="GW187">
        <v>32594.7</v>
      </c>
      <c r="GX187">
        <v>43640</v>
      </c>
      <c r="GY187">
        <v>38214.300000000003</v>
      </c>
      <c r="GZ187">
        <v>2.1178699999999999</v>
      </c>
      <c r="HA187">
        <v>1.7062299999999999</v>
      </c>
      <c r="HB187">
        <v>3.1989099999999999E-2</v>
      </c>
      <c r="HC187">
        <v>0</v>
      </c>
      <c r="HD187">
        <v>28.1797</v>
      </c>
      <c r="HE187">
        <v>999.9</v>
      </c>
      <c r="HF187">
        <v>63.5</v>
      </c>
      <c r="HG187">
        <v>34.200000000000003</v>
      </c>
      <c r="HH187">
        <v>34.711599999999997</v>
      </c>
      <c r="HI187">
        <v>61.7624</v>
      </c>
      <c r="HJ187">
        <v>25.104199999999999</v>
      </c>
      <c r="HK187">
        <v>1</v>
      </c>
      <c r="HL187">
        <v>0.289101</v>
      </c>
      <c r="HM187">
        <v>0.78195499999999996</v>
      </c>
      <c r="HN187">
        <v>20.404399999999999</v>
      </c>
      <c r="HO187">
        <v>5.2219300000000004</v>
      </c>
      <c r="HP187">
        <v>11.944100000000001</v>
      </c>
      <c r="HQ187">
        <v>5.0087000000000002</v>
      </c>
      <c r="HR187">
        <v>3.2909999999999999</v>
      </c>
      <c r="HS187">
        <v>9999</v>
      </c>
      <c r="HT187">
        <v>9999</v>
      </c>
      <c r="HU187">
        <v>9999</v>
      </c>
      <c r="HV187">
        <v>999.9</v>
      </c>
      <c r="HW187">
        <v>4.9710599999999996</v>
      </c>
      <c r="HX187">
        <v>1.8546199999999999</v>
      </c>
      <c r="HY187">
        <v>1.8616299999999999</v>
      </c>
      <c r="HZ187">
        <v>1.8564400000000001</v>
      </c>
      <c r="IA187">
        <v>1.86188</v>
      </c>
      <c r="IB187">
        <v>1.8541000000000001</v>
      </c>
      <c r="IC187">
        <v>1.8595900000000001</v>
      </c>
      <c r="ID187">
        <v>1.8534900000000001</v>
      </c>
      <c r="IE187">
        <v>0</v>
      </c>
      <c r="IF187">
        <v>0</v>
      </c>
      <c r="IG187">
        <v>0</v>
      </c>
      <c r="IH187">
        <v>0</v>
      </c>
      <c r="II187" t="s">
        <v>431</v>
      </c>
      <c r="IJ187" t="s">
        <v>432</v>
      </c>
      <c r="IK187" t="s">
        <v>433</v>
      </c>
      <c r="IL187" t="s">
        <v>433</v>
      </c>
      <c r="IM187" t="s">
        <v>433</v>
      </c>
      <c r="IN187" t="s">
        <v>433</v>
      </c>
      <c r="IO187">
        <v>0</v>
      </c>
      <c r="IP187">
        <v>100</v>
      </c>
      <c r="IQ187">
        <v>100</v>
      </c>
      <c r="IR187">
        <v>-2.7469999999999999</v>
      </c>
      <c r="IS187">
        <v>-6.0299999999999999E-2</v>
      </c>
      <c r="IT187">
        <v>-1.792974699348862</v>
      </c>
      <c r="IU187">
        <v>-2.5939096478344741E-3</v>
      </c>
      <c r="IV187">
        <v>4.4384596618675973E-7</v>
      </c>
      <c r="IW187">
        <v>-1.381167590511042E-11</v>
      </c>
      <c r="IX187">
        <v>-8.9348097858992587E-2</v>
      </c>
      <c r="IY187">
        <v>-4.4016634981131801E-3</v>
      </c>
      <c r="IZ187">
        <v>3.6113421838729912E-4</v>
      </c>
      <c r="JA187">
        <v>-5.2897579766801011E-6</v>
      </c>
      <c r="JB187">
        <v>1</v>
      </c>
      <c r="JC187">
        <v>2199</v>
      </c>
      <c r="JD187">
        <v>3</v>
      </c>
      <c r="JE187">
        <v>32</v>
      </c>
      <c r="JF187">
        <v>29178743.600000001</v>
      </c>
      <c r="JG187">
        <v>29178743.600000001</v>
      </c>
      <c r="JH187">
        <v>0.99975599999999998</v>
      </c>
      <c r="JI187">
        <v>2.5293000000000001</v>
      </c>
      <c r="JJ187">
        <v>1.69434</v>
      </c>
      <c r="JK187">
        <v>2.3046899999999999</v>
      </c>
      <c r="JL187">
        <v>1.50146</v>
      </c>
      <c r="JM187">
        <v>2.3877000000000002</v>
      </c>
      <c r="JN187">
        <v>38.110599999999998</v>
      </c>
      <c r="JO187">
        <v>24.052499999999998</v>
      </c>
      <c r="JP187">
        <v>18</v>
      </c>
      <c r="JQ187">
        <v>635.08600000000001</v>
      </c>
      <c r="JR187">
        <v>350.91899999999998</v>
      </c>
      <c r="JS187">
        <v>27.9999</v>
      </c>
      <c r="JT187">
        <v>31.0427</v>
      </c>
      <c r="JU187">
        <v>30</v>
      </c>
      <c r="JV187">
        <v>30.957899999999999</v>
      </c>
      <c r="JW187">
        <v>30.844200000000001</v>
      </c>
      <c r="JX187">
        <v>20.075500000000002</v>
      </c>
      <c r="JY187">
        <v>34.644500000000001</v>
      </c>
      <c r="JZ187">
        <v>0</v>
      </c>
      <c r="KA187">
        <v>28</v>
      </c>
      <c r="KB187">
        <v>400</v>
      </c>
      <c r="KC187">
        <v>22.1645</v>
      </c>
      <c r="KD187">
        <v>99.919300000000007</v>
      </c>
      <c r="KE187">
        <v>98.560699999999997</v>
      </c>
    </row>
    <row r="188" spans="1:291" x14ac:dyDescent="0.2">
      <c r="A188">
        <v>172</v>
      </c>
      <c r="B188">
        <v>1750724646.5</v>
      </c>
      <c r="C188">
        <v>5040.4000000953674</v>
      </c>
      <c r="D188" t="s">
        <v>777</v>
      </c>
      <c r="E188" t="s">
        <v>778</v>
      </c>
      <c r="F188">
        <v>15</v>
      </c>
      <c r="G188">
        <v>1750724638.5</v>
      </c>
      <c r="H188">
        <f t="shared" si="100"/>
        <v>5.3299641554808968E-3</v>
      </c>
      <c r="I188">
        <f t="shared" si="101"/>
        <v>5.329964155480897</v>
      </c>
      <c r="J188">
        <f t="shared" si="102"/>
        <v>23.990928485332745</v>
      </c>
      <c r="K188">
        <f t="shared" si="103"/>
        <v>391.24522580645157</v>
      </c>
      <c r="L188">
        <f t="shared" si="104"/>
        <v>263.97657312872138</v>
      </c>
      <c r="M188">
        <f t="shared" si="105"/>
        <v>26.108360270344075</v>
      </c>
      <c r="N188">
        <f t="shared" si="106"/>
        <v>38.695749355098968</v>
      </c>
      <c r="O188">
        <f t="shared" si="107"/>
        <v>0.34103683594324263</v>
      </c>
      <c r="P188">
        <f t="shared" si="108"/>
        <v>2.9913750837454529</v>
      </c>
      <c r="Q188">
        <f t="shared" si="109"/>
        <v>0.32081532854788414</v>
      </c>
      <c r="R188">
        <f t="shared" si="110"/>
        <v>0.20222641078484027</v>
      </c>
      <c r="S188">
        <f t="shared" si="111"/>
        <v>161.90587427656536</v>
      </c>
      <c r="T188">
        <f t="shared" si="112"/>
        <v>29.193851770659013</v>
      </c>
      <c r="U188">
        <f t="shared" si="113"/>
        <v>28.69968387096775</v>
      </c>
      <c r="V188">
        <f t="shared" si="114"/>
        <v>3.9524099237521368</v>
      </c>
      <c r="W188">
        <f t="shared" si="115"/>
        <v>56.670379441163298</v>
      </c>
      <c r="X188">
        <f t="shared" si="116"/>
        <v>2.3616871509322701</v>
      </c>
      <c r="Y188">
        <f t="shared" si="117"/>
        <v>4.1674101606893892</v>
      </c>
      <c r="Z188">
        <f t="shared" si="118"/>
        <v>1.5907227728198667</v>
      </c>
      <c r="AA188">
        <f t="shared" si="119"/>
        <v>-235.05141925670756</v>
      </c>
      <c r="AB188">
        <f t="shared" si="120"/>
        <v>147.79760067932864</v>
      </c>
      <c r="AC188">
        <f t="shared" si="121"/>
        <v>10.894583395374076</v>
      </c>
      <c r="AD188">
        <f t="shared" si="122"/>
        <v>85.546639094560504</v>
      </c>
      <c r="AE188">
        <f t="shared" si="123"/>
        <v>24.166449989717748</v>
      </c>
      <c r="AF188">
        <f t="shared" si="124"/>
        <v>5.3287478935663595</v>
      </c>
      <c r="AG188">
        <f t="shared" si="125"/>
        <v>23.990928485332745</v>
      </c>
      <c r="AH188">
        <v>409.0562965758175</v>
      </c>
      <c r="AI188">
        <v>400.86595757575742</v>
      </c>
      <c r="AJ188">
        <v>3.018591445983587E-3</v>
      </c>
      <c r="AK188">
        <v>61.667207708594937</v>
      </c>
      <c r="AL188">
        <f t="shared" si="126"/>
        <v>5.329964155480897</v>
      </c>
      <c r="AM188">
        <v>22.145575942943921</v>
      </c>
      <c r="AN188">
        <v>23.879826666666659</v>
      </c>
      <c r="AO188">
        <v>-7.2687093505192217E-7</v>
      </c>
      <c r="AP188">
        <v>118.0357746303291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51797.824464358666</v>
      </c>
      <c r="AV188" t="s">
        <v>427</v>
      </c>
      <c r="AW188" t="s">
        <v>427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427</v>
      </c>
      <c r="BC188" t="s">
        <v>427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841.20298615700369</v>
      </c>
      <c r="BI188">
        <f t="shared" si="133"/>
        <v>23.990928485332745</v>
      </c>
      <c r="BJ188" t="e">
        <f t="shared" si="134"/>
        <v>#DIV/0!</v>
      </c>
      <c r="BK188">
        <f t="shared" si="135"/>
        <v>2.8519785212525427E-2</v>
      </c>
      <c r="BL188" t="e">
        <f t="shared" si="136"/>
        <v>#DIV/0!</v>
      </c>
      <c r="BM188" t="e">
        <f t="shared" si="137"/>
        <v>#DIV/0!</v>
      </c>
      <c r="BN188" t="s">
        <v>427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1000.010870967742</v>
      </c>
      <c r="DG188">
        <f t="shared" si="147"/>
        <v>841.20298615700369</v>
      </c>
      <c r="DH188">
        <f t="shared" si="148"/>
        <v>0.84119384156588728</v>
      </c>
      <c r="DI188">
        <f t="shared" si="149"/>
        <v>0.16190411422216236</v>
      </c>
      <c r="DJ188">
        <v>2</v>
      </c>
      <c r="DK188">
        <v>0.5</v>
      </c>
      <c r="DL188" t="s">
        <v>428</v>
      </c>
      <c r="DM188">
        <v>2</v>
      </c>
      <c r="DN188" t="b">
        <v>1</v>
      </c>
      <c r="DO188">
        <v>1750724638.5</v>
      </c>
      <c r="DP188">
        <v>391.24522580645157</v>
      </c>
      <c r="DQ188">
        <v>399.99574193548392</v>
      </c>
      <c r="DR188">
        <v>23.87856129032258</v>
      </c>
      <c r="DS188">
        <v>22.14470967741936</v>
      </c>
      <c r="DT188">
        <v>393.99212903225799</v>
      </c>
      <c r="DU188">
        <v>23.938880645161291</v>
      </c>
      <c r="DV188">
        <v>599.99425806451609</v>
      </c>
      <c r="DW188">
        <v>98.849674193548381</v>
      </c>
      <c r="DX188">
        <v>5.4406425806451622E-2</v>
      </c>
      <c r="DY188">
        <v>29.616138709677418</v>
      </c>
      <c r="DZ188">
        <v>28.69968387096775</v>
      </c>
      <c r="EA188">
        <v>999.90000000000032</v>
      </c>
      <c r="EB188">
        <v>0</v>
      </c>
      <c r="EC188">
        <v>0</v>
      </c>
      <c r="ED188">
        <v>9996.1332258064522</v>
      </c>
      <c r="EE188">
        <v>0</v>
      </c>
      <c r="EF188">
        <v>79.552000000000021</v>
      </c>
      <c r="EG188">
        <v>-8.7504516129032268</v>
      </c>
      <c r="EH188">
        <v>400.81616129032261</v>
      </c>
      <c r="EI188">
        <v>409.05409677419351</v>
      </c>
      <c r="EJ188">
        <v>1.733846129032258</v>
      </c>
      <c r="EK188">
        <v>399.99574193548392</v>
      </c>
      <c r="EL188">
        <v>22.14470967741936</v>
      </c>
      <c r="EM188">
        <v>2.360387741935484</v>
      </c>
      <c r="EN188">
        <v>2.1889980645161291</v>
      </c>
      <c r="EO188">
        <v>20.094548387096779</v>
      </c>
      <c r="EP188">
        <v>18.88202258064516</v>
      </c>
      <c r="EQ188">
        <v>1000.010870967742</v>
      </c>
      <c r="ER188">
        <v>0.96000606451612924</v>
      </c>
      <c r="ES188">
        <v>3.9993793548387092E-2</v>
      </c>
      <c r="ET188">
        <v>0</v>
      </c>
      <c r="EU188">
        <v>354.69064516129038</v>
      </c>
      <c r="EV188">
        <v>5.0001499999999979</v>
      </c>
      <c r="EW188">
        <v>3632.1154838709681</v>
      </c>
      <c r="EX188">
        <v>9793.4616129032256</v>
      </c>
      <c r="EY188">
        <v>38.686999999999983</v>
      </c>
      <c r="EZ188">
        <v>40.606709677419353</v>
      </c>
      <c r="FA188">
        <v>39.561999999999983</v>
      </c>
      <c r="FB188">
        <v>40.186999999999983</v>
      </c>
      <c r="FC188">
        <v>40.625</v>
      </c>
      <c r="FD188">
        <v>955.21580645161282</v>
      </c>
      <c r="FE188">
        <v>39.795161290322568</v>
      </c>
      <c r="FF188">
        <v>0</v>
      </c>
      <c r="FG188">
        <v>1750724672.2</v>
      </c>
      <c r="FH188">
        <v>0</v>
      </c>
      <c r="FI188">
        <v>354.69838461538461</v>
      </c>
      <c r="FJ188">
        <v>-0.64731624012294475</v>
      </c>
      <c r="FK188">
        <v>-8.1251281807344231</v>
      </c>
      <c r="FL188">
        <v>3631.958461538462</v>
      </c>
      <c r="FM188">
        <v>15</v>
      </c>
      <c r="FN188">
        <v>0</v>
      </c>
      <c r="FO188" t="s">
        <v>429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-8.7589085365853645</v>
      </c>
      <c r="GB188">
        <v>0.25345149825783159</v>
      </c>
      <c r="GC188">
        <v>4.2441195102881538E-2</v>
      </c>
      <c r="GD188">
        <v>0</v>
      </c>
      <c r="GE188">
        <v>1.733270731707317</v>
      </c>
      <c r="GF188">
        <v>1.497972125436038E-2</v>
      </c>
      <c r="GG188">
        <v>1.8843040900100971E-3</v>
      </c>
      <c r="GH188">
        <v>1</v>
      </c>
      <c r="GI188">
        <v>1</v>
      </c>
      <c r="GJ188">
        <v>2</v>
      </c>
      <c r="GK188" t="s">
        <v>430</v>
      </c>
      <c r="GL188">
        <v>3.2259600000000002</v>
      </c>
      <c r="GM188">
        <v>2.6430600000000002</v>
      </c>
      <c r="GN188">
        <v>9.1048599999999993E-2</v>
      </c>
      <c r="GO188">
        <v>9.2863899999999999E-2</v>
      </c>
      <c r="GP188">
        <v>0.10488400000000001</v>
      </c>
      <c r="GQ188">
        <v>0.10123</v>
      </c>
      <c r="GR188">
        <v>28687.1</v>
      </c>
      <c r="GS188">
        <v>24736.1</v>
      </c>
      <c r="GT188">
        <v>30734.2</v>
      </c>
      <c r="GU188">
        <v>26428.6</v>
      </c>
      <c r="GV188">
        <v>37332.400000000001</v>
      </c>
      <c r="GW188">
        <v>32594.2</v>
      </c>
      <c r="GX188">
        <v>43640.800000000003</v>
      </c>
      <c r="GY188">
        <v>38214</v>
      </c>
      <c r="GZ188">
        <v>2.1177000000000001</v>
      </c>
      <c r="HA188">
        <v>1.7061999999999999</v>
      </c>
      <c r="HB188">
        <v>3.1825199999999998E-2</v>
      </c>
      <c r="HC188">
        <v>0</v>
      </c>
      <c r="HD188">
        <v>28.1785</v>
      </c>
      <c r="HE188">
        <v>999.9</v>
      </c>
      <c r="HF188">
        <v>63.5</v>
      </c>
      <c r="HG188">
        <v>34.1</v>
      </c>
      <c r="HH188">
        <v>34.5154</v>
      </c>
      <c r="HI188">
        <v>62.122399999999999</v>
      </c>
      <c r="HJ188">
        <v>25.1082</v>
      </c>
      <c r="HK188">
        <v>1</v>
      </c>
      <c r="HL188">
        <v>0.28897600000000001</v>
      </c>
      <c r="HM188">
        <v>0.78588199999999997</v>
      </c>
      <c r="HN188">
        <v>20.404900000000001</v>
      </c>
      <c r="HO188">
        <v>5.2228300000000001</v>
      </c>
      <c r="HP188">
        <v>11.944100000000001</v>
      </c>
      <c r="HQ188">
        <v>5.0075500000000002</v>
      </c>
      <c r="HR188">
        <v>3.2909999999999999</v>
      </c>
      <c r="HS188">
        <v>9999</v>
      </c>
      <c r="HT188">
        <v>9999</v>
      </c>
      <c r="HU188">
        <v>9999</v>
      </c>
      <c r="HV188">
        <v>999.9</v>
      </c>
      <c r="HW188">
        <v>4.9710700000000001</v>
      </c>
      <c r="HX188">
        <v>1.85459</v>
      </c>
      <c r="HY188">
        <v>1.86161</v>
      </c>
      <c r="HZ188">
        <v>1.8564400000000001</v>
      </c>
      <c r="IA188">
        <v>1.86188</v>
      </c>
      <c r="IB188">
        <v>1.8541000000000001</v>
      </c>
      <c r="IC188">
        <v>1.8595900000000001</v>
      </c>
      <c r="ID188">
        <v>1.8534900000000001</v>
      </c>
      <c r="IE188">
        <v>0</v>
      </c>
      <c r="IF188">
        <v>0</v>
      </c>
      <c r="IG188">
        <v>0</v>
      </c>
      <c r="IH188">
        <v>0</v>
      </c>
      <c r="II188" t="s">
        <v>431</v>
      </c>
      <c r="IJ188" t="s">
        <v>432</v>
      </c>
      <c r="IK188" t="s">
        <v>433</v>
      </c>
      <c r="IL188" t="s">
        <v>433</v>
      </c>
      <c r="IM188" t="s">
        <v>433</v>
      </c>
      <c r="IN188" t="s">
        <v>433</v>
      </c>
      <c r="IO188">
        <v>0</v>
      </c>
      <c r="IP188">
        <v>100</v>
      </c>
      <c r="IQ188">
        <v>100</v>
      </c>
      <c r="IR188">
        <v>-2.7469999999999999</v>
      </c>
      <c r="IS188">
        <v>-6.0400000000000002E-2</v>
      </c>
      <c r="IT188">
        <v>-1.792974699348862</v>
      </c>
      <c r="IU188">
        <v>-2.5939096478344741E-3</v>
      </c>
      <c r="IV188">
        <v>4.4384596618675973E-7</v>
      </c>
      <c r="IW188">
        <v>-1.381167590511042E-11</v>
      </c>
      <c r="IX188">
        <v>-8.9348097858992587E-2</v>
      </c>
      <c r="IY188">
        <v>-4.4016634981131801E-3</v>
      </c>
      <c r="IZ188">
        <v>3.6113421838729912E-4</v>
      </c>
      <c r="JA188">
        <v>-5.2897579766801011E-6</v>
      </c>
      <c r="JB188">
        <v>1</v>
      </c>
      <c r="JC188">
        <v>2199</v>
      </c>
      <c r="JD188">
        <v>3</v>
      </c>
      <c r="JE188">
        <v>32</v>
      </c>
      <c r="JF188">
        <v>29178744.100000001</v>
      </c>
      <c r="JG188">
        <v>29178744.100000001</v>
      </c>
      <c r="JH188">
        <v>0.99975599999999998</v>
      </c>
      <c r="JI188">
        <v>2.5305200000000001</v>
      </c>
      <c r="JJ188">
        <v>1.69434</v>
      </c>
      <c r="JK188">
        <v>2.3046899999999999</v>
      </c>
      <c r="JL188">
        <v>1.50024</v>
      </c>
      <c r="JM188">
        <v>2.4011200000000001</v>
      </c>
      <c r="JN188">
        <v>38.134999999999998</v>
      </c>
      <c r="JO188">
        <v>24.061199999999999</v>
      </c>
      <c r="JP188">
        <v>18</v>
      </c>
      <c r="JQ188">
        <v>634.94299999999998</v>
      </c>
      <c r="JR188">
        <v>350.90499999999997</v>
      </c>
      <c r="JS188">
        <v>28.0002</v>
      </c>
      <c r="JT188">
        <v>31.0427</v>
      </c>
      <c r="JU188">
        <v>30.0001</v>
      </c>
      <c r="JV188">
        <v>30.957899999999999</v>
      </c>
      <c r="JW188">
        <v>30.844200000000001</v>
      </c>
      <c r="JX188">
        <v>20.073599999999999</v>
      </c>
      <c r="JY188">
        <v>34.644500000000001</v>
      </c>
      <c r="JZ188">
        <v>0</v>
      </c>
      <c r="KA188">
        <v>28</v>
      </c>
      <c r="KB188">
        <v>400</v>
      </c>
      <c r="KC188">
        <v>22.162099999999999</v>
      </c>
      <c r="KD188">
        <v>99.921199999999999</v>
      </c>
      <c r="KE188">
        <v>98.560199999999995</v>
      </c>
    </row>
    <row r="189" spans="1:291" x14ac:dyDescent="0.2">
      <c r="A189">
        <v>173</v>
      </c>
      <c r="B189">
        <v>1750724676.5</v>
      </c>
      <c r="C189">
        <v>5070.4000000953674</v>
      </c>
      <c r="D189" t="s">
        <v>779</v>
      </c>
      <c r="E189" t="s">
        <v>780</v>
      </c>
      <c r="F189">
        <v>15</v>
      </c>
      <c r="G189">
        <v>1750724668.5</v>
      </c>
      <c r="H189">
        <f t="shared" si="100"/>
        <v>5.3591504483578509E-3</v>
      </c>
      <c r="I189">
        <f t="shared" si="101"/>
        <v>5.3591504483578509</v>
      </c>
      <c r="J189">
        <f t="shared" si="102"/>
        <v>24.373476700686645</v>
      </c>
      <c r="K189">
        <f t="shared" si="103"/>
        <v>391.24412903225812</v>
      </c>
      <c r="L189">
        <f t="shared" si="104"/>
        <v>262.65275045251389</v>
      </c>
      <c r="M189">
        <f t="shared" si="105"/>
        <v>25.976661530879827</v>
      </c>
      <c r="N189">
        <f t="shared" si="106"/>
        <v>38.694497957112745</v>
      </c>
      <c r="O189">
        <f t="shared" si="107"/>
        <v>0.34270700851309654</v>
      </c>
      <c r="P189">
        <f t="shared" si="108"/>
        <v>2.9919244252959674</v>
      </c>
      <c r="Q189">
        <f t="shared" si="109"/>
        <v>0.32229682306709684</v>
      </c>
      <c r="R189">
        <f t="shared" si="110"/>
        <v>0.20316791737262913</v>
      </c>
      <c r="S189">
        <f t="shared" si="111"/>
        <v>161.90447893674892</v>
      </c>
      <c r="T189">
        <f t="shared" si="112"/>
        <v>29.191662060653702</v>
      </c>
      <c r="U189">
        <f t="shared" si="113"/>
        <v>28.709654838709682</v>
      </c>
      <c r="V189">
        <f t="shared" si="114"/>
        <v>3.9546960236744044</v>
      </c>
      <c r="W189">
        <f t="shared" si="115"/>
        <v>56.677564033483144</v>
      </c>
      <c r="X189">
        <f t="shared" si="116"/>
        <v>2.3626906327437265</v>
      </c>
      <c r="Y189">
        <f t="shared" si="117"/>
        <v>4.1686523989420765</v>
      </c>
      <c r="Z189">
        <f t="shared" si="118"/>
        <v>1.5920053909306779</v>
      </c>
      <c r="AA189">
        <f t="shared" si="119"/>
        <v>-236.33853477258123</v>
      </c>
      <c r="AB189">
        <f t="shared" si="120"/>
        <v>147.05101980146082</v>
      </c>
      <c r="AC189">
        <f t="shared" si="121"/>
        <v>10.838375137537826</v>
      </c>
      <c r="AD189">
        <f t="shared" si="122"/>
        <v>83.455339103166352</v>
      </c>
      <c r="AE189">
        <f t="shared" si="123"/>
        <v>24.187747143853628</v>
      </c>
      <c r="AF189">
        <f t="shared" si="124"/>
        <v>5.3563396521730242</v>
      </c>
      <c r="AG189">
        <f t="shared" si="125"/>
        <v>24.373476700686645</v>
      </c>
      <c r="AH189">
        <v>409.10678198236133</v>
      </c>
      <c r="AI189">
        <v>400.79146666666679</v>
      </c>
      <c r="AJ189">
        <v>1.6966237877301189E-3</v>
      </c>
      <c r="AK189">
        <v>61.667207708594937</v>
      </c>
      <c r="AL189">
        <f t="shared" si="126"/>
        <v>5.3591504483578509</v>
      </c>
      <c r="AM189">
        <v>22.146738422327619</v>
      </c>
      <c r="AN189">
        <v>23.89045999999999</v>
      </c>
      <c r="AO189">
        <v>-2.822700170723968E-6</v>
      </c>
      <c r="AP189">
        <v>118.0357746303291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51813.392433672227</v>
      </c>
      <c r="AV189" t="s">
        <v>427</v>
      </c>
      <c r="AW189" t="s">
        <v>427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427</v>
      </c>
      <c r="BC189" t="s">
        <v>427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841.19581386995196</v>
      </c>
      <c r="BI189">
        <f t="shared" si="133"/>
        <v>24.373476700686645</v>
      </c>
      <c r="BJ189" t="e">
        <f t="shared" si="134"/>
        <v>#DIV/0!</v>
      </c>
      <c r="BK189">
        <f t="shared" si="135"/>
        <v>2.8974795521812667E-2</v>
      </c>
      <c r="BL189" t="e">
        <f t="shared" si="136"/>
        <v>#DIV/0!</v>
      </c>
      <c r="BM189" t="e">
        <f t="shared" si="137"/>
        <v>#DIV/0!</v>
      </c>
      <c r="BN189" t="s">
        <v>427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1000.0023548387099</v>
      </c>
      <c r="DG189">
        <f t="shared" si="147"/>
        <v>841.19581386995196</v>
      </c>
      <c r="DH189">
        <f t="shared" si="148"/>
        <v>0.84119383299415151</v>
      </c>
      <c r="DI189">
        <f t="shared" si="149"/>
        <v>0.16190409767871242</v>
      </c>
      <c r="DJ189">
        <v>2</v>
      </c>
      <c r="DK189">
        <v>0.5</v>
      </c>
      <c r="DL189" t="s">
        <v>428</v>
      </c>
      <c r="DM189">
        <v>2</v>
      </c>
      <c r="DN189" t="b">
        <v>1</v>
      </c>
      <c r="DO189">
        <v>1750724668.5</v>
      </c>
      <c r="DP189">
        <v>391.24412903225812</v>
      </c>
      <c r="DQ189">
        <v>400.00522580645168</v>
      </c>
      <c r="DR189">
        <v>23.889412903225811</v>
      </c>
      <c r="DS189">
        <v>22.14662580645161</v>
      </c>
      <c r="DT189">
        <v>393.9910000000001</v>
      </c>
      <c r="DU189">
        <v>23.949706451612901</v>
      </c>
      <c r="DV189">
        <v>600.00212903225804</v>
      </c>
      <c r="DW189">
        <v>98.846696774193546</v>
      </c>
      <c r="DX189">
        <v>5.4462593548387089E-2</v>
      </c>
      <c r="DY189">
        <v>29.6213129032258</v>
      </c>
      <c r="DZ189">
        <v>28.709654838709682</v>
      </c>
      <c r="EA189">
        <v>999.90000000000032</v>
      </c>
      <c r="EB189">
        <v>0</v>
      </c>
      <c r="EC189">
        <v>0</v>
      </c>
      <c r="ED189">
        <v>9999.7577419354857</v>
      </c>
      <c r="EE189">
        <v>0</v>
      </c>
      <c r="EF189">
        <v>79.552000000000021</v>
      </c>
      <c r="EG189">
        <v>-8.7610906451612891</v>
      </c>
      <c r="EH189">
        <v>400.81945161290321</v>
      </c>
      <c r="EI189">
        <v>409.06461290322579</v>
      </c>
      <c r="EJ189">
        <v>1.742777741935484</v>
      </c>
      <c r="EK189">
        <v>400.00522580645168</v>
      </c>
      <c r="EL189">
        <v>22.14662580645161</v>
      </c>
      <c r="EM189">
        <v>2.3613887096774189</v>
      </c>
      <c r="EN189">
        <v>2.189120967741935</v>
      </c>
      <c r="EO189">
        <v>20.101393548387101</v>
      </c>
      <c r="EP189">
        <v>18.88291612903226</v>
      </c>
      <c r="EQ189">
        <v>1000.0023548387099</v>
      </c>
      <c r="ER189">
        <v>0.96000683870967773</v>
      </c>
      <c r="ES189">
        <v>3.9993022580645153E-2</v>
      </c>
      <c r="ET189">
        <v>0</v>
      </c>
      <c r="EU189">
        <v>354.27893548387101</v>
      </c>
      <c r="EV189">
        <v>5.0001499999999979</v>
      </c>
      <c r="EW189">
        <v>3628.4574193548392</v>
      </c>
      <c r="EX189">
        <v>9793.3680645161276</v>
      </c>
      <c r="EY189">
        <v>38.686999999999983</v>
      </c>
      <c r="EZ189">
        <v>40.616870967741939</v>
      </c>
      <c r="FA189">
        <v>39.561999999999983</v>
      </c>
      <c r="FB189">
        <v>40.186999999999983</v>
      </c>
      <c r="FC189">
        <v>40.625</v>
      </c>
      <c r="FD189">
        <v>955.20741935483898</v>
      </c>
      <c r="FE189">
        <v>39.794516129032253</v>
      </c>
      <c r="FF189">
        <v>0</v>
      </c>
      <c r="FG189">
        <v>1750724702.2</v>
      </c>
      <c r="FH189">
        <v>0</v>
      </c>
      <c r="FI189">
        <v>354.28899999999999</v>
      </c>
      <c r="FJ189">
        <v>-0.30201709712299141</v>
      </c>
      <c r="FK189">
        <v>-8.0977777842676186</v>
      </c>
      <c r="FL189">
        <v>3628.3007692307692</v>
      </c>
      <c r="FM189">
        <v>15</v>
      </c>
      <c r="FN189">
        <v>0</v>
      </c>
      <c r="FO189" t="s">
        <v>429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-8.7583187804878051</v>
      </c>
      <c r="GB189">
        <v>-0.1203727526132541</v>
      </c>
      <c r="GC189">
        <v>4.1007446390727613E-2</v>
      </c>
      <c r="GD189">
        <v>0</v>
      </c>
      <c r="GE189">
        <v>1.742417560975609</v>
      </c>
      <c r="GF189">
        <v>8.9634146341463564E-3</v>
      </c>
      <c r="GG189">
        <v>1.1890409754940841E-3</v>
      </c>
      <c r="GH189">
        <v>1</v>
      </c>
      <c r="GI189">
        <v>1</v>
      </c>
      <c r="GJ189">
        <v>2</v>
      </c>
      <c r="GK189" t="s">
        <v>430</v>
      </c>
      <c r="GL189">
        <v>3.2259899999999999</v>
      </c>
      <c r="GM189">
        <v>2.6433300000000002</v>
      </c>
      <c r="GN189">
        <v>9.1034599999999993E-2</v>
      </c>
      <c r="GO189">
        <v>9.2848799999999995E-2</v>
      </c>
      <c r="GP189">
        <v>0.104918</v>
      </c>
      <c r="GQ189">
        <v>0.101232</v>
      </c>
      <c r="GR189">
        <v>28687.200000000001</v>
      </c>
      <c r="GS189">
        <v>24736.799999999999</v>
      </c>
      <c r="GT189">
        <v>30733.8</v>
      </c>
      <c r="GU189">
        <v>26428.9</v>
      </c>
      <c r="GV189">
        <v>37331.1</v>
      </c>
      <c r="GW189">
        <v>32594.5</v>
      </c>
      <c r="GX189">
        <v>43640.9</v>
      </c>
      <c r="GY189">
        <v>38214.400000000001</v>
      </c>
      <c r="GZ189">
        <v>2.1176200000000001</v>
      </c>
      <c r="HA189">
        <v>1.7058</v>
      </c>
      <c r="HB189">
        <v>3.1616499999999999E-2</v>
      </c>
      <c r="HC189">
        <v>0</v>
      </c>
      <c r="HD189">
        <v>28.191800000000001</v>
      </c>
      <c r="HE189">
        <v>999.9</v>
      </c>
      <c r="HF189">
        <v>63.5</v>
      </c>
      <c r="HG189">
        <v>34.200000000000003</v>
      </c>
      <c r="HH189">
        <v>34.709699999999998</v>
      </c>
      <c r="HI189">
        <v>62.1524</v>
      </c>
      <c r="HJ189">
        <v>25.124199999999998</v>
      </c>
      <c r="HK189">
        <v>1</v>
      </c>
      <c r="HL189">
        <v>0.28933199999999998</v>
      </c>
      <c r="HM189">
        <v>0.79177600000000004</v>
      </c>
      <c r="HN189">
        <v>20.404699999999998</v>
      </c>
      <c r="HO189">
        <v>5.2226800000000004</v>
      </c>
      <c r="HP189">
        <v>11.944100000000001</v>
      </c>
      <c r="HQ189">
        <v>5.0073999999999996</v>
      </c>
      <c r="HR189">
        <v>3.2909999999999999</v>
      </c>
      <c r="HS189">
        <v>9999</v>
      </c>
      <c r="HT189">
        <v>9999</v>
      </c>
      <c r="HU189">
        <v>9999</v>
      </c>
      <c r="HV189">
        <v>999.9</v>
      </c>
      <c r="HW189">
        <v>4.9710700000000001</v>
      </c>
      <c r="HX189">
        <v>1.85463</v>
      </c>
      <c r="HY189">
        <v>1.86168</v>
      </c>
      <c r="HZ189">
        <v>1.85653</v>
      </c>
      <c r="IA189">
        <v>1.86191</v>
      </c>
      <c r="IB189">
        <v>1.8541000000000001</v>
      </c>
      <c r="IC189">
        <v>1.8595900000000001</v>
      </c>
      <c r="ID189">
        <v>1.8534900000000001</v>
      </c>
      <c r="IE189">
        <v>0</v>
      </c>
      <c r="IF189">
        <v>0</v>
      </c>
      <c r="IG189">
        <v>0</v>
      </c>
      <c r="IH189">
        <v>0</v>
      </c>
      <c r="II189" t="s">
        <v>431</v>
      </c>
      <c r="IJ189" t="s">
        <v>432</v>
      </c>
      <c r="IK189" t="s">
        <v>433</v>
      </c>
      <c r="IL189" t="s">
        <v>433</v>
      </c>
      <c r="IM189" t="s">
        <v>433</v>
      </c>
      <c r="IN189" t="s">
        <v>433</v>
      </c>
      <c r="IO189">
        <v>0</v>
      </c>
      <c r="IP189">
        <v>100</v>
      </c>
      <c r="IQ189">
        <v>100</v>
      </c>
      <c r="IR189">
        <v>-2.746</v>
      </c>
      <c r="IS189">
        <v>-6.0299999999999999E-2</v>
      </c>
      <c r="IT189">
        <v>-1.792974699348862</v>
      </c>
      <c r="IU189">
        <v>-2.5939096478344741E-3</v>
      </c>
      <c r="IV189">
        <v>4.4384596618675973E-7</v>
      </c>
      <c r="IW189">
        <v>-1.381167590511042E-11</v>
      </c>
      <c r="IX189">
        <v>-8.9348097858992587E-2</v>
      </c>
      <c r="IY189">
        <v>-4.4016634981131801E-3</v>
      </c>
      <c r="IZ189">
        <v>3.6113421838729912E-4</v>
      </c>
      <c r="JA189">
        <v>-5.2897579766801011E-6</v>
      </c>
      <c r="JB189">
        <v>1</v>
      </c>
      <c r="JC189">
        <v>2199</v>
      </c>
      <c r="JD189">
        <v>3</v>
      </c>
      <c r="JE189">
        <v>32</v>
      </c>
      <c r="JF189">
        <v>29178744.600000001</v>
      </c>
      <c r="JG189">
        <v>29178744.600000001</v>
      </c>
      <c r="JH189">
        <v>0.99975599999999998</v>
      </c>
      <c r="JI189">
        <v>2.5268600000000001</v>
      </c>
      <c r="JJ189">
        <v>1.69434</v>
      </c>
      <c r="JK189">
        <v>2.3046899999999999</v>
      </c>
      <c r="JL189">
        <v>1.50024</v>
      </c>
      <c r="JM189">
        <v>2.4072300000000002</v>
      </c>
      <c r="JN189">
        <v>38.159300000000002</v>
      </c>
      <c r="JO189">
        <v>24.052499999999998</v>
      </c>
      <c r="JP189">
        <v>18</v>
      </c>
      <c r="JQ189">
        <v>634.91200000000003</v>
      </c>
      <c r="JR189">
        <v>350.70100000000002</v>
      </c>
      <c r="JS189">
        <v>28.0001</v>
      </c>
      <c r="JT189">
        <v>31.044799999999999</v>
      </c>
      <c r="JU189">
        <v>30.0002</v>
      </c>
      <c r="JV189">
        <v>30.960599999999999</v>
      </c>
      <c r="JW189">
        <v>30.846900000000002</v>
      </c>
      <c r="JX189">
        <v>20.072299999999998</v>
      </c>
      <c r="JY189">
        <v>34.644500000000001</v>
      </c>
      <c r="JZ189">
        <v>0</v>
      </c>
      <c r="KA189">
        <v>28</v>
      </c>
      <c r="KB189">
        <v>400</v>
      </c>
      <c r="KC189">
        <v>22.143000000000001</v>
      </c>
      <c r="KD189">
        <v>99.920900000000003</v>
      </c>
      <c r="KE189">
        <v>98.561300000000003</v>
      </c>
    </row>
    <row r="190" spans="1:291" x14ac:dyDescent="0.2">
      <c r="A190">
        <v>174</v>
      </c>
      <c r="B190">
        <v>1750724706.5</v>
      </c>
      <c r="C190">
        <v>5100.4000000953674</v>
      </c>
      <c r="D190" t="s">
        <v>781</v>
      </c>
      <c r="E190" t="s">
        <v>782</v>
      </c>
      <c r="F190">
        <v>15</v>
      </c>
      <c r="G190">
        <v>1750724698.5</v>
      </c>
      <c r="H190">
        <f t="shared" si="100"/>
        <v>5.4028859894904215E-3</v>
      </c>
      <c r="I190">
        <f t="shared" si="101"/>
        <v>5.4028859894904215</v>
      </c>
      <c r="J190">
        <f t="shared" si="102"/>
        <v>24.350508411629797</v>
      </c>
      <c r="K190">
        <f t="shared" si="103"/>
        <v>391.17851612903229</v>
      </c>
      <c r="L190">
        <f t="shared" si="104"/>
        <v>263.6592323037471</v>
      </c>
      <c r="M190">
        <f t="shared" si="105"/>
        <v>26.077200217196303</v>
      </c>
      <c r="N190">
        <f t="shared" si="106"/>
        <v>38.689487171117555</v>
      </c>
      <c r="O190">
        <f t="shared" si="107"/>
        <v>0.34566606407534961</v>
      </c>
      <c r="P190">
        <f t="shared" si="108"/>
        <v>2.990929211838453</v>
      </c>
      <c r="Q190">
        <f t="shared" si="109"/>
        <v>0.32490689077047585</v>
      </c>
      <c r="R190">
        <f t="shared" si="110"/>
        <v>0.20482796386791763</v>
      </c>
      <c r="S190">
        <f t="shared" si="111"/>
        <v>161.90219822125826</v>
      </c>
      <c r="T190">
        <f t="shared" si="112"/>
        <v>29.189333523595291</v>
      </c>
      <c r="U190">
        <f t="shared" si="113"/>
        <v>28.71480967741935</v>
      </c>
      <c r="V190">
        <f t="shared" si="114"/>
        <v>3.9558783547081449</v>
      </c>
      <c r="W190">
        <f t="shared" si="115"/>
        <v>56.673263355070546</v>
      </c>
      <c r="X190">
        <f t="shared" si="116"/>
        <v>2.363729768858613</v>
      </c>
      <c r="Y190">
        <f t="shared" si="117"/>
        <v>4.1708022953422015</v>
      </c>
      <c r="Z190">
        <f t="shared" si="118"/>
        <v>1.5921485858495319</v>
      </c>
      <c r="AA190">
        <f t="shared" si="119"/>
        <v>-238.26727213652759</v>
      </c>
      <c r="AB190">
        <f t="shared" si="120"/>
        <v>147.61432410315393</v>
      </c>
      <c r="AC190">
        <f t="shared" si="121"/>
        <v>10.884275982445084</v>
      </c>
      <c r="AD190">
        <f t="shared" si="122"/>
        <v>82.133526170329674</v>
      </c>
      <c r="AE190">
        <f t="shared" si="123"/>
        <v>24.307407737424409</v>
      </c>
      <c r="AF190">
        <f t="shared" si="124"/>
        <v>5.3856788952741868</v>
      </c>
      <c r="AG190">
        <f t="shared" si="125"/>
        <v>24.350508411629797</v>
      </c>
      <c r="AH190">
        <v>409.06278047385018</v>
      </c>
      <c r="AI190">
        <v>400.75795757575747</v>
      </c>
      <c r="AJ190">
        <v>1.002427031259938E-3</v>
      </c>
      <c r="AK190">
        <v>61.667207708594937</v>
      </c>
      <c r="AL190">
        <f t="shared" si="126"/>
        <v>5.4028859894904215</v>
      </c>
      <c r="AM190">
        <v>22.14604558026728</v>
      </c>
      <c r="AN190">
        <v>23.90391878787878</v>
      </c>
      <c r="AO190">
        <v>7.9998922157146066E-6</v>
      </c>
      <c r="AP190">
        <v>118.0357746303291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51782.01913248816</v>
      </c>
      <c r="AV190" t="s">
        <v>427</v>
      </c>
      <c r="AW190" t="s">
        <v>427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427</v>
      </c>
      <c r="BC190" t="s">
        <v>427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841.18293055756317</v>
      </c>
      <c r="BI190">
        <f t="shared" si="133"/>
        <v>24.350508411629797</v>
      </c>
      <c r="BJ190" t="e">
        <f t="shared" si="134"/>
        <v>#DIV/0!</v>
      </c>
      <c r="BK190">
        <f t="shared" si="135"/>
        <v>2.8947934542002052E-2</v>
      </c>
      <c r="BL190" t="e">
        <f t="shared" si="136"/>
        <v>#DIV/0!</v>
      </c>
      <c r="BM190" t="e">
        <f t="shared" si="137"/>
        <v>#DIV/0!</v>
      </c>
      <c r="BN190" t="s">
        <v>427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999.98690322580649</v>
      </c>
      <c r="DG190">
        <f t="shared" si="147"/>
        <v>841.18293055756317</v>
      </c>
      <c r="DH190">
        <f t="shared" si="148"/>
        <v>0.8411939474847463</v>
      </c>
      <c r="DI190">
        <f t="shared" si="149"/>
        <v>0.16190431864556051</v>
      </c>
      <c r="DJ190">
        <v>2</v>
      </c>
      <c r="DK190">
        <v>0.5</v>
      </c>
      <c r="DL190" t="s">
        <v>428</v>
      </c>
      <c r="DM190">
        <v>2</v>
      </c>
      <c r="DN190" t="b">
        <v>1</v>
      </c>
      <c r="DO190">
        <v>1750724698.5</v>
      </c>
      <c r="DP190">
        <v>391.17851612903229</v>
      </c>
      <c r="DQ190">
        <v>399.98335483870972</v>
      </c>
      <c r="DR190">
        <v>23.899006451612891</v>
      </c>
      <c r="DS190">
        <v>22.146661290322591</v>
      </c>
      <c r="DT190">
        <v>393.92519354838709</v>
      </c>
      <c r="DU190">
        <v>23.95925161290323</v>
      </c>
      <c r="DV190">
        <v>599.99212903225794</v>
      </c>
      <c r="DW190">
        <v>98.850412903225802</v>
      </c>
      <c r="DX190">
        <v>5.4525829032258083E-2</v>
      </c>
      <c r="DY190">
        <v>29.630264516129031</v>
      </c>
      <c r="DZ190">
        <v>28.71480967741935</v>
      </c>
      <c r="EA190">
        <v>999.90000000000032</v>
      </c>
      <c r="EB190">
        <v>0</v>
      </c>
      <c r="EC190">
        <v>0</v>
      </c>
      <c r="ED190">
        <v>9993.361935483872</v>
      </c>
      <c r="EE190">
        <v>0</v>
      </c>
      <c r="EF190">
        <v>79.535503225806465</v>
      </c>
      <c r="EG190">
        <v>-8.8049138709677415</v>
      </c>
      <c r="EH190">
        <v>400.75599999999997</v>
      </c>
      <c r="EI190">
        <v>409.0422258064516</v>
      </c>
      <c r="EJ190">
        <v>1.7523351612903231</v>
      </c>
      <c r="EK190">
        <v>399.98335483870972</v>
      </c>
      <c r="EL190">
        <v>22.146661290322591</v>
      </c>
      <c r="EM190">
        <v>2.362425806451613</v>
      </c>
      <c r="EN190">
        <v>2.189207419354839</v>
      </c>
      <c r="EO190">
        <v>20.108496774193551</v>
      </c>
      <c r="EP190">
        <v>18.88354838709677</v>
      </c>
      <c r="EQ190">
        <v>999.98690322580649</v>
      </c>
      <c r="ER190">
        <v>0.96000154838709684</v>
      </c>
      <c r="ES190">
        <v>3.9998319354838698E-2</v>
      </c>
      <c r="ET190">
        <v>0</v>
      </c>
      <c r="EU190">
        <v>353.91232258064531</v>
      </c>
      <c r="EV190">
        <v>5.0001499999999979</v>
      </c>
      <c r="EW190">
        <v>3624.4151612903229</v>
      </c>
      <c r="EX190">
        <v>9793.2035483870968</v>
      </c>
      <c r="EY190">
        <v>38.686999999999983</v>
      </c>
      <c r="EZ190">
        <v>40.625</v>
      </c>
      <c r="FA190">
        <v>39.561999999999983</v>
      </c>
      <c r="FB190">
        <v>40.199193548387093</v>
      </c>
      <c r="FC190">
        <v>40.625</v>
      </c>
      <c r="FD190">
        <v>955.18935483870985</v>
      </c>
      <c r="FE190">
        <v>39.797741935483863</v>
      </c>
      <c r="FF190">
        <v>0</v>
      </c>
      <c r="FG190">
        <v>1750724732.2</v>
      </c>
      <c r="FH190">
        <v>0</v>
      </c>
      <c r="FI190">
        <v>353.88784615384623</v>
      </c>
      <c r="FJ190">
        <v>-1.4300171068879171</v>
      </c>
      <c r="FK190">
        <v>-8.32888889745713</v>
      </c>
      <c r="FL190">
        <v>3624.3853846153852</v>
      </c>
      <c r="FM190">
        <v>15</v>
      </c>
      <c r="FN190">
        <v>0</v>
      </c>
      <c r="FO190" t="s">
        <v>429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-8.8114048780487817</v>
      </c>
      <c r="GB190">
        <v>3.1569407665499642E-2</v>
      </c>
      <c r="GC190">
        <v>3.5096395487352272E-2</v>
      </c>
      <c r="GD190">
        <v>1</v>
      </c>
      <c r="GE190">
        <v>1.7513848780487811</v>
      </c>
      <c r="GF190">
        <v>2.9821254355397519E-2</v>
      </c>
      <c r="GG190">
        <v>3.2409800700399492E-3</v>
      </c>
      <c r="GH190">
        <v>1</v>
      </c>
      <c r="GI190">
        <v>2</v>
      </c>
      <c r="GJ190">
        <v>2</v>
      </c>
      <c r="GK190" t="s">
        <v>434</v>
      </c>
      <c r="GL190">
        <v>3.2259899999999999</v>
      </c>
      <c r="GM190">
        <v>2.64323</v>
      </c>
      <c r="GN190">
        <v>9.10276E-2</v>
      </c>
      <c r="GO190">
        <v>9.2865699999999995E-2</v>
      </c>
      <c r="GP190">
        <v>0.10495599999999999</v>
      </c>
      <c r="GQ190">
        <v>0.101231</v>
      </c>
      <c r="GR190">
        <v>28687</v>
      </c>
      <c r="GS190">
        <v>24736</v>
      </c>
      <c r="GT190">
        <v>30733.4</v>
      </c>
      <c r="GU190">
        <v>26428.5</v>
      </c>
      <c r="GV190">
        <v>37328.9</v>
      </c>
      <c r="GW190">
        <v>32594.1</v>
      </c>
      <c r="GX190">
        <v>43640.2</v>
      </c>
      <c r="GY190">
        <v>38213.800000000003</v>
      </c>
      <c r="GZ190">
        <v>2.1178300000000001</v>
      </c>
      <c r="HA190">
        <v>1.70583</v>
      </c>
      <c r="HB190">
        <v>3.07634E-2</v>
      </c>
      <c r="HC190">
        <v>0</v>
      </c>
      <c r="HD190">
        <v>28.209099999999999</v>
      </c>
      <c r="HE190">
        <v>999.9</v>
      </c>
      <c r="HF190">
        <v>63.5</v>
      </c>
      <c r="HG190">
        <v>34.200000000000003</v>
      </c>
      <c r="HH190">
        <v>34.706899999999997</v>
      </c>
      <c r="HI190">
        <v>61.732399999999998</v>
      </c>
      <c r="HJ190">
        <v>25.1402</v>
      </c>
      <c r="HK190">
        <v>1</v>
      </c>
      <c r="HL190">
        <v>0.28981200000000001</v>
      </c>
      <c r="HM190">
        <v>0.79684100000000002</v>
      </c>
      <c r="HN190">
        <v>20.404499999999999</v>
      </c>
      <c r="HO190">
        <v>5.2226800000000004</v>
      </c>
      <c r="HP190">
        <v>11.944100000000001</v>
      </c>
      <c r="HQ190">
        <v>5.0077499999999997</v>
      </c>
      <c r="HR190">
        <v>3.2909999999999999</v>
      </c>
      <c r="HS190">
        <v>9999</v>
      </c>
      <c r="HT190">
        <v>9999</v>
      </c>
      <c r="HU190">
        <v>9999</v>
      </c>
      <c r="HV190">
        <v>999.9</v>
      </c>
      <c r="HW190">
        <v>4.9710599999999996</v>
      </c>
      <c r="HX190">
        <v>1.8546100000000001</v>
      </c>
      <c r="HY190">
        <v>1.86164</v>
      </c>
      <c r="HZ190">
        <v>1.8564799999999999</v>
      </c>
      <c r="IA190">
        <v>1.86188</v>
      </c>
      <c r="IB190">
        <v>1.8541000000000001</v>
      </c>
      <c r="IC190">
        <v>1.8595900000000001</v>
      </c>
      <c r="ID190">
        <v>1.8534900000000001</v>
      </c>
      <c r="IE190">
        <v>0</v>
      </c>
      <c r="IF190">
        <v>0</v>
      </c>
      <c r="IG190">
        <v>0</v>
      </c>
      <c r="IH190">
        <v>0</v>
      </c>
      <c r="II190" t="s">
        <v>431</v>
      </c>
      <c r="IJ190" t="s">
        <v>432</v>
      </c>
      <c r="IK190" t="s">
        <v>433</v>
      </c>
      <c r="IL190" t="s">
        <v>433</v>
      </c>
      <c r="IM190" t="s">
        <v>433</v>
      </c>
      <c r="IN190" t="s">
        <v>433</v>
      </c>
      <c r="IO190">
        <v>0</v>
      </c>
      <c r="IP190">
        <v>100</v>
      </c>
      <c r="IQ190">
        <v>100</v>
      </c>
      <c r="IR190">
        <v>-2.7469999999999999</v>
      </c>
      <c r="IS190">
        <v>-6.0199999999999997E-2</v>
      </c>
      <c r="IT190">
        <v>-1.792974699348862</v>
      </c>
      <c r="IU190">
        <v>-2.5939096478344741E-3</v>
      </c>
      <c r="IV190">
        <v>4.4384596618675973E-7</v>
      </c>
      <c r="IW190">
        <v>-1.381167590511042E-11</v>
      </c>
      <c r="IX190">
        <v>-8.9348097858992587E-2</v>
      </c>
      <c r="IY190">
        <v>-4.4016634981131801E-3</v>
      </c>
      <c r="IZ190">
        <v>3.6113421838729912E-4</v>
      </c>
      <c r="JA190">
        <v>-5.2897579766801011E-6</v>
      </c>
      <c r="JB190">
        <v>1</v>
      </c>
      <c r="JC190">
        <v>2199</v>
      </c>
      <c r="JD190">
        <v>3</v>
      </c>
      <c r="JE190">
        <v>32</v>
      </c>
      <c r="JF190">
        <v>29178745.100000001</v>
      </c>
      <c r="JG190">
        <v>29178745.100000001</v>
      </c>
      <c r="JH190">
        <v>0.99975599999999998</v>
      </c>
      <c r="JI190">
        <v>2.5317400000000001</v>
      </c>
      <c r="JJ190">
        <v>1.69434</v>
      </c>
      <c r="JK190">
        <v>2.3046899999999999</v>
      </c>
      <c r="JL190">
        <v>1.50146</v>
      </c>
      <c r="JM190">
        <v>2.4169900000000002</v>
      </c>
      <c r="JN190">
        <v>38.134999999999998</v>
      </c>
      <c r="JO190">
        <v>24.052499999999998</v>
      </c>
      <c r="JP190">
        <v>18</v>
      </c>
      <c r="JQ190">
        <v>635.10500000000002</v>
      </c>
      <c r="JR190">
        <v>350.73200000000003</v>
      </c>
      <c r="JS190">
        <v>27.9999</v>
      </c>
      <c r="JT190">
        <v>31.048100000000002</v>
      </c>
      <c r="JU190">
        <v>30.0001</v>
      </c>
      <c r="JV190">
        <v>30.9633</v>
      </c>
      <c r="JW190">
        <v>30.849599999999999</v>
      </c>
      <c r="JX190">
        <v>20.0703</v>
      </c>
      <c r="JY190">
        <v>34.644500000000001</v>
      </c>
      <c r="JZ190">
        <v>0</v>
      </c>
      <c r="KA190">
        <v>28</v>
      </c>
      <c r="KB190">
        <v>400</v>
      </c>
      <c r="KC190">
        <v>22.1008</v>
      </c>
      <c r="KD190">
        <v>99.919399999999996</v>
      </c>
      <c r="KE190">
        <v>98.559899999999999</v>
      </c>
    </row>
    <row r="191" spans="1:291" x14ac:dyDescent="0.2">
      <c r="A191">
        <v>175</v>
      </c>
      <c r="B191">
        <v>1750724736.5</v>
      </c>
      <c r="C191">
        <v>5130.4000000953674</v>
      </c>
      <c r="D191" t="s">
        <v>783</v>
      </c>
      <c r="E191" t="s">
        <v>784</v>
      </c>
      <c r="F191">
        <v>15</v>
      </c>
      <c r="G191">
        <v>1750724728.5</v>
      </c>
      <c r="H191">
        <f t="shared" si="100"/>
        <v>5.4502151197426806E-3</v>
      </c>
      <c r="I191">
        <f t="shared" si="101"/>
        <v>5.4502151197426807</v>
      </c>
      <c r="J191">
        <f t="shared" si="102"/>
        <v>24.511805102331103</v>
      </c>
      <c r="K191">
        <f t="shared" si="103"/>
        <v>391.16338709677422</v>
      </c>
      <c r="L191">
        <f t="shared" si="104"/>
        <v>263.94784784339697</v>
      </c>
      <c r="M191">
        <f t="shared" si="105"/>
        <v>26.105206908246192</v>
      </c>
      <c r="N191">
        <f t="shared" si="106"/>
        <v>38.68719233183603</v>
      </c>
      <c r="O191">
        <f t="shared" si="107"/>
        <v>0.34901649971577281</v>
      </c>
      <c r="P191">
        <f t="shared" si="108"/>
        <v>2.99172249567795</v>
      </c>
      <c r="Q191">
        <f t="shared" si="109"/>
        <v>0.32787140613684607</v>
      </c>
      <c r="R191">
        <f t="shared" si="110"/>
        <v>0.20671259058098984</v>
      </c>
      <c r="S191">
        <f t="shared" si="111"/>
        <v>161.90012366586066</v>
      </c>
      <c r="T191">
        <f t="shared" si="112"/>
        <v>29.178017508614715</v>
      </c>
      <c r="U191">
        <f t="shared" si="113"/>
        <v>28.71025483870968</v>
      </c>
      <c r="V191">
        <f t="shared" si="114"/>
        <v>3.9548336258297736</v>
      </c>
      <c r="W191">
        <f t="shared" si="115"/>
        <v>56.660435048404167</v>
      </c>
      <c r="X191">
        <f t="shared" si="116"/>
        <v>2.3632812233757865</v>
      </c>
      <c r="Y191">
        <f t="shared" si="117"/>
        <v>4.1709549553526557</v>
      </c>
      <c r="Z191">
        <f t="shared" si="118"/>
        <v>1.5915524024539871</v>
      </c>
      <c r="AA191">
        <f t="shared" si="119"/>
        <v>-240.35448678065222</v>
      </c>
      <c r="AB191">
        <f t="shared" si="120"/>
        <v>148.4906216308604</v>
      </c>
      <c r="AC191">
        <f t="shared" si="121"/>
        <v>10.945773508402656</v>
      </c>
      <c r="AD191">
        <f t="shared" si="122"/>
        <v>80.982032024471494</v>
      </c>
      <c r="AE191">
        <f t="shared" si="123"/>
        <v>24.39345566823528</v>
      </c>
      <c r="AF191">
        <f t="shared" si="124"/>
        <v>5.4785150877295266</v>
      </c>
      <c r="AG191">
        <f t="shared" si="125"/>
        <v>24.511805102331103</v>
      </c>
      <c r="AH191">
        <v>409.06839451101212</v>
      </c>
      <c r="AI191">
        <v>400.72269090909089</v>
      </c>
      <c r="AJ191">
        <v>-2.392509140256236E-3</v>
      </c>
      <c r="AK191">
        <v>61.667207708594937</v>
      </c>
      <c r="AL191">
        <f t="shared" si="126"/>
        <v>5.4502151197426807</v>
      </c>
      <c r="AM191">
        <v>22.074098769374508</v>
      </c>
      <c r="AN191">
        <v>23.867068484848481</v>
      </c>
      <c r="AO191">
        <v>-2.536130120580482E-3</v>
      </c>
      <c r="AP191">
        <v>118.0357746303291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51805.724687251903</v>
      </c>
      <c r="AV191" t="s">
        <v>427</v>
      </c>
      <c r="AW191" t="s">
        <v>427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427</v>
      </c>
      <c r="BC191" t="s">
        <v>427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841.17308556980925</v>
      </c>
      <c r="BI191">
        <f t="shared" si="133"/>
        <v>24.511805102331103</v>
      </c>
      <c r="BJ191" t="e">
        <f t="shared" si="134"/>
        <v>#DIV/0!</v>
      </c>
      <c r="BK191">
        <f t="shared" si="135"/>
        <v>2.9140025427379011E-2</v>
      </c>
      <c r="BL191" t="e">
        <f t="shared" si="136"/>
        <v>#DIV/0!</v>
      </c>
      <c r="BM191" t="e">
        <f t="shared" si="137"/>
        <v>#DIV/0!</v>
      </c>
      <c r="BN191" t="s">
        <v>427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999.9753225806453</v>
      </c>
      <c r="DG191">
        <f t="shared" si="147"/>
        <v>841.17308556980925</v>
      </c>
      <c r="DH191">
        <f t="shared" si="148"/>
        <v>0.84119384406305775</v>
      </c>
      <c r="DI191">
        <f t="shared" si="149"/>
        <v>0.16190411904170152</v>
      </c>
      <c r="DJ191">
        <v>2</v>
      </c>
      <c r="DK191">
        <v>0.5</v>
      </c>
      <c r="DL191" t="s">
        <v>428</v>
      </c>
      <c r="DM191">
        <v>2</v>
      </c>
      <c r="DN191" t="b">
        <v>1</v>
      </c>
      <c r="DO191">
        <v>1750724728.5</v>
      </c>
      <c r="DP191">
        <v>391.16338709677422</v>
      </c>
      <c r="DQ191">
        <v>400.00887096774198</v>
      </c>
      <c r="DR191">
        <v>23.894964516129029</v>
      </c>
      <c r="DS191">
        <v>22.112429032258071</v>
      </c>
      <c r="DT191">
        <v>393.91032258064507</v>
      </c>
      <c r="DU191">
        <v>23.95522903225806</v>
      </c>
      <c r="DV191">
        <v>599.99996774193551</v>
      </c>
      <c r="DW191">
        <v>98.848816129032272</v>
      </c>
      <c r="DX191">
        <v>5.408124838709677E-2</v>
      </c>
      <c r="DY191">
        <v>29.6309</v>
      </c>
      <c r="DZ191">
        <v>28.71025483870968</v>
      </c>
      <c r="EA191">
        <v>999.90000000000032</v>
      </c>
      <c r="EB191">
        <v>0</v>
      </c>
      <c r="EC191">
        <v>0</v>
      </c>
      <c r="ED191">
        <v>9998.3216129032244</v>
      </c>
      <c r="EE191">
        <v>0</v>
      </c>
      <c r="EF191">
        <v>79.52607096774193</v>
      </c>
      <c r="EG191">
        <v>-8.8454593548387077</v>
      </c>
      <c r="EH191">
        <v>400.73922580645149</v>
      </c>
      <c r="EI191">
        <v>409.0542258064516</v>
      </c>
      <c r="EJ191">
        <v>1.7825283870967741</v>
      </c>
      <c r="EK191">
        <v>400.00887096774198</v>
      </c>
      <c r="EL191">
        <v>22.112429032258071</v>
      </c>
      <c r="EM191">
        <v>2.361989354838709</v>
      </c>
      <c r="EN191">
        <v>2.1857880645161289</v>
      </c>
      <c r="EO191">
        <v>20.105499999999999</v>
      </c>
      <c r="EP191">
        <v>18.8585064516129</v>
      </c>
      <c r="EQ191">
        <v>999.9753225806453</v>
      </c>
      <c r="ER191">
        <v>0.96000641935483888</v>
      </c>
      <c r="ES191">
        <v>3.9993467741935483E-2</v>
      </c>
      <c r="ET191">
        <v>0</v>
      </c>
      <c r="EU191">
        <v>353.42245161290327</v>
      </c>
      <c r="EV191">
        <v>5.0001499999999979</v>
      </c>
      <c r="EW191">
        <v>3620.1977419354839</v>
      </c>
      <c r="EX191">
        <v>9793.1112903225803</v>
      </c>
      <c r="EY191">
        <v>38.691064516129018</v>
      </c>
      <c r="EZ191">
        <v>40.625</v>
      </c>
      <c r="FA191">
        <v>39.561999999999983</v>
      </c>
      <c r="FB191">
        <v>40.209354838709672</v>
      </c>
      <c r="FC191">
        <v>40.637</v>
      </c>
      <c r="FD191">
        <v>955.18258064516112</v>
      </c>
      <c r="FE191">
        <v>39.793870967741917</v>
      </c>
      <c r="FF191">
        <v>0</v>
      </c>
      <c r="FG191">
        <v>1750724762.2</v>
      </c>
      <c r="FH191">
        <v>0</v>
      </c>
      <c r="FI191">
        <v>353.43565384615391</v>
      </c>
      <c r="FJ191">
        <v>-1.271760685052</v>
      </c>
      <c r="FK191">
        <v>-8.1309401993540895</v>
      </c>
      <c r="FL191">
        <v>3620.1750000000002</v>
      </c>
      <c r="FM191">
        <v>15</v>
      </c>
      <c r="FN191">
        <v>0</v>
      </c>
      <c r="FO191" t="s">
        <v>429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-8.8277392682926834</v>
      </c>
      <c r="GB191">
        <v>-0.21584320557492401</v>
      </c>
      <c r="GC191">
        <v>4.9365569387256433E-2</v>
      </c>
      <c r="GD191">
        <v>0</v>
      </c>
      <c r="GE191">
        <v>1.7762436585365859</v>
      </c>
      <c r="GF191">
        <v>0.1884217421602814</v>
      </c>
      <c r="GG191">
        <v>2.1485482876118671E-2</v>
      </c>
      <c r="GH191">
        <v>1</v>
      </c>
      <c r="GI191">
        <v>1</v>
      </c>
      <c r="GJ191">
        <v>2</v>
      </c>
      <c r="GK191" t="s">
        <v>430</v>
      </c>
      <c r="GL191">
        <v>3.2259799999999998</v>
      </c>
      <c r="GM191">
        <v>2.6429399999999998</v>
      </c>
      <c r="GN191">
        <v>9.1023099999999996E-2</v>
      </c>
      <c r="GO191">
        <v>9.2839599999999994E-2</v>
      </c>
      <c r="GP191">
        <v>0.104839</v>
      </c>
      <c r="GQ191">
        <v>0.100993</v>
      </c>
      <c r="GR191">
        <v>28687</v>
      </c>
      <c r="GS191">
        <v>24736.400000000001</v>
      </c>
      <c r="GT191">
        <v>30733.200000000001</v>
      </c>
      <c r="GU191">
        <v>26428.2</v>
      </c>
      <c r="GV191">
        <v>37333.699999999997</v>
      </c>
      <c r="GW191">
        <v>32602.400000000001</v>
      </c>
      <c r="GX191">
        <v>43640.1</v>
      </c>
      <c r="GY191">
        <v>38213.4</v>
      </c>
      <c r="GZ191">
        <v>2.1176499999999998</v>
      </c>
      <c r="HA191">
        <v>1.7055499999999999</v>
      </c>
      <c r="HB191">
        <v>3.0212099999999999E-2</v>
      </c>
      <c r="HC191">
        <v>0</v>
      </c>
      <c r="HD191">
        <v>28.215900000000001</v>
      </c>
      <c r="HE191">
        <v>999.9</v>
      </c>
      <c r="HF191">
        <v>63.5</v>
      </c>
      <c r="HG191">
        <v>34.200000000000003</v>
      </c>
      <c r="HH191">
        <v>34.707099999999997</v>
      </c>
      <c r="HI191">
        <v>62.242400000000004</v>
      </c>
      <c r="HJ191">
        <v>25.1402</v>
      </c>
      <c r="HK191">
        <v>1</v>
      </c>
      <c r="HL191">
        <v>0.29042899999999999</v>
      </c>
      <c r="HM191">
        <v>0.79427599999999998</v>
      </c>
      <c r="HN191">
        <v>20.404199999999999</v>
      </c>
      <c r="HO191">
        <v>5.2228300000000001</v>
      </c>
      <c r="HP191">
        <v>11.944100000000001</v>
      </c>
      <c r="HQ191">
        <v>5.0095999999999998</v>
      </c>
      <c r="HR191">
        <v>3.2909999999999999</v>
      </c>
      <c r="HS191">
        <v>9999</v>
      </c>
      <c r="HT191">
        <v>9999</v>
      </c>
      <c r="HU191">
        <v>9999</v>
      </c>
      <c r="HV191">
        <v>999.9</v>
      </c>
      <c r="HW191">
        <v>4.9710599999999996</v>
      </c>
      <c r="HX191">
        <v>1.8546499999999999</v>
      </c>
      <c r="HY191">
        <v>1.8616600000000001</v>
      </c>
      <c r="HZ191">
        <v>1.8565</v>
      </c>
      <c r="IA191">
        <v>1.86188</v>
      </c>
      <c r="IB191">
        <v>1.8541000000000001</v>
      </c>
      <c r="IC191">
        <v>1.8595900000000001</v>
      </c>
      <c r="ID191">
        <v>1.8534900000000001</v>
      </c>
      <c r="IE191">
        <v>0</v>
      </c>
      <c r="IF191">
        <v>0</v>
      </c>
      <c r="IG191">
        <v>0</v>
      </c>
      <c r="IH191">
        <v>0</v>
      </c>
      <c r="II191" t="s">
        <v>431</v>
      </c>
      <c r="IJ191" t="s">
        <v>432</v>
      </c>
      <c r="IK191" t="s">
        <v>433</v>
      </c>
      <c r="IL191" t="s">
        <v>433</v>
      </c>
      <c r="IM191" t="s">
        <v>433</v>
      </c>
      <c r="IN191" t="s">
        <v>433</v>
      </c>
      <c r="IO191">
        <v>0</v>
      </c>
      <c r="IP191">
        <v>100</v>
      </c>
      <c r="IQ191">
        <v>100</v>
      </c>
      <c r="IR191">
        <v>-2.7469999999999999</v>
      </c>
      <c r="IS191">
        <v>-6.0400000000000002E-2</v>
      </c>
      <c r="IT191">
        <v>-1.792974699348862</v>
      </c>
      <c r="IU191">
        <v>-2.5939096478344741E-3</v>
      </c>
      <c r="IV191">
        <v>4.4384596618675973E-7</v>
      </c>
      <c r="IW191">
        <v>-1.381167590511042E-11</v>
      </c>
      <c r="IX191">
        <v>-8.9348097858992587E-2</v>
      </c>
      <c r="IY191">
        <v>-4.4016634981131801E-3</v>
      </c>
      <c r="IZ191">
        <v>3.6113421838729912E-4</v>
      </c>
      <c r="JA191">
        <v>-5.2897579766801011E-6</v>
      </c>
      <c r="JB191">
        <v>1</v>
      </c>
      <c r="JC191">
        <v>2199</v>
      </c>
      <c r="JD191">
        <v>3</v>
      </c>
      <c r="JE191">
        <v>32</v>
      </c>
      <c r="JF191">
        <v>29178745.600000001</v>
      </c>
      <c r="JG191">
        <v>29178745.600000001</v>
      </c>
      <c r="JH191">
        <v>0.99975599999999998</v>
      </c>
      <c r="JI191">
        <v>2.52563</v>
      </c>
      <c r="JJ191">
        <v>1.69434</v>
      </c>
      <c r="JK191">
        <v>2.3046899999999999</v>
      </c>
      <c r="JL191">
        <v>1.50024</v>
      </c>
      <c r="JM191">
        <v>2.4475099999999999</v>
      </c>
      <c r="JN191">
        <v>38.159300000000002</v>
      </c>
      <c r="JO191">
        <v>24.052499999999998</v>
      </c>
      <c r="JP191">
        <v>18</v>
      </c>
      <c r="JQ191">
        <v>634.96199999999999</v>
      </c>
      <c r="JR191">
        <v>350.58</v>
      </c>
      <c r="JS191">
        <v>27.9998</v>
      </c>
      <c r="JT191">
        <v>31.050799999999999</v>
      </c>
      <c r="JU191">
        <v>30.0002</v>
      </c>
      <c r="JV191">
        <v>30.9633</v>
      </c>
      <c r="JW191">
        <v>30.849599999999999</v>
      </c>
      <c r="JX191">
        <v>20.074100000000001</v>
      </c>
      <c r="JY191">
        <v>34.918300000000002</v>
      </c>
      <c r="JZ191">
        <v>0</v>
      </c>
      <c r="KA191">
        <v>28</v>
      </c>
      <c r="KB191">
        <v>400</v>
      </c>
      <c r="KC191">
        <v>22.067900000000002</v>
      </c>
      <c r="KD191">
        <v>99.918999999999997</v>
      </c>
      <c r="KE191">
        <v>98.558899999999994</v>
      </c>
    </row>
    <row r="192" spans="1:291" x14ac:dyDescent="0.2">
      <c r="A192">
        <v>176</v>
      </c>
      <c r="B192">
        <v>1750724766.5</v>
      </c>
      <c r="C192">
        <v>5160.4000000953674</v>
      </c>
      <c r="D192" t="s">
        <v>785</v>
      </c>
      <c r="E192" t="s">
        <v>786</v>
      </c>
      <c r="F192">
        <v>15</v>
      </c>
      <c r="G192">
        <v>1750724758.5</v>
      </c>
      <c r="H192">
        <f t="shared" si="100"/>
        <v>5.4655734791966238E-3</v>
      </c>
      <c r="I192">
        <f t="shared" si="101"/>
        <v>5.4655734791966237</v>
      </c>
      <c r="J192">
        <f t="shared" si="102"/>
        <v>24.676212488609639</v>
      </c>
      <c r="K192">
        <f t="shared" si="103"/>
        <v>391.15951612903228</v>
      </c>
      <c r="L192">
        <f t="shared" si="104"/>
        <v>263.34700847213537</v>
      </c>
      <c r="M192">
        <f t="shared" si="105"/>
        <v>26.046397443467132</v>
      </c>
      <c r="N192">
        <f t="shared" si="106"/>
        <v>38.687723395836812</v>
      </c>
      <c r="O192">
        <f t="shared" si="107"/>
        <v>0.34963368511705661</v>
      </c>
      <c r="P192">
        <f t="shared" si="108"/>
        <v>2.9919486968723552</v>
      </c>
      <c r="Q192">
        <f t="shared" si="109"/>
        <v>0.3284176801120342</v>
      </c>
      <c r="R192">
        <f t="shared" si="110"/>
        <v>0.20705985451019526</v>
      </c>
      <c r="S192">
        <f t="shared" si="111"/>
        <v>161.90430198627001</v>
      </c>
      <c r="T192">
        <f t="shared" si="112"/>
        <v>29.166506776894785</v>
      </c>
      <c r="U192">
        <f t="shared" si="113"/>
        <v>28.698374193548389</v>
      </c>
      <c r="V192">
        <f t="shared" si="114"/>
        <v>3.9521097322860084</v>
      </c>
      <c r="W192">
        <f t="shared" si="115"/>
        <v>56.57378475162961</v>
      </c>
      <c r="X192">
        <f t="shared" si="116"/>
        <v>2.3586269296375777</v>
      </c>
      <c r="Y192">
        <f t="shared" si="117"/>
        <v>4.1691163848988158</v>
      </c>
      <c r="Z192">
        <f t="shared" si="118"/>
        <v>1.5934828026484307</v>
      </c>
      <c r="AA192">
        <f t="shared" si="119"/>
        <v>-241.03179043257111</v>
      </c>
      <c r="AB192">
        <f t="shared" si="120"/>
        <v>149.18347963153894</v>
      </c>
      <c r="AC192">
        <f t="shared" si="121"/>
        <v>10.994949069564836</v>
      </c>
      <c r="AD192">
        <f t="shared" si="122"/>
        <v>81.050940254802669</v>
      </c>
      <c r="AE192">
        <f t="shared" si="123"/>
        <v>24.459752149842625</v>
      </c>
      <c r="AF192">
        <f t="shared" si="124"/>
        <v>5.4547585103973946</v>
      </c>
      <c r="AG192">
        <f t="shared" si="125"/>
        <v>24.676212488609639</v>
      </c>
      <c r="AH192">
        <v>409.13045861746411</v>
      </c>
      <c r="AI192">
        <v>400.71650303030287</v>
      </c>
      <c r="AJ192">
        <v>7.6219447711698123E-4</v>
      </c>
      <c r="AK192">
        <v>61.667207708594937</v>
      </c>
      <c r="AL192">
        <f t="shared" si="126"/>
        <v>5.4655734791966237</v>
      </c>
      <c r="AM192">
        <v>22.07126191572199</v>
      </c>
      <c r="AN192">
        <v>23.84945636363636</v>
      </c>
      <c r="AO192">
        <v>2.2716022787970679E-5</v>
      </c>
      <c r="AP192">
        <v>118.0357746303291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51813.882325262181</v>
      </c>
      <c r="AV192" t="s">
        <v>427</v>
      </c>
      <c r="AW192" t="s">
        <v>427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427</v>
      </c>
      <c r="BC192" t="s">
        <v>427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841.19533131830849</v>
      </c>
      <c r="BI192">
        <f t="shared" si="133"/>
        <v>24.676212488609639</v>
      </c>
      <c r="BJ192" t="e">
        <f t="shared" si="134"/>
        <v>#DIV/0!</v>
      </c>
      <c r="BK192">
        <f t="shared" si="135"/>
        <v>2.9334699765793344E-2</v>
      </c>
      <c r="BL192" t="e">
        <f t="shared" si="136"/>
        <v>#DIV/0!</v>
      </c>
      <c r="BM192" t="e">
        <f t="shared" si="137"/>
        <v>#DIV/0!</v>
      </c>
      <c r="BN192" t="s">
        <v>427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1000.0018387096781</v>
      </c>
      <c r="DG192">
        <f t="shared" si="147"/>
        <v>841.19533131830849</v>
      </c>
      <c r="DH192">
        <f t="shared" si="148"/>
        <v>0.84119378460715566</v>
      </c>
      <c r="DI192">
        <f t="shared" si="149"/>
        <v>0.1619040042918104</v>
      </c>
      <c r="DJ192">
        <v>2</v>
      </c>
      <c r="DK192">
        <v>0.5</v>
      </c>
      <c r="DL192" t="s">
        <v>428</v>
      </c>
      <c r="DM192">
        <v>2</v>
      </c>
      <c r="DN192" t="b">
        <v>1</v>
      </c>
      <c r="DO192">
        <v>1750724758.5</v>
      </c>
      <c r="DP192">
        <v>391.15951612903228</v>
      </c>
      <c r="DQ192">
        <v>400.02380645161293</v>
      </c>
      <c r="DR192">
        <v>23.847341935483879</v>
      </c>
      <c r="DS192">
        <v>22.0724870967742</v>
      </c>
      <c r="DT192">
        <v>393.90616129032247</v>
      </c>
      <c r="DU192">
        <v>23.907783870967741</v>
      </c>
      <c r="DV192">
        <v>600.01267741935476</v>
      </c>
      <c r="DW192">
        <v>98.850938709677422</v>
      </c>
      <c r="DX192">
        <v>5.4295090322580647E-2</v>
      </c>
      <c r="DY192">
        <v>29.62324516129032</v>
      </c>
      <c r="DZ192">
        <v>28.698374193548389</v>
      </c>
      <c r="EA192">
        <v>999.90000000000032</v>
      </c>
      <c r="EB192">
        <v>0</v>
      </c>
      <c r="EC192">
        <v>0</v>
      </c>
      <c r="ED192">
        <v>9999.4754838709669</v>
      </c>
      <c r="EE192">
        <v>0</v>
      </c>
      <c r="EF192">
        <v>79.540245161290329</v>
      </c>
      <c r="EG192">
        <v>-8.8642864516129016</v>
      </c>
      <c r="EH192">
        <v>400.71551612903221</v>
      </c>
      <c r="EI192">
        <v>409.05258064516119</v>
      </c>
      <c r="EJ192">
        <v>1.7748374193548391</v>
      </c>
      <c r="EK192">
        <v>400.02380645161293</v>
      </c>
      <c r="EL192">
        <v>22.0724870967742</v>
      </c>
      <c r="EM192">
        <v>2.3573316129032258</v>
      </c>
      <c r="EN192">
        <v>2.1818861290322582</v>
      </c>
      <c r="EO192">
        <v>20.07360645161291</v>
      </c>
      <c r="EP192">
        <v>18.829938709677421</v>
      </c>
      <c r="EQ192">
        <v>1000.0018387096781</v>
      </c>
      <c r="ER192">
        <v>0.96000851612903249</v>
      </c>
      <c r="ES192">
        <v>3.9991338709677408E-2</v>
      </c>
      <c r="ET192">
        <v>0</v>
      </c>
      <c r="EU192">
        <v>353.1522580645161</v>
      </c>
      <c r="EV192">
        <v>5.0001499999999979</v>
      </c>
      <c r="EW192">
        <v>3616.6996774193549</v>
      </c>
      <c r="EX192">
        <v>9793.3777419354865</v>
      </c>
      <c r="EY192">
        <v>38.686999999999983</v>
      </c>
      <c r="EZ192">
        <v>40.625</v>
      </c>
      <c r="FA192">
        <v>39.561999999999983</v>
      </c>
      <c r="FB192">
        <v>40.23374193548387</v>
      </c>
      <c r="FC192">
        <v>40.631000000000007</v>
      </c>
      <c r="FD192">
        <v>955.20903225806478</v>
      </c>
      <c r="FE192">
        <v>39.792903225806441</v>
      </c>
      <c r="FF192">
        <v>0</v>
      </c>
      <c r="FG192">
        <v>1750724792.2</v>
      </c>
      <c r="FH192">
        <v>0</v>
      </c>
      <c r="FI192">
        <v>353.1193846153846</v>
      </c>
      <c r="FJ192">
        <v>-1.1321709329303411</v>
      </c>
      <c r="FK192">
        <v>-8.295384671618633</v>
      </c>
      <c r="FL192">
        <v>3616.625384615385</v>
      </c>
      <c r="FM192">
        <v>15</v>
      </c>
      <c r="FN192">
        <v>0</v>
      </c>
      <c r="FO192" t="s">
        <v>429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-8.8490007499999983</v>
      </c>
      <c r="GB192">
        <v>-0.4125403001875903</v>
      </c>
      <c r="GC192">
        <v>5.6422413737250647E-2</v>
      </c>
      <c r="GD192">
        <v>0</v>
      </c>
      <c r="GE192">
        <v>1.77535325</v>
      </c>
      <c r="GF192">
        <v>-1.0906941838721E-3</v>
      </c>
      <c r="GG192">
        <v>1.817839909755533E-3</v>
      </c>
      <c r="GH192">
        <v>1</v>
      </c>
      <c r="GI192">
        <v>1</v>
      </c>
      <c r="GJ192">
        <v>2</v>
      </c>
      <c r="GK192" t="s">
        <v>430</v>
      </c>
      <c r="GL192">
        <v>3.2259600000000002</v>
      </c>
      <c r="GM192">
        <v>2.6430799999999999</v>
      </c>
      <c r="GN192">
        <v>9.1021099999999994E-2</v>
      </c>
      <c r="GO192">
        <v>9.2847299999999994E-2</v>
      </c>
      <c r="GP192">
        <v>0.10478700000000001</v>
      </c>
      <c r="GQ192">
        <v>0.10098699999999999</v>
      </c>
      <c r="GR192">
        <v>28686.400000000001</v>
      </c>
      <c r="GS192">
        <v>24736.2</v>
      </c>
      <c r="GT192">
        <v>30732.5</v>
      </c>
      <c r="GU192">
        <v>26428.2</v>
      </c>
      <c r="GV192">
        <v>37335.1</v>
      </c>
      <c r="GW192">
        <v>32602.7</v>
      </c>
      <c r="GX192">
        <v>43639.199999999997</v>
      </c>
      <c r="GY192">
        <v>38213.599999999999</v>
      </c>
      <c r="GZ192">
        <v>2.1178499999999998</v>
      </c>
      <c r="HA192">
        <v>1.7054499999999999</v>
      </c>
      <c r="HB192">
        <v>3.0409499999999999E-2</v>
      </c>
      <c r="HC192">
        <v>0</v>
      </c>
      <c r="HD192">
        <v>28.203299999999999</v>
      </c>
      <c r="HE192">
        <v>999.9</v>
      </c>
      <c r="HF192">
        <v>63.4</v>
      </c>
      <c r="HG192">
        <v>34.200000000000003</v>
      </c>
      <c r="HH192">
        <v>34.655200000000001</v>
      </c>
      <c r="HI192">
        <v>62.1524</v>
      </c>
      <c r="HJ192">
        <v>25.1082</v>
      </c>
      <c r="HK192">
        <v>1</v>
      </c>
      <c r="HL192">
        <v>0.290107</v>
      </c>
      <c r="HM192">
        <v>0.790659</v>
      </c>
      <c r="HN192">
        <v>20.404499999999999</v>
      </c>
      <c r="HO192">
        <v>5.2225299999999999</v>
      </c>
      <c r="HP192">
        <v>11.944100000000001</v>
      </c>
      <c r="HQ192">
        <v>5.00875</v>
      </c>
      <c r="HR192">
        <v>3.2909999999999999</v>
      </c>
      <c r="HS192">
        <v>9999</v>
      </c>
      <c r="HT192">
        <v>9999</v>
      </c>
      <c r="HU192">
        <v>9999</v>
      </c>
      <c r="HV192">
        <v>999.9</v>
      </c>
      <c r="HW192">
        <v>4.9710700000000001</v>
      </c>
      <c r="HX192">
        <v>1.85463</v>
      </c>
      <c r="HY192">
        <v>1.86165</v>
      </c>
      <c r="HZ192">
        <v>1.8564700000000001</v>
      </c>
      <c r="IA192">
        <v>1.86189</v>
      </c>
      <c r="IB192">
        <v>1.8541000000000001</v>
      </c>
      <c r="IC192">
        <v>1.8595900000000001</v>
      </c>
      <c r="ID192">
        <v>1.8534900000000001</v>
      </c>
      <c r="IE192">
        <v>0</v>
      </c>
      <c r="IF192">
        <v>0</v>
      </c>
      <c r="IG192">
        <v>0</v>
      </c>
      <c r="IH192">
        <v>0</v>
      </c>
      <c r="II192" t="s">
        <v>431</v>
      </c>
      <c r="IJ192" t="s">
        <v>432</v>
      </c>
      <c r="IK192" t="s">
        <v>433</v>
      </c>
      <c r="IL192" t="s">
        <v>433</v>
      </c>
      <c r="IM192" t="s">
        <v>433</v>
      </c>
      <c r="IN192" t="s">
        <v>433</v>
      </c>
      <c r="IO192">
        <v>0</v>
      </c>
      <c r="IP192">
        <v>100</v>
      </c>
      <c r="IQ192">
        <v>100</v>
      </c>
      <c r="IR192">
        <v>-2.7469999999999999</v>
      </c>
      <c r="IS192">
        <v>-6.0499999999999998E-2</v>
      </c>
      <c r="IT192">
        <v>-1.792974699348862</v>
      </c>
      <c r="IU192">
        <v>-2.5939096478344741E-3</v>
      </c>
      <c r="IV192">
        <v>4.4384596618675973E-7</v>
      </c>
      <c r="IW192">
        <v>-1.381167590511042E-11</v>
      </c>
      <c r="IX192">
        <v>-8.9348097858992587E-2</v>
      </c>
      <c r="IY192">
        <v>-4.4016634981131801E-3</v>
      </c>
      <c r="IZ192">
        <v>3.6113421838729912E-4</v>
      </c>
      <c r="JA192">
        <v>-5.2897579766801011E-6</v>
      </c>
      <c r="JB192">
        <v>1</v>
      </c>
      <c r="JC192">
        <v>2199</v>
      </c>
      <c r="JD192">
        <v>3</v>
      </c>
      <c r="JE192">
        <v>32</v>
      </c>
      <c r="JF192">
        <v>29178746.100000001</v>
      </c>
      <c r="JG192">
        <v>29178746.100000001</v>
      </c>
      <c r="JH192">
        <v>0.99975599999999998</v>
      </c>
      <c r="JI192">
        <v>2.5268600000000001</v>
      </c>
      <c r="JJ192">
        <v>1.69434</v>
      </c>
      <c r="JK192">
        <v>2.3046899999999999</v>
      </c>
      <c r="JL192">
        <v>1.50146</v>
      </c>
      <c r="JM192">
        <v>2.3913600000000002</v>
      </c>
      <c r="JN192">
        <v>38.183700000000002</v>
      </c>
      <c r="JO192">
        <v>24.052499999999998</v>
      </c>
      <c r="JP192">
        <v>18</v>
      </c>
      <c r="JQ192">
        <v>635.125</v>
      </c>
      <c r="JR192">
        <v>350.52499999999998</v>
      </c>
      <c r="JS192">
        <v>27.9999</v>
      </c>
      <c r="JT192">
        <v>31.050799999999999</v>
      </c>
      <c r="JU192">
        <v>30.0001</v>
      </c>
      <c r="JV192">
        <v>30.9633</v>
      </c>
      <c r="JW192">
        <v>30.849599999999999</v>
      </c>
      <c r="JX192">
        <v>20.071899999999999</v>
      </c>
      <c r="JY192">
        <v>34.918300000000002</v>
      </c>
      <c r="JZ192">
        <v>0</v>
      </c>
      <c r="KA192">
        <v>28</v>
      </c>
      <c r="KB192">
        <v>400</v>
      </c>
      <c r="KC192">
        <v>22.067900000000002</v>
      </c>
      <c r="KD192">
        <v>99.916799999999995</v>
      </c>
      <c r="KE192">
        <v>98.559100000000001</v>
      </c>
    </row>
    <row r="193" spans="1:291" x14ac:dyDescent="0.2">
      <c r="A193">
        <v>177</v>
      </c>
      <c r="B193">
        <v>1750724796.5</v>
      </c>
      <c r="C193">
        <v>5190.4000000953674</v>
      </c>
      <c r="D193" t="s">
        <v>787</v>
      </c>
      <c r="E193" t="s">
        <v>788</v>
      </c>
      <c r="F193">
        <v>15</v>
      </c>
      <c r="G193">
        <v>1750724788.5</v>
      </c>
      <c r="H193">
        <f t="shared" si="100"/>
        <v>5.4717189569116831E-3</v>
      </c>
      <c r="I193">
        <f t="shared" si="101"/>
        <v>5.4717189569116833</v>
      </c>
      <c r="J193">
        <f t="shared" si="102"/>
        <v>24.520588655264554</v>
      </c>
      <c r="K193">
        <f t="shared" si="103"/>
        <v>391.16854838709679</v>
      </c>
      <c r="L193">
        <f t="shared" si="104"/>
        <v>264.3029450788847</v>
      </c>
      <c r="M193">
        <f t="shared" si="105"/>
        <v>26.140435225208744</v>
      </c>
      <c r="N193">
        <f t="shared" si="106"/>
        <v>38.687862892333477</v>
      </c>
      <c r="O193">
        <f t="shared" si="107"/>
        <v>0.35027174368109593</v>
      </c>
      <c r="P193">
        <f t="shared" si="108"/>
        <v>2.9912160317803589</v>
      </c>
      <c r="Q193">
        <f t="shared" si="109"/>
        <v>0.32897588745947032</v>
      </c>
      <c r="R193">
        <f t="shared" si="110"/>
        <v>0.20741529514184512</v>
      </c>
      <c r="S193">
        <f t="shared" si="111"/>
        <v>161.90405464987612</v>
      </c>
      <c r="T193">
        <f t="shared" si="112"/>
        <v>29.16209368673028</v>
      </c>
      <c r="U193">
        <f t="shared" si="113"/>
        <v>28.695041935483879</v>
      </c>
      <c r="V193">
        <f t="shared" si="114"/>
        <v>3.9513460342957267</v>
      </c>
      <c r="W193">
        <f t="shared" si="115"/>
        <v>56.58700616609886</v>
      </c>
      <c r="X193">
        <f t="shared" si="116"/>
        <v>2.3588055784130706</v>
      </c>
      <c r="Y193">
        <f t="shared" si="117"/>
        <v>4.168457987491526</v>
      </c>
      <c r="Z193">
        <f t="shared" si="118"/>
        <v>1.5925404558826561</v>
      </c>
      <c r="AA193">
        <f t="shared" si="119"/>
        <v>-241.30280599980523</v>
      </c>
      <c r="AB193">
        <f t="shared" si="120"/>
        <v>149.24214460481082</v>
      </c>
      <c r="AC193">
        <f t="shared" si="121"/>
        <v>11.001635163262295</v>
      </c>
      <c r="AD193">
        <f t="shared" si="122"/>
        <v>80.845028418144011</v>
      </c>
      <c r="AE193">
        <f t="shared" si="123"/>
        <v>24.407286825878163</v>
      </c>
      <c r="AF193">
        <f t="shared" si="124"/>
        <v>5.4610197523533985</v>
      </c>
      <c r="AG193">
        <f t="shared" si="125"/>
        <v>24.520588655264554</v>
      </c>
      <c r="AH193">
        <v>408.91519591671738</v>
      </c>
      <c r="AI193">
        <v>400.66383030303041</v>
      </c>
      <c r="AJ193">
        <v>-2.6472650920152059E-2</v>
      </c>
      <c r="AK193">
        <v>61.667207708594937</v>
      </c>
      <c r="AL193">
        <f t="shared" si="126"/>
        <v>5.4717189569116833</v>
      </c>
      <c r="AM193">
        <v>22.07187278706586</v>
      </c>
      <c r="AN193">
        <v>23.852075151515152</v>
      </c>
      <c r="AO193">
        <v>3.1365861041285278E-5</v>
      </c>
      <c r="AP193">
        <v>118.0357746303291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51792.275698315127</v>
      </c>
      <c r="AV193" t="s">
        <v>427</v>
      </c>
      <c r="AW193" t="s">
        <v>427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427</v>
      </c>
      <c r="BC193" t="s">
        <v>427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841.19261366782803</v>
      </c>
      <c r="BI193">
        <f t="shared" si="133"/>
        <v>24.520588655264554</v>
      </c>
      <c r="BJ193" t="e">
        <f t="shared" si="134"/>
        <v>#DIV/0!</v>
      </c>
      <c r="BK193">
        <f t="shared" si="135"/>
        <v>2.9149790733834589E-2</v>
      </c>
      <c r="BL193" t="e">
        <f t="shared" si="136"/>
        <v>#DIV/0!</v>
      </c>
      <c r="BM193" t="e">
        <f t="shared" si="137"/>
        <v>#DIV/0!</v>
      </c>
      <c r="BN193" t="s">
        <v>427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999.99841935483857</v>
      </c>
      <c r="DG193">
        <f t="shared" si="147"/>
        <v>841.19261366782803</v>
      </c>
      <c r="DH193">
        <f t="shared" si="148"/>
        <v>0.84119394329696429</v>
      </c>
      <c r="DI193">
        <f t="shared" si="149"/>
        <v>0.16190431056314122</v>
      </c>
      <c r="DJ193">
        <v>2</v>
      </c>
      <c r="DK193">
        <v>0.5</v>
      </c>
      <c r="DL193" t="s">
        <v>428</v>
      </c>
      <c r="DM193">
        <v>2</v>
      </c>
      <c r="DN193" t="b">
        <v>1</v>
      </c>
      <c r="DO193">
        <v>1750724788.5</v>
      </c>
      <c r="DP193">
        <v>391.16854838709679</v>
      </c>
      <c r="DQ193">
        <v>400.01658064516118</v>
      </c>
      <c r="DR193">
        <v>23.8496129032258</v>
      </c>
      <c r="DS193">
        <v>22.072645161290321</v>
      </c>
      <c r="DT193">
        <v>393.91512903225811</v>
      </c>
      <c r="DU193">
        <v>23.910051612903221</v>
      </c>
      <c r="DV193">
        <v>599.98574193548393</v>
      </c>
      <c r="DW193">
        <v>98.848735483870954</v>
      </c>
      <c r="DX193">
        <v>5.4571164516129027E-2</v>
      </c>
      <c r="DY193">
        <v>29.620503225806448</v>
      </c>
      <c r="DZ193">
        <v>28.695041935483879</v>
      </c>
      <c r="EA193">
        <v>999.90000000000032</v>
      </c>
      <c r="EB193">
        <v>0</v>
      </c>
      <c r="EC193">
        <v>0</v>
      </c>
      <c r="ED193">
        <v>9995.2661290322576</v>
      </c>
      <c r="EE193">
        <v>0</v>
      </c>
      <c r="EF193">
        <v>79.536638709677419</v>
      </c>
      <c r="EG193">
        <v>-8.848178387096775</v>
      </c>
      <c r="EH193">
        <v>400.72558064516119</v>
      </c>
      <c r="EI193">
        <v>409.04529032258068</v>
      </c>
      <c r="EJ193">
        <v>1.7769712903225801</v>
      </c>
      <c r="EK193">
        <v>400.01658064516118</v>
      </c>
      <c r="EL193">
        <v>22.072645161290321</v>
      </c>
      <c r="EM193">
        <v>2.3575041935483858</v>
      </c>
      <c r="EN193">
        <v>2.1818516129032259</v>
      </c>
      <c r="EO193">
        <v>20.07478064516129</v>
      </c>
      <c r="EP193">
        <v>18.829680645161289</v>
      </c>
      <c r="EQ193">
        <v>999.99841935483857</v>
      </c>
      <c r="ER193">
        <v>0.96000370967741944</v>
      </c>
      <c r="ES193">
        <v>3.9996170967741933E-2</v>
      </c>
      <c r="ET193">
        <v>0</v>
      </c>
      <c r="EU193">
        <v>352.70758064516127</v>
      </c>
      <c r="EV193">
        <v>5.0001499999999979</v>
      </c>
      <c r="EW193">
        <v>3612.8370967741939</v>
      </c>
      <c r="EX193">
        <v>9793.3235483870976</v>
      </c>
      <c r="EY193">
        <v>38.686999999999983</v>
      </c>
      <c r="EZ193">
        <v>40.625</v>
      </c>
      <c r="FA193">
        <v>39.574193548387093</v>
      </c>
      <c r="FB193">
        <v>40.243903225806463</v>
      </c>
      <c r="FC193">
        <v>40.640999999999998</v>
      </c>
      <c r="FD193">
        <v>955.20064516129014</v>
      </c>
      <c r="FE193">
        <v>39.798064516129017</v>
      </c>
      <c r="FF193">
        <v>0</v>
      </c>
      <c r="FG193">
        <v>1750724822.2</v>
      </c>
      <c r="FH193">
        <v>0</v>
      </c>
      <c r="FI193">
        <v>352.6881538461538</v>
      </c>
      <c r="FJ193">
        <v>-0.94858119009954889</v>
      </c>
      <c r="FK193">
        <v>-9.1364102487368406</v>
      </c>
      <c r="FL193">
        <v>3612.732307692308</v>
      </c>
      <c r="FM193">
        <v>15</v>
      </c>
      <c r="FN193">
        <v>0</v>
      </c>
      <c r="FO193" t="s">
        <v>429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-8.8399253658536576</v>
      </c>
      <c r="GB193">
        <v>-1.381463414641378E-3</v>
      </c>
      <c r="GC193">
        <v>7.285074605298085E-2</v>
      </c>
      <c r="GD193">
        <v>1</v>
      </c>
      <c r="GE193">
        <v>1.7764868292682929</v>
      </c>
      <c r="GF193">
        <v>7.4577700348407777E-3</v>
      </c>
      <c r="GG193">
        <v>1.319845591531397E-3</v>
      </c>
      <c r="GH193">
        <v>1</v>
      </c>
      <c r="GI193">
        <v>2</v>
      </c>
      <c r="GJ193">
        <v>2</v>
      </c>
      <c r="GK193" t="s">
        <v>434</v>
      </c>
      <c r="GL193">
        <v>3.2260399999999998</v>
      </c>
      <c r="GM193">
        <v>2.6435300000000002</v>
      </c>
      <c r="GN193">
        <v>9.10131E-2</v>
      </c>
      <c r="GO193">
        <v>9.2821600000000004E-2</v>
      </c>
      <c r="GP193">
        <v>0.104799</v>
      </c>
      <c r="GQ193">
        <v>0.100989</v>
      </c>
      <c r="GR193">
        <v>28686.6</v>
      </c>
      <c r="GS193">
        <v>24737.1</v>
      </c>
      <c r="GT193">
        <v>30732.5</v>
      </c>
      <c r="GU193">
        <v>26428.400000000001</v>
      </c>
      <c r="GV193">
        <v>37334.1</v>
      </c>
      <c r="GW193">
        <v>32602.799999999999</v>
      </c>
      <c r="GX193">
        <v>43638.6</v>
      </c>
      <c r="GY193">
        <v>38213.800000000003</v>
      </c>
      <c r="GZ193">
        <v>2.1176200000000001</v>
      </c>
      <c r="HA193">
        <v>1.7052</v>
      </c>
      <c r="HB193">
        <v>3.0223300000000002E-2</v>
      </c>
      <c r="HC193">
        <v>0</v>
      </c>
      <c r="HD193">
        <v>28.1966</v>
      </c>
      <c r="HE193">
        <v>999.9</v>
      </c>
      <c r="HF193">
        <v>63.4</v>
      </c>
      <c r="HG193">
        <v>34.200000000000003</v>
      </c>
      <c r="HH193">
        <v>34.651400000000002</v>
      </c>
      <c r="HI193">
        <v>62.182400000000001</v>
      </c>
      <c r="HJ193">
        <v>25.048100000000002</v>
      </c>
      <c r="HK193">
        <v>1</v>
      </c>
      <c r="HL193">
        <v>0.29009099999999999</v>
      </c>
      <c r="HM193">
        <v>0.78929199999999999</v>
      </c>
      <c r="HN193">
        <v>20.404499999999999</v>
      </c>
      <c r="HO193">
        <v>5.2231300000000003</v>
      </c>
      <c r="HP193">
        <v>11.944100000000001</v>
      </c>
      <c r="HQ193">
        <v>5.0091999999999999</v>
      </c>
      <c r="HR193">
        <v>3.2909999999999999</v>
      </c>
      <c r="HS193">
        <v>9999</v>
      </c>
      <c r="HT193">
        <v>9999</v>
      </c>
      <c r="HU193">
        <v>9999</v>
      </c>
      <c r="HV193">
        <v>999.9</v>
      </c>
      <c r="HW193">
        <v>4.9710700000000001</v>
      </c>
      <c r="HX193">
        <v>1.8546199999999999</v>
      </c>
      <c r="HY193">
        <v>1.86168</v>
      </c>
      <c r="HZ193">
        <v>1.85649</v>
      </c>
      <c r="IA193">
        <v>1.86191</v>
      </c>
      <c r="IB193">
        <v>1.8541000000000001</v>
      </c>
      <c r="IC193">
        <v>1.8595900000000001</v>
      </c>
      <c r="ID193">
        <v>1.8534900000000001</v>
      </c>
      <c r="IE193">
        <v>0</v>
      </c>
      <c r="IF193">
        <v>0</v>
      </c>
      <c r="IG193">
        <v>0</v>
      </c>
      <c r="IH193">
        <v>0</v>
      </c>
      <c r="II193" t="s">
        <v>431</v>
      </c>
      <c r="IJ193" t="s">
        <v>432</v>
      </c>
      <c r="IK193" t="s">
        <v>433</v>
      </c>
      <c r="IL193" t="s">
        <v>433</v>
      </c>
      <c r="IM193" t="s">
        <v>433</v>
      </c>
      <c r="IN193" t="s">
        <v>433</v>
      </c>
      <c r="IO193">
        <v>0</v>
      </c>
      <c r="IP193">
        <v>100</v>
      </c>
      <c r="IQ193">
        <v>100</v>
      </c>
      <c r="IR193">
        <v>-2.7469999999999999</v>
      </c>
      <c r="IS193">
        <v>-6.0400000000000002E-2</v>
      </c>
      <c r="IT193">
        <v>-1.792974699348862</v>
      </c>
      <c r="IU193">
        <v>-2.5939096478344741E-3</v>
      </c>
      <c r="IV193">
        <v>4.4384596618675973E-7</v>
      </c>
      <c r="IW193">
        <v>-1.381167590511042E-11</v>
      </c>
      <c r="IX193">
        <v>-8.9348097858992587E-2</v>
      </c>
      <c r="IY193">
        <v>-4.4016634981131801E-3</v>
      </c>
      <c r="IZ193">
        <v>3.6113421838729912E-4</v>
      </c>
      <c r="JA193">
        <v>-5.2897579766801011E-6</v>
      </c>
      <c r="JB193">
        <v>1</v>
      </c>
      <c r="JC193">
        <v>2199</v>
      </c>
      <c r="JD193">
        <v>3</v>
      </c>
      <c r="JE193">
        <v>32</v>
      </c>
      <c r="JF193">
        <v>29178746.600000001</v>
      </c>
      <c r="JG193">
        <v>29178746.600000001</v>
      </c>
      <c r="JH193">
        <v>0.99975599999999998</v>
      </c>
      <c r="JI193">
        <v>2.5341800000000001</v>
      </c>
      <c r="JJ193">
        <v>1.69434</v>
      </c>
      <c r="JK193">
        <v>2.3046899999999999</v>
      </c>
      <c r="JL193">
        <v>1.50146</v>
      </c>
      <c r="JM193">
        <v>2.36694</v>
      </c>
      <c r="JN193">
        <v>38.159300000000002</v>
      </c>
      <c r="JO193">
        <v>24.043700000000001</v>
      </c>
      <c r="JP193">
        <v>18</v>
      </c>
      <c r="JQ193">
        <v>634.97199999999998</v>
      </c>
      <c r="JR193">
        <v>350.404</v>
      </c>
      <c r="JS193">
        <v>27.999700000000001</v>
      </c>
      <c r="JT193">
        <v>31.050799999999999</v>
      </c>
      <c r="JU193">
        <v>30.0001</v>
      </c>
      <c r="JV193">
        <v>30.966000000000001</v>
      </c>
      <c r="JW193">
        <v>30.8522</v>
      </c>
      <c r="JX193">
        <v>20.073899999999998</v>
      </c>
      <c r="JY193">
        <v>34.918300000000002</v>
      </c>
      <c r="JZ193">
        <v>0</v>
      </c>
      <c r="KA193">
        <v>28</v>
      </c>
      <c r="KB193">
        <v>400</v>
      </c>
      <c r="KC193">
        <v>22.067900000000002</v>
      </c>
      <c r="KD193">
        <v>99.915899999999993</v>
      </c>
      <c r="KE193">
        <v>98.559799999999996</v>
      </c>
    </row>
    <row r="194" spans="1:291" x14ac:dyDescent="0.2">
      <c r="A194">
        <v>178</v>
      </c>
      <c r="B194">
        <v>1750724826.5</v>
      </c>
      <c r="C194">
        <v>5220.4000000953674</v>
      </c>
      <c r="D194" t="s">
        <v>789</v>
      </c>
      <c r="E194" t="s">
        <v>790</v>
      </c>
      <c r="F194">
        <v>15</v>
      </c>
      <c r="G194">
        <v>1750724818.5</v>
      </c>
      <c r="H194">
        <f t="shared" si="100"/>
        <v>5.4916354134060949E-3</v>
      </c>
      <c r="I194">
        <f t="shared" si="101"/>
        <v>5.4916354134060947</v>
      </c>
      <c r="J194">
        <f t="shared" si="102"/>
        <v>24.116235178944912</v>
      </c>
      <c r="K194">
        <f t="shared" si="103"/>
        <v>391.12112903225801</v>
      </c>
      <c r="L194">
        <f t="shared" si="104"/>
        <v>266.68279531691229</v>
      </c>
      <c r="M194">
        <f t="shared" si="105"/>
        <v>26.377101658382728</v>
      </c>
      <c r="N194">
        <f t="shared" si="106"/>
        <v>38.685066912417518</v>
      </c>
      <c r="O194">
        <f t="shared" si="107"/>
        <v>0.35186995394753295</v>
      </c>
      <c r="P194">
        <f t="shared" si="108"/>
        <v>2.992213195747683</v>
      </c>
      <c r="Q194">
        <f t="shared" si="109"/>
        <v>0.33039240374738432</v>
      </c>
      <c r="R194">
        <f t="shared" si="110"/>
        <v>0.20831558948112833</v>
      </c>
      <c r="S194">
        <f t="shared" si="111"/>
        <v>161.90463847324418</v>
      </c>
      <c r="T194">
        <f t="shared" si="112"/>
        <v>29.161480942892226</v>
      </c>
      <c r="U194">
        <f t="shared" si="113"/>
        <v>28.694832258064519</v>
      </c>
      <c r="V194">
        <f t="shared" si="114"/>
        <v>3.9512979840314508</v>
      </c>
      <c r="W194">
        <f t="shared" si="115"/>
        <v>56.595381754333197</v>
      </c>
      <c r="X194">
        <f t="shared" si="116"/>
        <v>2.3597404092763981</v>
      </c>
      <c r="Y194">
        <f t="shared" si="117"/>
        <v>4.1694928740289408</v>
      </c>
      <c r="Z194">
        <f t="shared" si="118"/>
        <v>1.5915575747550528</v>
      </c>
      <c r="AA194">
        <f t="shared" si="119"/>
        <v>-242.18112173120878</v>
      </c>
      <c r="AB194">
        <f t="shared" si="120"/>
        <v>150.02094171351877</v>
      </c>
      <c r="AC194">
        <f t="shared" si="121"/>
        <v>11.055585310763165</v>
      </c>
      <c r="AD194">
        <f t="shared" si="122"/>
        <v>80.800043766317344</v>
      </c>
      <c r="AE194">
        <f t="shared" si="123"/>
        <v>24.445211800127176</v>
      </c>
      <c r="AF194">
        <f t="shared" si="124"/>
        <v>5.4860797430624251</v>
      </c>
      <c r="AG194">
        <f t="shared" si="125"/>
        <v>24.116235178944912</v>
      </c>
      <c r="AH194">
        <v>409.02928390863792</v>
      </c>
      <c r="AI194">
        <v>400.71581818181829</v>
      </c>
      <c r="AJ194">
        <v>2.3125306941532281E-2</v>
      </c>
      <c r="AK194">
        <v>61.667207708594937</v>
      </c>
      <c r="AL194">
        <f t="shared" si="126"/>
        <v>5.4916354134060947</v>
      </c>
      <c r="AM194">
        <v>22.073071071731569</v>
      </c>
      <c r="AN194">
        <v>23.859860000000001</v>
      </c>
      <c r="AO194">
        <v>8.6448706609859403E-6</v>
      </c>
      <c r="AP194">
        <v>118.0357746303291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51821.64200392153</v>
      </c>
      <c r="AV194" t="s">
        <v>427</v>
      </c>
      <c r="AW194" t="s">
        <v>427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427</v>
      </c>
      <c r="BC194" t="s">
        <v>427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841.19719127980215</v>
      </c>
      <c r="BI194">
        <f t="shared" si="133"/>
        <v>24.116235178944912</v>
      </c>
      <c r="BJ194" t="e">
        <f t="shared" si="134"/>
        <v>#DIV/0!</v>
      </c>
      <c r="BK194">
        <f t="shared" si="135"/>
        <v>2.8668944010921311E-2</v>
      </c>
      <c r="BL194" t="e">
        <f t="shared" si="136"/>
        <v>#DIV/0!</v>
      </c>
      <c r="BM194" t="e">
        <f t="shared" si="137"/>
        <v>#DIV/0!</v>
      </c>
      <c r="BN194" t="s">
        <v>427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1000.004064516129</v>
      </c>
      <c r="DG194">
        <f t="shared" si="147"/>
        <v>841.19719127980215</v>
      </c>
      <c r="DH194">
        <f t="shared" si="148"/>
        <v>0.84119377223414726</v>
      </c>
      <c r="DI194">
        <f t="shared" si="149"/>
        <v>0.16190398041190443</v>
      </c>
      <c r="DJ194">
        <v>2</v>
      </c>
      <c r="DK194">
        <v>0.5</v>
      </c>
      <c r="DL194" t="s">
        <v>428</v>
      </c>
      <c r="DM194">
        <v>2</v>
      </c>
      <c r="DN194" t="b">
        <v>1</v>
      </c>
      <c r="DO194">
        <v>1750724818.5</v>
      </c>
      <c r="DP194">
        <v>391.12112903225801</v>
      </c>
      <c r="DQ194">
        <v>399.9847096774194</v>
      </c>
      <c r="DR194">
        <v>23.857896774193549</v>
      </c>
      <c r="DS194">
        <v>22.072845161290321</v>
      </c>
      <c r="DT194">
        <v>393.86770967741933</v>
      </c>
      <c r="DU194">
        <v>23.918303225806451</v>
      </c>
      <c r="DV194">
        <v>600.00432258064518</v>
      </c>
      <c r="DW194">
        <v>98.854390322580628</v>
      </c>
      <c r="DX194">
        <v>5.3758690322580627E-2</v>
      </c>
      <c r="DY194">
        <v>29.624812903225809</v>
      </c>
      <c r="DZ194">
        <v>28.694832258064519</v>
      </c>
      <c r="EA194">
        <v>999.90000000000032</v>
      </c>
      <c r="EB194">
        <v>0</v>
      </c>
      <c r="EC194">
        <v>0</v>
      </c>
      <c r="ED194">
        <v>10000.72677419355</v>
      </c>
      <c r="EE194">
        <v>0</v>
      </c>
      <c r="EF194">
        <v>79.526948387096766</v>
      </c>
      <c r="EG194">
        <v>-8.86359064516129</v>
      </c>
      <c r="EH194">
        <v>400.68051612903218</v>
      </c>
      <c r="EI194">
        <v>409.01283870967751</v>
      </c>
      <c r="EJ194">
        <v>1.785051935483871</v>
      </c>
      <c r="EK194">
        <v>399.9847096774194</v>
      </c>
      <c r="EL194">
        <v>22.072845161290321</v>
      </c>
      <c r="EM194">
        <v>2.3584577419354842</v>
      </c>
      <c r="EN194">
        <v>2.181998064516129</v>
      </c>
      <c r="EO194">
        <v>20.081329032258068</v>
      </c>
      <c r="EP194">
        <v>18.830748387096779</v>
      </c>
      <c r="EQ194">
        <v>1000.004064516129</v>
      </c>
      <c r="ER194">
        <v>0.96000851612903249</v>
      </c>
      <c r="ES194">
        <v>3.9991338709677408E-2</v>
      </c>
      <c r="ET194">
        <v>0</v>
      </c>
      <c r="EU194">
        <v>352.25945161290321</v>
      </c>
      <c r="EV194">
        <v>5.0001499999999979</v>
      </c>
      <c r="EW194">
        <v>3608.6445161290321</v>
      </c>
      <c r="EX194">
        <v>9793.4038709677407</v>
      </c>
      <c r="EY194">
        <v>38.727645161290319</v>
      </c>
      <c r="EZ194">
        <v>40.640999999999991</v>
      </c>
      <c r="FA194">
        <v>39.604677419354843</v>
      </c>
      <c r="FB194">
        <v>40.245935483870973</v>
      </c>
      <c r="FC194">
        <v>40.654999999999987</v>
      </c>
      <c r="FD194">
        <v>955.21161290322573</v>
      </c>
      <c r="FE194">
        <v>39.79258064516128</v>
      </c>
      <c r="FF194">
        <v>0</v>
      </c>
      <c r="FG194">
        <v>1750724852.2</v>
      </c>
      <c r="FH194">
        <v>0</v>
      </c>
      <c r="FI194">
        <v>352.2588846153846</v>
      </c>
      <c r="FJ194">
        <v>-0.81801711184287007</v>
      </c>
      <c r="FK194">
        <v>-7.029401742044171</v>
      </c>
      <c r="FL194">
        <v>3608.539615384615</v>
      </c>
      <c r="FM194">
        <v>15</v>
      </c>
      <c r="FN194">
        <v>0</v>
      </c>
      <c r="FO194" t="s">
        <v>429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-8.8755236585365864</v>
      </c>
      <c r="GB194">
        <v>0.20677944250870869</v>
      </c>
      <c r="GC194">
        <v>4.6263521939265063E-2</v>
      </c>
      <c r="GD194">
        <v>0</v>
      </c>
      <c r="GE194">
        <v>1.7850173170731709</v>
      </c>
      <c r="GF194">
        <v>1.491846689892635E-3</v>
      </c>
      <c r="GG194">
        <v>1.1268432582807941E-3</v>
      </c>
      <c r="GH194">
        <v>1</v>
      </c>
      <c r="GI194">
        <v>1</v>
      </c>
      <c r="GJ194">
        <v>2</v>
      </c>
      <c r="GK194" t="s">
        <v>430</v>
      </c>
      <c r="GL194">
        <v>3.2259899999999999</v>
      </c>
      <c r="GM194">
        <v>2.6426500000000002</v>
      </c>
      <c r="GN194">
        <v>9.1030200000000006E-2</v>
      </c>
      <c r="GO194">
        <v>9.2851400000000001E-2</v>
      </c>
      <c r="GP194">
        <v>0.10483000000000001</v>
      </c>
      <c r="GQ194">
        <v>0.100998</v>
      </c>
      <c r="GR194">
        <v>28686.3</v>
      </c>
      <c r="GS194">
        <v>24736.2</v>
      </c>
      <c r="GT194">
        <v>30732.7</v>
      </c>
      <c r="GU194">
        <v>26428.3</v>
      </c>
      <c r="GV194">
        <v>37333.300000000003</v>
      </c>
      <c r="GW194">
        <v>32602.5</v>
      </c>
      <c r="GX194">
        <v>43639.199999999997</v>
      </c>
      <c r="GY194">
        <v>38213.699999999997</v>
      </c>
      <c r="GZ194">
        <v>2.1176200000000001</v>
      </c>
      <c r="HA194">
        <v>1.7053700000000001</v>
      </c>
      <c r="HB194">
        <v>3.00296E-2</v>
      </c>
      <c r="HC194">
        <v>0</v>
      </c>
      <c r="HD194">
        <v>28.1996</v>
      </c>
      <c r="HE194">
        <v>999.9</v>
      </c>
      <c r="HF194">
        <v>63.4</v>
      </c>
      <c r="HG194">
        <v>34.200000000000003</v>
      </c>
      <c r="HH194">
        <v>34.647500000000001</v>
      </c>
      <c r="HI194">
        <v>62.242400000000004</v>
      </c>
      <c r="HJ194">
        <v>25.052099999999999</v>
      </c>
      <c r="HK194">
        <v>1</v>
      </c>
      <c r="HL194">
        <v>0.29048800000000002</v>
      </c>
      <c r="HM194">
        <v>0.796157</v>
      </c>
      <c r="HN194">
        <v>20.404499999999999</v>
      </c>
      <c r="HO194">
        <v>5.2223800000000002</v>
      </c>
      <c r="HP194">
        <v>11.944100000000001</v>
      </c>
      <c r="HQ194">
        <v>5.0089499999999996</v>
      </c>
      <c r="HR194">
        <v>3.2909999999999999</v>
      </c>
      <c r="HS194">
        <v>9999</v>
      </c>
      <c r="HT194">
        <v>9999</v>
      </c>
      <c r="HU194">
        <v>9999</v>
      </c>
      <c r="HV194">
        <v>999.9</v>
      </c>
      <c r="HW194">
        <v>4.9710700000000001</v>
      </c>
      <c r="HX194">
        <v>1.8545799999999999</v>
      </c>
      <c r="HY194">
        <v>1.8616200000000001</v>
      </c>
      <c r="HZ194">
        <v>1.8564400000000001</v>
      </c>
      <c r="IA194">
        <v>1.86189</v>
      </c>
      <c r="IB194">
        <v>1.8541000000000001</v>
      </c>
      <c r="IC194">
        <v>1.8595900000000001</v>
      </c>
      <c r="ID194">
        <v>1.8534900000000001</v>
      </c>
      <c r="IE194">
        <v>0</v>
      </c>
      <c r="IF194">
        <v>0</v>
      </c>
      <c r="IG194">
        <v>0</v>
      </c>
      <c r="IH194">
        <v>0</v>
      </c>
      <c r="II194" t="s">
        <v>431</v>
      </c>
      <c r="IJ194" t="s">
        <v>432</v>
      </c>
      <c r="IK194" t="s">
        <v>433</v>
      </c>
      <c r="IL194" t="s">
        <v>433</v>
      </c>
      <c r="IM194" t="s">
        <v>433</v>
      </c>
      <c r="IN194" t="s">
        <v>433</v>
      </c>
      <c r="IO194">
        <v>0</v>
      </c>
      <c r="IP194">
        <v>100</v>
      </c>
      <c r="IQ194">
        <v>100</v>
      </c>
      <c r="IR194">
        <v>-2.7469999999999999</v>
      </c>
      <c r="IS194">
        <v>-6.0400000000000002E-2</v>
      </c>
      <c r="IT194">
        <v>-1.792974699348862</v>
      </c>
      <c r="IU194">
        <v>-2.5939096478344741E-3</v>
      </c>
      <c r="IV194">
        <v>4.4384596618675973E-7</v>
      </c>
      <c r="IW194">
        <v>-1.381167590511042E-11</v>
      </c>
      <c r="IX194">
        <v>-8.9348097858992587E-2</v>
      </c>
      <c r="IY194">
        <v>-4.4016634981131801E-3</v>
      </c>
      <c r="IZ194">
        <v>3.6113421838729912E-4</v>
      </c>
      <c r="JA194">
        <v>-5.2897579766801011E-6</v>
      </c>
      <c r="JB194">
        <v>1</v>
      </c>
      <c r="JC194">
        <v>2199</v>
      </c>
      <c r="JD194">
        <v>3</v>
      </c>
      <c r="JE194">
        <v>32</v>
      </c>
      <c r="JF194">
        <v>29178747.100000001</v>
      </c>
      <c r="JG194">
        <v>29178747.100000001</v>
      </c>
      <c r="JH194">
        <v>0.99975599999999998</v>
      </c>
      <c r="JI194">
        <v>2.5317400000000001</v>
      </c>
      <c r="JJ194">
        <v>1.69434</v>
      </c>
      <c r="JK194">
        <v>2.3034699999999999</v>
      </c>
      <c r="JL194">
        <v>1.50146</v>
      </c>
      <c r="JM194">
        <v>2.33521</v>
      </c>
      <c r="JN194">
        <v>38.159300000000002</v>
      </c>
      <c r="JO194">
        <v>24.052499999999998</v>
      </c>
      <c r="JP194">
        <v>18</v>
      </c>
      <c r="JQ194">
        <v>635.00099999999998</v>
      </c>
      <c r="JR194">
        <v>350.517</v>
      </c>
      <c r="JS194">
        <v>27.9999</v>
      </c>
      <c r="JT194">
        <v>31.0535</v>
      </c>
      <c r="JU194">
        <v>30.0002</v>
      </c>
      <c r="JV194">
        <v>30.968699999999998</v>
      </c>
      <c r="JW194">
        <v>30.854900000000001</v>
      </c>
      <c r="JX194">
        <v>20.075800000000001</v>
      </c>
      <c r="JY194">
        <v>34.918300000000002</v>
      </c>
      <c r="JZ194">
        <v>0</v>
      </c>
      <c r="KA194">
        <v>28</v>
      </c>
      <c r="KB194">
        <v>400</v>
      </c>
      <c r="KC194">
        <v>22.067900000000002</v>
      </c>
      <c r="KD194">
        <v>99.917100000000005</v>
      </c>
      <c r="KE194">
        <v>98.5595</v>
      </c>
    </row>
    <row r="195" spans="1:291" x14ac:dyDescent="0.2">
      <c r="A195">
        <v>179</v>
      </c>
      <c r="B195">
        <v>1750724856.5</v>
      </c>
      <c r="C195">
        <v>5250.4000000953674</v>
      </c>
      <c r="D195" t="s">
        <v>791</v>
      </c>
      <c r="E195" t="s">
        <v>792</v>
      </c>
      <c r="F195">
        <v>15</v>
      </c>
      <c r="G195">
        <v>1750724848.5</v>
      </c>
      <c r="H195">
        <f t="shared" si="100"/>
        <v>5.4893843599065524E-3</v>
      </c>
      <c r="I195">
        <f t="shared" si="101"/>
        <v>5.4893843599065528</v>
      </c>
      <c r="J195">
        <f t="shared" si="102"/>
        <v>24.747930816288566</v>
      </c>
      <c r="K195">
        <f t="shared" si="103"/>
        <v>391.11093548387112</v>
      </c>
      <c r="L195">
        <f t="shared" si="104"/>
        <v>263.84306497594497</v>
      </c>
      <c r="M195">
        <f t="shared" si="105"/>
        <v>26.096597131135905</v>
      </c>
      <c r="N195">
        <f t="shared" si="106"/>
        <v>38.684604114323911</v>
      </c>
      <c r="O195">
        <f t="shared" si="107"/>
        <v>0.35234117129607218</v>
      </c>
      <c r="P195">
        <f t="shared" si="108"/>
        <v>2.9923420995535235</v>
      </c>
      <c r="Q195">
        <f t="shared" si="109"/>
        <v>0.33080881332189055</v>
      </c>
      <c r="R195">
        <f t="shared" si="110"/>
        <v>0.20858035758464649</v>
      </c>
      <c r="S195">
        <f t="shared" si="111"/>
        <v>161.90219816878033</v>
      </c>
      <c r="T195">
        <f t="shared" si="112"/>
        <v>29.160409476359007</v>
      </c>
      <c r="U195">
        <f t="shared" si="113"/>
        <v>28.685545161290321</v>
      </c>
      <c r="V195">
        <f t="shared" si="114"/>
        <v>3.9491702380227793</v>
      </c>
      <c r="W195">
        <f t="shared" si="115"/>
        <v>56.612520339488839</v>
      </c>
      <c r="X195">
        <f t="shared" si="116"/>
        <v>2.3602308978404807</v>
      </c>
      <c r="Y195">
        <f t="shared" si="117"/>
        <v>4.1690970189754166</v>
      </c>
      <c r="Z195">
        <f t="shared" si="118"/>
        <v>1.5889393401822987</v>
      </c>
      <c r="AA195">
        <f t="shared" si="119"/>
        <v>-242.08185027187895</v>
      </c>
      <c r="AB195">
        <f t="shared" si="120"/>
        <v>151.25970526490659</v>
      </c>
      <c r="AC195">
        <f t="shared" si="121"/>
        <v>11.145789436965694</v>
      </c>
      <c r="AD195">
        <f t="shared" si="122"/>
        <v>82.225842598773653</v>
      </c>
      <c r="AE195">
        <f t="shared" si="123"/>
        <v>24.54579591829452</v>
      </c>
      <c r="AF195">
        <f t="shared" si="124"/>
        <v>5.4975818595389994</v>
      </c>
      <c r="AG195">
        <f t="shared" si="125"/>
        <v>24.747930816288566</v>
      </c>
      <c r="AH195">
        <v>409.08721230123109</v>
      </c>
      <c r="AI195">
        <v>400.64713333333322</v>
      </c>
      <c r="AJ195">
        <v>1.163337954693338E-3</v>
      </c>
      <c r="AK195">
        <v>61.667207708594937</v>
      </c>
      <c r="AL195">
        <f t="shared" si="126"/>
        <v>5.4893843599065528</v>
      </c>
      <c r="AM195">
        <v>22.076342399725831</v>
      </c>
      <c r="AN195">
        <v>23.862492121212121</v>
      </c>
      <c r="AO195">
        <v>-5.9488560409062038E-6</v>
      </c>
      <c r="AP195">
        <v>118.0357746303291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51825.831649278261</v>
      </c>
      <c r="AV195" t="s">
        <v>427</v>
      </c>
      <c r="AW195" t="s">
        <v>427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427</v>
      </c>
      <c r="BC195" t="s">
        <v>427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841.18310153488517</v>
      </c>
      <c r="BI195">
        <f t="shared" si="133"/>
        <v>24.747930816288566</v>
      </c>
      <c r="BJ195" t="e">
        <f t="shared" si="134"/>
        <v>#DIV/0!</v>
      </c>
      <c r="BK195">
        <f t="shared" si="135"/>
        <v>2.9420385135093242E-2</v>
      </c>
      <c r="BL195" t="e">
        <f t="shared" si="136"/>
        <v>#DIV/0!</v>
      </c>
      <c r="BM195" t="e">
        <f t="shared" si="137"/>
        <v>#DIV/0!</v>
      </c>
      <c r="BN195" t="s">
        <v>427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999.98712903225794</v>
      </c>
      <c r="DG195">
        <f t="shared" si="147"/>
        <v>841.18310153488517</v>
      </c>
      <c r="DH195">
        <f t="shared" si="148"/>
        <v>0.8411939285148039</v>
      </c>
      <c r="DI195">
        <f t="shared" si="149"/>
        <v>0.16190428203357168</v>
      </c>
      <c r="DJ195">
        <v>2</v>
      </c>
      <c r="DK195">
        <v>0.5</v>
      </c>
      <c r="DL195" t="s">
        <v>428</v>
      </c>
      <c r="DM195">
        <v>2</v>
      </c>
      <c r="DN195" t="b">
        <v>1</v>
      </c>
      <c r="DO195">
        <v>1750724848.5</v>
      </c>
      <c r="DP195">
        <v>391.11093548387112</v>
      </c>
      <c r="DQ195">
        <v>400.00945161290309</v>
      </c>
      <c r="DR195">
        <v>23.86251935483871</v>
      </c>
      <c r="DS195">
        <v>22.073748387096771</v>
      </c>
      <c r="DT195">
        <v>393.85758064516119</v>
      </c>
      <c r="DU195">
        <v>23.92290645161291</v>
      </c>
      <c r="DV195">
        <v>600.00925806451619</v>
      </c>
      <c r="DW195">
        <v>98.855816129032277</v>
      </c>
      <c r="DX195">
        <v>5.3727441935483872E-2</v>
      </c>
      <c r="DY195">
        <v>29.62316451612903</v>
      </c>
      <c r="DZ195">
        <v>28.685545161290321</v>
      </c>
      <c r="EA195">
        <v>999.90000000000032</v>
      </c>
      <c r="EB195">
        <v>0</v>
      </c>
      <c r="EC195">
        <v>0</v>
      </c>
      <c r="ED195">
        <v>10001.36258064516</v>
      </c>
      <c r="EE195">
        <v>0</v>
      </c>
      <c r="EF195">
        <v>79.552000000000021</v>
      </c>
      <c r="EG195">
        <v>-8.8983822580645171</v>
      </c>
      <c r="EH195">
        <v>400.67203225806452</v>
      </c>
      <c r="EI195">
        <v>409.03838709677422</v>
      </c>
      <c r="EJ195">
        <v>1.7887803225806449</v>
      </c>
      <c r="EK195">
        <v>400.00945161290309</v>
      </c>
      <c r="EL195">
        <v>22.073748387096771</v>
      </c>
      <c r="EM195">
        <v>2.3589480645161292</v>
      </c>
      <c r="EN195">
        <v>2.1821174193548378</v>
      </c>
      <c r="EO195">
        <v>20.084690322580649</v>
      </c>
      <c r="EP195">
        <v>18.83163225806452</v>
      </c>
      <c r="EQ195">
        <v>999.98712903225794</v>
      </c>
      <c r="ER195">
        <v>0.96000422580645162</v>
      </c>
      <c r="ES195">
        <v>3.9995648387096759E-2</v>
      </c>
      <c r="ET195">
        <v>0</v>
      </c>
      <c r="EU195">
        <v>351.87454838709681</v>
      </c>
      <c r="EV195">
        <v>5.0001499999999979</v>
      </c>
      <c r="EW195">
        <v>3604.6238709677418</v>
      </c>
      <c r="EX195">
        <v>9793.2167741935482</v>
      </c>
      <c r="EY195">
        <v>38.729677419354843</v>
      </c>
      <c r="EZ195">
        <v>40.678999999999988</v>
      </c>
      <c r="FA195">
        <v>39.616870967741932</v>
      </c>
      <c r="FB195">
        <v>40.25</v>
      </c>
      <c r="FC195">
        <v>40.678999999999988</v>
      </c>
      <c r="FD195">
        <v>955.18967741935478</v>
      </c>
      <c r="FE195">
        <v>39.797096774193541</v>
      </c>
      <c r="FF195">
        <v>0</v>
      </c>
      <c r="FG195">
        <v>1750724882.2</v>
      </c>
      <c r="FH195">
        <v>0</v>
      </c>
      <c r="FI195">
        <v>351.85561538461542</v>
      </c>
      <c r="FJ195">
        <v>-1.6764444583697311</v>
      </c>
      <c r="FK195">
        <v>-5.906324737229756</v>
      </c>
      <c r="FL195">
        <v>3604.5761538461538</v>
      </c>
      <c r="FM195">
        <v>15</v>
      </c>
      <c r="FN195">
        <v>0</v>
      </c>
      <c r="FO195" t="s">
        <v>429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-8.884712195121951</v>
      </c>
      <c r="GB195">
        <v>-0.30027951219512927</v>
      </c>
      <c r="GC195">
        <v>4.9776225224704103E-2</v>
      </c>
      <c r="GD195">
        <v>0</v>
      </c>
      <c r="GE195">
        <v>1.789166585365854</v>
      </c>
      <c r="GF195">
        <v>-7.7546341463426731E-3</v>
      </c>
      <c r="GG195">
        <v>1.5491958728543109E-3</v>
      </c>
      <c r="GH195">
        <v>1</v>
      </c>
      <c r="GI195">
        <v>1</v>
      </c>
      <c r="GJ195">
        <v>2</v>
      </c>
      <c r="GK195" t="s">
        <v>430</v>
      </c>
      <c r="GL195">
        <v>3.2259000000000002</v>
      </c>
      <c r="GM195">
        <v>2.6428799999999999</v>
      </c>
      <c r="GN195">
        <v>9.1012999999999997E-2</v>
      </c>
      <c r="GO195">
        <v>9.2860499999999999E-2</v>
      </c>
      <c r="GP195">
        <v>0.104836</v>
      </c>
      <c r="GQ195">
        <v>0.101006</v>
      </c>
      <c r="GR195">
        <v>28686.3</v>
      </c>
      <c r="GS195">
        <v>24736.2</v>
      </c>
      <c r="GT195">
        <v>30732.2</v>
      </c>
      <c r="GU195">
        <v>26428.6</v>
      </c>
      <c r="GV195">
        <v>37332.300000000003</v>
      </c>
      <c r="GW195">
        <v>32602.2</v>
      </c>
      <c r="GX195">
        <v>43638.3</v>
      </c>
      <c r="GY195">
        <v>38213.699999999997</v>
      </c>
      <c r="GZ195">
        <v>2.11755</v>
      </c>
      <c r="HA195">
        <v>1.7055499999999999</v>
      </c>
      <c r="HB195">
        <v>3.0018400000000001E-2</v>
      </c>
      <c r="HC195">
        <v>0</v>
      </c>
      <c r="HD195">
        <v>28.199000000000002</v>
      </c>
      <c r="HE195">
        <v>999.9</v>
      </c>
      <c r="HF195">
        <v>63.4</v>
      </c>
      <c r="HG195">
        <v>34.200000000000003</v>
      </c>
      <c r="HH195">
        <v>34.6509</v>
      </c>
      <c r="HI195">
        <v>62.212400000000002</v>
      </c>
      <c r="HJ195">
        <v>25.088100000000001</v>
      </c>
      <c r="HK195">
        <v>1</v>
      </c>
      <c r="HL195">
        <v>0.29061700000000001</v>
      </c>
      <c r="HM195">
        <v>0.79033799999999998</v>
      </c>
      <c r="HN195">
        <v>20.404499999999999</v>
      </c>
      <c r="HO195">
        <v>5.2228300000000001</v>
      </c>
      <c r="HP195">
        <v>11.944100000000001</v>
      </c>
      <c r="HQ195">
        <v>5.0070499999999996</v>
      </c>
      <c r="HR195">
        <v>3.2909999999999999</v>
      </c>
      <c r="HS195">
        <v>9999</v>
      </c>
      <c r="HT195">
        <v>9999</v>
      </c>
      <c r="HU195">
        <v>9999</v>
      </c>
      <c r="HV195">
        <v>999.9</v>
      </c>
      <c r="HW195">
        <v>4.9710700000000001</v>
      </c>
      <c r="HX195">
        <v>1.85459</v>
      </c>
      <c r="HY195">
        <v>1.86168</v>
      </c>
      <c r="HZ195">
        <v>1.85649</v>
      </c>
      <c r="IA195">
        <v>1.86188</v>
      </c>
      <c r="IB195">
        <v>1.8541000000000001</v>
      </c>
      <c r="IC195">
        <v>1.8595900000000001</v>
      </c>
      <c r="ID195">
        <v>1.8534900000000001</v>
      </c>
      <c r="IE195">
        <v>0</v>
      </c>
      <c r="IF195">
        <v>0</v>
      </c>
      <c r="IG195">
        <v>0</v>
      </c>
      <c r="IH195">
        <v>0</v>
      </c>
      <c r="II195" t="s">
        <v>431</v>
      </c>
      <c r="IJ195" t="s">
        <v>432</v>
      </c>
      <c r="IK195" t="s">
        <v>433</v>
      </c>
      <c r="IL195" t="s">
        <v>433</v>
      </c>
      <c r="IM195" t="s">
        <v>433</v>
      </c>
      <c r="IN195" t="s">
        <v>433</v>
      </c>
      <c r="IO195">
        <v>0</v>
      </c>
      <c r="IP195">
        <v>100</v>
      </c>
      <c r="IQ195">
        <v>100</v>
      </c>
      <c r="IR195">
        <v>-2.7469999999999999</v>
      </c>
      <c r="IS195">
        <v>-6.0400000000000002E-2</v>
      </c>
      <c r="IT195">
        <v>-1.792974699348862</v>
      </c>
      <c r="IU195">
        <v>-2.5939096478344741E-3</v>
      </c>
      <c r="IV195">
        <v>4.4384596618675973E-7</v>
      </c>
      <c r="IW195">
        <v>-1.381167590511042E-11</v>
      </c>
      <c r="IX195">
        <v>-8.9348097858992587E-2</v>
      </c>
      <c r="IY195">
        <v>-4.4016634981131801E-3</v>
      </c>
      <c r="IZ195">
        <v>3.6113421838729912E-4</v>
      </c>
      <c r="JA195">
        <v>-5.2897579766801011E-6</v>
      </c>
      <c r="JB195">
        <v>1</v>
      </c>
      <c r="JC195">
        <v>2199</v>
      </c>
      <c r="JD195">
        <v>3</v>
      </c>
      <c r="JE195">
        <v>32</v>
      </c>
      <c r="JF195">
        <v>29178747.600000001</v>
      </c>
      <c r="JG195">
        <v>29178747.600000001</v>
      </c>
      <c r="JH195">
        <v>0.99975599999999998</v>
      </c>
      <c r="JI195">
        <v>2.5390600000000001</v>
      </c>
      <c r="JJ195">
        <v>1.69434</v>
      </c>
      <c r="JK195">
        <v>2.3046899999999999</v>
      </c>
      <c r="JL195">
        <v>1.50146</v>
      </c>
      <c r="JM195">
        <v>2.3156699999999999</v>
      </c>
      <c r="JN195">
        <v>38.183700000000002</v>
      </c>
      <c r="JO195">
        <v>24.043700000000001</v>
      </c>
      <c r="JP195">
        <v>18</v>
      </c>
      <c r="JQ195">
        <v>634.94000000000005</v>
      </c>
      <c r="JR195">
        <v>350.61399999999998</v>
      </c>
      <c r="JS195">
        <v>27.999500000000001</v>
      </c>
      <c r="JT195">
        <v>31.0562</v>
      </c>
      <c r="JU195">
        <v>30.0001</v>
      </c>
      <c r="JV195">
        <v>30.968699999999998</v>
      </c>
      <c r="JW195">
        <v>30.854900000000001</v>
      </c>
      <c r="JX195">
        <v>20.071400000000001</v>
      </c>
      <c r="JY195">
        <v>34.918300000000002</v>
      </c>
      <c r="JZ195">
        <v>0</v>
      </c>
      <c r="KA195">
        <v>28</v>
      </c>
      <c r="KB195">
        <v>400</v>
      </c>
      <c r="KC195">
        <v>22.067900000000002</v>
      </c>
      <c r="KD195">
        <v>99.915300000000002</v>
      </c>
      <c r="KE195">
        <v>98.56</v>
      </c>
    </row>
    <row r="196" spans="1:291" x14ac:dyDescent="0.2">
      <c r="A196">
        <v>180</v>
      </c>
      <c r="B196">
        <v>1750724886.5</v>
      </c>
      <c r="C196">
        <v>5280.4000000953674</v>
      </c>
      <c r="D196" t="s">
        <v>793</v>
      </c>
      <c r="E196" t="s">
        <v>794</v>
      </c>
      <c r="F196">
        <v>15</v>
      </c>
      <c r="G196">
        <v>1750724878.5</v>
      </c>
      <c r="H196">
        <f t="shared" si="100"/>
        <v>5.5276733751157426E-3</v>
      </c>
      <c r="I196">
        <f t="shared" si="101"/>
        <v>5.527673375115743</v>
      </c>
      <c r="J196">
        <f t="shared" si="102"/>
        <v>24.499353807556012</v>
      </c>
      <c r="K196">
        <f t="shared" si="103"/>
        <v>391.10822580645163</v>
      </c>
      <c r="L196">
        <f t="shared" si="104"/>
        <v>266.17357708828308</v>
      </c>
      <c r="M196">
        <f t="shared" si="105"/>
        <v>26.327784047543812</v>
      </c>
      <c r="N196">
        <f t="shared" si="106"/>
        <v>38.685330906587318</v>
      </c>
      <c r="O196">
        <f t="shared" si="107"/>
        <v>0.35601196971268562</v>
      </c>
      <c r="P196">
        <f t="shared" si="108"/>
        <v>2.9923263988107522</v>
      </c>
      <c r="Q196">
        <f t="shared" si="109"/>
        <v>0.33404351255394216</v>
      </c>
      <c r="R196">
        <f t="shared" si="110"/>
        <v>0.21063791060736919</v>
      </c>
      <c r="S196">
        <f t="shared" si="111"/>
        <v>161.90390689112672</v>
      </c>
      <c r="T196">
        <f t="shared" si="112"/>
        <v>29.140913639529352</v>
      </c>
      <c r="U196">
        <f t="shared" si="113"/>
        <v>28.668896774193549</v>
      </c>
      <c r="V196">
        <f t="shared" si="114"/>
        <v>3.9453584643688457</v>
      </c>
      <c r="W196">
        <f t="shared" si="115"/>
        <v>56.657052652991602</v>
      </c>
      <c r="X196">
        <f t="shared" si="116"/>
        <v>2.3607606282027747</v>
      </c>
      <c r="Y196">
        <f t="shared" si="117"/>
        <v>4.1667550951895871</v>
      </c>
      <c r="Z196">
        <f t="shared" si="118"/>
        <v>1.5845978361660711</v>
      </c>
      <c r="AA196">
        <f t="shared" si="119"/>
        <v>-243.77039584260424</v>
      </c>
      <c r="AB196">
        <f t="shared" si="120"/>
        <v>152.37099469565686</v>
      </c>
      <c r="AC196">
        <f t="shared" si="121"/>
        <v>11.226264104085667</v>
      </c>
      <c r="AD196">
        <f t="shared" si="122"/>
        <v>81.730769848264998</v>
      </c>
      <c r="AE196">
        <f t="shared" si="123"/>
        <v>24.559586712894699</v>
      </c>
      <c r="AF196">
        <f t="shared" si="124"/>
        <v>5.5086864812076328</v>
      </c>
      <c r="AG196">
        <f t="shared" si="125"/>
        <v>24.499353807556012</v>
      </c>
      <c r="AH196">
        <v>409.04857603679977</v>
      </c>
      <c r="AI196">
        <v>400.69545454545448</v>
      </c>
      <c r="AJ196">
        <v>5.653222239462173E-4</v>
      </c>
      <c r="AK196">
        <v>61.667207708594937</v>
      </c>
      <c r="AL196">
        <f t="shared" si="126"/>
        <v>5.527673375115743</v>
      </c>
      <c r="AM196">
        <v>22.06926766164759</v>
      </c>
      <c r="AN196">
        <v>23.86785999999999</v>
      </c>
      <c r="AO196">
        <v>-3.3584942716946669E-7</v>
      </c>
      <c r="AP196">
        <v>118.0357746303291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51827.080121103689</v>
      </c>
      <c r="AV196" t="s">
        <v>427</v>
      </c>
      <c r="AW196" t="s">
        <v>427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427</v>
      </c>
      <c r="BC196" t="s">
        <v>427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841.19192637848789</v>
      </c>
      <c r="BI196">
        <f t="shared" si="133"/>
        <v>24.499353807556012</v>
      </c>
      <c r="BJ196" t="e">
        <f t="shared" si="134"/>
        <v>#DIV/0!</v>
      </c>
      <c r="BK196">
        <f t="shared" si="135"/>
        <v>2.9124570789725714E-2</v>
      </c>
      <c r="BL196" t="e">
        <f t="shared" si="136"/>
        <v>#DIV/0!</v>
      </c>
      <c r="BM196" t="e">
        <f t="shared" si="137"/>
        <v>#DIV/0!</v>
      </c>
      <c r="BN196" t="s">
        <v>427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999.99761290322579</v>
      </c>
      <c r="DG196">
        <f t="shared" si="147"/>
        <v>841.19192637848789</v>
      </c>
      <c r="DH196">
        <f t="shared" si="148"/>
        <v>0.84119393438981516</v>
      </c>
      <c r="DI196">
        <f t="shared" si="149"/>
        <v>0.16190429337234316</v>
      </c>
      <c r="DJ196">
        <v>2</v>
      </c>
      <c r="DK196">
        <v>0.5</v>
      </c>
      <c r="DL196" t="s">
        <v>428</v>
      </c>
      <c r="DM196">
        <v>2</v>
      </c>
      <c r="DN196" t="b">
        <v>1</v>
      </c>
      <c r="DO196">
        <v>1750724878.5</v>
      </c>
      <c r="DP196">
        <v>391.10822580645163</v>
      </c>
      <c r="DQ196">
        <v>400.01296774193543</v>
      </c>
      <c r="DR196">
        <v>23.867261290322581</v>
      </c>
      <c r="DS196">
        <v>22.074848387096772</v>
      </c>
      <c r="DT196">
        <v>393.85464516129031</v>
      </c>
      <c r="DU196">
        <v>23.927625806451609</v>
      </c>
      <c r="DV196">
        <v>599.9967096774194</v>
      </c>
      <c r="DW196">
        <v>98.858151612903214</v>
      </c>
      <c r="DX196">
        <v>5.3935512903225798E-2</v>
      </c>
      <c r="DY196">
        <v>29.613409677419359</v>
      </c>
      <c r="DZ196">
        <v>28.668896774193549</v>
      </c>
      <c r="EA196">
        <v>999.90000000000032</v>
      </c>
      <c r="EB196">
        <v>0</v>
      </c>
      <c r="EC196">
        <v>0</v>
      </c>
      <c r="ED196">
        <v>10001.03129032258</v>
      </c>
      <c r="EE196">
        <v>0</v>
      </c>
      <c r="EF196">
        <v>79.552000000000021</v>
      </c>
      <c r="EG196">
        <v>-8.9047854838709668</v>
      </c>
      <c r="EH196">
        <v>400.67112903225808</v>
      </c>
      <c r="EI196">
        <v>409.04245161290322</v>
      </c>
      <c r="EJ196">
        <v>1.7924077419354829</v>
      </c>
      <c r="EK196">
        <v>400.01296774193543</v>
      </c>
      <c r="EL196">
        <v>22.074848387096772</v>
      </c>
      <c r="EM196">
        <v>2.3594729032258059</v>
      </c>
      <c r="EN196">
        <v>2.1822793548387098</v>
      </c>
      <c r="EO196">
        <v>20.088296774193552</v>
      </c>
      <c r="EP196">
        <v>18.832819354838708</v>
      </c>
      <c r="EQ196">
        <v>999.99761290322579</v>
      </c>
      <c r="ER196">
        <v>0.96000370967741933</v>
      </c>
      <c r="ES196">
        <v>3.9996161290322581E-2</v>
      </c>
      <c r="ET196">
        <v>0</v>
      </c>
      <c r="EU196">
        <v>351.49025806451618</v>
      </c>
      <c r="EV196">
        <v>5.0001499999999979</v>
      </c>
      <c r="EW196">
        <v>3600.8358064516128</v>
      </c>
      <c r="EX196">
        <v>9793.319677419353</v>
      </c>
      <c r="EY196">
        <v>38.721548387096767</v>
      </c>
      <c r="EZ196">
        <v>40.625</v>
      </c>
      <c r="FA196">
        <v>39.612806451612897</v>
      </c>
      <c r="FB196">
        <v>40.25</v>
      </c>
      <c r="FC196">
        <v>40.682999999999993</v>
      </c>
      <c r="FD196">
        <v>955.20032258064509</v>
      </c>
      <c r="FE196">
        <v>39.797741935483863</v>
      </c>
      <c r="FF196">
        <v>0</v>
      </c>
      <c r="FG196">
        <v>1750724912.2</v>
      </c>
      <c r="FH196">
        <v>0</v>
      </c>
      <c r="FI196">
        <v>351.5063461538461</v>
      </c>
      <c r="FJ196">
        <v>-0.53897436599047255</v>
      </c>
      <c r="FK196">
        <v>-8.0041025338560701</v>
      </c>
      <c r="FL196">
        <v>3600.7138461538461</v>
      </c>
      <c r="FM196">
        <v>15</v>
      </c>
      <c r="FN196">
        <v>0</v>
      </c>
      <c r="FO196" t="s">
        <v>429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-8.897682926829269</v>
      </c>
      <c r="GB196">
        <v>-0.20522759581881919</v>
      </c>
      <c r="GC196">
        <v>4.2166620959486402E-2</v>
      </c>
      <c r="GD196">
        <v>0</v>
      </c>
      <c r="GE196">
        <v>1.7915692682926829</v>
      </c>
      <c r="GF196">
        <v>3.1357839721253798E-2</v>
      </c>
      <c r="GG196">
        <v>4.0702132683644804E-3</v>
      </c>
      <c r="GH196">
        <v>1</v>
      </c>
      <c r="GI196">
        <v>1</v>
      </c>
      <c r="GJ196">
        <v>2</v>
      </c>
      <c r="GK196" t="s">
        <v>430</v>
      </c>
      <c r="GL196">
        <v>3.2258900000000001</v>
      </c>
      <c r="GM196">
        <v>2.6422300000000001</v>
      </c>
      <c r="GN196">
        <v>9.1026099999999999E-2</v>
      </c>
      <c r="GO196">
        <v>9.2851199999999995E-2</v>
      </c>
      <c r="GP196">
        <v>0.104847</v>
      </c>
      <c r="GQ196">
        <v>0.100914</v>
      </c>
      <c r="GR196">
        <v>28685.5</v>
      </c>
      <c r="GS196">
        <v>24736.7</v>
      </c>
      <c r="GT196">
        <v>30731.8</v>
      </c>
      <c r="GU196">
        <v>26428.9</v>
      </c>
      <c r="GV196">
        <v>37331.4</v>
      </c>
      <c r="GW196">
        <v>32605.9</v>
      </c>
      <c r="GX196">
        <v>43637.8</v>
      </c>
      <c r="GY196">
        <v>38214.199999999997</v>
      </c>
      <c r="GZ196">
        <v>2.1178300000000001</v>
      </c>
      <c r="HA196">
        <v>1.7049700000000001</v>
      </c>
      <c r="HB196">
        <v>3.0219599999999999E-2</v>
      </c>
      <c r="HC196">
        <v>0</v>
      </c>
      <c r="HD196">
        <v>28.178000000000001</v>
      </c>
      <c r="HE196">
        <v>999.9</v>
      </c>
      <c r="HF196">
        <v>63.4</v>
      </c>
      <c r="HG196">
        <v>34.200000000000003</v>
      </c>
      <c r="HH196">
        <v>34.652799999999999</v>
      </c>
      <c r="HI196">
        <v>62.1524</v>
      </c>
      <c r="HJ196">
        <v>25.164300000000001</v>
      </c>
      <c r="HK196">
        <v>1</v>
      </c>
      <c r="HL196">
        <v>0.29031499999999999</v>
      </c>
      <c r="HM196">
        <v>0.77861400000000003</v>
      </c>
      <c r="HN196">
        <v>20.4039</v>
      </c>
      <c r="HO196">
        <v>5.2198399999999996</v>
      </c>
      <c r="HP196">
        <v>11.944100000000001</v>
      </c>
      <c r="HQ196">
        <v>5.0061</v>
      </c>
      <c r="HR196">
        <v>3.2902499999999999</v>
      </c>
      <c r="HS196">
        <v>9999</v>
      </c>
      <c r="HT196">
        <v>9999</v>
      </c>
      <c r="HU196">
        <v>9999</v>
      </c>
      <c r="HV196">
        <v>999.9</v>
      </c>
      <c r="HW196">
        <v>4.9710599999999996</v>
      </c>
      <c r="HX196">
        <v>1.8546199999999999</v>
      </c>
      <c r="HY196">
        <v>1.86165</v>
      </c>
      <c r="HZ196">
        <v>1.85649</v>
      </c>
      <c r="IA196">
        <v>1.8619000000000001</v>
      </c>
      <c r="IB196">
        <v>1.8541000000000001</v>
      </c>
      <c r="IC196">
        <v>1.8595900000000001</v>
      </c>
      <c r="ID196">
        <v>1.8534900000000001</v>
      </c>
      <c r="IE196">
        <v>0</v>
      </c>
      <c r="IF196">
        <v>0</v>
      </c>
      <c r="IG196">
        <v>0</v>
      </c>
      <c r="IH196">
        <v>0</v>
      </c>
      <c r="II196" t="s">
        <v>431</v>
      </c>
      <c r="IJ196" t="s">
        <v>432</v>
      </c>
      <c r="IK196" t="s">
        <v>433</v>
      </c>
      <c r="IL196" t="s">
        <v>433</v>
      </c>
      <c r="IM196" t="s">
        <v>433</v>
      </c>
      <c r="IN196" t="s">
        <v>433</v>
      </c>
      <c r="IO196">
        <v>0</v>
      </c>
      <c r="IP196">
        <v>100</v>
      </c>
      <c r="IQ196">
        <v>100</v>
      </c>
      <c r="IR196">
        <v>-2.7469999999999999</v>
      </c>
      <c r="IS196">
        <v>-6.0400000000000002E-2</v>
      </c>
      <c r="IT196">
        <v>-1.792974699348862</v>
      </c>
      <c r="IU196">
        <v>-2.5939096478344741E-3</v>
      </c>
      <c r="IV196">
        <v>4.4384596618675973E-7</v>
      </c>
      <c r="IW196">
        <v>-1.381167590511042E-11</v>
      </c>
      <c r="IX196">
        <v>-8.9348097858992587E-2</v>
      </c>
      <c r="IY196">
        <v>-4.4016634981131801E-3</v>
      </c>
      <c r="IZ196">
        <v>3.6113421838729912E-4</v>
      </c>
      <c r="JA196">
        <v>-5.2897579766801011E-6</v>
      </c>
      <c r="JB196">
        <v>1</v>
      </c>
      <c r="JC196">
        <v>2199</v>
      </c>
      <c r="JD196">
        <v>3</v>
      </c>
      <c r="JE196">
        <v>32</v>
      </c>
      <c r="JF196">
        <v>29178748.100000001</v>
      </c>
      <c r="JG196">
        <v>29178748.100000001</v>
      </c>
      <c r="JH196">
        <v>0.99975599999999998</v>
      </c>
      <c r="JI196">
        <v>2.5402800000000001</v>
      </c>
      <c r="JJ196">
        <v>1.69434</v>
      </c>
      <c r="JK196">
        <v>2.3034699999999999</v>
      </c>
      <c r="JL196">
        <v>1.50024</v>
      </c>
      <c r="JM196">
        <v>2.34131</v>
      </c>
      <c r="JN196">
        <v>38.183700000000002</v>
      </c>
      <c r="JO196">
        <v>24.043700000000001</v>
      </c>
      <c r="JP196">
        <v>18</v>
      </c>
      <c r="JQ196">
        <v>635.16499999999996</v>
      </c>
      <c r="JR196">
        <v>350.28800000000001</v>
      </c>
      <c r="JS196">
        <v>27.999500000000001</v>
      </c>
      <c r="JT196">
        <v>31.0562</v>
      </c>
      <c r="JU196">
        <v>30</v>
      </c>
      <c r="JV196">
        <v>30.968699999999998</v>
      </c>
      <c r="JW196">
        <v>30.8535</v>
      </c>
      <c r="JX196">
        <v>20.070399999999999</v>
      </c>
      <c r="JY196">
        <v>35.210099999999997</v>
      </c>
      <c r="JZ196">
        <v>0</v>
      </c>
      <c r="KA196">
        <v>28</v>
      </c>
      <c r="KB196">
        <v>400</v>
      </c>
      <c r="KC196">
        <v>21.902200000000001</v>
      </c>
      <c r="KD196">
        <v>99.914000000000001</v>
      </c>
      <c r="KE196">
        <v>98.561099999999996</v>
      </c>
    </row>
    <row r="197" spans="1:291" x14ac:dyDescent="0.2">
      <c r="A197">
        <v>181</v>
      </c>
      <c r="B197">
        <v>1750724916.5</v>
      </c>
      <c r="C197">
        <v>5310.4000000953674</v>
      </c>
      <c r="D197" t="s">
        <v>795</v>
      </c>
      <c r="E197" t="s">
        <v>796</v>
      </c>
      <c r="F197">
        <v>15</v>
      </c>
      <c r="G197">
        <v>1750724908.5</v>
      </c>
      <c r="H197">
        <f t="shared" si="100"/>
        <v>5.5876933339938338E-3</v>
      </c>
      <c r="I197">
        <f t="shared" si="101"/>
        <v>5.5876933339938342</v>
      </c>
      <c r="J197">
        <f t="shared" si="102"/>
        <v>24.460427757093623</v>
      </c>
      <c r="K197">
        <f t="shared" si="103"/>
        <v>391.08699999999999</v>
      </c>
      <c r="L197">
        <f t="shared" si="104"/>
        <v>266.90332355978268</v>
      </c>
      <c r="M197">
        <f t="shared" si="105"/>
        <v>26.398598999869129</v>
      </c>
      <c r="N197">
        <f t="shared" si="106"/>
        <v>38.681230152420156</v>
      </c>
      <c r="O197">
        <f t="shared" si="107"/>
        <v>0.35804067470616019</v>
      </c>
      <c r="P197">
        <f t="shared" si="108"/>
        <v>2.9920378494113957</v>
      </c>
      <c r="Q197">
        <f t="shared" si="109"/>
        <v>0.33582751319760534</v>
      </c>
      <c r="R197">
        <f t="shared" si="110"/>
        <v>0.21177301706112486</v>
      </c>
      <c r="S197">
        <f t="shared" si="111"/>
        <v>161.90423495575965</v>
      </c>
      <c r="T197">
        <f t="shared" si="112"/>
        <v>29.121448606872793</v>
      </c>
      <c r="U197">
        <f t="shared" si="113"/>
        <v>28.660103225806449</v>
      </c>
      <c r="V197">
        <f t="shared" si="114"/>
        <v>3.9433464105222065</v>
      </c>
      <c r="W197">
        <f t="shared" si="115"/>
        <v>56.413020510823742</v>
      </c>
      <c r="X197">
        <f t="shared" si="116"/>
        <v>2.3500312010174507</v>
      </c>
      <c r="Y197">
        <f t="shared" si="117"/>
        <v>4.1657602796974142</v>
      </c>
      <c r="Z197">
        <f t="shared" si="118"/>
        <v>1.5933152095047558</v>
      </c>
      <c r="AA197">
        <f t="shared" si="119"/>
        <v>-246.41727602912806</v>
      </c>
      <c r="AB197">
        <f t="shared" si="120"/>
        <v>153.10611778291747</v>
      </c>
      <c r="AC197">
        <f t="shared" si="121"/>
        <v>11.280789388362763</v>
      </c>
      <c r="AD197">
        <f t="shared" si="122"/>
        <v>79.873866097911815</v>
      </c>
      <c r="AE197">
        <f t="shared" si="123"/>
        <v>24.5064039118712</v>
      </c>
      <c r="AF197">
        <f t="shared" si="124"/>
        <v>5.6037505933339871</v>
      </c>
      <c r="AG197">
        <f t="shared" si="125"/>
        <v>24.460427757093623</v>
      </c>
      <c r="AH197">
        <v>408.92709903380262</v>
      </c>
      <c r="AI197">
        <v>400.59513333333331</v>
      </c>
      <c r="AJ197">
        <v>-1.071049610848967E-3</v>
      </c>
      <c r="AK197">
        <v>61.667207708594937</v>
      </c>
      <c r="AL197">
        <f t="shared" si="126"/>
        <v>5.5876933339938342</v>
      </c>
      <c r="AM197">
        <v>21.935630047760139</v>
      </c>
      <c r="AN197">
        <v>23.754384242424241</v>
      </c>
      <c r="AO197">
        <v>-5.7772364894250193E-5</v>
      </c>
      <c r="AP197">
        <v>118.0357746303291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51818.994468717923</v>
      </c>
      <c r="AV197" t="s">
        <v>427</v>
      </c>
      <c r="AW197" t="s">
        <v>427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427</v>
      </c>
      <c r="BC197" t="s">
        <v>427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841.19453928177381</v>
      </c>
      <c r="BI197">
        <f t="shared" si="133"/>
        <v>24.460427757093623</v>
      </c>
      <c r="BJ197" t="e">
        <f t="shared" si="134"/>
        <v>#DIV/0!</v>
      </c>
      <c r="BK197">
        <f t="shared" si="135"/>
        <v>2.9078205593177472E-2</v>
      </c>
      <c r="BL197" t="e">
        <f t="shared" si="136"/>
        <v>#DIV/0!</v>
      </c>
      <c r="BM197" t="e">
        <f t="shared" si="137"/>
        <v>#DIV/0!</v>
      </c>
      <c r="BN197" t="s">
        <v>427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1000.0008387096771</v>
      </c>
      <c r="DG197">
        <f t="shared" si="147"/>
        <v>841.19453928177381</v>
      </c>
      <c r="DH197">
        <f t="shared" si="148"/>
        <v>0.84119383376436518</v>
      </c>
      <c r="DI197">
        <f t="shared" si="149"/>
        <v>0.16190409916522491</v>
      </c>
      <c r="DJ197">
        <v>2</v>
      </c>
      <c r="DK197">
        <v>0.5</v>
      </c>
      <c r="DL197" t="s">
        <v>428</v>
      </c>
      <c r="DM197">
        <v>2</v>
      </c>
      <c r="DN197" t="b">
        <v>1</v>
      </c>
      <c r="DO197">
        <v>1750724908.5</v>
      </c>
      <c r="DP197">
        <v>391.08699999999999</v>
      </c>
      <c r="DQ197">
        <v>399.98625806451611</v>
      </c>
      <c r="DR197">
        <v>23.760016129032259</v>
      </c>
      <c r="DS197">
        <v>21.936493548387091</v>
      </c>
      <c r="DT197">
        <v>393.8336129032258</v>
      </c>
      <c r="DU197">
        <v>23.820793548387091</v>
      </c>
      <c r="DV197">
        <v>600.00412903225799</v>
      </c>
      <c r="DW197">
        <v>98.852677419354833</v>
      </c>
      <c r="DX197">
        <v>5.4292519354838711E-2</v>
      </c>
      <c r="DY197">
        <v>29.609264516129031</v>
      </c>
      <c r="DZ197">
        <v>28.660103225806449</v>
      </c>
      <c r="EA197">
        <v>999.90000000000032</v>
      </c>
      <c r="EB197">
        <v>0</v>
      </c>
      <c r="EC197">
        <v>0</v>
      </c>
      <c r="ED197">
        <v>9999.8390322580653</v>
      </c>
      <c r="EE197">
        <v>0</v>
      </c>
      <c r="EF197">
        <v>79.552000000000021</v>
      </c>
      <c r="EG197">
        <v>-8.8992938709677425</v>
      </c>
      <c r="EH197">
        <v>400.60541935483872</v>
      </c>
      <c r="EI197">
        <v>408.95741935483858</v>
      </c>
      <c r="EJ197">
        <v>1.82352064516129</v>
      </c>
      <c r="EK197">
        <v>399.98625806451611</v>
      </c>
      <c r="EL197">
        <v>21.936493548387091</v>
      </c>
      <c r="EM197">
        <v>2.3487412903225802</v>
      </c>
      <c r="EN197">
        <v>2.168482258064516</v>
      </c>
      <c r="EO197">
        <v>20.014641935483869</v>
      </c>
      <c r="EP197">
        <v>18.73133870967742</v>
      </c>
      <c r="EQ197">
        <v>1000.0008387096771</v>
      </c>
      <c r="ER197">
        <v>0.96000654838709687</v>
      </c>
      <c r="ES197">
        <v>3.9993312903225803E-2</v>
      </c>
      <c r="ET197">
        <v>0</v>
      </c>
      <c r="EU197">
        <v>351.17545161290332</v>
      </c>
      <c r="EV197">
        <v>5.0001499999999979</v>
      </c>
      <c r="EW197">
        <v>3597.423870967742</v>
      </c>
      <c r="EX197">
        <v>9793.3580645161255</v>
      </c>
      <c r="EY197">
        <v>38.731709677419353</v>
      </c>
      <c r="EZ197">
        <v>40.625</v>
      </c>
      <c r="FA197">
        <v>39.625</v>
      </c>
      <c r="FB197">
        <v>40.241870967741939</v>
      </c>
      <c r="FC197">
        <v>40.658999999999978</v>
      </c>
      <c r="FD197">
        <v>955.20677419354854</v>
      </c>
      <c r="FE197">
        <v>39.794516129032253</v>
      </c>
      <c r="FF197">
        <v>0</v>
      </c>
      <c r="FG197">
        <v>1750724942.2</v>
      </c>
      <c r="FH197">
        <v>0</v>
      </c>
      <c r="FI197">
        <v>351.14561538461538</v>
      </c>
      <c r="FJ197">
        <v>-0.82557265355610032</v>
      </c>
      <c r="FK197">
        <v>-7.9976068691162752</v>
      </c>
      <c r="FL197">
        <v>3597.3088461538468</v>
      </c>
      <c r="FM197">
        <v>15</v>
      </c>
      <c r="FN197">
        <v>0</v>
      </c>
      <c r="FO197" t="s">
        <v>429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-8.8927326829268303</v>
      </c>
      <c r="GB197">
        <v>-3.493379790949424E-3</v>
      </c>
      <c r="GC197">
        <v>3.3191881024922897E-2</v>
      </c>
      <c r="GD197">
        <v>1</v>
      </c>
      <c r="GE197">
        <v>1.8271643902439021</v>
      </c>
      <c r="GF197">
        <v>-7.1017003484315139E-2</v>
      </c>
      <c r="GG197">
        <v>7.5528134150034572E-3</v>
      </c>
      <c r="GH197">
        <v>1</v>
      </c>
      <c r="GI197">
        <v>2</v>
      </c>
      <c r="GJ197">
        <v>2</v>
      </c>
      <c r="GK197" t="s">
        <v>434</v>
      </c>
      <c r="GL197">
        <v>3.2258300000000002</v>
      </c>
      <c r="GM197">
        <v>2.6431</v>
      </c>
      <c r="GN197">
        <v>9.1008800000000001E-2</v>
      </c>
      <c r="GO197">
        <v>9.2859300000000006E-2</v>
      </c>
      <c r="GP197">
        <v>0.10449600000000001</v>
      </c>
      <c r="GQ197">
        <v>0.10054399999999999</v>
      </c>
      <c r="GR197">
        <v>28686.9</v>
      </c>
      <c r="GS197">
        <v>24736.3</v>
      </c>
      <c r="GT197">
        <v>30732.7</v>
      </c>
      <c r="GU197">
        <v>26428.7</v>
      </c>
      <c r="GV197">
        <v>37347.1</v>
      </c>
      <c r="GW197">
        <v>32619.200000000001</v>
      </c>
      <c r="GX197">
        <v>43639.1</v>
      </c>
      <c r="GY197">
        <v>38214</v>
      </c>
      <c r="GZ197">
        <v>2.1173999999999999</v>
      </c>
      <c r="HA197">
        <v>1.7052</v>
      </c>
      <c r="HB197">
        <v>3.04468E-2</v>
      </c>
      <c r="HC197">
        <v>0</v>
      </c>
      <c r="HD197">
        <v>28.1629</v>
      </c>
      <c r="HE197">
        <v>999.9</v>
      </c>
      <c r="HF197">
        <v>63.4</v>
      </c>
      <c r="HG197">
        <v>34.200000000000003</v>
      </c>
      <c r="HH197">
        <v>34.6509</v>
      </c>
      <c r="HI197">
        <v>61.7624</v>
      </c>
      <c r="HJ197">
        <v>25.240400000000001</v>
      </c>
      <c r="HK197">
        <v>1</v>
      </c>
      <c r="HL197">
        <v>0.28989300000000001</v>
      </c>
      <c r="HM197">
        <v>0.77857600000000005</v>
      </c>
      <c r="HN197">
        <v>20.404599999999999</v>
      </c>
      <c r="HO197">
        <v>5.2231300000000003</v>
      </c>
      <c r="HP197">
        <v>11.944100000000001</v>
      </c>
      <c r="HQ197">
        <v>5.0084999999999997</v>
      </c>
      <c r="HR197">
        <v>3.2909999999999999</v>
      </c>
      <c r="HS197">
        <v>9999</v>
      </c>
      <c r="HT197">
        <v>9999</v>
      </c>
      <c r="HU197">
        <v>9999</v>
      </c>
      <c r="HV197">
        <v>999.9</v>
      </c>
      <c r="HW197">
        <v>4.9710599999999996</v>
      </c>
      <c r="HX197">
        <v>1.8546499999999999</v>
      </c>
      <c r="HY197">
        <v>1.86165</v>
      </c>
      <c r="HZ197">
        <v>1.85646</v>
      </c>
      <c r="IA197">
        <v>1.86189</v>
      </c>
      <c r="IB197">
        <v>1.8541000000000001</v>
      </c>
      <c r="IC197">
        <v>1.8595900000000001</v>
      </c>
      <c r="ID197">
        <v>1.8534900000000001</v>
      </c>
      <c r="IE197">
        <v>0</v>
      </c>
      <c r="IF197">
        <v>0</v>
      </c>
      <c r="IG197">
        <v>0</v>
      </c>
      <c r="IH197">
        <v>0</v>
      </c>
      <c r="II197" t="s">
        <v>431</v>
      </c>
      <c r="IJ197" t="s">
        <v>432</v>
      </c>
      <c r="IK197" t="s">
        <v>433</v>
      </c>
      <c r="IL197" t="s">
        <v>433</v>
      </c>
      <c r="IM197" t="s">
        <v>433</v>
      </c>
      <c r="IN197" t="s">
        <v>433</v>
      </c>
      <c r="IO197">
        <v>0</v>
      </c>
      <c r="IP197">
        <v>100</v>
      </c>
      <c r="IQ197">
        <v>100</v>
      </c>
      <c r="IR197">
        <v>-2.7469999999999999</v>
      </c>
      <c r="IS197">
        <v>-6.08E-2</v>
      </c>
      <c r="IT197">
        <v>-1.792974699348862</v>
      </c>
      <c r="IU197">
        <v>-2.5939096478344741E-3</v>
      </c>
      <c r="IV197">
        <v>4.4384596618675973E-7</v>
      </c>
      <c r="IW197">
        <v>-1.381167590511042E-11</v>
      </c>
      <c r="IX197">
        <v>-8.9348097858992587E-2</v>
      </c>
      <c r="IY197">
        <v>-4.4016634981131801E-3</v>
      </c>
      <c r="IZ197">
        <v>3.6113421838729912E-4</v>
      </c>
      <c r="JA197">
        <v>-5.2897579766801011E-6</v>
      </c>
      <c r="JB197">
        <v>1</v>
      </c>
      <c r="JC197">
        <v>2199</v>
      </c>
      <c r="JD197">
        <v>3</v>
      </c>
      <c r="JE197">
        <v>32</v>
      </c>
      <c r="JF197">
        <v>29178748.600000001</v>
      </c>
      <c r="JG197">
        <v>29178748.600000001</v>
      </c>
      <c r="JH197">
        <v>0.99975599999999998</v>
      </c>
      <c r="JI197">
        <v>2.5317400000000001</v>
      </c>
      <c r="JJ197">
        <v>1.69434</v>
      </c>
      <c r="JK197">
        <v>2.3034699999999999</v>
      </c>
      <c r="JL197">
        <v>1.50146</v>
      </c>
      <c r="JM197">
        <v>2.3877000000000002</v>
      </c>
      <c r="JN197">
        <v>38.183700000000002</v>
      </c>
      <c r="JO197">
        <v>24.043700000000001</v>
      </c>
      <c r="JP197">
        <v>18</v>
      </c>
      <c r="JQ197">
        <v>634.78800000000001</v>
      </c>
      <c r="JR197">
        <v>350.404</v>
      </c>
      <c r="JS197">
        <v>28.0002</v>
      </c>
      <c r="JT197">
        <v>31.0535</v>
      </c>
      <c r="JU197">
        <v>30.0001</v>
      </c>
      <c r="JV197">
        <v>30.966000000000001</v>
      </c>
      <c r="JW197">
        <v>30.8522</v>
      </c>
      <c r="JX197">
        <v>20.068300000000001</v>
      </c>
      <c r="JY197">
        <v>35.210099999999997</v>
      </c>
      <c r="JZ197">
        <v>0</v>
      </c>
      <c r="KA197">
        <v>28</v>
      </c>
      <c r="KB197">
        <v>400</v>
      </c>
      <c r="KC197">
        <v>21.876000000000001</v>
      </c>
      <c r="KD197">
        <v>99.917000000000002</v>
      </c>
      <c r="KE197">
        <v>98.560599999999994</v>
      </c>
    </row>
    <row r="198" spans="1:291" x14ac:dyDescent="0.2">
      <c r="A198">
        <v>182</v>
      </c>
      <c r="B198">
        <v>1750724946.5</v>
      </c>
      <c r="C198">
        <v>5340.4000000953674</v>
      </c>
      <c r="D198" t="s">
        <v>797</v>
      </c>
      <c r="E198" t="s">
        <v>798</v>
      </c>
      <c r="F198">
        <v>15</v>
      </c>
      <c r="G198">
        <v>1750724938.5</v>
      </c>
      <c r="H198">
        <f t="shared" si="100"/>
        <v>5.6420314016648468E-3</v>
      </c>
      <c r="I198">
        <f t="shared" si="101"/>
        <v>5.6420314016648465</v>
      </c>
      <c r="J198">
        <f t="shared" si="102"/>
        <v>24.536103987413338</v>
      </c>
      <c r="K198">
        <f t="shared" si="103"/>
        <v>391.09306451612912</v>
      </c>
      <c r="L198">
        <f t="shared" si="104"/>
        <v>267.4964420097225</v>
      </c>
      <c r="M198">
        <f t="shared" si="105"/>
        <v>26.457499562495531</v>
      </c>
      <c r="N198">
        <f t="shared" si="106"/>
        <v>38.682176501452062</v>
      </c>
      <c r="O198">
        <f t="shared" si="107"/>
        <v>0.36121659937862788</v>
      </c>
      <c r="P198">
        <f t="shared" si="108"/>
        <v>2.9918175489637875</v>
      </c>
      <c r="Q198">
        <f t="shared" si="109"/>
        <v>0.33861940402976232</v>
      </c>
      <c r="R198">
        <f t="shared" si="110"/>
        <v>0.21354948695590872</v>
      </c>
      <c r="S198">
        <f t="shared" si="111"/>
        <v>161.90075335168876</v>
      </c>
      <c r="T198">
        <f t="shared" si="112"/>
        <v>29.110589278433295</v>
      </c>
      <c r="U198">
        <f t="shared" si="113"/>
        <v>28.655322580645159</v>
      </c>
      <c r="V198">
        <f t="shared" si="114"/>
        <v>3.942252925547661</v>
      </c>
      <c r="W198">
        <f t="shared" si="115"/>
        <v>56.322177485070867</v>
      </c>
      <c r="X198">
        <f t="shared" si="116"/>
        <v>2.3466558853133281</v>
      </c>
      <c r="Y198">
        <f t="shared" si="117"/>
        <v>4.1664864358899267</v>
      </c>
      <c r="Z198">
        <f t="shared" si="118"/>
        <v>1.5955970402343329</v>
      </c>
      <c r="AA198">
        <f t="shared" si="119"/>
        <v>-248.81358481341974</v>
      </c>
      <c r="AB198">
        <f t="shared" si="120"/>
        <v>154.3539853284002</v>
      </c>
      <c r="AC198">
        <f t="shared" si="121"/>
        <v>11.373470502199448</v>
      </c>
      <c r="AD198">
        <f t="shared" si="122"/>
        <v>78.814624368868664</v>
      </c>
      <c r="AE198">
        <f t="shared" si="123"/>
        <v>24.526299776052252</v>
      </c>
      <c r="AF198">
        <f t="shared" si="124"/>
        <v>5.6783410541848776</v>
      </c>
      <c r="AG198">
        <f t="shared" si="125"/>
        <v>24.536103987413338</v>
      </c>
      <c r="AH198">
        <v>408.90649253537168</v>
      </c>
      <c r="AI198">
        <v>400.54594545454552</v>
      </c>
      <c r="AJ198">
        <v>-2.6755933555591379E-4</v>
      </c>
      <c r="AK198">
        <v>61.667207708594937</v>
      </c>
      <c r="AL198">
        <f t="shared" si="126"/>
        <v>5.6420314016648465</v>
      </c>
      <c r="AM198">
        <v>21.865752553003119</v>
      </c>
      <c r="AN198">
        <v>23.704646666666662</v>
      </c>
      <c r="AO198">
        <v>-3.6237564961543069E-4</v>
      </c>
      <c r="AP198">
        <v>118.0357746303291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51811.875558898922</v>
      </c>
      <c r="AV198" t="s">
        <v>427</v>
      </c>
      <c r="AW198" t="s">
        <v>427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427</v>
      </c>
      <c r="BC198" t="s">
        <v>427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841.17656320077481</v>
      </c>
      <c r="BI198">
        <f t="shared" si="133"/>
        <v>24.536103987413338</v>
      </c>
      <c r="BJ198" t="e">
        <f t="shared" si="134"/>
        <v>#DIV/0!</v>
      </c>
      <c r="BK198">
        <f t="shared" si="135"/>
        <v>2.9168791738622156E-2</v>
      </c>
      <c r="BL198" t="e">
        <f t="shared" si="136"/>
        <v>#DIV/0!</v>
      </c>
      <c r="BM198" t="e">
        <f t="shared" si="137"/>
        <v>#DIV/0!</v>
      </c>
      <c r="BN198" t="s">
        <v>427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999.9794838709679</v>
      </c>
      <c r="DG198">
        <f t="shared" si="147"/>
        <v>841.17656320077481</v>
      </c>
      <c r="DH198">
        <f t="shared" si="148"/>
        <v>0.84119382124175246</v>
      </c>
      <c r="DI198">
        <f t="shared" si="149"/>
        <v>0.16190407499658221</v>
      </c>
      <c r="DJ198">
        <v>2</v>
      </c>
      <c r="DK198">
        <v>0.5</v>
      </c>
      <c r="DL198" t="s">
        <v>428</v>
      </c>
      <c r="DM198">
        <v>2</v>
      </c>
      <c r="DN198" t="b">
        <v>1</v>
      </c>
      <c r="DO198">
        <v>1750724938.5</v>
      </c>
      <c r="DP198">
        <v>391.09306451612912</v>
      </c>
      <c r="DQ198">
        <v>400.00874193548378</v>
      </c>
      <c r="DR198">
        <v>23.725677419354842</v>
      </c>
      <c r="DS198">
        <v>21.877806451612901</v>
      </c>
      <c r="DT198">
        <v>393.83967741935493</v>
      </c>
      <c r="DU198">
        <v>23.786587096774191</v>
      </c>
      <c r="DV198">
        <v>600.00061290322594</v>
      </c>
      <c r="DW198">
        <v>98.853803225806473</v>
      </c>
      <c r="DX198">
        <v>5.4052758064516128E-2</v>
      </c>
      <c r="DY198">
        <v>29.612290322580652</v>
      </c>
      <c r="DZ198">
        <v>28.655322580645159</v>
      </c>
      <c r="EA198">
        <v>999.90000000000032</v>
      </c>
      <c r="EB198">
        <v>0</v>
      </c>
      <c r="EC198">
        <v>0</v>
      </c>
      <c r="ED198">
        <v>9998.3922580645176</v>
      </c>
      <c r="EE198">
        <v>0</v>
      </c>
      <c r="EF198">
        <v>79.552000000000021</v>
      </c>
      <c r="EG198">
        <v>-8.9156567741935486</v>
      </c>
      <c r="EH198">
        <v>400.5975806451612</v>
      </c>
      <c r="EI198">
        <v>408.95583870967732</v>
      </c>
      <c r="EJ198">
        <v>1.847869677419355</v>
      </c>
      <c r="EK198">
        <v>400.00874193548378</v>
      </c>
      <c r="EL198">
        <v>21.877806451612901</v>
      </c>
      <c r="EM198">
        <v>2.3453738709677419</v>
      </c>
      <c r="EN198">
        <v>2.162704838709677</v>
      </c>
      <c r="EO198">
        <v>19.991461290322579</v>
      </c>
      <c r="EP198">
        <v>18.688687096774188</v>
      </c>
      <c r="EQ198">
        <v>999.9794838709679</v>
      </c>
      <c r="ER198">
        <v>0.96000670967741952</v>
      </c>
      <c r="ES198">
        <v>3.9993158064516122E-2</v>
      </c>
      <c r="ET198">
        <v>0</v>
      </c>
      <c r="EU198">
        <v>350.71419354838702</v>
      </c>
      <c r="EV198">
        <v>5.0001499999999979</v>
      </c>
      <c r="EW198">
        <v>3593.4825806451609</v>
      </c>
      <c r="EX198">
        <v>9793.1570967741936</v>
      </c>
      <c r="EY198">
        <v>38.75</v>
      </c>
      <c r="EZ198">
        <v>40.637</v>
      </c>
      <c r="FA198">
        <v>39.625</v>
      </c>
      <c r="FB198">
        <v>40.25</v>
      </c>
      <c r="FC198">
        <v>40.674999999999983</v>
      </c>
      <c r="FD198">
        <v>955.18612903225824</v>
      </c>
      <c r="FE198">
        <v>39.793225806451602</v>
      </c>
      <c r="FF198">
        <v>0</v>
      </c>
      <c r="FG198">
        <v>1750724972.2</v>
      </c>
      <c r="FH198">
        <v>0</v>
      </c>
      <c r="FI198">
        <v>350.69338461538462</v>
      </c>
      <c r="FJ198">
        <v>-1.7200683714133149</v>
      </c>
      <c r="FK198">
        <v>-5.8765812481780788</v>
      </c>
      <c r="FL198">
        <v>3593.4834615384611</v>
      </c>
      <c r="FM198">
        <v>15</v>
      </c>
      <c r="FN198">
        <v>0</v>
      </c>
      <c r="FO198" t="s">
        <v>429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-8.9103182499999996</v>
      </c>
      <c r="GB198">
        <v>-0.1464345590994223</v>
      </c>
      <c r="GC198">
        <v>4.4634782002800348E-2</v>
      </c>
      <c r="GD198">
        <v>0</v>
      </c>
      <c r="GE198">
        <v>1.8404484999999999</v>
      </c>
      <c r="GF198">
        <v>9.7285103189487743E-2</v>
      </c>
      <c r="GG198">
        <v>1.527549648129317E-2</v>
      </c>
      <c r="GH198">
        <v>1</v>
      </c>
      <c r="GI198">
        <v>1</v>
      </c>
      <c r="GJ198">
        <v>2</v>
      </c>
      <c r="GK198" t="s">
        <v>430</v>
      </c>
      <c r="GL198">
        <v>3.2257699999999998</v>
      </c>
      <c r="GM198">
        <v>2.6431499999999999</v>
      </c>
      <c r="GN198">
        <v>9.1006400000000001E-2</v>
      </c>
      <c r="GO198">
        <v>9.2837699999999995E-2</v>
      </c>
      <c r="GP198">
        <v>0.10434300000000001</v>
      </c>
      <c r="GQ198">
        <v>0.100326</v>
      </c>
      <c r="GR198">
        <v>28686.799999999999</v>
      </c>
      <c r="GS198">
        <v>24737.200000000001</v>
      </c>
      <c r="GT198">
        <v>30732.400000000001</v>
      </c>
      <c r="GU198">
        <v>26428.9</v>
      </c>
      <c r="GV198">
        <v>37353.4</v>
      </c>
      <c r="GW198">
        <v>32627.5</v>
      </c>
      <c r="GX198">
        <v>43638.9</v>
      </c>
      <c r="GY198">
        <v>38214.5</v>
      </c>
      <c r="GZ198">
        <v>2.1178499999999998</v>
      </c>
      <c r="HA198">
        <v>1.70502</v>
      </c>
      <c r="HB198">
        <v>2.98023E-2</v>
      </c>
      <c r="HC198">
        <v>0</v>
      </c>
      <c r="HD198">
        <v>28.1694</v>
      </c>
      <c r="HE198">
        <v>999.9</v>
      </c>
      <c r="HF198">
        <v>63.4</v>
      </c>
      <c r="HG198">
        <v>34.200000000000003</v>
      </c>
      <c r="HH198">
        <v>34.6509</v>
      </c>
      <c r="HI198">
        <v>62.302399999999999</v>
      </c>
      <c r="HJ198">
        <v>25.4207</v>
      </c>
      <c r="HK198">
        <v>1</v>
      </c>
      <c r="HL198">
        <v>0.29014699999999999</v>
      </c>
      <c r="HM198">
        <v>0.78164999999999996</v>
      </c>
      <c r="HN198">
        <v>20.404499999999999</v>
      </c>
      <c r="HO198">
        <v>5.2231300000000003</v>
      </c>
      <c r="HP198">
        <v>11.944100000000001</v>
      </c>
      <c r="HQ198">
        <v>5.0088499999999998</v>
      </c>
      <c r="HR198">
        <v>3.2909999999999999</v>
      </c>
      <c r="HS198">
        <v>9999</v>
      </c>
      <c r="HT198">
        <v>9999</v>
      </c>
      <c r="HU198">
        <v>9999</v>
      </c>
      <c r="HV198">
        <v>999.9</v>
      </c>
      <c r="HW198">
        <v>4.9710599999999996</v>
      </c>
      <c r="HX198">
        <v>1.8546100000000001</v>
      </c>
      <c r="HY198">
        <v>1.8616600000000001</v>
      </c>
      <c r="HZ198">
        <v>1.8565100000000001</v>
      </c>
      <c r="IA198">
        <v>1.86188</v>
      </c>
      <c r="IB198">
        <v>1.8541000000000001</v>
      </c>
      <c r="IC198">
        <v>1.8595900000000001</v>
      </c>
      <c r="ID198">
        <v>1.8534900000000001</v>
      </c>
      <c r="IE198">
        <v>0</v>
      </c>
      <c r="IF198">
        <v>0</v>
      </c>
      <c r="IG198">
        <v>0</v>
      </c>
      <c r="IH198">
        <v>0</v>
      </c>
      <c r="II198" t="s">
        <v>431</v>
      </c>
      <c r="IJ198" t="s">
        <v>432</v>
      </c>
      <c r="IK198" t="s">
        <v>433</v>
      </c>
      <c r="IL198" t="s">
        <v>433</v>
      </c>
      <c r="IM198" t="s">
        <v>433</v>
      </c>
      <c r="IN198" t="s">
        <v>433</v>
      </c>
      <c r="IO198">
        <v>0</v>
      </c>
      <c r="IP198">
        <v>100</v>
      </c>
      <c r="IQ198">
        <v>100</v>
      </c>
      <c r="IR198">
        <v>-2.746</v>
      </c>
      <c r="IS198">
        <v>-6.0999999999999999E-2</v>
      </c>
      <c r="IT198">
        <v>-1.792974699348862</v>
      </c>
      <c r="IU198">
        <v>-2.5939096478344741E-3</v>
      </c>
      <c r="IV198">
        <v>4.4384596618675973E-7</v>
      </c>
      <c r="IW198">
        <v>-1.381167590511042E-11</v>
      </c>
      <c r="IX198">
        <v>-8.9348097858992587E-2</v>
      </c>
      <c r="IY198">
        <v>-4.4016634981131801E-3</v>
      </c>
      <c r="IZ198">
        <v>3.6113421838729912E-4</v>
      </c>
      <c r="JA198">
        <v>-5.2897579766801011E-6</v>
      </c>
      <c r="JB198">
        <v>1</v>
      </c>
      <c r="JC198">
        <v>2199</v>
      </c>
      <c r="JD198">
        <v>3</v>
      </c>
      <c r="JE198">
        <v>32</v>
      </c>
      <c r="JF198">
        <v>29178749.100000001</v>
      </c>
      <c r="JG198">
        <v>29178749.100000001</v>
      </c>
      <c r="JH198">
        <v>0.99975599999999998</v>
      </c>
      <c r="JI198">
        <v>2.5293000000000001</v>
      </c>
      <c r="JJ198">
        <v>1.69434</v>
      </c>
      <c r="JK198">
        <v>2.3046899999999999</v>
      </c>
      <c r="JL198">
        <v>1.50146</v>
      </c>
      <c r="JM198">
        <v>2.4352999999999998</v>
      </c>
      <c r="JN198">
        <v>38.207999999999998</v>
      </c>
      <c r="JO198">
        <v>24.052499999999998</v>
      </c>
      <c r="JP198">
        <v>18</v>
      </c>
      <c r="JQ198">
        <v>635.17700000000002</v>
      </c>
      <c r="JR198">
        <v>350.31599999999997</v>
      </c>
      <c r="JS198">
        <v>27.9998</v>
      </c>
      <c r="JT198">
        <v>31.0535</v>
      </c>
      <c r="JU198">
        <v>30.0002</v>
      </c>
      <c r="JV198">
        <v>30.9679</v>
      </c>
      <c r="JW198">
        <v>30.8536</v>
      </c>
      <c r="JX198">
        <v>20.072500000000002</v>
      </c>
      <c r="JY198">
        <v>35.496400000000001</v>
      </c>
      <c r="JZ198">
        <v>0</v>
      </c>
      <c r="KA198">
        <v>28</v>
      </c>
      <c r="KB198">
        <v>400</v>
      </c>
      <c r="KC198">
        <v>21.864100000000001</v>
      </c>
      <c r="KD198">
        <v>99.916399999999996</v>
      </c>
      <c r="KE198">
        <v>98.561599999999999</v>
      </c>
    </row>
    <row r="199" spans="1:291" x14ac:dyDescent="0.2">
      <c r="A199">
        <v>183</v>
      </c>
      <c r="B199">
        <v>1750724976.5</v>
      </c>
      <c r="C199">
        <v>5370.4000000953674</v>
      </c>
      <c r="D199" t="s">
        <v>799</v>
      </c>
      <c r="E199" t="s">
        <v>800</v>
      </c>
      <c r="F199">
        <v>15</v>
      </c>
      <c r="G199">
        <v>1750724968.5</v>
      </c>
      <c r="H199">
        <f t="shared" si="100"/>
        <v>5.6254053380677136E-3</v>
      </c>
      <c r="I199">
        <f t="shared" si="101"/>
        <v>5.6254053380677131</v>
      </c>
      <c r="J199">
        <f t="shared" si="102"/>
        <v>24.497108483967487</v>
      </c>
      <c r="K199">
        <f t="shared" si="103"/>
        <v>391.06267741935483</v>
      </c>
      <c r="L199">
        <f t="shared" si="104"/>
        <v>267.06486914000681</v>
      </c>
      <c r="M199">
        <f t="shared" si="105"/>
        <v>26.413604579851562</v>
      </c>
      <c r="N199">
        <f t="shared" si="106"/>
        <v>38.677400590183147</v>
      </c>
      <c r="O199">
        <f t="shared" si="107"/>
        <v>0.35931838436733132</v>
      </c>
      <c r="P199">
        <f t="shared" si="108"/>
        <v>2.9923513940683555</v>
      </c>
      <c r="Q199">
        <f t="shared" si="109"/>
        <v>0.33695389933680653</v>
      </c>
      <c r="R199">
        <f t="shared" si="110"/>
        <v>0.2124894460342493</v>
      </c>
      <c r="S199">
        <f t="shared" si="111"/>
        <v>161.9053976410008</v>
      </c>
      <c r="T199">
        <f t="shared" si="112"/>
        <v>29.112872376085352</v>
      </c>
      <c r="U199">
        <f t="shared" si="113"/>
        <v>28.65528064516128</v>
      </c>
      <c r="V199">
        <f t="shared" si="114"/>
        <v>3.9422433347443677</v>
      </c>
      <c r="W199">
        <f t="shared" si="115"/>
        <v>56.253921490810143</v>
      </c>
      <c r="X199">
        <f t="shared" si="116"/>
        <v>2.3435341580340467</v>
      </c>
      <c r="Y199">
        <f t="shared" si="117"/>
        <v>4.165992513814162</v>
      </c>
      <c r="Z199">
        <f t="shared" si="118"/>
        <v>1.598709176710321</v>
      </c>
      <c r="AA199">
        <f t="shared" si="119"/>
        <v>-248.08037540878618</v>
      </c>
      <c r="AB199">
        <f t="shared" si="120"/>
        <v>154.05627819796493</v>
      </c>
      <c r="AC199">
        <f t="shared" si="121"/>
        <v>11.349390553185458</v>
      </c>
      <c r="AD199">
        <f t="shared" si="122"/>
        <v>79.230690983365008</v>
      </c>
      <c r="AE199">
        <f t="shared" si="123"/>
        <v>24.556199487678096</v>
      </c>
      <c r="AF199">
        <f t="shared" si="124"/>
        <v>5.6290953780816064</v>
      </c>
      <c r="AG199">
        <f t="shared" si="125"/>
        <v>24.497108483967487</v>
      </c>
      <c r="AH199">
        <v>408.88379865396979</v>
      </c>
      <c r="AI199">
        <v>400.54033333333331</v>
      </c>
      <c r="AJ199">
        <v>-1.122953236084565E-3</v>
      </c>
      <c r="AK199">
        <v>61.667207708594937</v>
      </c>
      <c r="AL199">
        <f t="shared" si="126"/>
        <v>5.6254053380677131</v>
      </c>
      <c r="AM199">
        <v>21.864402180214721</v>
      </c>
      <c r="AN199">
        <v>23.694936363636359</v>
      </c>
      <c r="AO199">
        <v>1.5574070332130521E-5</v>
      </c>
      <c r="AP199">
        <v>118.0357746303291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51828.181389886638</v>
      </c>
      <c r="AV199" t="s">
        <v>427</v>
      </c>
      <c r="AW199" t="s">
        <v>427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427</v>
      </c>
      <c r="BC199" t="s">
        <v>427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841.19995426493426</v>
      </c>
      <c r="BI199">
        <f t="shared" si="133"/>
        <v>24.497108483967487</v>
      </c>
      <c r="BJ199" t="e">
        <f t="shared" si="134"/>
        <v>#DIV/0!</v>
      </c>
      <c r="BK199">
        <f t="shared" si="135"/>
        <v>2.9121623651743769E-2</v>
      </c>
      <c r="BL199" t="e">
        <f t="shared" si="136"/>
        <v>#DIV/0!</v>
      </c>
      <c r="BM199" t="e">
        <f t="shared" si="137"/>
        <v>#DIV/0!</v>
      </c>
      <c r="BN199" t="s">
        <v>427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1000.007193548387</v>
      </c>
      <c r="DG199">
        <f t="shared" si="147"/>
        <v>841.19995426493426</v>
      </c>
      <c r="DH199">
        <f t="shared" si="148"/>
        <v>0.84119390309588948</v>
      </c>
      <c r="DI199">
        <f t="shared" si="149"/>
        <v>0.16190423297506684</v>
      </c>
      <c r="DJ199">
        <v>2</v>
      </c>
      <c r="DK199">
        <v>0.5</v>
      </c>
      <c r="DL199" t="s">
        <v>428</v>
      </c>
      <c r="DM199">
        <v>2</v>
      </c>
      <c r="DN199" t="b">
        <v>1</v>
      </c>
      <c r="DO199">
        <v>1750724968.5</v>
      </c>
      <c r="DP199">
        <v>391.06267741935483</v>
      </c>
      <c r="DQ199">
        <v>399.98161290322582</v>
      </c>
      <c r="DR199">
        <v>23.6952</v>
      </c>
      <c r="DS199">
        <v>21.863345161290319</v>
      </c>
      <c r="DT199">
        <v>393.80922580645171</v>
      </c>
      <c r="DU199">
        <v>23.756229032258069</v>
      </c>
      <c r="DV199">
        <v>600.01619354838704</v>
      </c>
      <c r="DW199">
        <v>98.849074193548404</v>
      </c>
      <c r="DX199">
        <v>5.4254667741935492E-2</v>
      </c>
      <c r="DY199">
        <v>29.610232258064521</v>
      </c>
      <c r="DZ199">
        <v>28.65528064516128</v>
      </c>
      <c r="EA199">
        <v>999.90000000000032</v>
      </c>
      <c r="EB199">
        <v>0</v>
      </c>
      <c r="EC199">
        <v>0</v>
      </c>
      <c r="ED199">
        <v>10002.100967741941</v>
      </c>
      <c r="EE199">
        <v>0</v>
      </c>
      <c r="EF199">
        <v>79.551558064516144</v>
      </c>
      <c r="EG199">
        <v>-8.9188822580645155</v>
      </c>
      <c r="EH199">
        <v>400.55399999999997</v>
      </c>
      <c r="EI199">
        <v>408.92200000000003</v>
      </c>
      <c r="EJ199">
        <v>1.8318538709677421</v>
      </c>
      <c r="EK199">
        <v>399.98161290322582</v>
      </c>
      <c r="EL199">
        <v>21.863345161290319</v>
      </c>
      <c r="EM199">
        <v>2.3422483870967739</v>
      </c>
      <c r="EN199">
        <v>2.161171290322581</v>
      </c>
      <c r="EO199">
        <v>19.96994193548387</v>
      </c>
      <c r="EP199">
        <v>18.677358064516131</v>
      </c>
      <c r="EQ199">
        <v>1000.007193548387</v>
      </c>
      <c r="ER199">
        <v>0.96000480645161301</v>
      </c>
      <c r="ES199">
        <v>3.9995016129032258E-2</v>
      </c>
      <c r="ET199">
        <v>0</v>
      </c>
      <c r="EU199">
        <v>350.27658064516129</v>
      </c>
      <c r="EV199">
        <v>5.0001499999999979</v>
      </c>
      <c r="EW199">
        <v>3589.8329032258071</v>
      </c>
      <c r="EX199">
        <v>9793.4061290322588</v>
      </c>
      <c r="EY199">
        <v>38.75</v>
      </c>
      <c r="EZ199">
        <v>40.640999999999998</v>
      </c>
      <c r="FA199">
        <v>39.625</v>
      </c>
      <c r="FB199">
        <v>40.25</v>
      </c>
      <c r="FC199">
        <v>40.686999999999983</v>
      </c>
      <c r="FD199">
        <v>955.21096774193552</v>
      </c>
      <c r="FE199">
        <v>39.797096774193541</v>
      </c>
      <c r="FF199">
        <v>0</v>
      </c>
      <c r="FG199">
        <v>1750725002.2</v>
      </c>
      <c r="FH199">
        <v>0</v>
      </c>
      <c r="FI199">
        <v>350.28773076923068</v>
      </c>
      <c r="FJ199">
        <v>-0.15613676193835579</v>
      </c>
      <c r="FK199">
        <v>-6.8615384613435584</v>
      </c>
      <c r="FL199">
        <v>3589.69</v>
      </c>
      <c r="FM199">
        <v>15</v>
      </c>
      <c r="FN199">
        <v>0</v>
      </c>
      <c r="FO199" t="s">
        <v>429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-8.9295892682926823</v>
      </c>
      <c r="GB199">
        <v>0.10266961672475031</v>
      </c>
      <c r="GC199">
        <v>6.5143883878547443E-2</v>
      </c>
      <c r="GD199">
        <v>0</v>
      </c>
      <c r="GE199">
        <v>1.832366341463415</v>
      </c>
      <c r="GF199">
        <v>-1.532822299651233E-2</v>
      </c>
      <c r="GG199">
        <v>1.9303693013256031E-3</v>
      </c>
      <c r="GH199">
        <v>1</v>
      </c>
      <c r="GI199">
        <v>1</v>
      </c>
      <c r="GJ199">
        <v>2</v>
      </c>
      <c r="GK199" t="s">
        <v>430</v>
      </c>
      <c r="GL199">
        <v>3.2257600000000002</v>
      </c>
      <c r="GM199">
        <v>2.6432899999999999</v>
      </c>
      <c r="GN199">
        <v>9.1001399999999996E-2</v>
      </c>
      <c r="GO199">
        <v>9.2852599999999993E-2</v>
      </c>
      <c r="GP199">
        <v>0.10431</v>
      </c>
      <c r="GQ199">
        <v>0.10031</v>
      </c>
      <c r="GR199">
        <v>28687.7</v>
      </c>
      <c r="GS199">
        <v>24737.599999999999</v>
      </c>
      <c r="GT199">
        <v>30733.3</v>
      </c>
      <c r="GU199">
        <v>26429.8</v>
      </c>
      <c r="GV199">
        <v>37355.699999999997</v>
      </c>
      <c r="GW199">
        <v>32628.9</v>
      </c>
      <c r="GX199">
        <v>43640</v>
      </c>
      <c r="GY199">
        <v>38215.4</v>
      </c>
      <c r="GZ199">
        <v>2.1177999999999999</v>
      </c>
      <c r="HA199">
        <v>1.7049000000000001</v>
      </c>
      <c r="HB199">
        <v>2.9131799999999999E-2</v>
      </c>
      <c r="HC199">
        <v>0</v>
      </c>
      <c r="HD199">
        <v>28.166699999999999</v>
      </c>
      <c r="HE199">
        <v>999.9</v>
      </c>
      <c r="HF199">
        <v>63.4</v>
      </c>
      <c r="HG199">
        <v>34.200000000000003</v>
      </c>
      <c r="HH199">
        <v>34.651000000000003</v>
      </c>
      <c r="HI199">
        <v>62.002400000000002</v>
      </c>
      <c r="HJ199">
        <v>25.416699999999999</v>
      </c>
      <c r="HK199">
        <v>1</v>
      </c>
      <c r="HL199">
        <v>0.28981699999999999</v>
      </c>
      <c r="HM199">
        <v>0.77667799999999998</v>
      </c>
      <c r="HN199">
        <v>20.404399999999999</v>
      </c>
      <c r="HO199">
        <v>5.2222299999999997</v>
      </c>
      <c r="HP199">
        <v>11.944100000000001</v>
      </c>
      <c r="HQ199">
        <v>5.0084</v>
      </c>
      <c r="HR199">
        <v>3.2909999999999999</v>
      </c>
      <c r="HS199">
        <v>9999</v>
      </c>
      <c r="HT199">
        <v>9999</v>
      </c>
      <c r="HU199">
        <v>9999</v>
      </c>
      <c r="HV199">
        <v>999.9</v>
      </c>
      <c r="HW199">
        <v>4.9710700000000001</v>
      </c>
      <c r="HX199">
        <v>1.85466</v>
      </c>
      <c r="HY199">
        <v>1.8616900000000001</v>
      </c>
      <c r="HZ199">
        <v>1.8565199999999999</v>
      </c>
      <c r="IA199">
        <v>1.86191</v>
      </c>
      <c r="IB199">
        <v>1.8541000000000001</v>
      </c>
      <c r="IC199">
        <v>1.8595900000000001</v>
      </c>
      <c r="ID199">
        <v>1.8534900000000001</v>
      </c>
      <c r="IE199">
        <v>0</v>
      </c>
      <c r="IF199">
        <v>0</v>
      </c>
      <c r="IG199">
        <v>0</v>
      </c>
      <c r="IH199">
        <v>0</v>
      </c>
      <c r="II199" t="s">
        <v>431</v>
      </c>
      <c r="IJ199" t="s">
        <v>432</v>
      </c>
      <c r="IK199" t="s">
        <v>433</v>
      </c>
      <c r="IL199" t="s">
        <v>433</v>
      </c>
      <c r="IM199" t="s">
        <v>433</v>
      </c>
      <c r="IN199" t="s">
        <v>433</v>
      </c>
      <c r="IO199">
        <v>0</v>
      </c>
      <c r="IP199">
        <v>100</v>
      </c>
      <c r="IQ199">
        <v>100</v>
      </c>
      <c r="IR199">
        <v>-2.746</v>
      </c>
      <c r="IS199">
        <v>-6.1100000000000002E-2</v>
      </c>
      <c r="IT199">
        <v>-1.792974699348862</v>
      </c>
      <c r="IU199">
        <v>-2.5939096478344741E-3</v>
      </c>
      <c r="IV199">
        <v>4.4384596618675973E-7</v>
      </c>
      <c r="IW199">
        <v>-1.381167590511042E-11</v>
      </c>
      <c r="IX199">
        <v>-8.9348097858992587E-2</v>
      </c>
      <c r="IY199">
        <v>-4.4016634981131801E-3</v>
      </c>
      <c r="IZ199">
        <v>3.6113421838729912E-4</v>
      </c>
      <c r="JA199">
        <v>-5.2897579766801011E-6</v>
      </c>
      <c r="JB199">
        <v>1</v>
      </c>
      <c r="JC199">
        <v>2199</v>
      </c>
      <c r="JD199">
        <v>3</v>
      </c>
      <c r="JE199">
        <v>32</v>
      </c>
      <c r="JF199">
        <v>29178749.600000001</v>
      </c>
      <c r="JG199">
        <v>29178749.600000001</v>
      </c>
      <c r="JH199">
        <v>0.99975599999999998</v>
      </c>
      <c r="JI199">
        <v>2.5280800000000001</v>
      </c>
      <c r="JJ199">
        <v>1.69434</v>
      </c>
      <c r="JK199">
        <v>2.3046899999999999</v>
      </c>
      <c r="JL199">
        <v>1.50146</v>
      </c>
      <c r="JM199">
        <v>2.47559</v>
      </c>
      <c r="JN199">
        <v>38.207999999999998</v>
      </c>
      <c r="JO199">
        <v>24.052499999999998</v>
      </c>
      <c r="JP199">
        <v>18</v>
      </c>
      <c r="JQ199">
        <v>635.11500000000001</v>
      </c>
      <c r="JR199">
        <v>350.238</v>
      </c>
      <c r="JS199">
        <v>27.999700000000001</v>
      </c>
      <c r="JT199">
        <v>31.050799999999999</v>
      </c>
      <c r="JU199">
        <v>30.0001</v>
      </c>
      <c r="JV199">
        <v>30.966000000000001</v>
      </c>
      <c r="JW199">
        <v>30.8522</v>
      </c>
      <c r="JX199">
        <v>20.068200000000001</v>
      </c>
      <c r="JY199">
        <v>35.496400000000001</v>
      </c>
      <c r="JZ199">
        <v>0</v>
      </c>
      <c r="KA199">
        <v>28</v>
      </c>
      <c r="KB199">
        <v>400</v>
      </c>
      <c r="KC199">
        <v>21.864100000000001</v>
      </c>
      <c r="KD199">
        <v>99.918999999999997</v>
      </c>
      <c r="KE199">
        <v>98.564400000000006</v>
      </c>
    </row>
    <row r="200" spans="1:291" x14ac:dyDescent="0.2">
      <c r="A200">
        <v>184</v>
      </c>
      <c r="B200">
        <v>1750725006.5</v>
      </c>
      <c r="C200">
        <v>5400.4000000953674</v>
      </c>
      <c r="D200" t="s">
        <v>801</v>
      </c>
      <c r="E200" t="s">
        <v>802</v>
      </c>
      <c r="F200">
        <v>15</v>
      </c>
      <c r="G200">
        <v>1750724998.5</v>
      </c>
      <c r="H200">
        <f t="shared" si="100"/>
        <v>5.6197065426495073E-3</v>
      </c>
      <c r="I200">
        <f t="shared" si="101"/>
        <v>5.6197065426495074</v>
      </c>
      <c r="J200">
        <f t="shared" si="102"/>
        <v>24.689272478475431</v>
      </c>
      <c r="K200">
        <f t="shared" si="103"/>
        <v>391.05106451612892</v>
      </c>
      <c r="L200">
        <f t="shared" si="104"/>
        <v>266.28980540492449</v>
      </c>
      <c r="M200">
        <f t="shared" si="105"/>
        <v>26.335750369851578</v>
      </c>
      <c r="N200">
        <f t="shared" si="106"/>
        <v>38.674493006975041</v>
      </c>
      <c r="O200">
        <f t="shared" si="107"/>
        <v>0.35969092957919241</v>
      </c>
      <c r="P200">
        <f t="shared" si="108"/>
        <v>2.9920171774989415</v>
      </c>
      <c r="Q200">
        <f t="shared" si="109"/>
        <v>0.33727926062398333</v>
      </c>
      <c r="R200">
        <f t="shared" si="110"/>
        <v>0.21269666610646934</v>
      </c>
      <c r="S200">
        <f t="shared" si="111"/>
        <v>161.90405148638311</v>
      </c>
      <c r="T200">
        <f t="shared" si="112"/>
        <v>29.106931991829278</v>
      </c>
      <c r="U200">
        <f t="shared" si="113"/>
        <v>28.640148387096779</v>
      </c>
      <c r="V200">
        <f t="shared" si="114"/>
        <v>3.9387838584965875</v>
      </c>
      <c r="W200">
        <f t="shared" si="115"/>
        <v>56.271547184509139</v>
      </c>
      <c r="X200">
        <f t="shared" si="116"/>
        <v>2.343278904858066</v>
      </c>
      <c r="Y200">
        <f t="shared" si="117"/>
        <v>4.1642340083073845</v>
      </c>
      <c r="Z200">
        <f t="shared" si="118"/>
        <v>1.5955049536385215</v>
      </c>
      <c r="AA200">
        <f t="shared" si="119"/>
        <v>-247.82905853084327</v>
      </c>
      <c r="AB200">
        <f t="shared" si="120"/>
        <v>155.29777586420386</v>
      </c>
      <c r="AC200">
        <f t="shared" si="121"/>
        <v>11.440854745516198</v>
      </c>
      <c r="AD200">
        <f t="shared" si="122"/>
        <v>80.813623565259888</v>
      </c>
      <c r="AE200">
        <f t="shared" si="123"/>
        <v>24.645931013903859</v>
      </c>
      <c r="AF200">
        <f t="shared" si="124"/>
        <v>5.6291530612309186</v>
      </c>
      <c r="AG200">
        <f t="shared" si="125"/>
        <v>24.689272478475431</v>
      </c>
      <c r="AH200">
        <v>408.96249800117653</v>
      </c>
      <c r="AI200">
        <v>400.54990303030291</v>
      </c>
      <c r="AJ200">
        <v>-1.8840769421983399E-4</v>
      </c>
      <c r="AK200">
        <v>61.667207708594937</v>
      </c>
      <c r="AL200">
        <f t="shared" si="126"/>
        <v>5.6197065426495074</v>
      </c>
      <c r="AM200">
        <v>21.862358713577699</v>
      </c>
      <c r="AN200">
        <v>23.691384848484841</v>
      </c>
      <c r="AO200">
        <v>-3.1624403228853093E-5</v>
      </c>
      <c r="AP200">
        <v>118.0357746303291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51819.285779857601</v>
      </c>
      <c r="AV200" t="s">
        <v>427</v>
      </c>
      <c r="AW200" t="s">
        <v>427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427</v>
      </c>
      <c r="BC200" t="s">
        <v>427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841.19332047597982</v>
      </c>
      <c r="BI200">
        <f t="shared" si="133"/>
        <v>24.689272478475431</v>
      </c>
      <c r="BJ200" t="e">
        <f t="shared" si="134"/>
        <v>#DIV/0!</v>
      </c>
      <c r="BK200">
        <f t="shared" si="135"/>
        <v>2.9350295440417052E-2</v>
      </c>
      <c r="BL200" t="e">
        <f t="shared" si="136"/>
        <v>#DIV/0!</v>
      </c>
      <c r="BM200" t="e">
        <f t="shared" si="137"/>
        <v>#DIV/0!</v>
      </c>
      <c r="BN200" t="s">
        <v>427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999.99935483870945</v>
      </c>
      <c r="DG200">
        <f t="shared" si="147"/>
        <v>841.19332047597982</v>
      </c>
      <c r="DH200">
        <f t="shared" si="148"/>
        <v>0.8411938631816982</v>
      </c>
      <c r="DI200">
        <f t="shared" si="149"/>
        <v>0.16190415594067731</v>
      </c>
      <c r="DJ200">
        <v>2</v>
      </c>
      <c r="DK200">
        <v>0.5</v>
      </c>
      <c r="DL200" t="s">
        <v>428</v>
      </c>
      <c r="DM200">
        <v>2</v>
      </c>
      <c r="DN200" t="b">
        <v>1</v>
      </c>
      <c r="DO200">
        <v>1750724998.5</v>
      </c>
      <c r="DP200">
        <v>391.05106451612892</v>
      </c>
      <c r="DQ200">
        <v>399.99977419354838</v>
      </c>
      <c r="DR200">
        <v>23.693696774193551</v>
      </c>
      <c r="DS200">
        <v>21.861845161290329</v>
      </c>
      <c r="DT200">
        <v>393.79761290322568</v>
      </c>
      <c r="DU200">
        <v>23.75472580645161</v>
      </c>
      <c r="DV200">
        <v>600.02432258064516</v>
      </c>
      <c r="DW200">
        <v>98.844448387096776</v>
      </c>
      <c r="DX200">
        <v>5.4382267741935483E-2</v>
      </c>
      <c r="DY200">
        <v>29.60290322580645</v>
      </c>
      <c r="DZ200">
        <v>28.640148387096779</v>
      </c>
      <c r="EA200">
        <v>999.90000000000032</v>
      </c>
      <c r="EB200">
        <v>0</v>
      </c>
      <c r="EC200">
        <v>0</v>
      </c>
      <c r="ED200">
        <v>10000.5464516129</v>
      </c>
      <c r="EE200">
        <v>0</v>
      </c>
      <c r="EF200">
        <v>79.552000000000021</v>
      </c>
      <c r="EG200">
        <v>-8.9486935483870962</v>
      </c>
      <c r="EH200">
        <v>400.54141935483881</v>
      </c>
      <c r="EI200">
        <v>408.94003225806449</v>
      </c>
      <c r="EJ200">
        <v>1.8318506451612899</v>
      </c>
      <c r="EK200">
        <v>399.99977419354838</v>
      </c>
      <c r="EL200">
        <v>21.861845161290329</v>
      </c>
      <c r="EM200">
        <v>2.3419912903225808</v>
      </c>
      <c r="EN200">
        <v>2.1609212903225812</v>
      </c>
      <c r="EO200">
        <v>19.96816129032258</v>
      </c>
      <c r="EP200">
        <v>18.675509677419349</v>
      </c>
      <c r="EQ200">
        <v>999.99935483870945</v>
      </c>
      <c r="ER200">
        <v>0.9600062258064519</v>
      </c>
      <c r="ES200">
        <v>3.999366451612902E-2</v>
      </c>
      <c r="ET200">
        <v>0</v>
      </c>
      <c r="EU200">
        <v>349.93829032258071</v>
      </c>
      <c r="EV200">
        <v>5.0001499999999979</v>
      </c>
      <c r="EW200">
        <v>3586.1616129032259</v>
      </c>
      <c r="EX200">
        <v>9793.3487096774188</v>
      </c>
      <c r="EY200">
        <v>38.73374193548387</v>
      </c>
      <c r="EZ200">
        <v>40.628999999999991</v>
      </c>
      <c r="FA200">
        <v>39.620935483870959</v>
      </c>
      <c r="FB200">
        <v>40.25</v>
      </c>
      <c r="FC200">
        <v>40.686999999999983</v>
      </c>
      <c r="FD200">
        <v>955.20548387096744</v>
      </c>
      <c r="FE200">
        <v>39.795483870967743</v>
      </c>
      <c r="FF200">
        <v>0</v>
      </c>
      <c r="FG200">
        <v>1750725032.2</v>
      </c>
      <c r="FH200">
        <v>0</v>
      </c>
      <c r="FI200">
        <v>349.94284615384618</v>
      </c>
      <c r="FJ200">
        <v>-0.62023932931839787</v>
      </c>
      <c r="FK200">
        <v>-9.9511110933202964</v>
      </c>
      <c r="FL200">
        <v>3586.059615384615</v>
      </c>
      <c r="FM200">
        <v>15</v>
      </c>
      <c r="FN200">
        <v>0</v>
      </c>
      <c r="FO200" t="s">
        <v>429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-8.9323680000000003</v>
      </c>
      <c r="GB200">
        <v>-0.12504517823639641</v>
      </c>
      <c r="GC200">
        <v>4.8051864386306632E-2</v>
      </c>
      <c r="GD200">
        <v>0</v>
      </c>
      <c r="GE200">
        <v>1.8316275</v>
      </c>
      <c r="GF200">
        <v>9.5817636022484179E-3</v>
      </c>
      <c r="GG200">
        <v>1.6988948613731239E-3</v>
      </c>
      <c r="GH200">
        <v>1</v>
      </c>
      <c r="GI200">
        <v>1</v>
      </c>
      <c r="GJ200">
        <v>2</v>
      </c>
      <c r="GK200" t="s">
        <v>430</v>
      </c>
      <c r="GL200">
        <v>3.2257600000000002</v>
      </c>
      <c r="GM200">
        <v>2.6429</v>
      </c>
      <c r="GN200">
        <v>9.1003600000000004E-2</v>
      </c>
      <c r="GO200">
        <v>9.2844300000000005E-2</v>
      </c>
      <c r="GP200">
        <v>0.104301</v>
      </c>
      <c r="GQ200">
        <v>0.10031</v>
      </c>
      <c r="GR200">
        <v>28688</v>
      </c>
      <c r="GS200">
        <v>24738.400000000001</v>
      </c>
      <c r="GT200">
        <v>30733.7</v>
      </c>
      <c r="GU200">
        <v>26430.400000000001</v>
      </c>
      <c r="GV200">
        <v>37356.199999999997</v>
      </c>
      <c r="GW200">
        <v>32630</v>
      </c>
      <c r="GX200">
        <v>43640.1</v>
      </c>
      <c r="GY200">
        <v>38216.800000000003</v>
      </c>
      <c r="GZ200">
        <v>2.11795</v>
      </c>
      <c r="HA200">
        <v>1.7047300000000001</v>
      </c>
      <c r="HB200">
        <v>3.0472900000000001E-2</v>
      </c>
      <c r="HC200">
        <v>0</v>
      </c>
      <c r="HD200">
        <v>28.148499999999999</v>
      </c>
      <c r="HE200">
        <v>999.9</v>
      </c>
      <c r="HF200">
        <v>63.3</v>
      </c>
      <c r="HG200">
        <v>34.200000000000003</v>
      </c>
      <c r="HH200">
        <v>34.602800000000002</v>
      </c>
      <c r="HI200">
        <v>62.032400000000003</v>
      </c>
      <c r="HJ200">
        <v>25.372599999999998</v>
      </c>
      <c r="HK200">
        <v>1</v>
      </c>
      <c r="HL200">
        <v>0.289134</v>
      </c>
      <c r="HM200">
        <v>0.77373400000000003</v>
      </c>
      <c r="HN200">
        <v>20.404399999999999</v>
      </c>
      <c r="HO200">
        <v>5.2220800000000001</v>
      </c>
      <c r="HP200">
        <v>11.944100000000001</v>
      </c>
      <c r="HQ200">
        <v>5.0075000000000003</v>
      </c>
      <c r="HR200">
        <v>3.2909999999999999</v>
      </c>
      <c r="HS200">
        <v>9999</v>
      </c>
      <c r="HT200">
        <v>9999</v>
      </c>
      <c r="HU200">
        <v>9999</v>
      </c>
      <c r="HV200">
        <v>999.9</v>
      </c>
      <c r="HW200">
        <v>4.9710700000000001</v>
      </c>
      <c r="HX200">
        <v>1.85463</v>
      </c>
      <c r="HY200">
        <v>1.8616900000000001</v>
      </c>
      <c r="HZ200">
        <v>1.85649</v>
      </c>
      <c r="IA200">
        <v>1.86189</v>
      </c>
      <c r="IB200">
        <v>1.8541099999999999</v>
      </c>
      <c r="IC200">
        <v>1.8595900000000001</v>
      </c>
      <c r="ID200">
        <v>1.8534999999999999</v>
      </c>
      <c r="IE200">
        <v>0</v>
      </c>
      <c r="IF200">
        <v>0</v>
      </c>
      <c r="IG200">
        <v>0</v>
      </c>
      <c r="IH200">
        <v>0</v>
      </c>
      <c r="II200" t="s">
        <v>431</v>
      </c>
      <c r="IJ200" t="s">
        <v>432</v>
      </c>
      <c r="IK200" t="s">
        <v>433</v>
      </c>
      <c r="IL200" t="s">
        <v>433</v>
      </c>
      <c r="IM200" t="s">
        <v>433</v>
      </c>
      <c r="IN200" t="s">
        <v>433</v>
      </c>
      <c r="IO200">
        <v>0</v>
      </c>
      <c r="IP200">
        <v>100</v>
      </c>
      <c r="IQ200">
        <v>100</v>
      </c>
      <c r="IR200">
        <v>-2.7469999999999999</v>
      </c>
      <c r="IS200">
        <v>-6.1100000000000002E-2</v>
      </c>
      <c r="IT200">
        <v>-1.792974699348862</v>
      </c>
      <c r="IU200">
        <v>-2.5939096478344741E-3</v>
      </c>
      <c r="IV200">
        <v>4.4384596618675973E-7</v>
      </c>
      <c r="IW200">
        <v>-1.381167590511042E-11</v>
      </c>
      <c r="IX200">
        <v>-8.9348097858992587E-2</v>
      </c>
      <c r="IY200">
        <v>-4.4016634981131801E-3</v>
      </c>
      <c r="IZ200">
        <v>3.6113421838729912E-4</v>
      </c>
      <c r="JA200">
        <v>-5.2897579766801011E-6</v>
      </c>
      <c r="JB200">
        <v>1</v>
      </c>
      <c r="JC200">
        <v>2199</v>
      </c>
      <c r="JD200">
        <v>3</v>
      </c>
      <c r="JE200">
        <v>32</v>
      </c>
      <c r="JF200">
        <v>29178750.100000001</v>
      </c>
      <c r="JG200">
        <v>29178750.100000001</v>
      </c>
      <c r="JH200">
        <v>0.99975599999999998</v>
      </c>
      <c r="JI200">
        <v>2.52197</v>
      </c>
      <c r="JJ200">
        <v>1.69434</v>
      </c>
      <c r="JK200">
        <v>2.3046899999999999</v>
      </c>
      <c r="JL200">
        <v>1.50146</v>
      </c>
      <c r="JM200">
        <v>2.47559</v>
      </c>
      <c r="JN200">
        <v>38.232399999999998</v>
      </c>
      <c r="JO200">
        <v>24.052499999999998</v>
      </c>
      <c r="JP200">
        <v>18</v>
      </c>
      <c r="JQ200">
        <v>635.20799999999997</v>
      </c>
      <c r="JR200">
        <v>350.12599999999998</v>
      </c>
      <c r="JS200">
        <v>27.999700000000001</v>
      </c>
      <c r="JT200">
        <v>31.045300000000001</v>
      </c>
      <c r="JU200">
        <v>30</v>
      </c>
      <c r="JV200">
        <v>30.9633</v>
      </c>
      <c r="JW200">
        <v>30.849599999999999</v>
      </c>
      <c r="JX200">
        <v>20.070399999999999</v>
      </c>
      <c r="JY200">
        <v>35.496400000000001</v>
      </c>
      <c r="JZ200">
        <v>0</v>
      </c>
      <c r="KA200">
        <v>28</v>
      </c>
      <c r="KB200">
        <v>400</v>
      </c>
      <c r="KC200">
        <v>21.864100000000001</v>
      </c>
      <c r="KD200">
        <v>99.919600000000003</v>
      </c>
      <c r="KE200">
        <v>98.567300000000003</v>
      </c>
    </row>
    <row r="201" spans="1:291" x14ac:dyDescent="0.2">
      <c r="A201">
        <v>185</v>
      </c>
      <c r="B201">
        <v>1750725036.5</v>
      </c>
      <c r="C201">
        <v>5430.4000000953674</v>
      </c>
      <c r="D201" t="s">
        <v>803</v>
      </c>
      <c r="E201" t="s">
        <v>804</v>
      </c>
      <c r="F201">
        <v>15</v>
      </c>
      <c r="G201">
        <v>1750725028.5</v>
      </c>
      <c r="H201">
        <f t="shared" si="100"/>
        <v>5.6466319152252958E-3</v>
      </c>
      <c r="I201">
        <f t="shared" si="101"/>
        <v>5.6466319152252957</v>
      </c>
      <c r="J201">
        <f t="shared" si="102"/>
        <v>25.035986433997557</v>
      </c>
      <c r="K201">
        <f t="shared" si="103"/>
        <v>391.05264516129029</v>
      </c>
      <c r="L201">
        <f t="shared" si="104"/>
        <v>265.21435776619501</v>
      </c>
      <c r="M201">
        <f t="shared" si="105"/>
        <v>26.229041012661714</v>
      </c>
      <c r="N201">
        <f t="shared" si="106"/>
        <v>38.674134969297313</v>
      </c>
      <c r="O201">
        <f t="shared" si="107"/>
        <v>0.36144752664954982</v>
      </c>
      <c r="P201">
        <f t="shared" si="108"/>
        <v>2.9915695071207145</v>
      </c>
      <c r="Q201">
        <f t="shared" si="109"/>
        <v>0.33882064989526872</v>
      </c>
      <c r="R201">
        <f t="shared" si="110"/>
        <v>0.2136776977216347</v>
      </c>
      <c r="S201">
        <f t="shared" si="111"/>
        <v>161.90352703082502</v>
      </c>
      <c r="T201">
        <f t="shared" si="112"/>
        <v>29.103654655586151</v>
      </c>
      <c r="U201">
        <f t="shared" si="113"/>
        <v>28.641341935483869</v>
      </c>
      <c r="V201">
        <f t="shared" si="114"/>
        <v>3.9390566265351827</v>
      </c>
      <c r="W201">
        <f t="shared" si="115"/>
        <v>56.258406625402216</v>
      </c>
      <c r="X201">
        <f t="shared" si="116"/>
        <v>2.3432241321332667</v>
      </c>
      <c r="Y201">
        <f t="shared" si="117"/>
        <v>4.1651093102150476</v>
      </c>
      <c r="Z201">
        <f t="shared" si="118"/>
        <v>1.595832494401916</v>
      </c>
      <c r="AA201">
        <f t="shared" si="119"/>
        <v>-249.01646746143555</v>
      </c>
      <c r="AB201">
        <f t="shared" si="120"/>
        <v>155.67046002123283</v>
      </c>
      <c r="AC201">
        <f t="shared" si="121"/>
        <v>11.470302599400094</v>
      </c>
      <c r="AD201">
        <f t="shared" si="122"/>
        <v>80.027822190022391</v>
      </c>
      <c r="AE201">
        <f t="shared" si="123"/>
        <v>24.686790348242582</v>
      </c>
      <c r="AF201">
        <f t="shared" si="124"/>
        <v>5.6381293374595849</v>
      </c>
      <c r="AG201">
        <f t="shared" si="125"/>
        <v>25.035986433997557</v>
      </c>
      <c r="AH201">
        <v>408.94679330534882</v>
      </c>
      <c r="AI201">
        <v>400.51501212121212</v>
      </c>
      <c r="AJ201">
        <v>-2.4773816447653581E-2</v>
      </c>
      <c r="AK201">
        <v>61.667207708594937</v>
      </c>
      <c r="AL201">
        <f t="shared" si="126"/>
        <v>5.6466319152252957</v>
      </c>
      <c r="AM201">
        <v>21.858842719298611</v>
      </c>
      <c r="AN201">
        <v>23.696371515151512</v>
      </c>
      <c r="AO201">
        <v>8.8318599983124984E-6</v>
      </c>
      <c r="AP201">
        <v>118.0357746303291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51805.177369065161</v>
      </c>
      <c r="AV201" t="s">
        <v>427</v>
      </c>
      <c r="AW201" t="s">
        <v>427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427</v>
      </c>
      <c r="BC201" t="s">
        <v>427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841.19019051906378</v>
      </c>
      <c r="BI201">
        <f t="shared" si="133"/>
        <v>25.035986433997557</v>
      </c>
      <c r="BJ201" t="e">
        <f t="shared" si="134"/>
        <v>#DIV/0!</v>
      </c>
      <c r="BK201">
        <f t="shared" si="135"/>
        <v>2.9762575355935714E-2</v>
      </c>
      <c r="BL201" t="e">
        <f t="shared" si="136"/>
        <v>#DIV/0!</v>
      </c>
      <c r="BM201" t="e">
        <f t="shared" si="137"/>
        <v>#DIV/0!</v>
      </c>
      <c r="BN201" t="s">
        <v>427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999.99558064516134</v>
      </c>
      <c r="DG201">
        <f t="shared" si="147"/>
        <v>841.19019051906378</v>
      </c>
      <c r="DH201">
        <f t="shared" si="148"/>
        <v>0.84119390805343153</v>
      </c>
      <c r="DI201">
        <f t="shared" si="149"/>
        <v>0.16190424254312269</v>
      </c>
      <c r="DJ201">
        <v>2</v>
      </c>
      <c r="DK201">
        <v>0.5</v>
      </c>
      <c r="DL201" t="s">
        <v>428</v>
      </c>
      <c r="DM201">
        <v>2</v>
      </c>
      <c r="DN201" t="b">
        <v>1</v>
      </c>
      <c r="DO201">
        <v>1750725028.5</v>
      </c>
      <c r="DP201">
        <v>391.05264516129029</v>
      </c>
      <c r="DQ201">
        <v>400.01645161290332</v>
      </c>
      <c r="DR201">
        <v>23.693458064516129</v>
      </c>
      <c r="DS201">
        <v>21.858622580645161</v>
      </c>
      <c r="DT201">
        <v>393.79916129032267</v>
      </c>
      <c r="DU201">
        <v>23.754496774193541</v>
      </c>
      <c r="DV201">
        <v>600.00393548387092</v>
      </c>
      <c r="DW201">
        <v>98.843416129032249</v>
      </c>
      <c r="DX201">
        <v>5.4099200000000007E-2</v>
      </c>
      <c r="DY201">
        <v>29.606551612903221</v>
      </c>
      <c r="DZ201">
        <v>28.641341935483869</v>
      </c>
      <c r="EA201">
        <v>999.90000000000032</v>
      </c>
      <c r="EB201">
        <v>0</v>
      </c>
      <c r="EC201">
        <v>0</v>
      </c>
      <c r="ED201">
        <v>9997.942258064515</v>
      </c>
      <c r="EE201">
        <v>0</v>
      </c>
      <c r="EF201">
        <v>79.548077419354868</v>
      </c>
      <c r="EG201">
        <v>-8.9638196774193535</v>
      </c>
      <c r="EH201">
        <v>400.54296774193551</v>
      </c>
      <c r="EI201">
        <v>408.95577419354839</v>
      </c>
      <c r="EJ201">
        <v>1.834846129032258</v>
      </c>
      <c r="EK201">
        <v>400.01645161290332</v>
      </c>
      <c r="EL201">
        <v>21.858622580645161</v>
      </c>
      <c r="EM201">
        <v>2.3419422580645159</v>
      </c>
      <c r="EN201">
        <v>2.1605803225806448</v>
      </c>
      <c r="EO201">
        <v>19.967829032258059</v>
      </c>
      <c r="EP201">
        <v>18.672970967741939</v>
      </c>
      <c r="EQ201">
        <v>999.99558064516134</v>
      </c>
      <c r="ER201">
        <v>0.96000374193548399</v>
      </c>
      <c r="ES201">
        <v>3.999615483870967E-2</v>
      </c>
      <c r="ET201">
        <v>0</v>
      </c>
      <c r="EU201">
        <v>349.54603225806449</v>
      </c>
      <c r="EV201">
        <v>5.0001499999999979</v>
      </c>
      <c r="EW201">
        <v>3582.0619354838709</v>
      </c>
      <c r="EX201">
        <v>9793.3038709677421</v>
      </c>
      <c r="EY201">
        <v>38.745935483870973</v>
      </c>
      <c r="EZ201">
        <v>40.638999999999989</v>
      </c>
      <c r="FA201">
        <v>39.625</v>
      </c>
      <c r="FB201">
        <v>40.25</v>
      </c>
      <c r="FC201">
        <v>40.682999999999979</v>
      </c>
      <c r="FD201">
        <v>955.19903225806445</v>
      </c>
      <c r="FE201">
        <v>39.796774193548373</v>
      </c>
      <c r="FF201">
        <v>0</v>
      </c>
      <c r="FG201">
        <v>1750725062.2</v>
      </c>
      <c r="FH201">
        <v>0</v>
      </c>
      <c r="FI201">
        <v>349.55919230769217</v>
      </c>
      <c r="FJ201">
        <v>-0.32003419830048979</v>
      </c>
      <c r="FK201">
        <v>-7.081025638540476</v>
      </c>
      <c r="FL201">
        <v>3581.9623076923081</v>
      </c>
      <c r="FM201">
        <v>15</v>
      </c>
      <c r="FN201">
        <v>0</v>
      </c>
      <c r="FO201" t="s">
        <v>429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-8.9612426829268301</v>
      </c>
      <c r="GB201">
        <v>4.5178954703811648E-2</v>
      </c>
      <c r="GC201">
        <v>4.0354902021838057E-2</v>
      </c>
      <c r="GD201">
        <v>1</v>
      </c>
      <c r="GE201">
        <v>1.834735853658537</v>
      </c>
      <c r="GF201">
        <v>1.063902439024365E-2</v>
      </c>
      <c r="GG201">
        <v>1.7696699094295011E-3</v>
      </c>
      <c r="GH201">
        <v>1</v>
      </c>
      <c r="GI201">
        <v>2</v>
      </c>
      <c r="GJ201">
        <v>2</v>
      </c>
      <c r="GK201" t="s">
        <v>434</v>
      </c>
      <c r="GL201">
        <v>3.22573</v>
      </c>
      <c r="GM201">
        <v>2.64337</v>
      </c>
      <c r="GN201">
        <v>9.0992600000000007E-2</v>
      </c>
      <c r="GO201">
        <v>9.2825299999999999E-2</v>
      </c>
      <c r="GP201">
        <v>0.10431</v>
      </c>
      <c r="GQ201">
        <v>0.100295</v>
      </c>
      <c r="GR201">
        <v>28688.799999999999</v>
      </c>
      <c r="GS201">
        <v>24738.9</v>
      </c>
      <c r="GT201">
        <v>30734.1</v>
      </c>
      <c r="GU201">
        <v>26430.400000000001</v>
      </c>
      <c r="GV201">
        <v>37356.9</v>
      </c>
      <c r="GW201">
        <v>32630.3</v>
      </c>
      <c r="GX201">
        <v>43641.4</v>
      </c>
      <c r="GY201">
        <v>38216.5</v>
      </c>
      <c r="GZ201">
        <v>2.1178499999999998</v>
      </c>
      <c r="HA201">
        <v>1.70465</v>
      </c>
      <c r="HB201">
        <v>3.0398399999999999E-2</v>
      </c>
      <c r="HC201">
        <v>0</v>
      </c>
      <c r="HD201">
        <v>28.146100000000001</v>
      </c>
      <c r="HE201">
        <v>999.9</v>
      </c>
      <c r="HF201">
        <v>63.3</v>
      </c>
      <c r="HG201">
        <v>34.200000000000003</v>
      </c>
      <c r="HH201">
        <v>34.603499999999997</v>
      </c>
      <c r="HI201">
        <v>62.1524</v>
      </c>
      <c r="HJ201">
        <v>25.328499999999998</v>
      </c>
      <c r="HK201">
        <v>1</v>
      </c>
      <c r="HL201">
        <v>0.28894799999999998</v>
      </c>
      <c r="HM201">
        <v>0.77638600000000002</v>
      </c>
      <c r="HN201">
        <v>20.404299999999999</v>
      </c>
      <c r="HO201">
        <v>5.22058</v>
      </c>
      <c r="HP201">
        <v>11.944100000000001</v>
      </c>
      <c r="HQ201">
        <v>5.0075000000000003</v>
      </c>
      <c r="HR201">
        <v>3.2909999999999999</v>
      </c>
      <c r="HS201">
        <v>9999</v>
      </c>
      <c r="HT201">
        <v>9999</v>
      </c>
      <c r="HU201">
        <v>9999</v>
      </c>
      <c r="HV201">
        <v>999.9</v>
      </c>
      <c r="HW201">
        <v>4.9710700000000001</v>
      </c>
      <c r="HX201">
        <v>1.85463</v>
      </c>
      <c r="HY201">
        <v>1.86168</v>
      </c>
      <c r="HZ201">
        <v>1.8565100000000001</v>
      </c>
      <c r="IA201">
        <v>1.86188</v>
      </c>
      <c r="IB201">
        <v>1.8541000000000001</v>
      </c>
      <c r="IC201">
        <v>1.8595900000000001</v>
      </c>
      <c r="ID201">
        <v>1.8534900000000001</v>
      </c>
      <c r="IE201">
        <v>0</v>
      </c>
      <c r="IF201">
        <v>0</v>
      </c>
      <c r="IG201">
        <v>0</v>
      </c>
      <c r="IH201">
        <v>0</v>
      </c>
      <c r="II201" t="s">
        <v>431</v>
      </c>
      <c r="IJ201" t="s">
        <v>432</v>
      </c>
      <c r="IK201" t="s">
        <v>433</v>
      </c>
      <c r="IL201" t="s">
        <v>433</v>
      </c>
      <c r="IM201" t="s">
        <v>433</v>
      </c>
      <c r="IN201" t="s">
        <v>433</v>
      </c>
      <c r="IO201">
        <v>0</v>
      </c>
      <c r="IP201">
        <v>100</v>
      </c>
      <c r="IQ201">
        <v>100</v>
      </c>
      <c r="IR201">
        <v>-2.746</v>
      </c>
      <c r="IS201">
        <v>-6.0999999999999999E-2</v>
      </c>
      <c r="IT201">
        <v>-1.792974699348862</v>
      </c>
      <c r="IU201">
        <v>-2.5939096478344741E-3</v>
      </c>
      <c r="IV201">
        <v>4.4384596618675973E-7</v>
      </c>
      <c r="IW201">
        <v>-1.381167590511042E-11</v>
      </c>
      <c r="IX201">
        <v>-8.9348097858992587E-2</v>
      </c>
      <c r="IY201">
        <v>-4.4016634981131801E-3</v>
      </c>
      <c r="IZ201">
        <v>3.6113421838729912E-4</v>
      </c>
      <c r="JA201">
        <v>-5.2897579766801011E-6</v>
      </c>
      <c r="JB201">
        <v>1</v>
      </c>
      <c r="JC201">
        <v>2199</v>
      </c>
      <c r="JD201">
        <v>3</v>
      </c>
      <c r="JE201">
        <v>32</v>
      </c>
      <c r="JF201">
        <v>29178750.600000001</v>
      </c>
      <c r="JG201">
        <v>29178750.600000001</v>
      </c>
      <c r="JH201">
        <v>0.99975599999999998</v>
      </c>
      <c r="JI201">
        <v>2.52319</v>
      </c>
      <c r="JJ201">
        <v>1.69434</v>
      </c>
      <c r="JK201">
        <v>2.3046899999999999</v>
      </c>
      <c r="JL201">
        <v>1.50146</v>
      </c>
      <c r="JM201">
        <v>2.48169</v>
      </c>
      <c r="JN201">
        <v>38.207999999999998</v>
      </c>
      <c r="JO201">
        <v>24.052499999999998</v>
      </c>
      <c r="JP201">
        <v>18</v>
      </c>
      <c r="JQ201">
        <v>635.096</v>
      </c>
      <c r="JR201">
        <v>350.06700000000001</v>
      </c>
      <c r="JS201">
        <v>28.0001</v>
      </c>
      <c r="JT201">
        <v>31.0427</v>
      </c>
      <c r="JU201">
        <v>30.0001</v>
      </c>
      <c r="JV201">
        <v>30.960599999999999</v>
      </c>
      <c r="JW201">
        <v>30.846900000000002</v>
      </c>
      <c r="JX201">
        <v>20.069600000000001</v>
      </c>
      <c r="JY201">
        <v>35.496400000000001</v>
      </c>
      <c r="JZ201">
        <v>0</v>
      </c>
      <c r="KA201">
        <v>28</v>
      </c>
      <c r="KB201">
        <v>400</v>
      </c>
      <c r="KC201">
        <v>21.864100000000001</v>
      </c>
      <c r="KD201">
        <v>99.921999999999997</v>
      </c>
      <c r="KE201">
        <v>98.566900000000004</v>
      </c>
    </row>
    <row r="202" spans="1:291" x14ac:dyDescent="0.2">
      <c r="A202">
        <v>186</v>
      </c>
      <c r="B202">
        <v>1750725066.5</v>
      </c>
      <c r="C202">
        <v>5460.4000000953674</v>
      </c>
      <c r="D202" t="s">
        <v>805</v>
      </c>
      <c r="E202" t="s">
        <v>806</v>
      </c>
      <c r="F202">
        <v>15</v>
      </c>
      <c r="G202">
        <v>1750725058.5</v>
      </c>
      <c r="H202">
        <f t="shared" si="100"/>
        <v>5.6522029856740626E-3</v>
      </c>
      <c r="I202">
        <f t="shared" si="101"/>
        <v>5.6522029856740623</v>
      </c>
      <c r="J202">
        <f t="shared" si="102"/>
        <v>24.522024247995844</v>
      </c>
      <c r="K202">
        <f t="shared" si="103"/>
        <v>391.04022580645159</v>
      </c>
      <c r="L202">
        <f t="shared" si="104"/>
        <v>267.63107493603979</v>
      </c>
      <c r="M202">
        <f t="shared" si="105"/>
        <v>26.468081450609606</v>
      </c>
      <c r="N202">
        <f t="shared" si="106"/>
        <v>38.672955110251912</v>
      </c>
      <c r="O202">
        <f t="shared" si="107"/>
        <v>0.36164593224743974</v>
      </c>
      <c r="P202">
        <f t="shared" si="108"/>
        <v>2.9916086487418667</v>
      </c>
      <c r="Q202">
        <f t="shared" si="109"/>
        <v>0.33899531945894934</v>
      </c>
      <c r="R202">
        <f t="shared" si="110"/>
        <v>0.21378881556374699</v>
      </c>
      <c r="S202">
        <f t="shared" si="111"/>
        <v>161.906480114825</v>
      </c>
      <c r="T202">
        <f t="shared" si="112"/>
        <v>29.107332244331509</v>
      </c>
      <c r="U202">
        <f t="shared" si="113"/>
        <v>28.645819354838711</v>
      </c>
      <c r="V202">
        <f t="shared" si="114"/>
        <v>3.9400800221120189</v>
      </c>
      <c r="W202">
        <f t="shared" si="115"/>
        <v>56.248714932931755</v>
      </c>
      <c r="X202">
        <f t="shared" si="116"/>
        <v>2.3435049342416332</v>
      </c>
      <c r="Y202">
        <f t="shared" si="117"/>
        <v>4.1663261765818387</v>
      </c>
      <c r="Z202">
        <f t="shared" si="118"/>
        <v>1.5965750878703857</v>
      </c>
      <c r="AA202">
        <f t="shared" si="119"/>
        <v>-249.26215166822615</v>
      </c>
      <c r="AB202">
        <f t="shared" si="120"/>
        <v>155.76822643355914</v>
      </c>
      <c r="AC202">
        <f t="shared" si="121"/>
        <v>11.477900317959829</v>
      </c>
      <c r="AD202">
        <f t="shared" si="122"/>
        <v>79.89045519811782</v>
      </c>
      <c r="AE202">
        <f t="shared" si="123"/>
        <v>24.667385997830635</v>
      </c>
      <c r="AF202">
        <f t="shared" si="124"/>
        <v>5.6448944452591139</v>
      </c>
      <c r="AG202">
        <f t="shared" si="125"/>
        <v>24.522024247995844</v>
      </c>
      <c r="AH202">
        <v>408.8526073785863</v>
      </c>
      <c r="AI202">
        <v>400.49909090909091</v>
      </c>
      <c r="AJ202">
        <v>-8.2126552810370406E-4</v>
      </c>
      <c r="AK202">
        <v>61.667207708594937</v>
      </c>
      <c r="AL202">
        <f t="shared" si="126"/>
        <v>5.6522029856740623</v>
      </c>
      <c r="AM202">
        <v>21.85837413340322</v>
      </c>
      <c r="AN202">
        <v>23.697809696969681</v>
      </c>
      <c r="AO202">
        <v>2.2583198440574568E-6</v>
      </c>
      <c r="AP202">
        <v>118.0357746303291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51805.48061216918</v>
      </c>
      <c r="AV202" t="s">
        <v>427</v>
      </c>
      <c r="AW202" t="s">
        <v>427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427</v>
      </c>
      <c r="BC202" t="s">
        <v>427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841.20625599798689</v>
      </c>
      <c r="BI202">
        <f t="shared" si="133"/>
        <v>24.522024247995844</v>
      </c>
      <c r="BJ202" t="e">
        <f t="shared" si="134"/>
        <v>#DIV/0!</v>
      </c>
      <c r="BK202">
        <f t="shared" si="135"/>
        <v>2.9151024583029882E-2</v>
      </c>
      <c r="BL202" t="e">
        <f t="shared" si="136"/>
        <v>#DIV/0!</v>
      </c>
      <c r="BM202" t="e">
        <f t="shared" si="137"/>
        <v>#DIV/0!</v>
      </c>
      <c r="BN202" t="s">
        <v>427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1000.014774193548</v>
      </c>
      <c r="DG202">
        <f t="shared" si="147"/>
        <v>841.20625599798689</v>
      </c>
      <c r="DH202">
        <f t="shared" si="148"/>
        <v>0.84119382803756015</v>
      </c>
      <c r="DI202">
        <f t="shared" si="149"/>
        <v>0.16190408811249102</v>
      </c>
      <c r="DJ202">
        <v>2</v>
      </c>
      <c r="DK202">
        <v>0.5</v>
      </c>
      <c r="DL202" t="s">
        <v>428</v>
      </c>
      <c r="DM202">
        <v>2</v>
      </c>
      <c r="DN202" t="b">
        <v>1</v>
      </c>
      <c r="DO202">
        <v>1750725058.5</v>
      </c>
      <c r="DP202">
        <v>391.04022580645159</v>
      </c>
      <c r="DQ202">
        <v>399.99864516129043</v>
      </c>
      <c r="DR202">
        <v>23.69626774193549</v>
      </c>
      <c r="DS202">
        <v>21.859190322580641</v>
      </c>
      <c r="DT202">
        <v>393.78667741935487</v>
      </c>
      <c r="DU202">
        <v>23.757296774193549</v>
      </c>
      <c r="DV202">
        <v>599.98903225806453</v>
      </c>
      <c r="DW202">
        <v>98.843158064516132</v>
      </c>
      <c r="DX202">
        <v>5.4480996774193553E-2</v>
      </c>
      <c r="DY202">
        <v>29.611622580645161</v>
      </c>
      <c r="DZ202">
        <v>28.645819354838711</v>
      </c>
      <c r="EA202">
        <v>999.90000000000032</v>
      </c>
      <c r="EB202">
        <v>0</v>
      </c>
      <c r="EC202">
        <v>0</v>
      </c>
      <c r="ED202">
        <v>9998.2051612903215</v>
      </c>
      <c r="EE202">
        <v>0</v>
      </c>
      <c r="EF202">
        <v>79.538687096774197</v>
      </c>
      <c r="EG202">
        <v>-8.9583325806451608</v>
      </c>
      <c r="EH202">
        <v>400.53135483870972</v>
      </c>
      <c r="EI202">
        <v>408.93761290322578</v>
      </c>
      <c r="EJ202">
        <v>1.837081935483871</v>
      </c>
      <c r="EK202">
        <v>399.99864516129043</v>
      </c>
      <c r="EL202">
        <v>21.859190322580641</v>
      </c>
      <c r="EM202">
        <v>2.342213870967742</v>
      </c>
      <c r="EN202">
        <v>2.1606309677419349</v>
      </c>
      <c r="EO202">
        <v>19.969703225806452</v>
      </c>
      <c r="EP202">
        <v>18.673361290322578</v>
      </c>
      <c r="EQ202">
        <v>1000.014774193548</v>
      </c>
      <c r="ER202">
        <v>0.96000632258064533</v>
      </c>
      <c r="ES202">
        <v>3.9993529032258057E-2</v>
      </c>
      <c r="ET202">
        <v>0</v>
      </c>
      <c r="EU202">
        <v>349.17903225806458</v>
      </c>
      <c r="EV202">
        <v>5.0001499999999979</v>
      </c>
      <c r="EW202">
        <v>3577.957741935485</v>
      </c>
      <c r="EX202">
        <v>9793.5035483870961</v>
      </c>
      <c r="EY202">
        <v>38.745935483870973</v>
      </c>
      <c r="EZ202">
        <v>40.664999999999978</v>
      </c>
      <c r="FA202">
        <v>39.625</v>
      </c>
      <c r="FB202">
        <v>40.25</v>
      </c>
      <c r="FC202">
        <v>40.684999999999981</v>
      </c>
      <c r="FD202">
        <v>955.21935483870959</v>
      </c>
      <c r="FE202">
        <v>39.794838709677407</v>
      </c>
      <c r="FF202">
        <v>0</v>
      </c>
      <c r="FG202">
        <v>1750725092.2</v>
      </c>
      <c r="FH202">
        <v>0</v>
      </c>
      <c r="FI202">
        <v>349.1546153846154</v>
      </c>
      <c r="FJ202">
        <v>-0.4927179409252031</v>
      </c>
      <c r="FK202">
        <v>-8.2441025643661838</v>
      </c>
      <c r="FL202">
        <v>3577.7569230769232</v>
      </c>
      <c r="FM202">
        <v>15</v>
      </c>
      <c r="FN202">
        <v>0</v>
      </c>
      <c r="FO202" t="s">
        <v>429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-8.9601185365853659</v>
      </c>
      <c r="GB202">
        <v>4.6725365853665039E-2</v>
      </c>
      <c r="GC202">
        <v>5.1430245137774673E-2</v>
      </c>
      <c r="GD202">
        <v>1</v>
      </c>
      <c r="GE202">
        <v>1.8368021951219511</v>
      </c>
      <c r="GF202">
        <v>9.2157491289228243E-3</v>
      </c>
      <c r="GG202">
        <v>1.505825293845851E-3</v>
      </c>
      <c r="GH202">
        <v>1</v>
      </c>
      <c r="GI202">
        <v>2</v>
      </c>
      <c r="GJ202">
        <v>2</v>
      </c>
      <c r="GK202" t="s">
        <v>434</v>
      </c>
      <c r="GL202">
        <v>3.2257199999999999</v>
      </c>
      <c r="GM202">
        <v>2.6434000000000002</v>
      </c>
      <c r="GN202">
        <v>9.0983499999999995E-2</v>
      </c>
      <c r="GO202">
        <v>9.2836199999999994E-2</v>
      </c>
      <c r="GP202">
        <v>0.104315</v>
      </c>
      <c r="GQ202">
        <v>0.100289</v>
      </c>
      <c r="GR202">
        <v>28688.799999999999</v>
      </c>
      <c r="GS202">
        <v>24738.3</v>
      </c>
      <c r="GT202">
        <v>30733.8</v>
      </c>
      <c r="GU202">
        <v>26430</v>
      </c>
      <c r="GV202">
        <v>37356.199999999997</v>
      </c>
      <c r="GW202">
        <v>32630.3</v>
      </c>
      <c r="GX202">
        <v>43640.800000000003</v>
      </c>
      <c r="GY202">
        <v>38216.199999999997</v>
      </c>
      <c r="GZ202">
        <v>2.1177999999999999</v>
      </c>
      <c r="HA202">
        <v>1.7048000000000001</v>
      </c>
      <c r="HB202">
        <v>3.0025799999999998E-2</v>
      </c>
      <c r="HC202">
        <v>0</v>
      </c>
      <c r="HD202">
        <v>28.160399999999999</v>
      </c>
      <c r="HE202">
        <v>999.9</v>
      </c>
      <c r="HF202">
        <v>63.3</v>
      </c>
      <c r="HG202">
        <v>34.299999999999997</v>
      </c>
      <c r="HH202">
        <v>34.797199999999997</v>
      </c>
      <c r="HI202">
        <v>62.122399999999999</v>
      </c>
      <c r="HJ202">
        <v>25.1843</v>
      </c>
      <c r="HK202">
        <v>1</v>
      </c>
      <c r="HL202">
        <v>0.289047</v>
      </c>
      <c r="HM202">
        <v>0.781362</v>
      </c>
      <c r="HN202">
        <v>20.404199999999999</v>
      </c>
      <c r="HO202">
        <v>5.22133</v>
      </c>
      <c r="HP202">
        <v>11.944100000000001</v>
      </c>
      <c r="HQ202">
        <v>5.0074500000000004</v>
      </c>
      <c r="HR202">
        <v>3.2909999999999999</v>
      </c>
      <c r="HS202">
        <v>9999</v>
      </c>
      <c r="HT202">
        <v>9999</v>
      </c>
      <c r="HU202">
        <v>9999</v>
      </c>
      <c r="HV202">
        <v>999.9</v>
      </c>
      <c r="HW202">
        <v>4.9710700000000001</v>
      </c>
      <c r="HX202">
        <v>1.85467</v>
      </c>
      <c r="HY202">
        <v>1.86172</v>
      </c>
      <c r="HZ202">
        <v>1.8565199999999999</v>
      </c>
      <c r="IA202">
        <v>1.86191</v>
      </c>
      <c r="IB202">
        <v>1.8541099999999999</v>
      </c>
      <c r="IC202">
        <v>1.8595900000000001</v>
      </c>
      <c r="ID202">
        <v>1.8534999999999999</v>
      </c>
      <c r="IE202">
        <v>0</v>
      </c>
      <c r="IF202">
        <v>0</v>
      </c>
      <c r="IG202">
        <v>0</v>
      </c>
      <c r="IH202">
        <v>0</v>
      </c>
      <c r="II202" t="s">
        <v>431</v>
      </c>
      <c r="IJ202" t="s">
        <v>432</v>
      </c>
      <c r="IK202" t="s">
        <v>433</v>
      </c>
      <c r="IL202" t="s">
        <v>433</v>
      </c>
      <c r="IM202" t="s">
        <v>433</v>
      </c>
      <c r="IN202" t="s">
        <v>433</v>
      </c>
      <c r="IO202">
        <v>0</v>
      </c>
      <c r="IP202">
        <v>100</v>
      </c>
      <c r="IQ202">
        <v>100</v>
      </c>
      <c r="IR202">
        <v>-2.7469999999999999</v>
      </c>
      <c r="IS202">
        <v>-6.0999999999999999E-2</v>
      </c>
      <c r="IT202">
        <v>-1.792974699348862</v>
      </c>
      <c r="IU202">
        <v>-2.5939096478344741E-3</v>
      </c>
      <c r="IV202">
        <v>4.4384596618675973E-7</v>
      </c>
      <c r="IW202">
        <v>-1.381167590511042E-11</v>
      </c>
      <c r="IX202">
        <v>-8.9348097858992587E-2</v>
      </c>
      <c r="IY202">
        <v>-4.4016634981131801E-3</v>
      </c>
      <c r="IZ202">
        <v>3.6113421838729912E-4</v>
      </c>
      <c r="JA202">
        <v>-5.2897579766801011E-6</v>
      </c>
      <c r="JB202">
        <v>1</v>
      </c>
      <c r="JC202">
        <v>2199</v>
      </c>
      <c r="JD202">
        <v>3</v>
      </c>
      <c r="JE202">
        <v>32</v>
      </c>
      <c r="JF202">
        <v>29178751.100000001</v>
      </c>
      <c r="JG202">
        <v>29178751.100000001</v>
      </c>
      <c r="JH202">
        <v>0.99853499999999995</v>
      </c>
      <c r="JI202">
        <v>2.52319</v>
      </c>
      <c r="JJ202">
        <v>1.69434</v>
      </c>
      <c r="JK202">
        <v>2.3046899999999999</v>
      </c>
      <c r="JL202">
        <v>1.50024</v>
      </c>
      <c r="JM202">
        <v>2.4389599999999998</v>
      </c>
      <c r="JN202">
        <v>38.232399999999998</v>
      </c>
      <c r="JO202">
        <v>24.052499999999998</v>
      </c>
      <c r="JP202">
        <v>18</v>
      </c>
      <c r="JQ202">
        <v>635.05499999999995</v>
      </c>
      <c r="JR202">
        <v>350.15</v>
      </c>
      <c r="JS202">
        <v>28</v>
      </c>
      <c r="JT202">
        <v>31.039899999999999</v>
      </c>
      <c r="JU202">
        <v>30.0001</v>
      </c>
      <c r="JV202">
        <v>30.960599999999999</v>
      </c>
      <c r="JW202">
        <v>30.846900000000002</v>
      </c>
      <c r="JX202">
        <v>20.069199999999999</v>
      </c>
      <c r="JY202">
        <v>35.496400000000001</v>
      </c>
      <c r="JZ202">
        <v>0</v>
      </c>
      <c r="KA202">
        <v>28</v>
      </c>
      <c r="KB202">
        <v>400</v>
      </c>
      <c r="KC202">
        <v>21.864100000000001</v>
      </c>
      <c r="KD202">
        <v>99.920699999999997</v>
      </c>
      <c r="KE202">
        <v>98.566000000000003</v>
      </c>
    </row>
    <row r="203" spans="1:291" x14ac:dyDescent="0.2">
      <c r="A203">
        <v>187</v>
      </c>
      <c r="B203">
        <v>1750725096.5</v>
      </c>
      <c r="C203">
        <v>5490.4000000953674</v>
      </c>
      <c r="D203" t="s">
        <v>807</v>
      </c>
      <c r="E203" t="s">
        <v>808</v>
      </c>
      <c r="F203">
        <v>15</v>
      </c>
      <c r="G203">
        <v>1750725088.5</v>
      </c>
      <c r="H203">
        <f t="shared" si="100"/>
        <v>5.6446920367215761E-3</v>
      </c>
      <c r="I203">
        <f t="shared" si="101"/>
        <v>5.644692036721576</v>
      </c>
      <c r="J203">
        <f t="shared" si="102"/>
        <v>24.726558233647634</v>
      </c>
      <c r="K203">
        <f t="shared" si="103"/>
        <v>391.0087419354839</v>
      </c>
      <c r="L203">
        <f t="shared" si="104"/>
        <v>266.5382913400677</v>
      </c>
      <c r="M203">
        <f t="shared" si="105"/>
        <v>26.358448834757503</v>
      </c>
      <c r="N203">
        <f t="shared" si="106"/>
        <v>38.667554543222337</v>
      </c>
      <c r="O203">
        <f t="shared" si="107"/>
        <v>0.3612431395456398</v>
      </c>
      <c r="P203">
        <f t="shared" si="108"/>
        <v>2.9916813612407589</v>
      </c>
      <c r="Q203">
        <f t="shared" si="109"/>
        <v>0.33864177512471183</v>
      </c>
      <c r="R203">
        <f t="shared" si="110"/>
        <v>0.21356380858057866</v>
      </c>
      <c r="S203">
        <f t="shared" si="111"/>
        <v>161.9031179787288</v>
      </c>
      <c r="T203">
        <f t="shared" si="112"/>
        <v>29.110620704652039</v>
      </c>
      <c r="U203">
        <f t="shared" si="113"/>
        <v>28.64272258064516</v>
      </c>
      <c r="V203">
        <f t="shared" si="114"/>
        <v>3.9393721733574374</v>
      </c>
      <c r="W203">
        <f t="shared" si="115"/>
        <v>56.240376680249739</v>
      </c>
      <c r="X203">
        <f t="shared" si="116"/>
        <v>2.3433443308641846</v>
      </c>
      <c r="Y203">
        <f t="shared" si="117"/>
        <v>4.1666583141629463</v>
      </c>
      <c r="Z203">
        <f t="shared" si="118"/>
        <v>1.5960278424932528</v>
      </c>
      <c r="AA203">
        <f t="shared" si="119"/>
        <v>-248.93091881942149</v>
      </c>
      <c r="AB203">
        <f t="shared" si="120"/>
        <v>156.49468462675705</v>
      </c>
      <c r="AC203">
        <f t="shared" si="121"/>
        <v>11.531051884157092</v>
      </c>
      <c r="AD203">
        <f t="shared" si="122"/>
        <v>80.997935670221437</v>
      </c>
      <c r="AE203">
        <f t="shared" si="123"/>
        <v>24.752273274924828</v>
      </c>
      <c r="AF203">
        <f t="shared" si="124"/>
        <v>5.646260567603159</v>
      </c>
      <c r="AG203">
        <f t="shared" si="125"/>
        <v>24.726558233647634</v>
      </c>
      <c r="AH203">
        <v>408.93106857218203</v>
      </c>
      <c r="AI203">
        <v>400.50397575757569</v>
      </c>
      <c r="AJ203">
        <v>1.7632229106935061E-4</v>
      </c>
      <c r="AK203">
        <v>61.667207708594937</v>
      </c>
      <c r="AL203">
        <f t="shared" si="126"/>
        <v>5.644692036721576</v>
      </c>
      <c r="AM203">
        <v>21.858115568110769</v>
      </c>
      <c r="AN203">
        <v>23.695152121212121</v>
      </c>
      <c r="AO203">
        <v>-7.1208152521168028E-6</v>
      </c>
      <c r="AP203">
        <v>118.0357746303291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51807.309557225788</v>
      </c>
      <c r="AV203" t="s">
        <v>427</v>
      </c>
      <c r="AW203" t="s">
        <v>427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427</v>
      </c>
      <c r="BC203" t="s">
        <v>427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841.18865939730233</v>
      </c>
      <c r="BI203">
        <f t="shared" si="133"/>
        <v>24.726558233647634</v>
      </c>
      <c r="BJ203" t="e">
        <f t="shared" si="134"/>
        <v>#DIV/0!</v>
      </c>
      <c r="BK203">
        <f t="shared" si="135"/>
        <v>2.9394783152882496E-2</v>
      </c>
      <c r="BL203" t="e">
        <f t="shared" si="136"/>
        <v>#DIV/0!</v>
      </c>
      <c r="BM203" t="e">
        <f t="shared" si="137"/>
        <v>#DIV/0!</v>
      </c>
      <c r="BN203" t="s">
        <v>427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999.99383870967756</v>
      </c>
      <c r="DG203">
        <f t="shared" si="147"/>
        <v>841.18865939730233</v>
      </c>
      <c r="DH203">
        <f t="shared" si="148"/>
        <v>0.84119384223678184</v>
      </c>
      <c r="DI203">
        <f t="shared" si="149"/>
        <v>0.16190411551698891</v>
      </c>
      <c r="DJ203">
        <v>2</v>
      </c>
      <c r="DK203">
        <v>0.5</v>
      </c>
      <c r="DL203" t="s">
        <v>428</v>
      </c>
      <c r="DM203">
        <v>2</v>
      </c>
      <c r="DN203" t="b">
        <v>1</v>
      </c>
      <c r="DO203">
        <v>1750725088.5</v>
      </c>
      <c r="DP203">
        <v>391.0087419354839</v>
      </c>
      <c r="DQ203">
        <v>399.99541935483882</v>
      </c>
      <c r="DR203">
        <v>23.696045161290321</v>
      </c>
      <c r="DS203">
        <v>21.858554838709679</v>
      </c>
      <c r="DT203">
        <v>393.75512903225803</v>
      </c>
      <c r="DU203">
        <v>23.757067741935479</v>
      </c>
      <c r="DV203">
        <v>599.99951612903214</v>
      </c>
      <c r="DW203">
        <v>98.837532258064513</v>
      </c>
      <c r="DX203">
        <v>5.4258119354838701E-2</v>
      </c>
      <c r="DY203">
        <v>29.6130064516129</v>
      </c>
      <c r="DZ203">
        <v>28.64272258064516</v>
      </c>
      <c r="EA203">
        <v>999.90000000000032</v>
      </c>
      <c r="EB203">
        <v>0</v>
      </c>
      <c r="EC203">
        <v>0</v>
      </c>
      <c r="ED203">
        <v>9999.2141935483869</v>
      </c>
      <c r="EE203">
        <v>0</v>
      </c>
      <c r="EF203">
        <v>79.512974193548374</v>
      </c>
      <c r="EG203">
        <v>-8.9866683870967723</v>
      </c>
      <c r="EH203">
        <v>400.49900000000002</v>
      </c>
      <c r="EI203">
        <v>408.93416129032261</v>
      </c>
      <c r="EJ203">
        <v>1.837479032258065</v>
      </c>
      <c r="EK203">
        <v>399.99541935483882</v>
      </c>
      <c r="EL203">
        <v>21.858554838709679</v>
      </c>
      <c r="EM203">
        <v>2.3420583870967739</v>
      </c>
      <c r="EN203">
        <v>2.1604467741935478</v>
      </c>
      <c r="EO203">
        <v>19.968635483870969</v>
      </c>
      <c r="EP203">
        <v>18.67198387096774</v>
      </c>
      <c r="EQ203">
        <v>999.99383870967756</v>
      </c>
      <c r="ER203">
        <v>0.96000619354838734</v>
      </c>
      <c r="ES203">
        <v>3.9993709677419352E-2</v>
      </c>
      <c r="ET203">
        <v>0</v>
      </c>
      <c r="EU203">
        <v>348.80438709677412</v>
      </c>
      <c r="EV203">
        <v>5.0001499999999979</v>
      </c>
      <c r="EW203">
        <v>3574.355483870967</v>
      </c>
      <c r="EX203">
        <v>9793.2945161290299</v>
      </c>
      <c r="EY203">
        <v>38.75</v>
      </c>
      <c r="EZ203">
        <v>40.66299999999999</v>
      </c>
      <c r="FA203">
        <v>39.625</v>
      </c>
      <c r="FB203">
        <v>40.25</v>
      </c>
      <c r="FC203">
        <v>40.686999999999983</v>
      </c>
      <c r="FD203">
        <v>955.19967741935488</v>
      </c>
      <c r="FE203">
        <v>39.794516129032253</v>
      </c>
      <c r="FF203">
        <v>0</v>
      </c>
      <c r="FG203">
        <v>1750725122.2</v>
      </c>
      <c r="FH203">
        <v>0</v>
      </c>
      <c r="FI203">
        <v>348.78807692307691</v>
      </c>
      <c r="FJ203">
        <v>-1.329709392969497</v>
      </c>
      <c r="FK203">
        <v>-7.818461495876619</v>
      </c>
      <c r="FL203">
        <v>3574.2380769230772</v>
      </c>
      <c r="FM203">
        <v>15</v>
      </c>
      <c r="FN203">
        <v>0</v>
      </c>
      <c r="FO203" t="s">
        <v>429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-8.9664937500000015</v>
      </c>
      <c r="GB203">
        <v>-0.34005242026266053</v>
      </c>
      <c r="GC203">
        <v>5.9854127664159609E-2</v>
      </c>
      <c r="GD203">
        <v>0</v>
      </c>
      <c r="GE203">
        <v>1.8382572500000001</v>
      </c>
      <c r="GF203">
        <v>-2.3719699812478549E-3</v>
      </c>
      <c r="GG203">
        <v>2.1775720280854212E-3</v>
      </c>
      <c r="GH203">
        <v>1</v>
      </c>
      <c r="GI203">
        <v>1</v>
      </c>
      <c r="GJ203">
        <v>2</v>
      </c>
      <c r="GK203" t="s">
        <v>430</v>
      </c>
      <c r="GL203">
        <v>3.22594</v>
      </c>
      <c r="GM203">
        <v>2.6429900000000002</v>
      </c>
      <c r="GN203">
        <v>9.0987600000000002E-2</v>
      </c>
      <c r="GO203">
        <v>9.2841199999999999E-2</v>
      </c>
      <c r="GP203">
        <v>0.10430499999999999</v>
      </c>
      <c r="GQ203">
        <v>0.100289</v>
      </c>
      <c r="GR203">
        <v>28688.9</v>
      </c>
      <c r="GS203">
        <v>24738</v>
      </c>
      <c r="GT203">
        <v>30734</v>
      </c>
      <c r="GU203">
        <v>26429.8</v>
      </c>
      <c r="GV203">
        <v>37356.699999999997</v>
      </c>
      <c r="GW203">
        <v>32629.7</v>
      </c>
      <c r="GX203">
        <v>43640.9</v>
      </c>
      <c r="GY203">
        <v>38215.4</v>
      </c>
      <c r="GZ203">
        <v>2.1177700000000002</v>
      </c>
      <c r="HA203">
        <v>1.7044999999999999</v>
      </c>
      <c r="HB203">
        <v>2.9355300000000001E-2</v>
      </c>
      <c r="HC203">
        <v>0</v>
      </c>
      <c r="HD203">
        <v>28.1629</v>
      </c>
      <c r="HE203">
        <v>999.9</v>
      </c>
      <c r="HF203">
        <v>63.3</v>
      </c>
      <c r="HG203">
        <v>34.299999999999997</v>
      </c>
      <c r="HH203">
        <v>34.798200000000001</v>
      </c>
      <c r="HI203">
        <v>61.942399999999999</v>
      </c>
      <c r="HJ203">
        <v>25.056100000000001</v>
      </c>
      <c r="HK203">
        <v>1</v>
      </c>
      <c r="HL203">
        <v>0.28855399999999998</v>
      </c>
      <c r="HM203">
        <v>0.777034</v>
      </c>
      <c r="HN203">
        <v>20.404199999999999</v>
      </c>
      <c r="HO203">
        <v>5.2223800000000002</v>
      </c>
      <c r="HP203">
        <v>11.944100000000001</v>
      </c>
      <c r="HQ203">
        <v>5.0077499999999997</v>
      </c>
      <c r="HR203">
        <v>3.2909999999999999</v>
      </c>
      <c r="HS203">
        <v>9999</v>
      </c>
      <c r="HT203">
        <v>9999</v>
      </c>
      <c r="HU203">
        <v>9999</v>
      </c>
      <c r="HV203">
        <v>999.9</v>
      </c>
      <c r="HW203">
        <v>4.9710700000000001</v>
      </c>
      <c r="HX203">
        <v>1.8546499999999999</v>
      </c>
      <c r="HY203">
        <v>1.86164</v>
      </c>
      <c r="HZ203">
        <v>1.85649</v>
      </c>
      <c r="IA203">
        <v>1.86188</v>
      </c>
      <c r="IB203">
        <v>1.8541000000000001</v>
      </c>
      <c r="IC203">
        <v>1.8595900000000001</v>
      </c>
      <c r="ID203">
        <v>1.8534900000000001</v>
      </c>
      <c r="IE203">
        <v>0</v>
      </c>
      <c r="IF203">
        <v>0</v>
      </c>
      <c r="IG203">
        <v>0</v>
      </c>
      <c r="IH203">
        <v>0</v>
      </c>
      <c r="II203" t="s">
        <v>431</v>
      </c>
      <c r="IJ203" t="s">
        <v>432</v>
      </c>
      <c r="IK203" t="s">
        <v>433</v>
      </c>
      <c r="IL203" t="s">
        <v>433</v>
      </c>
      <c r="IM203" t="s">
        <v>433</v>
      </c>
      <c r="IN203" t="s">
        <v>433</v>
      </c>
      <c r="IO203">
        <v>0</v>
      </c>
      <c r="IP203">
        <v>100</v>
      </c>
      <c r="IQ203">
        <v>100</v>
      </c>
      <c r="IR203">
        <v>-2.746</v>
      </c>
      <c r="IS203">
        <v>-6.0999999999999999E-2</v>
      </c>
      <c r="IT203">
        <v>-1.792974699348862</v>
      </c>
      <c r="IU203">
        <v>-2.5939096478344741E-3</v>
      </c>
      <c r="IV203">
        <v>4.4384596618675973E-7</v>
      </c>
      <c r="IW203">
        <v>-1.381167590511042E-11</v>
      </c>
      <c r="IX203">
        <v>-8.9348097858992587E-2</v>
      </c>
      <c r="IY203">
        <v>-4.4016634981131801E-3</v>
      </c>
      <c r="IZ203">
        <v>3.6113421838729912E-4</v>
      </c>
      <c r="JA203">
        <v>-5.2897579766801011E-6</v>
      </c>
      <c r="JB203">
        <v>1</v>
      </c>
      <c r="JC203">
        <v>2199</v>
      </c>
      <c r="JD203">
        <v>3</v>
      </c>
      <c r="JE203">
        <v>32</v>
      </c>
      <c r="JF203">
        <v>29178751.600000001</v>
      </c>
      <c r="JG203">
        <v>29178751.600000001</v>
      </c>
      <c r="JH203">
        <v>0.99853499999999995</v>
      </c>
      <c r="JI203">
        <v>2.5317400000000001</v>
      </c>
      <c r="JJ203">
        <v>1.69434</v>
      </c>
      <c r="JK203">
        <v>2.3046899999999999</v>
      </c>
      <c r="JL203">
        <v>1.50146</v>
      </c>
      <c r="JM203">
        <v>2.3828100000000001</v>
      </c>
      <c r="JN203">
        <v>38.207999999999998</v>
      </c>
      <c r="JO203">
        <v>24.052499999999998</v>
      </c>
      <c r="JP203">
        <v>18</v>
      </c>
      <c r="JQ203">
        <v>635.00400000000002</v>
      </c>
      <c r="JR203">
        <v>349.96699999999998</v>
      </c>
      <c r="JS203">
        <v>27.9998</v>
      </c>
      <c r="JT203">
        <v>31.038599999999999</v>
      </c>
      <c r="JU203">
        <v>30</v>
      </c>
      <c r="JV203">
        <v>30.957899999999999</v>
      </c>
      <c r="JW203">
        <v>30.844200000000001</v>
      </c>
      <c r="JX203">
        <v>20.067399999999999</v>
      </c>
      <c r="JY203">
        <v>35.496400000000001</v>
      </c>
      <c r="JZ203">
        <v>0</v>
      </c>
      <c r="KA203">
        <v>28</v>
      </c>
      <c r="KB203">
        <v>400</v>
      </c>
      <c r="KC203">
        <v>21.864100000000001</v>
      </c>
      <c r="KD203">
        <v>99.921099999999996</v>
      </c>
      <c r="KE203">
        <v>98.564400000000006</v>
      </c>
    </row>
    <row r="204" spans="1:291" x14ac:dyDescent="0.2">
      <c r="A204">
        <v>188</v>
      </c>
      <c r="B204">
        <v>1750725126.5</v>
      </c>
      <c r="C204">
        <v>5520.4000000953674</v>
      </c>
      <c r="D204" t="s">
        <v>809</v>
      </c>
      <c r="E204" t="s">
        <v>810</v>
      </c>
      <c r="F204">
        <v>15</v>
      </c>
      <c r="G204">
        <v>1750725118.5</v>
      </c>
      <c r="H204">
        <f t="shared" si="100"/>
        <v>5.6562655521375732E-3</v>
      </c>
      <c r="I204">
        <f t="shared" si="101"/>
        <v>5.6562655521375733</v>
      </c>
      <c r="J204">
        <f t="shared" si="102"/>
        <v>24.892687188654602</v>
      </c>
      <c r="K204">
        <f t="shared" si="103"/>
        <v>391.04980645161282</v>
      </c>
      <c r="L204">
        <f t="shared" si="104"/>
        <v>266.13330733504932</v>
      </c>
      <c r="M204">
        <f t="shared" si="105"/>
        <v>26.317992859300695</v>
      </c>
      <c r="N204">
        <f t="shared" si="106"/>
        <v>38.671018358734656</v>
      </c>
      <c r="O204">
        <f t="shared" si="107"/>
        <v>0.36229226170793055</v>
      </c>
      <c r="P204">
        <f t="shared" si="108"/>
        <v>2.9924115282925303</v>
      </c>
      <c r="Q204">
        <f t="shared" si="109"/>
        <v>0.33956903204398231</v>
      </c>
      <c r="R204">
        <f t="shared" si="110"/>
        <v>0.21415336230061274</v>
      </c>
      <c r="S204">
        <f t="shared" si="111"/>
        <v>161.90325551838711</v>
      </c>
      <c r="T204">
        <f t="shared" si="112"/>
        <v>29.10719620914449</v>
      </c>
      <c r="U204">
        <f t="shared" si="113"/>
        <v>28.637358064516121</v>
      </c>
      <c r="V204">
        <f t="shared" si="114"/>
        <v>3.9381462353278214</v>
      </c>
      <c r="W204">
        <f t="shared" si="115"/>
        <v>56.239494125234266</v>
      </c>
      <c r="X204">
        <f t="shared" si="116"/>
        <v>2.3432274400940187</v>
      </c>
      <c r="Y204">
        <f t="shared" si="117"/>
        <v>4.166515856056801</v>
      </c>
      <c r="Z204">
        <f t="shared" si="118"/>
        <v>1.5949187952338026</v>
      </c>
      <c r="AA204">
        <f t="shared" si="119"/>
        <v>-249.44131084926698</v>
      </c>
      <c r="AB204">
        <f t="shared" si="120"/>
        <v>157.30256501397707</v>
      </c>
      <c r="AC204">
        <f t="shared" si="121"/>
        <v>11.587408567075842</v>
      </c>
      <c r="AD204">
        <f t="shared" si="122"/>
        <v>81.351918250173043</v>
      </c>
      <c r="AE204">
        <f t="shared" si="123"/>
        <v>24.701835759637351</v>
      </c>
      <c r="AF204">
        <f t="shared" si="124"/>
        <v>5.6562956716624004</v>
      </c>
      <c r="AG204">
        <f t="shared" si="125"/>
        <v>24.892687188654602</v>
      </c>
      <c r="AH204">
        <v>408.91753957672188</v>
      </c>
      <c r="AI204">
        <v>400.53909696969691</v>
      </c>
      <c r="AJ204">
        <v>-2.584850950609846E-2</v>
      </c>
      <c r="AK204">
        <v>61.667207708594937</v>
      </c>
      <c r="AL204">
        <f t="shared" si="126"/>
        <v>5.6562655521375733</v>
      </c>
      <c r="AM204">
        <v>21.855663833503371</v>
      </c>
      <c r="AN204">
        <v>23.696347878787879</v>
      </c>
      <c r="AO204">
        <v>2.1939756555340869E-6</v>
      </c>
      <c r="AP204">
        <v>118.0357746303291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51829.335631339549</v>
      </c>
      <c r="AV204" t="s">
        <v>427</v>
      </c>
      <c r="AW204" t="s">
        <v>427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427</v>
      </c>
      <c r="BC204" t="s">
        <v>427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841.18851079842864</v>
      </c>
      <c r="BI204">
        <f t="shared" si="133"/>
        <v>24.892687188654602</v>
      </c>
      <c r="BJ204" t="e">
        <f t="shared" si="134"/>
        <v>#DIV/0!</v>
      </c>
      <c r="BK204">
        <f t="shared" si="135"/>
        <v>2.959228147924569E-2</v>
      </c>
      <c r="BL204" t="e">
        <f t="shared" si="136"/>
        <v>#DIV/0!</v>
      </c>
      <c r="BM204" t="e">
        <f t="shared" si="137"/>
        <v>#DIV/0!</v>
      </c>
      <c r="BN204" t="s">
        <v>427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999.99354838709655</v>
      </c>
      <c r="DG204">
        <f t="shared" si="147"/>
        <v>841.18851079842864</v>
      </c>
      <c r="DH204">
        <f t="shared" si="148"/>
        <v>0.84119393785609242</v>
      </c>
      <c r="DI204">
        <f t="shared" si="149"/>
        <v>0.1619043000622585</v>
      </c>
      <c r="DJ204">
        <v>2</v>
      </c>
      <c r="DK204">
        <v>0.5</v>
      </c>
      <c r="DL204" t="s">
        <v>428</v>
      </c>
      <c r="DM204">
        <v>2</v>
      </c>
      <c r="DN204" t="b">
        <v>1</v>
      </c>
      <c r="DO204">
        <v>1750725118.5</v>
      </c>
      <c r="DP204">
        <v>391.04980645161282</v>
      </c>
      <c r="DQ204">
        <v>400.02083870967749</v>
      </c>
      <c r="DR204">
        <v>23.695229032258069</v>
      </c>
      <c r="DS204">
        <v>21.854516129032259</v>
      </c>
      <c r="DT204">
        <v>393.79606451612898</v>
      </c>
      <c r="DU204">
        <v>23.756254838709669</v>
      </c>
      <c r="DV204">
        <v>600.01409677419349</v>
      </c>
      <c r="DW204">
        <v>98.835990322580642</v>
      </c>
      <c r="DX204">
        <v>5.4273067741935493E-2</v>
      </c>
      <c r="DY204">
        <v>29.61241290322581</v>
      </c>
      <c r="DZ204">
        <v>28.637358064516121</v>
      </c>
      <c r="EA204">
        <v>999.90000000000032</v>
      </c>
      <c r="EB204">
        <v>0</v>
      </c>
      <c r="EC204">
        <v>0</v>
      </c>
      <c r="ED204">
        <v>10003.78903225807</v>
      </c>
      <c r="EE204">
        <v>0</v>
      </c>
      <c r="EF204">
        <v>79.528716129032262</v>
      </c>
      <c r="EG204">
        <v>-8.9711099999999995</v>
      </c>
      <c r="EH204">
        <v>400.54064516129029</v>
      </c>
      <c r="EI204">
        <v>408.95851612903232</v>
      </c>
      <c r="EJ204">
        <v>1.8407109677419351</v>
      </c>
      <c r="EK204">
        <v>400.02083870967749</v>
      </c>
      <c r="EL204">
        <v>21.854516129032259</v>
      </c>
      <c r="EM204">
        <v>2.3419409677419352</v>
      </c>
      <c r="EN204">
        <v>2.1600125806451609</v>
      </c>
      <c r="EO204">
        <v>19.967822580645159</v>
      </c>
      <c r="EP204">
        <v>18.668780645161291</v>
      </c>
      <c r="EQ204">
        <v>999.99354838709655</v>
      </c>
      <c r="ER204">
        <v>0.96000422580645162</v>
      </c>
      <c r="ES204">
        <v>3.9995661290322573E-2</v>
      </c>
      <c r="ET204">
        <v>0</v>
      </c>
      <c r="EU204">
        <v>348.4159677419355</v>
      </c>
      <c r="EV204">
        <v>5.0001499999999979</v>
      </c>
      <c r="EW204">
        <v>3570.711935483871</v>
      </c>
      <c r="EX204">
        <v>9793.2764516129027</v>
      </c>
      <c r="EY204">
        <v>38.745935483870973</v>
      </c>
      <c r="EZ204">
        <v>40.664999999999978</v>
      </c>
      <c r="FA204">
        <v>39.625</v>
      </c>
      <c r="FB204">
        <v>40.25</v>
      </c>
      <c r="FC204">
        <v>40.686999999999983</v>
      </c>
      <c r="FD204">
        <v>955.19741935483853</v>
      </c>
      <c r="FE204">
        <v>39.797741935483863</v>
      </c>
      <c r="FF204">
        <v>0</v>
      </c>
      <c r="FG204">
        <v>1750725152.2</v>
      </c>
      <c r="FH204">
        <v>0</v>
      </c>
      <c r="FI204">
        <v>348.41688461538462</v>
      </c>
      <c r="FJ204">
        <v>-1.0087863233630121</v>
      </c>
      <c r="FK204">
        <v>-7.4406837931702237</v>
      </c>
      <c r="FL204">
        <v>3570.667692307693</v>
      </c>
      <c r="FM204">
        <v>15</v>
      </c>
      <c r="FN204">
        <v>0</v>
      </c>
      <c r="FO204" t="s">
        <v>429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-8.9774851219512186</v>
      </c>
      <c r="GB204">
        <v>0.33071749128919742</v>
      </c>
      <c r="GC204">
        <v>4.8411761175432173E-2</v>
      </c>
      <c r="GD204">
        <v>0</v>
      </c>
      <c r="GE204">
        <v>1.8405258536585369</v>
      </c>
      <c r="GF204">
        <v>2.062369337981429E-3</v>
      </c>
      <c r="GG204">
        <v>1.2579832400484211E-3</v>
      </c>
      <c r="GH204">
        <v>1</v>
      </c>
      <c r="GI204">
        <v>1</v>
      </c>
      <c r="GJ204">
        <v>2</v>
      </c>
      <c r="GK204" t="s">
        <v>430</v>
      </c>
      <c r="GL204">
        <v>3.2258</v>
      </c>
      <c r="GM204">
        <v>2.6433200000000001</v>
      </c>
      <c r="GN204">
        <v>9.0983700000000001E-2</v>
      </c>
      <c r="GO204">
        <v>9.2817300000000005E-2</v>
      </c>
      <c r="GP204">
        <v>0.104295</v>
      </c>
      <c r="GQ204">
        <v>0.100269</v>
      </c>
      <c r="GR204">
        <v>28689.7</v>
      </c>
      <c r="GS204">
        <v>24739.4</v>
      </c>
      <c r="GT204">
        <v>30734.799999999999</v>
      </c>
      <c r="GU204">
        <v>26430.7</v>
      </c>
      <c r="GV204">
        <v>37358.300000000003</v>
      </c>
      <c r="GW204">
        <v>32631.7</v>
      </c>
      <c r="GX204">
        <v>43642.3</v>
      </c>
      <c r="GY204">
        <v>38216.9</v>
      </c>
      <c r="GZ204">
        <v>2.1178499999999998</v>
      </c>
      <c r="HA204">
        <v>1.70462</v>
      </c>
      <c r="HB204">
        <v>2.99513E-2</v>
      </c>
      <c r="HC204">
        <v>0</v>
      </c>
      <c r="HD204">
        <v>28.158100000000001</v>
      </c>
      <c r="HE204">
        <v>999.9</v>
      </c>
      <c r="HF204">
        <v>63.2</v>
      </c>
      <c r="HG204">
        <v>34.299999999999997</v>
      </c>
      <c r="HH204">
        <v>34.7438</v>
      </c>
      <c r="HI204">
        <v>61.912399999999998</v>
      </c>
      <c r="HJ204">
        <v>25.0962</v>
      </c>
      <c r="HK204">
        <v>1</v>
      </c>
      <c r="HL204">
        <v>0.28816599999999998</v>
      </c>
      <c r="HM204">
        <v>0.77233099999999999</v>
      </c>
      <c r="HN204">
        <v>20.404699999999998</v>
      </c>
      <c r="HO204">
        <v>5.2222299999999997</v>
      </c>
      <c r="HP204">
        <v>11.944100000000001</v>
      </c>
      <c r="HQ204">
        <v>5.0084999999999997</v>
      </c>
      <c r="HR204">
        <v>3.2909999999999999</v>
      </c>
      <c r="HS204">
        <v>9999</v>
      </c>
      <c r="HT204">
        <v>9999</v>
      </c>
      <c r="HU204">
        <v>9999</v>
      </c>
      <c r="HV204">
        <v>999.9</v>
      </c>
      <c r="HW204">
        <v>4.9710700000000001</v>
      </c>
      <c r="HX204">
        <v>1.85463</v>
      </c>
      <c r="HY204">
        <v>1.86165</v>
      </c>
      <c r="HZ204">
        <v>1.85646</v>
      </c>
      <c r="IA204">
        <v>1.86189</v>
      </c>
      <c r="IB204">
        <v>1.8541000000000001</v>
      </c>
      <c r="IC204">
        <v>1.8595900000000001</v>
      </c>
      <c r="ID204">
        <v>1.8534900000000001</v>
      </c>
      <c r="IE204">
        <v>0</v>
      </c>
      <c r="IF204">
        <v>0</v>
      </c>
      <c r="IG204">
        <v>0</v>
      </c>
      <c r="IH204">
        <v>0</v>
      </c>
      <c r="II204" t="s">
        <v>431</v>
      </c>
      <c r="IJ204" t="s">
        <v>432</v>
      </c>
      <c r="IK204" t="s">
        <v>433</v>
      </c>
      <c r="IL204" t="s">
        <v>433</v>
      </c>
      <c r="IM204" t="s">
        <v>433</v>
      </c>
      <c r="IN204" t="s">
        <v>433</v>
      </c>
      <c r="IO204">
        <v>0</v>
      </c>
      <c r="IP204">
        <v>100</v>
      </c>
      <c r="IQ204">
        <v>100</v>
      </c>
      <c r="IR204">
        <v>-2.7469999999999999</v>
      </c>
      <c r="IS204">
        <v>-6.1100000000000002E-2</v>
      </c>
      <c r="IT204">
        <v>-1.792974699348862</v>
      </c>
      <c r="IU204">
        <v>-2.5939096478344741E-3</v>
      </c>
      <c r="IV204">
        <v>4.4384596618675973E-7</v>
      </c>
      <c r="IW204">
        <v>-1.381167590511042E-11</v>
      </c>
      <c r="IX204">
        <v>-8.9348097858992587E-2</v>
      </c>
      <c r="IY204">
        <v>-4.4016634981131801E-3</v>
      </c>
      <c r="IZ204">
        <v>3.6113421838729912E-4</v>
      </c>
      <c r="JA204">
        <v>-5.2897579766801011E-6</v>
      </c>
      <c r="JB204">
        <v>1</v>
      </c>
      <c r="JC204">
        <v>2199</v>
      </c>
      <c r="JD204">
        <v>3</v>
      </c>
      <c r="JE204">
        <v>32</v>
      </c>
      <c r="JF204">
        <v>29178752.100000001</v>
      </c>
      <c r="JG204">
        <v>29178752.100000001</v>
      </c>
      <c r="JH204">
        <v>0.99975599999999998</v>
      </c>
      <c r="JI204">
        <v>2.5390600000000001</v>
      </c>
      <c r="JJ204">
        <v>1.69434</v>
      </c>
      <c r="JK204">
        <v>2.3046899999999999</v>
      </c>
      <c r="JL204">
        <v>1.50146</v>
      </c>
      <c r="JM204">
        <v>2.32422</v>
      </c>
      <c r="JN204">
        <v>38.207999999999998</v>
      </c>
      <c r="JO204">
        <v>24.043700000000001</v>
      </c>
      <c r="JP204">
        <v>18</v>
      </c>
      <c r="JQ204">
        <v>635.03599999999994</v>
      </c>
      <c r="JR204">
        <v>350.01900000000001</v>
      </c>
      <c r="JS204">
        <v>27.9999</v>
      </c>
      <c r="JT204">
        <v>31.034600000000001</v>
      </c>
      <c r="JU204">
        <v>30</v>
      </c>
      <c r="JV204">
        <v>30.955200000000001</v>
      </c>
      <c r="JW204">
        <v>30.8415</v>
      </c>
      <c r="JX204">
        <v>20.069199999999999</v>
      </c>
      <c r="JY204">
        <v>35.496400000000001</v>
      </c>
      <c r="JZ204">
        <v>0</v>
      </c>
      <c r="KA204">
        <v>28</v>
      </c>
      <c r="KB204">
        <v>400</v>
      </c>
      <c r="KC204">
        <v>21.864100000000001</v>
      </c>
      <c r="KD204">
        <v>99.924000000000007</v>
      </c>
      <c r="KE204">
        <v>98.567999999999998</v>
      </c>
    </row>
    <row r="205" spans="1:291" x14ac:dyDescent="0.2">
      <c r="A205">
        <v>189</v>
      </c>
      <c r="B205">
        <v>1750725156.5</v>
      </c>
      <c r="C205">
        <v>5550.4000000953674</v>
      </c>
      <c r="D205" t="s">
        <v>811</v>
      </c>
      <c r="E205" t="s">
        <v>812</v>
      </c>
      <c r="F205">
        <v>15</v>
      </c>
      <c r="G205">
        <v>1750725148.5</v>
      </c>
      <c r="H205">
        <f t="shared" si="100"/>
        <v>5.6456921576383962E-3</v>
      </c>
      <c r="I205">
        <f t="shared" si="101"/>
        <v>5.645692157638396</v>
      </c>
      <c r="J205">
        <f t="shared" si="102"/>
        <v>24.653226863807298</v>
      </c>
      <c r="K205">
        <f t="shared" si="103"/>
        <v>391.04267741935479</v>
      </c>
      <c r="L205">
        <f t="shared" si="104"/>
        <v>266.93952270248417</v>
      </c>
      <c r="M205">
        <f t="shared" si="105"/>
        <v>26.397463652334523</v>
      </c>
      <c r="N205">
        <f t="shared" si="106"/>
        <v>38.669938266106485</v>
      </c>
      <c r="O205">
        <f t="shared" si="107"/>
        <v>0.36134295218516443</v>
      </c>
      <c r="P205">
        <f t="shared" si="108"/>
        <v>2.9911335570043343</v>
      </c>
      <c r="Q205">
        <f t="shared" si="109"/>
        <v>0.33872565236728058</v>
      </c>
      <c r="R205">
        <f t="shared" si="110"/>
        <v>0.21361752969000231</v>
      </c>
      <c r="S205">
        <f t="shared" si="111"/>
        <v>161.90481865950372</v>
      </c>
      <c r="T205">
        <f t="shared" si="112"/>
        <v>29.10804750294696</v>
      </c>
      <c r="U205">
        <f t="shared" si="113"/>
        <v>28.64046129032258</v>
      </c>
      <c r="V205">
        <f t="shared" si="114"/>
        <v>3.9388553663620529</v>
      </c>
      <c r="W205">
        <f t="shared" si="115"/>
        <v>56.238752997045658</v>
      </c>
      <c r="X205">
        <f t="shared" si="116"/>
        <v>2.3429740754888511</v>
      </c>
      <c r="Y205">
        <f t="shared" si="117"/>
        <v>4.1661202473887222</v>
      </c>
      <c r="Z205">
        <f t="shared" si="118"/>
        <v>1.5958812908732019</v>
      </c>
      <c r="AA205">
        <f t="shared" si="119"/>
        <v>-248.97502415185326</v>
      </c>
      <c r="AB205">
        <f t="shared" si="120"/>
        <v>156.46915014023224</v>
      </c>
      <c r="AC205">
        <f t="shared" si="121"/>
        <v>11.531024093361394</v>
      </c>
      <c r="AD205">
        <f t="shared" si="122"/>
        <v>80.929968741244096</v>
      </c>
      <c r="AE205">
        <f t="shared" si="123"/>
        <v>24.708748777836927</v>
      </c>
      <c r="AF205">
        <f t="shared" si="124"/>
        <v>5.647687471377365</v>
      </c>
      <c r="AG205">
        <f t="shared" si="125"/>
        <v>24.653226863807298</v>
      </c>
      <c r="AH205">
        <v>408.94858634230991</v>
      </c>
      <c r="AI205">
        <v>400.55635151515139</v>
      </c>
      <c r="AJ205">
        <v>-2.2911230373464349E-3</v>
      </c>
      <c r="AK205">
        <v>61.667207708594937</v>
      </c>
      <c r="AL205">
        <f t="shared" si="126"/>
        <v>5.645692157638396</v>
      </c>
      <c r="AM205">
        <v>21.85512232772097</v>
      </c>
      <c r="AN205">
        <v>23.692489696969691</v>
      </c>
      <c r="AO205">
        <v>-3.7365055261894089E-6</v>
      </c>
      <c r="AP205">
        <v>118.0357746303291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51791.167324710543</v>
      </c>
      <c r="AV205" t="s">
        <v>427</v>
      </c>
      <c r="AW205" t="s">
        <v>427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427</v>
      </c>
      <c r="BC205" t="s">
        <v>427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841.19682048545212</v>
      </c>
      <c r="BI205">
        <f t="shared" si="133"/>
        <v>24.653226863807298</v>
      </c>
      <c r="BJ205" t="e">
        <f t="shared" si="134"/>
        <v>#DIV/0!</v>
      </c>
      <c r="BK205">
        <f t="shared" si="135"/>
        <v>2.9307322927801839E-2</v>
      </c>
      <c r="BL205" t="e">
        <f t="shared" si="136"/>
        <v>#DIV/0!</v>
      </c>
      <c r="BM205" t="e">
        <f t="shared" si="137"/>
        <v>#DIV/0!</v>
      </c>
      <c r="BN205" t="s">
        <v>427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1000.0034516129029</v>
      </c>
      <c r="DG205">
        <f t="shared" si="147"/>
        <v>841.19682048545212</v>
      </c>
      <c r="DH205">
        <f t="shared" si="148"/>
        <v>0.84119391700967427</v>
      </c>
      <c r="DI205">
        <f t="shared" si="149"/>
        <v>0.16190425982867146</v>
      </c>
      <c r="DJ205">
        <v>2</v>
      </c>
      <c r="DK205">
        <v>0.5</v>
      </c>
      <c r="DL205" t="s">
        <v>428</v>
      </c>
      <c r="DM205">
        <v>2</v>
      </c>
      <c r="DN205" t="b">
        <v>1</v>
      </c>
      <c r="DO205">
        <v>1750725148.5</v>
      </c>
      <c r="DP205">
        <v>391.04267741935479</v>
      </c>
      <c r="DQ205">
        <v>400.01522580645161</v>
      </c>
      <c r="DR205">
        <v>23.692896774193549</v>
      </c>
      <c r="DS205">
        <v>21.85490967741935</v>
      </c>
      <c r="DT205">
        <v>393.78906451612897</v>
      </c>
      <c r="DU205">
        <v>23.753929032258071</v>
      </c>
      <c r="DV205">
        <v>599.99087096774178</v>
      </c>
      <c r="DW205">
        <v>98.834890322580634</v>
      </c>
      <c r="DX205">
        <v>5.4413835483870958E-2</v>
      </c>
      <c r="DY205">
        <v>29.610764516129041</v>
      </c>
      <c r="DZ205">
        <v>28.64046129032258</v>
      </c>
      <c r="EA205">
        <v>999.90000000000032</v>
      </c>
      <c r="EB205">
        <v>0</v>
      </c>
      <c r="EC205">
        <v>0</v>
      </c>
      <c r="ED205">
        <v>9996.1674193548406</v>
      </c>
      <c r="EE205">
        <v>0</v>
      </c>
      <c r="EF205">
        <v>79.535838709677407</v>
      </c>
      <c r="EG205">
        <v>-8.9724922580645163</v>
      </c>
      <c r="EH205">
        <v>400.53251612903227</v>
      </c>
      <c r="EI205">
        <v>408.9527419354838</v>
      </c>
      <c r="EJ205">
        <v>1.8379764516129029</v>
      </c>
      <c r="EK205">
        <v>400.01522580645161</v>
      </c>
      <c r="EL205">
        <v>21.85490967741935</v>
      </c>
      <c r="EM205">
        <v>2.341684193548387</v>
      </c>
      <c r="EN205">
        <v>2.1600277419354841</v>
      </c>
      <c r="EO205">
        <v>19.96605483870967</v>
      </c>
      <c r="EP205">
        <v>18.668903225806449</v>
      </c>
      <c r="EQ205">
        <v>1000.0034516129029</v>
      </c>
      <c r="ER205">
        <v>0.96000454838709692</v>
      </c>
      <c r="ES205">
        <v>3.999535161290322E-2</v>
      </c>
      <c r="ET205">
        <v>0</v>
      </c>
      <c r="EU205">
        <v>348.02038709677419</v>
      </c>
      <c r="EV205">
        <v>5.0001499999999979</v>
      </c>
      <c r="EW205">
        <v>3567.0912903225808</v>
      </c>
      <c r="EX205">
        <v>9793.3774193548361</v>
      </c>
      <c r="EY205">
        <v>38.75</v>
      </c>
      <c r="EZ205">
        <v>40.682999999999993</v>
      </c>
      <c r="FA205">
        <v>39.625</v>
      </c>
      <c r="FB205">
        <v>40.25</v>
      </c>
      <c r="FC205">
        <v>40.686999999999983</v>
      </c>
      <c r="FD205">
        <v>955.20709677419347</v>
      </c>
      <c r="FE205">
        <v>39.797419354838702</v>
      </c>
      <c r="FF205">
        <v>0</v>
      </c>
      <c r="FG205">
        <v>1750725182.2</v>
      </c>
      <c r="FH205">
        <v>0</v>
      </c>
      <c r="FI205">
        <v>348.02380769230763</v>
      </c>
      <c r="FJ205">
        <v>-0.55955556836804998</v>
      </c>
      <c r="FK205">
        <v>-8.027008559734977</v>
      </c>
      <c r="FL205">
        <v>3566.9949999999999</v>
      </c>
      <c r="FM205">
        <v>15</v>
      </c>
      <c r="FN205">
        <v>0</v>
      </c>
      <c r="FO205" t="s">
        <v>429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-8.9805585365853666</v>
      </c>
      <c r="GB205">
        <v>9.5189686411158353E-2</v>
      </c>
      <c r="GC205">
        <v>4.5094667823935557E-2</v>
      </c>
      <c r="GD205">
        <v>1</v>
      </c>
      <c r="GE205">
        <v>1.8377751219512191</v>
      </c>
      <c r="GF205">
        <v>5.7878048780514463E-3</v>
      </c>
      <c r="GG205">
        <v>1.016068755958578E-3</v>
      </c>
      <c r="GH205">
        <v>1</v>
      </c>
      <c r="GI205">
        <v>2</v>
      </c>
      <c r="GJ205">
        <v>2</v>
      </c>
      <c r="GK205" t="s">
        <v>434</v>
      </c>
      <c r="GL205">
        <v>3.2258</v>
      </c>
      <c r="GM205">
        <v>2.6432500000000001</v>
      </c>
      <c r="GN205">
        <v>9.0992500000000004E-2</v>
      </c>
      <c r="GO205">
        <v>9.2843899999999993E-2</v>
      </c>
      <c r="GP205">
        <v>0.104293</v>
      </c>
      <c r="GQ205">
        <v>0.100272</v>
      </c>
      <c r="GR205">
        <v>28689.3</v>
      </c>
      <c r="GS205">
        <v>24739</v>
      </c>
      <c r="GT205">
        <v>30734.6</v>
      </c>
      <c r="GU205">
        <v>26431</v>
      </c>
      <c r="GV205">
        <v>37358.300000000003</v>
      </c>
      <c r="GW205">
        <v>32632.2</v>
      </c>
      <c r="GX205">
        <v>43642.2</v>
      </c>
      <c r="GY205">
        <v>38217.599999999999</v>
      </c>
      <c r="GZ205">
        <v>2.1181800000000002</v>
      </c>
      <c r="HA205">
        <v>1.7045699999999999</v>
      </c>
      <c r="HB205">
        <v>3.0212099999999999E-2</v>
      </c>
      <c r="HC205">
        <v>0</v>
      </c>
      <c r="HD205">
        <v>28.1557</v>
      </c>
      <c r="HE205">
        <v>999.9</v>
      </c>
      <c r="HF205">
        <v>63.2</v>
      </c>
      <c r="HG205">
        <v>34.299999999999997</v>
      </c>
      <c r="HH205">
        <v>34.742699999999999</v>
      </c>
      <c r="HI205">
        <v>61.702399999999997</v>
      </c>
      <c r="HJ205">
        <v>25.244399999999999</v>
      </c>
      <c r="HK205">
        <v>1</v>
      </c>
      <c r="HL205">
        <v>0.287858</v>
      </c>
      <c r="HM205">
        <v>0.76975499999999997</v>
      </c>
      <c r="HN205">
        <v>20.404699999999998</v>
      </c>
      <c r="HO205">
        <v>5.2226800000000004</v>
      </c>
      <c r="HP205">
        <v>11.944100000000001</v>
      </c>
      <c r="HQ205">
        <v>5.0085499999999996</v>
      </c>
      <c r="HR205">
        <v>3.2909999999999999</v>
      </c>
      <c r="HS205">
        <v>9999</v>
      </c>
      <c r="HT205">
        <v>9999</v>
      </c>
      <c r="HU205">
        <v>9999</v>
      </c>
      <c r="HV205">
        <v>999.9</v>
      </c>
      <c r="HW205">
        <v>4.9710599999999996</v>
      </c>
      <c r="HX205">
        <v>1.85463</v>
      </c>
      <c r="HY205">
        <v>1.8616600000000001</v>
      </c>
      <c r="HZ205">
        <v>1.85646</v>
      </c>
      <c r="IA205">
        <v>1.86189</v>
      </c>
      <c r="IB205">
        <v>1.8541000000000001</v>
      </c>
      <c r="IC205">
        <v>1.8595900000000001</v>
      </c>
      <c r="ID205">
        <v>1.8534999999999999</v>
      </c>
      <c r="IE205">
        <v>0</v>
      </c>
      <c r="IF205">
        <v>0</v>
      </c>
      <c r="IG205">
        <v>0</v>
      </c>
      <c r="IH205">
        <v>0</v>
      </c>
      <c r="II205" t="s">
        <v>431</v>
      </c>
      <c r="IJ205" t="s">
        <v>432</v>
      </c>
      <c r="IK205" t="s">
        <v>433</v>
      </c>
      <c r="IL205" t="s">
        <v>433</v>
      </c>
      <c r="IM205" t="s">
        <v>433</v>
      </c>
      <c r="IN205" t="s">
        <v>433</v>
      </c>
      <c r="IO205">
        <v>0</v>
      </c>
      <c r="IP205">
        <v>100</v>
      </c>
      <c r="IQ205">
        <v>100</v>
      </c>
      <c r="IR205">
        <v>-2.7469999999999999</v>
      </c>
      <c r="IS205">
        <v>-6.0999999999999999E-2</v>
      </c>
      <c r="IT205">
        <v>-1.792974699348862</v>
      </c>
      <c r="IU205">
        <v>-2.5939096478344741E-3</v>
      </c>
      <c r="IV205">
        <v>4.4384596618675973E-7</v>
      </c>
      <c r="IW205">
        <v>-1.381167590511042E-11</v>
      </c>
      <c r="IX205">
        <v>-8.9348097858992587E-2</v>
      </c>
      <c r="IY205">
        <v>-4.4016634981131801E-3</v>
      </c>
      <c r="IZ205">
        <v>3.6113421838729912E-4</v>
      </c>
      <c r="JA205">
        <v>-5.2897579766801011E-6</v>
      </c>
      <c r="JB205">
        <v>1</v>
      </c>
      <c r="JC205">
        <v>2199</v>
      </c>
      <c r="JD205">
        <v>3</v>
      </c>
      <c r="JE205">
        <v>32</v>
      </c>
      <c r="JF205">
        <v>29178752.600000001</v>
      </c>
      <c r="JG205">
        <v>29178752.600000001</v>
      </c>
      <c r="JH205">
        <v>0.99975599999999998</v>
      </c>
      <c r="JI205">
        <v>2.5354000000000001</v>
      </c>
      <c r="JJ205">
        <v>1.69434</v>
      </c>
      <c r="JK205">
        <v>2.3034699999999999</v>
      </c>
      <c r="JL205">
        <v>1.50024</v>
      </c>
      <c r="JM205">
        <v>2.36938</v>
      </c>
      <c r="JN205">
        <v>38.207999999999998</v>
      </c>
      <c r="JO205">
        <v>24.043700000000001</v>
      </c>
      <c r="JP205">
        <v>18</v>
      </c>
      <c r="JQ205">
        <v>635.27200000000005</v>
      </c>
      <c r="JR205">
        <v>349.97500000000002</v>
      </c>
      <c r="JS205">
        <v>27.999700000000001</v>
      </c>
      <c r="JT205">
        <v>31.0319</v>
      </c>
      <c r="JU205">
        <v>30</v>
      </c>
      <c r="JV205">
        <v>30.952500000000001</v>
      </c>
      <c r="JW205">
        <v>30.838799999999999</v>
      </c>
      <c r="JX205">
        <v>20.068999999999999</v>
      </c>
      <c r="JY205">
        <v>35.496400000000001</v>
      </c>
      <c r="JZ205">
        <v>0</v>
      </c>
      <c r="KA205">
        <v>28</v>
      </c>
      <c r="KB205">
        <v>400</v>
      </c>
      <c r="KC205">
        <v>21.864100000000001</v>
      </c>
      <c r="KD205">
        <v>99.923699999999997</v>
      </c>
      <c r="KE205">
        <v>98.569599999999994</v>
      </c>
    </row>
    <row r="206" spans="1:291" x14ac:dyDescent="0.2">
      <c r="A206">
        <v>190</v>
      </c>
      <c r="B206">
        <v>1750725186.5</v>
      </c>
      <c r="C206">
        <v>5580.4000000953674</v>
      </c>
      <c r="D206" t="s">
        <v>813</v>
      </c>
      <c r="E206" t="s">
        <v>814</v>
      </c>
      <c r="F206">
        <v>15</v>
      </c>
      <c r="G206">
        <v>1750725178.5</v>
      </c>
      <c r="H206">
        <f t="shared" si="100"/>
        <v>5.6441017165292503E-3</v>
      </c>
      <c r="I206">
        <f t="shared" si="101"/>
        <v>5.6441017165292502</v>
      </c>
      <c r="J206">
        <f t="shared" si="102"/>
        <v>24.887075072013275</v>
      </c>
      <c r="K206">
        <f t="shared" si="103"/>
        <v>391.00680645161287</v>
      </c>
      <c r="L206">
        <f t="shared" si="104"/>
        <v>265.81206680571165</v>
      </c>
      <c r="M206">
        <f t="shared" si="105"/>
        <v>26.285182817257706</v>
      </c>
      <c r="N206">
        <f t="shared" si="106"/>
        <v>38.665232597905153</v>
      </c>
      <c r="O206">
        <f t="shared" si="107"/>
        <v>0.36129233918147829</v>
      </c>
      <c r="P206">
        <f t="shared" si="108"/>
        <v>2.9919734478608921</v>
      </c>
      <c r="Q206">
        <f t="shared" si="109"/>
        <v>0.33868708346674103</v>
      </c>
      <c r="R206">
        <f t="shared" si="110"/>
        <v>0.21359245134936444</v>
      </c>
      <c r="S206">
        <f t="shared" si="111"/>
        <v>161.9045902415871</v>
      </c>
      <c r="T206">
        <f t="shared" si="112"/>
        <v>29.105384558705985</v>
      </c>
      <c r="U206">
        <f t="shared" si="113"/>
        <v>28.637509677419349</v>
      </c>
      <c r="V206">
        <f t="shared" si="114"/>
        <v>3.9381808784355736</v>
      </c>
      <c r="W206">
        <f t="shared" si="115"/>
        <v>56.240326104830928</v>
      </c>
      <c r="X206">
        <f t="shared" si="116"/>
        <v>2.3426081798593423</v>
      </c>
      <c r="Y206">
        <f t="shared" si="117"/>
        <v>4.1653531231180345</v>
      </c>
      <c r="Z206">
        <f t="shared" si="118"/>
        <v>1.5955726985762313</v>
      </c>
      <c r="AA206">
        <f t="shared" si="119"/>
        <v>-248.90488569893995</v>
      </c>
      <c r="AB206">
        <f t="shared" si="120"/>
        <v>156.47354034191514</v>
      </c>
      <c r="AC206">
        <f t="shared" si="121"/>
        <v>11.527758697705575</v>
      </c>
      <c r="AD206">
        <f t="shared" si="122"/>
        <v>81.001003582267856</v>
      </c>
      <c r="AE206">
        <f t="shared" si="123"/>
        <v>24.774062033314863</v>
      </c>
      <c r="AF206">
        <f t="shared" si="124"/>
        <v>5.64735300524418</v>
      </c>
      <c r="AG206">
        <f t="shared" si="125"/>
        <v>24.887075072013275</v>
      </c>
      <c r="AH206">
        <v>408.97977074281721</v>
      </c>
      <c r="AI206">
        <v>400.49702424242412</v>
      </c>
      <c r="AJ206">
        <v>4.0712242968591331E-4</v>
      </c>
      <c r="AK206">
        <v>61.667207708594937</v>
      </c>
      <c r="AL206">
        <f t="shared" si="126"/>
        <v>5.6441017165292502</v>
      </c>
      <c r="AM206">
        <v>21.85334176194619</v>
      </c>
      <c r="AN206">
        <v>23.690144848484842</v>
      </c>
      <c r="AO206">
        <v>1.6259495103912049E-6</v>
      </c>
      <c r="AP206">
        <v>118.0357746303291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51816.901679579656</v>
      </c>
      <c r="AV206" t="s">
        <v>427</v>
      </c>
      <c r="AW206" t="s">
        <v>427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427</v>
      </c>
      <c r="BC206" t="s">
        <v>427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841.19596925771702</v>
      </c>
      <c r="BI206">
        <f t="shared" si="133"/>
        <v>24.887075072013275</v>
      </c>
      <c r="BJ206" t="e">
        <f t="shared" si="134"/>
        <v>#DIV/0!</v>
      </c>
      <c r="BK206">
        <f t="shared" si="135"/>
        <v>2.9585347507042829E-2</v>
      </c>
      <c r="BL206" t="e">
        <f t="shared" si="136"/>
        <v>#DIV/0!</v>
      </c>
      <c r="BM206" t="e">
        <f t="shared" si="137"/>
        <v>#DIV/0!</v>
      </c>
      <c r="BN206" t="s">
        <v>427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1000.002483870968</v>
      </c>
      <c r="DG206">
        <f t="shared" si="147"/>
        <v>841.19596925771702</v>
      </c>
      <c r="DH206">
        <f t="shared" si="148"/>
        <v>0.84119387984066041</v>
      </c>
      <c r="DI206">
        <f t="shared" si="149"/>
        <v>0.1619041880924747</v>
      </c>
      <c r="DJ206">
        <v>2</v>
      </c>
      <c r="DK206">
        <v>0.5</v>
      </c>
      <c r="DL206" t="s">
        <v>428</v>
      </c>
      <c r="DM206">
        <v>2</v>
      </c>
      <c r="DN206" t="b">
        <v>1</v>
      </c>
      <c r="DO206">
        <v>1750725178.5</v>
      </c>
      <c r="DP206">
        <v>391.00680645161287</v>
      </c>
      <c r="DQ206">
        <v>400.00096774193548</v>
      </c>
      <c r="DR206">
        <v>23.689906451612909</v>
      </c>
      <c r="DS206">
        <v>21.852032258064511</v>
      </c>
      <c r="DT206">
        <v>393.75306451612909</v>
      </c>
      <c r="DU206">
        <v>23.750951612903219</v>
      </c>
      <c r="DV206">
        <v>599.99403225806475</v>
      </c>
      <c r="DW206">
        <v>98.831841935483865</v>
      </c>
      <c r="DX206">
        <v>5.4499580645161298E-2</v>
      </c>
      <c r="DY206">
        <v>29.60756774193549</v>
      </c>
      <c r="DZ206">
        <v>28.637509677419349</v>
      </c>
      <c r="EA206">
        <v>999.90000000000032</v>
      </c>
      <c r="EB206">
        <v>0</v>
      </c>
      <c r="EC206">
        <v>0</v>
      </c>
      <c r="ED206">
        <v>10001.55741935484</v>
      </c>
      <c r="EE206">
        <v>0</v>
      </c>
      <c r="EF206">
        <v>79.534977419354817</v>
      </c>
      <c r="EG206">
        <v>-8.9942048387096758</v>
      </c>
      <c r="EH206">
        <v>400.49438709677418</v>
      </c>
      <c r="EI206">
        <v>408.93719354838709</v>
      </c>
      <c r="EJ206">
        <v>1.8378832258064519</v>
      </c>
      <c r="EK206">
        <v>400.00096774193548</v>
      </c>
      <c r="EL206">
        <v>21.852032258064511</v>
      </c>
      <c r="EM206">
        <v>2.341316451612903</v>
      </c>
      <c r="EN206">
        <v>2.1596767741935481</v>
      </c>
      <c r="EO206">
        <v>19.96352580645161</v>
      </c>
      <c r="EP206">
        <v>18.666287096774191</v>
      </c>
      <c r="EQ206">
        <v>1000.002483870968</v>
      </c>
      <c r="ER206">
        <v>0.9600053870967743</v>
      </c>
      <c r="ES206">
        <v>3.9994487096774181E-2</v>
      </c>
      <c r="ET206">
        <v>0</v>
      </c>
      <c r="EU206">
        <v>347.74219354838698</v>
      </c>
      <c r="EV206">
        <v>5.0001499999999979</v>
      </c>
      <c r="EW206">
        <v>3563.3374193548379</v>
      </c>
      <c r="EX206">
        <v>9793.3712903225805</v>
      </c>
      <c r="EY206">
        <v>38.75</v>
      </c>
      <c r="EZ206">
        <v>40.678999999999988</v>
      </c>
      <c r="FA206">
        <v>39.625</v>
      </c>
      <c r="FB206">
        <v>40.25</v>
      </c>
      <c r="FC206">
        <v>40.686999999999983</v>
      </c>
      <c r="FD206">
        <v>955.20709677419336</v>
      </c>
      <c r="FE206">
        <v>39.796129032258058</v>
      </c>
      <c r="FF206">
        <v>0</v>
      </c>
      <c r="FG206">
        <v>1750725212.2</v>
      </c>
      <c r="FH206">
        <v>0</v>
      </c>
      <c r="FI206">
        <v>347.74461538461532</v>
      </c>
      <c r="FJ206">
        <v>-1.2656410277932411</v>
      </c>
      <c r="FK206">
        <v>-4.5141880391049209</v>
      </c>
      <c r="FL206">
        <v>3563.2153846153851</v>
      </c>
      <c r="FM206">
        <v>15</v>
      </c>
      <c r="FN206">
        <v>0</v>
      </c>
      <c r="FO206" t="s">
        <v>429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-8.9984487804878057</v>
      </c>
      <c r="GB206">
        <v>-7.4587526132397719E-2</v>
      </c>
      <c r="GC206">
        <v>4.3769590133607761E-2</v>
      </c>
      <c r="GD206">
        <v>1</v>
      </c>
      <c r="GE206">
        <v>1.8378929268292681</v>
      </c>
      <c r="GF206">
        <v>-2.988501742161137E-3</v>
      </c>
      <c r="GG206">
        <v>8.5995247713971281E-4</v>
      </c>
      <c r="GH206">
        <v>1</v>
      </c>
      <c r="GI206">
        <v>2</v>
      </c>
      <c r="GJ206">
        <v>2</v>
      </c>
      <c r="GK206" t="s">
        <v>434</v>
      </c>
      <c r="GL206">
        <v>3.22587</v>
      </c>
      <c r="GM206">
        <v>2.6432000000000002</v>
      </c>
      <c r="GN206">
        <v>9.0983599999999998E-2</v>
      </c>
      <c r="GO206">
        <v>9.2844399999999994E-2</v>
      </c>
      <c r="GP206">
        <v>0.104284</v>
      </c>
      <c r="GQ206">
        <v>0.10026500000000001</v>
      </c>
      <c r="GR206">
        <v>28689.9</v>
      </c>
      <c r="GS206">
        <v>24739.3</v>
      </c>
      <c r="GT206">
        <v>30734.9</v>
      </c>
      <c r="GU206">
        <v>26431.3</v>
      </c>
      <c r="GV206">
        <v>37358.9</v>
      </c>
      <c r="GW206">
        <v>32632.7</v>
      </c>
      <c r="GX206">
        <v>43642.5</v>
      </c>
      <c r="GY206">
        <v>38218</v>
      </c>
      <c r="GZ206">
        <v>2.1181999999999999</v>
      </c>
      <c r="HA206">
        <v>1.70417</v>
      </c>
      <c r="HB206">
        <v>2.9876799999999998E-2</v>
      </c>
      <c r="HC206">
        <v>0</v>
      </c>
      <c r="HD206">
        <v>28.152200000000001</v>
      </c>
      <c r="HE206">
        <v>999.9</v>
      </c>
      <c r="HF206">
        <v>63.2</v>
      </c>
      <c r="HG206">
        <v>34.299999999999997</v>
      </c>
      <c r="HH206">
        <v>34.743099999999998</v>
      </c>
      <c r="HI206">
        <v>61.822400000000002</v>
      </c>
      <c r="HJ206">
        <v>25.400600000000001</v>
      </c>
      <c r="HK206">
        <v>1</v>
      </c>
      <c r="HL206">
        <v>0.28735500000000003</v>
      </c>
      <c r="HM206">
        <v>0.76518200000000003</v>
      </c>
      <c r="HN206">
        <v>20.404299999999999</v>
      </c>
      <c r="HO206">
        <v>5.2222299999999997</v>
      </c>
      <c r="HP206">
        <v>11.944100000000001</v>
      </c>
      <c r="HQ206">
        <v>5.0085499999999996</v>
      </c>
      <c r="HR206">
        <v>3.2909999999999999</v>
      </c>
      <c r="HS206">
        <v>9999</v>
      </c>
      <c r="HT206">
        <v>9999</v>
      </c>
      <c r="HU206">
        <v>9999</v>
      </c>
      <c r="HV206">
        <v>999.9</v>
      </c>
      <c r="HW206">
        <v>4.9710599999999996</v>
      </c>
      <c r="HX206">
        <v>1.85467</v>
      </c>
      <c r="HY206">
        <v>1.8616900000000001</v>
      </c>
      <c r="HZ206">
        <v>1.85643</v>
      </c>
      <c r="IA206">
        <v>1.86189</v>
      </c>
      <c r="IB206">
        <v>1.8541099999999999</v>
      </c>
      <c r="IC206">
        <v>1.8595900000000001</v>
      </c>
      <c r="ID206">
        <v>1.8534999999999999</v>
      </c>
      <c r="IE206">
        <v>0</v>
      </c>
      <c r="IF206">
        <v>0</v>
      </c>
      <c r="IG206">
        <v>0</v>
      </c>
      <c r="IH206">
        <v>0</v>
      </c>
      <c r="II206" t="s">
        <v>431</v>
      </c>
      <c r="IJ206" t="s">
        <v>432</v>
      </c>
      <c r="IK206" t="s">
        <v>433</v>
      </c>
      <c r="IL206" t="s">
        <v>433</v>
      </c>
      <c r="IM206" t="s">
        <v>433</v>
      </c>
      <c r="IN206" t="s">
        <v>433</v>
      </c>
      <c r="IO206">
        <v>0</v>
      </c>
      <c r="IP206">
        <v>100</v>
      </c>
      <c r="IQ206">
        <v>100</v>
      </c>
      <c r="IR206">
        <v>-2.746</v>
      </c>
      <c r="IS206">
        <v>-6.0999999999999999E-2</v>
      </c>
      <c r="IT206">
        <v>-1.792974699348862</v>
      </c>
      <c r="IU206">
        <v>-2.5939096478344741E-3</v>
      </c>
      <c r="IV206">
        <v>4.4384596618675973E-7</v>
      </c>
      <c r="IW206">
        <v>-1.381167590511042E-11</v>
      </c>
      <c r="IX206">
        <v>-8.9348097858992587E-2</v>
      </c>
      <c r="IY206">
        <v>-4.4016634981131801E-3</v>
      </c>
      <c r="IZ206">
        <v>3.6113421838729912E-4</v>
      </c>
      <c r="JA206">
        <v>-5.2897579766801011E-6</v>
      </c>
      <c r="JB206">
        <v>1</v>
      </c>
      <c r="JC206">
        <v>2199</v>
      </c>
      <c r="JD206">
        <v>3</v>
      </c>
      <c r="JE206">
        <v>32</v>
      </c>
      <c r="JF206">
        <v>29178753.100000001</v>
      </c>
      <c r="JG206">
        <v>29178753.100000001</v>
      </c>
      <c r="JH206">
        <v>0.99975599999999998</v>
      </c>
      <c r="JI206">
        <v>2.5268600000000001</v>
      </c>
      <c r="JJ206">
        <v>1.69434</v>
      </c>
      <c r="JK206">
        <v>2.3046899999999999</v>
      </c>
      <c r="JL206">
        <v>1.50146</v>
      </c>
      <c r="JM206">
        <v>2.4487299999999999</v>
      </c>
      <c r="JN206">
        <v>38.232399999999998</v>
      </c>
      <c r="JO206">
        <v>24.052499999999998</v>
      </c>
      <c r="JP206">
        <v>18</v>
      </c>
      <c r="JQ206">
        <v>635.26199999999994</v>
      </c>
      <c r="JR206">
        <v>349.738</v>
      </c>
      <c r="JS206">
        <v>27.9998</v>
      </c>
      <c r="JT206">
        <v>31.027799999999999</v>
      </c>
      <c r="JU206">
        <v>30</v>
      </c>
      <c r="JV206">
        <v>30.9498</v>
      </c>
      <c r="JW206">
        <v>30.836099999999998</v>
      </c>
      <c r="JX206">
        <v>20.0685</v>
      </c>
      <c r="JY206">
        <v>35.496400000000001</v>
      </c>
      <c r="JZ206">
        <v>0</v>
      </c>
      <c r="KA206">
        <v>28</v>
      </c>
      <c r="KB206">
        <v>400</v>
      </c>
      <c r="KC206">
        <v>21.864100000000001</v>
      </c>
      <c r="KD206">
        <v>99.924400000000006</v>
      </c>
      <c r="KE206">
        <v>98.570599999999999</v>
      </c>
    </row>
    <row r="207" spans="1:291" x14ac:dyDescent="0.2">
      <c r="A207">
        <v>191</v>
      </c>
      <c r="B207">
        <v>1750725216.5</v>
      </c>
      <c r="C207">
        <v>5610.4000000953674</v>
      </c>
      <c r="D207" t="s">
        <v>815</v>
      </c>
      <c r="E207" t="s">
        <v>816</v>
      </c>
      <c r="F207">
        <v>15</v>
      </c>
      <c r="G207">
        <v>1750725208.5</v>
      </c>
      <c r="H207">
        <f t="shared" si="100"/>
        <v>5.6437037731556661E-3</v>
      </c>
      <c r="I207">
        <f t="shared" si="101"/>
        <v>5.6437037731556661</v>
      </c>
      <c r="J207">
        <f t="shared" si="102"/>
        <v>24.624150080328043</v>
      </c>
      <c r="K207">
        <f t="shared" si="103"/>
        <v>391.00083870967751</v>
      </c>
      <c r="L207">
        <f t="shared" si="104"/>
        <v>266.99617664431179</v>
      </c>
      <c r="M207">
        <f t="shared" si="105"/>
        <v>26.401830534400236</v>
      </c>
      <c r="N207">
        <f t="shared" si="106"/>
        <v>38.663991418025404</v>
      </c>
      <c r="O207">
        <f t="shared" si="107"/>
        <v>0.36121049643213837</v>
      </c>
      <c r="P207">
        <f t="shared" si="108"/>
        <v>2.9922613869093073</v>
      </c>
      <c r="Q207">
        <f t="shared" si="109"/>
        <v>0.33861716583138818</v>
      </c>
      <c r="R207">
        <f t="shared" si="110"/>
        <v>0.21354777924001417</v>
      </c>
      <c r="S207">
        <f t="shared" si="111"/>
        <v>161.90156012934094</v>
      </c>
      <c r="T207">
        <f t="shared" si="112"/>
        <v>29.107668930363012</v>
      </c>
      <c r="U207">
        <f t="shared" si="113"/>
        <v>28.637522580645161</v>
      </c>
      <c r="V207">
        <f t="shared" si="114"/>
        <v>3.9381838267974429</v>
      </c>
      <c r="W207">
        <f t="shared" si="115"/>
        <v>56.228837990177702</v>
      </c>
      <c r="X207">
        <f t="shared" si="116"/>
        <v>2.3424204070107288</v>
      </c>
      <c r="Y207">
        <f t="shared" si="117"/>
        <v>4.1658702024393834</v>
      </c>
      <c r="Z207">
        <f t="shared" si="118"/>
        <v>1.5957634197867141</v>
      </c>
      <c r="AA207">
        <f t="shared" si="119"/>
        <v>-248.88733639616487</v>
      </c>
      <c r="AB207">
        <f t="shared" si="120"/>
        <v>156.83413336528457</v>
      </c>
      <c r="AC207">
        <f t="shared" si="121"/>
        <v>11.553337024787588</v>
      </c>
      <c r="AD207">
        <f t="shared" si="122"/>
        <v>81.401694123248234</v>
      </c>
      <c r="AE207">
        <f t="shared" si="123"/>
        <v>24.770198481599255</v>
      </c>
      <c r="AF207">
        <f t="shared" si="124"/>
        <v>5.6419671986556565</v>
      </c>
      <c r="AG207">
        <f t="shared" si="125"/>
        <v>24.624150080328043</v>
      </c>
      <c r="AH207">
        <v>408.89707236534952</v>
      </c>
      <c r="AI207">
        <v>400.50364848484833</v>
      </c>
      <c r="AJ207">
        <v>5.7948320734435002E-4</v>
      </c>
      <c r="AK207">
        <v>61.667207708594937</v>
      </c>
      <c r="AL207">
        <f t="shared" si="126"/>
        <v>5.6437037731556661</v>
      </c>
      <c r="AM207">
        <v>21.85167550152369</v>
      </c>
      <c r="AN207">
        <v>23.688273333333331</v>
      </c>
      <c r="AO207">
        <v>-2.5905276923677741E-8</v>
      </c>
      <c r="AP207">
        <v>118.0357746303291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51825.159694054964</v>
      </c>
      <c r="AV207" t="s">
        <v>427</v>
      </c>
      <c r="AW207" t="s">
        <v>427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427</v>
      </c>
      <c r="BC207" t="s">
        <v>427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841.18010815994603</v>
      </c>
      <c r="BI207">
        <f t="shared" si="133"/>
        <v>24.624150080328043</v>
      </c>
      <c r="BJ207" t="e">
        <f t="shared" si="134"/>
        <v>#DIV/0!</v>
      </c>
      <c r="BK207">
        <f t="shared" si="135"/>
        <v>2.927333854124602E-2</v>
      </c>
      <c r="BL207" t="e">
        <f t="shared" si="136"/>
        <v>#DIV/0!</v>
      </c>
      <c r="BM207" t="e">
        <f t="shared" si="137"/>
        <v>#DIV/0!</v>
      </c>
      <c r="BN207" t="s">
        <v>427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999.98361290322578</v>
      </c>
      <c r="DG207">
        <f t="shared" si="147"/>
        <v>841.18010815994603</v>
      </c>
      <c r="DH207">
        <f t="shared" si="148"/>
        <v>0.84119389288567459</v>
      </c>
      <c r="DI207">
        <f t="shared" si="149"/>
        <v>0.16190421326935195</v>
      </c>
      <c r="DJ207">
        <v>2</v>
      </c>
      <c r="DK207">
        <v>0.5</v>
      </c>
      <c r="DL207" t="s">
        <v>428</v>
      </c>
      <c r="DM207">
        <v>2</v>
      </c>
      <c r="DN207" t="b">
        <v>1</v>
      </c>
      <c r="DO207">
        <v>1750725208.5</v>
      </c>
      <c r="DP207">
        <v>391.00083870967751</v>
      </c>
      <c r="DQ207">
        <v>399.99254838709669</v>
      </c>
      <c r="DR207">
        <v>23.688406451612909</v>
      </c>
      <c r="DS207">
        <v>21.852374193548389</v>
      </c>
      <c r="DT207">
        <v>393.74712903225799</v>
      </c>
      <c r="DU207">
        <v>23.749454838709671</v>
      </c>
      <c r="DV207">
        <v>600.02409677419359</v>
      </c>
      <c r="DW207">
        <v>98.830348387096777</v>
      </c>
      <c r="DX207">
        <v>5.4328038709677423E-2</v>
      </c>
      <c r="DY207">
        <v>29.609722580645169</v>
      </c>
      <c r="DZ207">
        <v>28.637522580645161</v>
      </c>
      <c r="EA207">
        <v>999.90000000000032</v>
      </c>
      <c r="EB207">
        <v>0</v>
      </c>
      <c r="EC207">
        <v>0</v>
      </c>
      <c r="ED207">
        <v>10003.45129032258</v>
      </c>
      <c r="EE207">
        <v>0</v>
      </c>
      <c r="EF207">
        <v>79.529932258064505</v>
      </c>
      <c r="EG207">
        <v>-8.9917741935483857</v>
      </c>
      <c r="EH207">
        <v>400.48761290322568</v>
      </c>
      <c r="EI207">
        <v>408.92851612903212</v>
      </c>
      <c r="EJ207">
        <v>1.836032903225806</v>
      </c>
      <c r="EK207">
        <v>399.99254838709669</v>
      </c>
      <c r="EL207">
        <v>21.852374193548389</v>
      </c>
      <c r="EM207">
        <v>2.341133225806451</v>
      </c>
      <c r="EN207">
        <v>2.159677096774193</v>
      </c>
      <c r="EO207">
        <v>19.962245161290319</v>
      </c>
      <c r="EP207">
        <v>18.666296774193551</v>
      </c>
      <c r="EQ207">
        <v>999.98361290322578</v>
      </c>
      <c r="ER207">
        <v>0.96000522580645176</v>
      </c>
      <c r="ES207">
        <v>3.9994677419354828E-2</v>
      </c>
      <c r="ET207">
        <v>0</v>
      </c>
      <c r="EU207">
        <v>347.26767741935492</v>
      </c>
      <c r="EV207">
        <v>5.0001499999999979</v>
      </c>
      <c r="EW207">
        <v>3559.7670967741929</v>
      </c>
      <c r="EX207">
        <v>9793.1822580645185</v>
      </c>
      <c r="EY207">
        <v>38.75</v>
      </c>
      <c r="EZ207">
        <v>40.674999999999983</v>
      </c>
      <c r="FA207">
        <v>39.625</v>
      </c>
      <c r="FB207">
        <v>40.25</v>
      </c>
      <c r="FC207">
        <v>40.686999999999983</v>
      </c>
      <c r="FD207">
        <v>955.18838709677414</v>
      </c>
      <c r="FE207">
        <v>39.795806451612897</v>
      </c>
      <c r="FF207">
        <v>0</v>
      </c>
      <c r="FG207">
        <v>1750725242.2</v>
      </c>
      <c r="FH207">
        <v>0</v>
      </c>
      <c r="FI207">
        <v>347.24415384615378</v>
      </c>
      <c r="FJ207">
        <v>-1.1129572818317131</v>
      </c>
      <c r="FK207">
        <v>-6.9941880039022859</v>
      </c>
      <c r="FL207">
        <v>3559.767692307692</v>
      </c>
      <c r="FM207">
        <v>15</v>
      </c>
      <c r="FN207">
        <v>0</v>
      </c>
      <c r="FO207" t="s">
        <v>429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-8.9992482926829265</v>
      </c>
      <c r="GB207">
        <v>0.1569459930313567</v>
      </c>
      <c r="GC207">
        <v>4.0764182742280587E-2</v>
      </c>
      <c r="GD207">
        <v>0</v>
      </c>
      <c r="GE207">
        <v>1.8362009756097559</v>
      </c>
      <c r="GF207">
        <v>1.766968641110528E-3</v>
      </c>
      <c r="GG207">
        <v>1.1490607084050179E-3</v>
      </c>
      <c r="GH207">
        <v>1</v>
      </c>
      <c r="GI207">
        <v>1</v>
      </c>
      <c r="GJ207">
        <v>2</v>
      </c>
      <c r="GK207" t="s">
        <v>430</v>
      </c>
      <c r="GL207">
        <v>3.2257199999999999</v>
      </c>
      <c r="GM207">
        <v>2.64296</v>
      </c>
      <c r="GN207">
        <v>9.0984700000000002E-2</v>
      </c>
      <c r="GO207">
        <v>9.2832399999999995E-2</v>
      </c>
      <c r="GP207">
        <v>0.10427500000000001</v>
      </c>
      <c r="GQ207">
        <v>0.100257</v>
      </c>
      <c r="GR207">
        <v>28690.2</v>
      </c>
      <c r="GS207">
        <v>24739.3</v>
      </c>
      <c r="GT207">
        <v>30735.200000000001</v>
      </c>
      <c r="GU207">
        <v>26431</v>
      </c>
      <c r="GV207">
        <v>37359.300000000003</v>
      </c>
      <c r="GW207">
        <v>32632.799999999999</v>
      </c>
      <c r="GX207">
        <v>43642.400000000001</v>
      </c>
      <c r="GY207">
        <v>38217.699999999997</v>
      </c>
      <c r="GZ207">
        <v>2.1177999999999999</v>
      </c>
      <c r="HA207">
        <v>1.70435</v>
      </c>
      <c r="HB207">
        <v>2.9839600000000001E-2</v>
      </c>
      <c r="HC207">
        <v>0</v>
      </c>
      <c r="HD207">
        <v>28.1557</v>
      </c>
      <c r="HE207">
        <v>999.9</v>
      </c>
      <c r="HF207">
        <v>63.2</v>
      </c>
      <c r="HG207">
        <v>34.299999999999997</v>
      </c>
      <c r="HH207">
        <v>34.739400000000003</v>
      </c>
      <c r="HI207">
        <v>61.882399999999997</v>
      </c>
      <c r="HJ207">
        <v>25.3325</v>
      </c>
      <c r="HK207">
        <v>1</v>
      </c>
      <c r="HL207">
        <v>0.28685699999999997</v>
      </c>
      <c r="HM207">
        <v>0.76637</v>
      </c>
      <c r="HN207">
        <v>20.404399999999999</v>
      </c>
      <c r="HO207">
        <v>5.2228300000000001</v>
      </c>
      <c r="HP207">
        <v>11.944100000000001</v>
      </c>
      <c r="HQ207">
        <v>5.0086000000000004</v>
      </c>
      <c r="HR207">
        <v>3.2909999999999999</v>
      </c>
      <c r="HS207">
        <v>9999</v>
      </c>
      <c r="HT207">
        <v>9999</v>
      </c>
      <c r="HU207">
        <v>9999</v>
      </c>
      <c r="HV207">
        <v>999.9</v>
      </c>
      <c r="HW207">
        <v>4.9710700000000001</v>
      </c>
      <c r="HX207">
        <v>1.85463</v>
      </c>
      <c r="HY207">
        <v>1.8616600000000001</v>
      </c>
      <c r="HZ207">
        <v>1.8564700000000001</v>
      </c>
      <c r="IA207">
        <v>1.86188</v>
      </c>
      <c r="IB207">
        <v>1.8541099999999999</v>
      </c>
      <c r="IC207">
        <v>1.8595900000000001</v>
      </c>
      <c r="ID207">
        <v>1.8534999999999999</v>
      </c>
      <c r="IE207">
        <v>0</v>
      </c>
      <c r="IF207">
        <v>0</v>
      </c>
      <c r="IG207">
        <v>0</v>
      </c>
      <c r="IH207">
        <v>0</v>
      </c>
      <c r="II207" t="s">
        <v>431</v>
      </c>
      <c r="IJ207" t="s">
        <v>432</v>
      </c>
      <c r="IK207" t="s">
        <v>433</v>
      </c>
      <c r="IL207" t="s">
        <v>433</v>
      </c>
      <c r="IM207" t="s">
        <v>433</v>
      </c>
      <c r="IN207" t="s">
        <v>433</v>
      </c>
      <c r="IO207">
        <v>0</v>
      </c>
      <c r="IP207">
        <v>100</v>
      </c>
      <c r="IQ207">
        <v>100</v>
      </c>
      <c r="IR207">
        <v>-2.7469999999999999</v>
      </c>
      <c r="IS207">
        <v>-6.0999999999999999E-2</v>
      </c>
      <c r="IT207">
        <v>-1.792974699348862</v>
      </c>
      <c r="IU207">
        <v>-2.5939096478344741E-3</v>
      </c>
      <c r="IV207">
        <v>4.4384596618675973E-7</v>
      </c>
      <c r="IW207">
        <v>-1.381167590511042E-11</v>
      </c>
      <c r="IX207">
        <v>-8.9348097858992587E-2</v>
      </c>
      <c r="IY207">
        <v>-4.4016634981131801E-3</v>
      </c>
      <c r="IZ207">
        <v>3.6113421838729912E-4</v>
      </c>
      <c r="JA207">
        <v>-5.2897579766801011E-6</v>
      </c>
      <c r="JB207">
        <v>1</v>
      </c>
      <c r="JC207">
        <v>2199</v>
      </c>
      <c r="JD207">
        <v>3</v>
      </c>
      <c r="JE207">
        <v>32</v>
      </c>
      <c r="JF207">
        <v>29178753.600000001</v>
      </c>
      <c r="JG207">
        <v>29178753.600000001</v>
      </c>
      <c r="JH207">
        <v>0.99975599999999998</v>
      </c>
      <c r="JI207">
        <v>2.5158700000000001</v>
      </c>
      <c r="JJ207">
        <v>1.69434</v>
      </c>
      <c r="JK207">
        <v>2.3034699999999999</v>
      </c>
      <c r="JL207">
        <v>1.50024</v>
      </c>
      <c r="JM207">
        <v>2.4731399999999999</v>
      </c>
      <c r="JN207">
        <v>38.256799999999998</v>
      </c>
      <c r="JO207">
        <v>24.061199999999999</v>
      </c>
      <c r="JP207">
        <v>18</v>
      </c>
      <c r="JQ207">
        <v>634.90499999999997</v>
      </c>
      <c r="JR207">
        <v>349.81700000000001</v>
      </c>
      <c r="JS207">
        <v>27.9999</v>
      </c>
      <c r="JT207">
        <v>31.023700000000002</v>
      </c>
      <c r="JU207">
        <v>30</v>
      </c>
      <c r="JV207">
        <v>30.947099999999999</v>
      </c>
      <c r="JW207">
        <v>30.833400000000001</v>
      </c>
      <c r="JX207">
        <v>20.069400000000002</v>
      </c>
      <c r="JY207">
        <v>35.496400000000001</v>
      </c>
      <c r="JZ207">
        <v>0</v>
      </c>
      <c r="KA207">
        <v>28</v>
      </c>
      <c r="KB207">
        <v>400</v>
      </c>
      <c r="KC207">
        <v>21.864100000000001</v>
      </c>
      <c r="KD207">
        <v>99.924800000000005</v>
      </c>
      <c r="KE207">
        <v>98.569699999999997</v>
      </c>
    </row>
    <row r="208" spans="1:291" x14ac:dyDescent="0.2">
      <c r="A208">
        <v>192</v>
      </c>
      <c r="B208">
        <v>1750725246.5</v>
      </c>
      <c r="C208">
        <v>5640.4000000953674</v>
      </c>
      <c r="D208" t="s">
        <v>817</v>
      </c>
      <c r="E208" t="s">
        <v>818</v>
      </c>
      <c r="F208">
        <v>15</v>
      </c>
      <c r="G208">
        <v>1750725238.5</v>
      </c>
      <c r="H208">
        <f t="shared" si="100"/>
        <v>5.6319844749088592E-3</v>
      </c>
      <c r="I208">
        <f t="shared" si="101"/>
        <v>5.631984474908859</v>
      </c>
      <c r="J208">
        <f t="shared" si="102"/>
        <v>24.565780854547739</v>
      </c>
      <c r="K208">
        <f t="shared" si="103"/>
        <v>391.00445161290332</v>
      </c>
      <c r="L208">
        <f t="shared" si="104"/>
        <v>267.0547768450021</v>
      </c>
      <c r="M208">
        <f t="shared" si="105"/>
        <v>26.408153382390424</v>
      </c>
      <c r="N208">
        <f t="shared" si="106"/>
        <v>38.665122014964062</v>
      </c>
      <c r="O208">
        <f t="shared" si="107"/>
        <v>0.36049039384245385</v>
      </c>
      <c r="P208">
        <f t="shared" si="108"/>
        <v>2.991471192930097</v>
      </c>
      <c r="Q208">
        <f t="shared" si="109"/>
        <v>0.3379784992121822</v>
      </c>
      <c r="R208">
        <f t="shared" si="110"/>
        <v>0.21314191088553017</v>
      </c>
      <c r="S208">
        <f t="shared" si="111"/>
        <v>161.90366655758962</v>
      </c>
      <c r="T208">
        <f t="shared" si="112"/>
        <v>29.107020717691316</v>
      </c>
      <c r="U208">
        <f t="shared" si="113"/>
        <v>28.633816129032251</v>
      </c>
      <c r="V208">
        <f t="shared" si="114"/>
        <v>3.9373369889929459</v>
      </c>
      <c r="W208">
        <f t="shared" si="115"/>
        <v>56.226137969888072</v>
      </c>
      <c r="X208">
        <f t="shared" si="116"/>
        <v>2.3418331078554955</v>
      </c>
      <c r="Y208">
        <f t="shared" si="117"/>
        <v>4.1650257200835403</v>
      </c>
      <c r="Z208">
        <f t="shared" si="118"/>
        <v>1.5955038811374505</v>
      </c>
      <c r="AA208">
        <f t="shared" si="119"/>
        <v>-248.37051534348069</v>
      </c>
      <c r="AB208">
        <f t="shared" si="120"/>
        <v>156.82289098937792</v>
      </c>
      <c r="AC208">
        <f t="shared" si="121"/>
        <v>11.555145887982569</v>
      </c>
      <c r="AD208">
        <f t="shared" si="122"/>
        <v>81.911188091469427</v>
      </c>
      <c r="AE208">
        <f t="shared" si="123"/>
        <v>24.767161294532922</v>
      </c>
      <c r="AF208">
        <f t="shared" si="124"/>
        <v>5.6358513617030388</v>
      </c>
      <c r="AG208">
        <f t="shared" si="125"/>
        <v>24.565780854547739</v>
      </c>
      <c r="AH208">
        <v>408.93402581788251</v>
      </c>
      <c r="AI208">
        <v>400.50392727272708</v>
      </c>
      <c r="AJ208">
        <v>1.451732231407918E-2</v>
      </c>
      <c r="AK208">
        <v>61.667207708594937</v>
      </c>
      <c r="AL208">
        <f t="shared" si="126"/>
        <v>5.631984474908859</v>
      </c>
      <c r="AM208">
        <v>21.846416221191749</v>
      </c>
      <c r="AN208">
        <v>23.679309696969689</v>
      </c>
      <c r="AO208">
        <v>-1.892651072694781E-6</v>
      </c>
      <c r="AP208">
        <v>118.0357746303291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51802.043366712402</v>
      </c>
      <c r="AV208" t="s">
        <v>427</v>
      </c>
      <c r="AW208" t="s">
        <v>427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427</v>
      </c>
      <c r="BC208" t="s">
        <v>427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841.19092240155896</v>
      </c>
      <c r="BI208">
        <f t="shared" si="133"/>
        <v>24.565780854547739</v>
      </c>
      <c r="BJ208" t="e">
        <f t="shared" si="134"/>
        <v>#DIV/0!</v>
      </c>
      <c r="BK208">
        <f t="shared" si="135"/>
        <v>2.9203573410437712E-2</v>
      </c>
      <c r="BL208" t="e">
        <f t="shared" si="136"/>
        <v>#DIV/0!</v>
      </c>
      <c r="BM208" t="e">
        <f t="shared" si="137"/>
        <v>#DIV/0!</v>
      </c>
      <c r="BN208" t="s">
        <v>427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999.99645161290312</v>
      </c>
      <c r="DG208">
        <f t="shared" si="147"/>
        <v>841.19092240155896</v>
      </c>
      <c r="DH208">
        <f t="shared" si="148"/>
        <v>0.84119390728316557</v>
      </c>
      <c r="DI208">
        <f t="shared" si="149"/>
        <v>0.16190424105650952</v>
      </c>
      <c r="DJ208">
        <v>2</v>
      </c>
      <c r="DK208">
        <v>0.5</v>
      </c>
      <c r="DL208" t="s">
        <v>428</v>
      </c>
      <c r="DM208">
        <v>2</v>
      </c>
      <c r="DN208" t="b">
        <v>1</v>
      </c>
      <c r="DO208">
        <v>1750725238.5</v>
      </c>
      <c r="DP208">
        <v>391.00445161290332</v>
      </c>
      <c r="DQ208">
        <v>399.99474193548377</v>
      </c>
      <c r="DR208">
        <v>23.681993548387101</v>
      </c>
      <c r="DS208">
        <v>21.84786129032258</v>
      </c>
      <c r="DT208">
        <v>393.7508064516129</v>
      </c>
      <c r="DU208">
        <v>23.743070967741939</v>
      </c>
      <c r="DV208">
        <v>599.99851612903217</v>
      </c>
      <c r="DW208">
        <v>98.832309677419346</v>
      </c>
      <c r="DX208">
        <v>5.4344567741935482E-2</v>
      </c>
      <c r="DY208">
        <v>29.60620322580645</v>
      </c>
      <c r="DZ208">
        <v>28.633816129032251</v>
      </c>
      <c r="EA208">
        <v>999.90000000000032</v>
      </c>
      <c r="EB208">
        <v>0</v>
      </c>
      <c r="EC208">
        <v>0</v>
      </c>
      <c r="ED208">
        <v>9998.4709677419341</v>
      </c>
      <c r="EE208">
        <v>0</v>
      </c>
      <c r="EF208">
        <v>79.539754838709683</v>
      </c>
      <c r="EG208">
        <v>-8.9902938709677418</v>
      </c>
      <c r="EH208">
        <v>400.48877419354841</v>
      </c>
      <c r="EI208">
        <v>408.92896774193548</v>
      </c>
      <c r="EJ208">
        <v>1.8341335483870971</v>
      </c>
      <c r="EK208">
        <v>399.99474193548377</v>
      </c>
      <c r="EL208">
        <v>21.84786129032258</v>
      </c>
      <c r="EM208">
        <v>2.3405454838709678</v>
      </c>
      <c r="EN208">
        <v>2.1592738709677421</v>
      </c>
      <c r="EO208">
        <v>19.95819354838709</v>
      </c>
      <c r="EP208">
        <v>18.663325806451621</v>
      </c>
      <c r="EQ208">
        <v>999.99645161290312</v>
      </c>
      <c r="ER208">
        <v>0.96000496774193556</v>
      </c>
      <c r="ES208">
        <v>3.999487096774193E-2</v>
      </c>
      <c r="ET208">
        <v>0</v>
      </c>
      <c r="EU208">
        <v>346.95193548387078</v>
      </c>
      <c r="EV208">
        <v>5.0001499999999979</v>
      </c>
      <c r="EW208">
        <v>3556.3832258064508</v>
      </c>
      <c r="EX208">
        <v>9793.3203225806446</v>
      </c>
      <c r="EY208">
        <v>38.75</v>
      </c>
      <c r="EZ208">
        <v>40.686999999999983</v>
      </c>
      <c r="FA208">
        <v>39.625</v>
      </c>
      <c r="FB208">
        <v>40.25</v>
      </c>
      <c r="FC208">
        <v>40.682999999999993</v>
      </c>
      <c r="FD208">
        <v>955.19967741935466</v>
      </c>
      <c r="FE208">
        <v>39.79677419354838</v>
      </c>
      <c r="FF208">
        <v>0</v>
      </c>
      <c r="FG208">
        <v>1750725272.2</v>
      </c>
      <c r="FH208">
        <v>0</v>
      </c>
      <c r="FI208">
        <v>346.93269230769232</v>
      </c>
      <c r="FJ208">
        <v>-0.2767863184336804</v>
      </c>
      <c r="FK208">
        <v>-6.6851282144072988</v>
      </c>
      <c r="FL208">
        <v>3556.2969230769231</v>
      </c>
      <c r="FM208">
        <v>15</v>
      </c>
      <c r="FN208">
        <v>0</v>
      </c>
      <c r="FO208" t="s">
        <v>429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-8.9804397560975602</v>
      </c>
      <c r="GB208">
        <v>-0.22537567944251671</v>
      </c>
      <c r="GC208">
        <v>6.6465415158077981E-2</v>
      </c>
      <c r="GD208">
        <v>0</v>
      </c>
      <c r="GE208">
        <v>1.8341799999999999</v>
      </c>
      <c r="GF208">
        <v>-6.2822299651609176E-4</v>
      </c>
      <c r="GG208">
        <v>1.0660846989643271E-3</v>
      </c>
      <c r="GH208">
        <v>1</v>
      </c>
      <c r="GI208">
        <v>1</v>
      </c>
      <c r="GJ208">
        <v>2</v>
      </c>
      <c r="GK208" t="s">
        <v>430</v>
      </c>
      <c r="GL208">
        <v>3.2258100000000001</v>
      </c>
      <c r="GM208">
        <v>2.6433399999999998</v>
      </c>
      <c r="GN208">
        <v>9.0986399999999995E-2</v>
      </c>
      <c r="GO208">
        <v>9.2841099999999996E-2</v>
      </c>
      <c r="GP208">
        <v>0.104251</v>
      </c>
      <c r="GQ208">
        <v>0.100249</v>
      </c>
      <c r="GR208">
        <v>28690.2</v>
      </c>
      <c r="GS208">
        <v>24739.599999999999</v>
      </c>
      <c r="GT208">
        <v>30735.3</v>
      </c>
      <c r="GU208">
        <v>26431.5</v>
      </c>
      <c r="GV208">
        <v>37360.6</v>
      </c>
      <c r="GW208">
        <v>32633.7</v>
      </c>
      <c r="GX208">
        <v>43642.8</v>
      </c>
      <c r="GY208">
        <v>38218.400000000001</v>
      </c>
      <c r="GZ208">
        <v>2.1179000000000001</v>
      </c>
      <c r="HA208">
        <v>1.70462</v>
      </c>
      <c r="HB208">
        <v>2.9169E-2</v>
      </c>
      <c r="HC208">
        <v>0</v>
      </c>
      <c r="HD208">
        <v>28.1557</v>
      </c>
      <c r="HE208">
        <v>999.9</v>
      </c>
      <c r="HF208">
        <v>63.1</v>
      </c>
      <c r="HG208">
        <v>34.299999999999997</v>
      </c>
      <c r="HH208">
        <v>34.685099999999998</v>
      </c>
      <c r="HI208">
        <v>61.552399999999999</v>
      </c>
      <c r="HJ208">
        <v>25.0761</v>
      </c>
      <c r="HK208">
        <v>1</v>
      </c>
      <c r="HL208">
        <v>0.28683700000000001</v>
      </c>
      <c r="HM208">
        <v>0.76436300000000001</v>
      </c>
      <c r="HN208">
        <v>20.404399999999999</v>
      </c>
      <c r="HO208">
        <v>5.2220800000000001</v>
      </c>
      <c r="HP208">
        <v>11.944100000000001</v>
      </c>
      <c r="HQ208">
        <v>5.0086500000000003</v>
      </c>
      <c r="HR208">
        <v>3.2909999999999999</v>
      </c>
      <c r="HS208">
        <v>9999</v>
      </c>
      <c r="HT208">
        <v>9999</v>
      </c>
      <c r="HU208">
        <v>9999</v>
      </c>
      <c r="HV208">
        <v>999.9</v>
      </c>
      <c r="HW208">
        <v>4.9710700000000001</v>
      </c>
      <c r="HX208">
        <v>1.85463</v>
      </c>
      <c r="HY208">
        <v>1.8616900000000001</v>
      </c>
      <c r="HZ208">
        <v>1.8564799999999999</v>
      </c>
      <c r="IA208">
        <v>1.86189</v>
      </c>
      <c r="IB208">
        <v>1.8541000000000001</v>
      </c>
      <c r="IC208">
        <v>1.8595900000000001</v>
      </c>
      <c r="ID208">
        <v>1.8534900000000001</v>
      </c>
      <c r="IE208">
        <v>0</v>
      </c>
      <c r="IF208">
        <v>0</v>
      </c>
      <c r="IG208">
        <v>0</v>
      </c>
      <c r="IH208">
        <v>0</v>
      </c>
      <c r="II208" t="s">
        <v>431</v>
      </c>
      <c r="IJ208" t="s">
        <v>432</v>
      </c>
      <c r="IK208" t="s">
        <v>433</v>
      </c>
      <c r="IL208" t="s">
        <v>433</v>
      </c>
      <c r="IM208" t="s">
        <v>433</v>
      </c>
      <c r="IN208" t="s">
        <v>433</v>
      </c>
      <c r="IO208">
        <v>0</v>
      </c>
      <c r="IP208">
        <v>100</v>
      </c>
      <c r="IQ208">
        <v>100</v>
      </c>
      <c r="IR208">
        <v>-2.746</v>
      </c>
      <c r="IS208">
        <v>-6.1100000000000002E-2</v>
      </c>
      <c r="IT208">
        <v>-1.792974699348862</v>
      </c>
      <c r="IU208">
        <v>-2.5939096478344741E-3</v>
      </c>
      <c r="IV208">
        <v>4.4384596618675973E-7</v>
      </c>
      <c r="IW208">
        <v>-1.381167590511042E-11</v>
      </c>
      <c r="IX208">
        <v>-8.9348097858992587E-2</v>
      </c>
      <c r="IY208">
        <v>-4.4016634981131801E-3</v>
      </c>
      <c r="IZ208">
        <v>3.6113421838729912E-4</v>
      </c>
      <c r="JA208">
        <v>-5.2897579766801011E-6</v>
      </c>
      <c r="JB208">
        <v>1</v>
      </c>
      <c r="JC208">
        <v>2199</v>
      </c>
      <c r="JD208">
        <v>3</v>
      </c>
      <c r="JE208">
        <v>32</v>
      </c>
      <c r="JF208">
        <v>29178754.100000001</v>
      </c>
      <c r="JG208">
        <v>29178754.100000001</v>
      </c>
      <c r="JH208">
        <v>0.99975599999999998</v>
      </c>
      <c r="JI208">
        <v>2.5354000000000001</v>
      </c>
      <c r="JJ208">
        <v>1.69434</v>
      </c>
      <c r="JK208">
        <v>2.3034699999999999</v>
      </c>
      <c r="JL208">
        <v>1.50146</v>
      </c>
      <c r="JM208">
        <v>2.36816</v>
      </c>
      <c r="JN208">
        <v>38.256799999999998</v>
      </c>
      <c r="JO208">
        <v>24.043700000000001</v>
      </c>
      <c r="JP208">
        <v>18</v>
      </c>
      <c r="JQ208">
        <v>634.95699999999999</v>
      </c>
      <c r="JR208">
        <v>349.952</v>
      </c>
      <c r="JS208">
        <v>27.999700000000001</v>
      </c>
      <c r="JT208">
        <v>31.021000000000001</v>
      </c>
      <c r="JU208">
        <v>30.0001</v>
      </c>
      <c r="JV208">
        <v>30.944400000000002</v>
      </c>
      <c r="JW208">
        <v>30.8307</v>
      </c>
      <c r="JX208">
        <v>20.069500000000001</v>
      </c>
      <c r="JY208">
        <v>35.496400000000001</v>
      </c>
      <c r="JZ208">
        <v>0</v>
      </c>
      <c r="KA208">
        <v>28</v>
      </c>
      <c r="KB208">
        <v>400</v>
      </c>
      <c r="KC208">
        <v>21.8657</v>
      </c>
      <c r="KD208">
        <v>99.9255</v>
      </c>
      <c r="KE208">
        <v>98.5715</v>
      </c>
    </row>
    <row r="209" spans="1:291" x14ac:dyDescent="0.2">
      <c r="A209">
        <v>193</v>
      </c>
      <c r="B209">
        <v>1750725276.5</v>
      </c>
      <c r="C209">
        <v>5670.4000000953674</v>
      </c>
      <c r="D209" t="s">
        <v>819</v>
      </c>
      <c r="E209" t="s">
        <v>820</v>
      </c>
      <c r="F209">
        <v>15</v>
      </c>
      <c r="G209">
        <v>1750725268.5</v>
      </c>
      <c r="H209">
        <f t="shared" ref="H209:H272" si="150">(I209)/1000</f>
        <v>5.6272544116902226E-3</v>
      </c>
      <c r="I209">
        <f t="shared" ref="I209:I272" si="151">IF(DN209, AL209, AF209)</f>
        <v>5.627254411690223</v>
      </c>
      <c r="J209">
        <f t="shared" ref="J209:J272" si="152">IF(DN209, AG209, AE209)</f>
        <v>24.529291989082719</v>
      </c>
      <c r="K209">
        <f t="shared" ref="K209:K272" si="153">DP209 - IF(AS209&gt;1, J209*DJ209*100/(AU209), 0)</f>
        <v>391.01741935483881</v>
      </c>
      <c r="L209">
        <f t="shared" ref="L209:L272" si="154">((R209-H209/2)*K209-J209)/(R209+H209/2)</f>
        <v>267.1609006957716</v>
      </c>
      <c r="M209">
        <f t="shared" ref="M209:M272" si="155">L209*(DW209+DX209)/1000</f>
        <v>26.419185473595633</v>
      </c>
      <c r="N209">
        <f t="shared" ref="N209:N272" si="156">(DP209 - IF(AS209&gt;1, J209*DJ209*100/(AU209), 0))*(DW209+DX209)/1000</f>
        <v>38.667191562981991</v>
      </c>
      <c r="O209">
        <f t="shared" ref="O209:O272" si="157">2/((1/Q209-1/P209)+SIGN(Q209)*SQRT((1/Q209-1/P209)*(1/Q209-1/P209) + 4*DK209/((DK209+1)*(DK209+1))*(2*1/Q209*1/P209-1/P209*1/P209)))</f>
        <v>0.36023271087761999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2.9914750645365835</v>
      </c>
      <c r="Q209">
        <f t="shared" ref="Q209:Q272" si="159">H209*(1000-(1000*0.61365*EXP(17.502*U209/(240.97+U209))/(DW209+DX209)+DR209)/2)/(1000*0.61365*EXP(17.502*U209/(240.97+U209))/(DW209+DX209)-DR209)</f>
        <v>0.33775193886937038</v>
      </c>
      <c r="R209">
        <f t="shared" ref="R209:R272" si="160">1/((DK209+1)/(O209/1.6)+1/(P209/1.37)) + DK209/((DK209+1)/(O209/1.6) + DK209/(P209/1.37))</f>
        <v>0.21299775500143409</v>
      </c>
      <c r="S209">
        <f t="shared" ref="S209:S272" si="161">(DF209*DI209)</f>
        <v>161.9033231383537</v>
      </c>
      <c r="T209">
        <f t="shared" ref="T209:T272" si="162">(DY209+(S209+2*0.95*0.0000000567*(((DY209+$B$7)+273)^4-(DY209+273)^4)-44100*H209)/(1.84*29.3*P209+8*0.95*0.0000000567*(DY209+273)^3))</f>
        <v>29.102150547482541</v>
      </c>
      <c r="U209">
        <f t="shared" ref="U209:U272" si="163">($C$7*DZ209+$D$7*EA209+$E$7*T209)</f>
        <v>28.63005161290323</v>
      </c>
      <c r="V209">
        <f t="shared" ref="V209:V272" si="164">0.61365*EXP(17.502*U209/(240.97+U209))</f>
        <v>3.9364770473719379</v>
      </c>
      <c r="W209">
        <f t="shared" ref="W209:W272" si="165">(X209/Y209*100)</f>
        <v>56.230547301310708</v>
      </c>
      <c r="X209">
        <f t="shared" ref="X209:X272" si="166">DR209*(DW209+DX209)/1000</f>
        <v>2.3411978155645876</v>
      </c>
      <c r="Y209">
        <f t="shared" ref="Y209:Y272" si="167">0.61365*EXP(17.502*DY209/(240.97+DY209))</f>
        <v>4.1635693193937939</v>
      </c>
      <c r="Z209">
        <f t="shared" ref="Z209:Z272" si="168">(V209-DR209*(DW209+DX209)/1000)</f>
        <v>1.5952792318073503</v>
      </c>
      <c r="AA209">
        <f t="shared" ref="AA209:AA272" si="169">(-H209*44100)</f>
        <v>-248.16191955553882</v>
      </c>
      <c r="AB209">
        <f t="shared" ref="AB209:AB272" si="170">2*29.3*P209*0.92*(DY209-U209)</f>
        <v>156.45111773050428</v>
      </c>
      <c r="AC209">
        <f t="shared" ref="AC209:AC272" si="171">2*0.95*0.0000000567*(((DY209+$B$7)+273)^4-(U209+273)^4)</f>
        <v>11.52717462532145</v>
      </c>
      <c r="AD209">
        <f t="shared" ref="AD209:AD272" si="172">S209+AC209+AA209+AB209</f>
        <v>81.719695938640598</v>
      </c>
      <c r="AE209">
        <f t="shared" ref="AE209:AE272" si="173">DV209*AS209*(DQ209-DP209*(1000-AS209*DS209)/(1000-AS209*DR209))/(100*DJ209)</f>
        <v>24.794525671732732</v>
      </c>
      <c r="AF209">
        <f t="shared" ref="AF209:AF272" si="174">1000*DV209*AS209*(DR209-DS209)/(100*DJ209*(1000-AS209*DR209))</f>
        <v>5.6276005462702834</v>
      </c>
      <c r="AG209">
        <f t="shared" ref="AG209:AG272" si="175">(AH209 - AI209 - DW209*1000/(8.314*(DY209+273.15)) * AK209/DV209 * AJ209) * DV209/(100*DJ209) * (1000 - DS209)/1000</f>
        <v>24.529291989082719</v>
      </c>
      <c r="AH209">
        <v>408.91000612452291</v>
      </c>
      <c r="AI209">
        <v>400.54010303030299</v>
      </c>
      <c r="AJ209">
        <v>2.744398044895026E-3</v>
      </c>
      <c r="AK209">
        <v>61.667207708594937</v>
      </c>
      <c r="AL209">
        <f t="shared" ref="AL209:AL272" si="176">(AN209 - AM209 + DW209*1000/(8.314*(DY209+273.15)) * AP209/DV209 * AO209) * DV209/(100*DJ209) * 1000/(1000 - AN209)</f>
        <v>5.627254411690223</v>
      </c>
      <c r="AM209">
        <v>21.84337302478632</v>
      </c>
      <c r="AN209">
        <v>23.674660606060591</v>
      </c>
      <c r="AO209">
        <v>1.744847239517864E-6</v>
      </c>
      <c r="AP209">
        <v>118.0357746303291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51803.244211718848</v>
      </c>
      <c r="AV209" t="s">
        <v>427</v>
      </c>
      <c r="AW209" t="s">
        <v>427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427</v>
      </c>
      <c r="BC209" t="s">
        <v>427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841.18993829999931</v>
      </c>
      <c r="BI209">
        <f t="shared" ref="BI209:BI272" si="183">J209</f>
        <v>24.529291989082719</v>
      </c>
      <c r="BJ209" t="e">
        <f t="shared" ref="BJ209:BJ272" si="184">BF209*BG209*BH209</f>
        <v>#DIV/0!</v>
      </c>
      <c r="BK209">
        <f t="shared" ref="BK209:BK272" si="185">(BI209-BA209)/BH209</f>
        <v>2.9160229898440214E-2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427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999.99538709677404</v>
      </c>
      <c r="DG209">
        <f t="shared" ref="DG209:DG272" si="197">DF209*DH209</f>
        <v>841.18993829999931</v>
      </c>
      <c r="DH209">
        <f t="shared" ref="DH209:DH272" si="198">($B$11*$D$9+$C$11*$D$9+$F$11*((FD209+EV209)/MAX(FD209+EV209+FE209, 0.1)*$I$9+FE209/MAX(FD209+EV209+FE209, 0.1)*$J$9))/($B$11+$C$11+$F$11)</f>
        <v>0.84119381864567899</v>
      </c>
      <c r="DI209">
        <f t="shared" ref="DI209:DI272" si="199">($B$11*$K$9+$C$11*$K$9+$F$11*((FD209+EV209)/MAX(FD209+EV209+FE209, 0.1)*$P$9+FE209/MAX(FD209+EV209+FE209, 0.1)*$Q$9))/($B$11+$C$11+$F$11)</f>
        <v>0.16190406998616044</v>
      </c>
      <c r="DJ209">
        <v>2</v>
      </c>
      <c r="DK209">
        <v>0.5</v>
      </c>
      <c r="DL209" t="s">
        <v>428</v>
      </c>
      <c r="DM209">
        <v>2</v>
      </c>
      <c r="DN209" t="b">
        <v>1</v>
      </c>
      <c r="DO209">
        <v>1750725268.5</v>
      </c>
      <c r="DP209">
        <v>391.01741935483881</v>
      </c>
      <c r="DQ209">
        <v>400.01554838709683</v>
      </c>
      <c r="DR209">
        <v>23.675087096774192</v>
      </c>
      <c r="DS209">
        <v>21.843674193548381</v>
      </c>
      <c r="DT209">
        <v>393.76383870967737</v>
      </c>
      <c r="DU209">
        <v>23.736193548387099</v>
      </c>
      <c r="DV209">
        <v>600.01396774193552</v>
      </c>
      <c r="DW209">
        <v>98.834419354838715</v>
      </c>
      <c r="DX209">
        <v>5.4248129032258063E-2</v>
      </c>
      <c r="DY209">
        <v>29.600132258064519</v>
      </c>
      <c r="DZ209">
        <v>28.63005161290323</v>
      </c>
      <c r="EA209">
        <v>999.90000000000032</v>
      </c>
      <c r="EB209">
        <v>0</v>
      </c>
      <c r="EC209">
        <v>0</v>
      </c>
      <c r="ED209">
        <v>9998.2809677419355</v>
      </c>
      <c r="EE209">
        <v>0</v>
      </c>
      <c r="EF209">
        <v>79.546661290322589</v>
      </c>
      <c r="EG209">
        <v>-8.9981303225806464</v>
      </c>
      <c r="EH209">
        <v>400.49929032258069</v>
      </c>
      <c r="EI209">
        <v>408.94854838709682</v>
      </c>
      <c r="EJ209">
        <v>1.831425483870968</v>
      </c>
      <c r="EK209">
        <v>400.01554838709683</v>
      </c>
      <c r="EL209">
        <v>21.843674193548381</v>
      </c>
      <c r="EM209">
        <v>2.3399145161290331</v>
      </c>
      <c r="EN209">
        <v>2.1589058064516129</v>
      </c>
      <c r="EO209">
        <v>19.95384838709678</v>
      </c>
      <c r="EP209">
        <v>18.660593548387091</v>
      </c>
      <c r="EQ209">
        <v>999.99538709677404</v>
      </c>
      <c r="ER209">
        <v>0.96000754838709701</v>
      </c>
      <c r="ES209">
        <v>3.9992348387096761E-2</v>
      </c>
      <c r="ET209">
        <v>0</v>
      </c>
      <c r="EU209">
        <v>346.64935483870971</v>
      </c>
      <c r="EV209">
        <v>5.0001499999999979</v>
      </c>
      <c r="EW209">
        <v>3553.0983870967739</v>
      </c>
      <c r="EX209">
        <v>9793.3099999999977</v>
      </c>
      <c r="EY209">
        <v>38.75</v>
      </c>
      <c r="EZ209">
        <v>40.686999999999983</v>
      </c>
      <c r="FA209">
        <v>39.625</v>
      </c>
      <c r="FB209">
        <v>40.25</v>
      </c>
      <c r="FC209">
        <v>40.682999999999993</v>
      </c>
      <c r="FD209">
        <v>955.20387096774164</v>
      </c>
      <c r="FE209">
        <v>39.793870967741931</v>
      </c>
      <c r="FF209">
        <v>0</v>
      </c>
      <c r="FG209">
        <v>1750725302.2</v>
      </c>
      <c r="FH209">
        <v>0</v>
      </c>
      <c r="FI209">
        <v>346.63569230769218</v>
      </c>
      <c r="FJ209">
        <v>-0.36191453777764149</v>
      </c>
      <c r="FK209">
        <v>-7.2762393099350202</v>
      </c>
      <c r="FL209">
        <v>3553.0519230769228</v>
      </c>
      <c r="FM209">
        <v>15</v>
      </c>
      <c r="FN209">
        <v>0</v>
      </c>
      <c r="FO209" t="s">
        <v>429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-8.9978075609756107</v>
      </c>
      <c r="GB209">
        <v>0.13214487804874911</v>
      </c>
      <c r="GC209">
        <v>4.7627254995867549E-2</v>
      </c>
      <c r="GD209">
        <v>0</v>
      </c>
      <c r="GE209">
        <v>1.8311612195121949</v>
      </c>
      <c r="GF209">
        <v>4.4841114982607528E-3</v>
      </c>
      <c r="GG209">
        <v>1.1600866139277581E-3</v>
      </c>
      <c r="GH209">
        <v>1</v>
      </c>
      <c r="GI209">
        <v>1</v>
      </c>
      <c r="GJ209">
        <v>2</v>
      </c>
      <c r="GK209" t="s">
        <v>430</v>
      </c>
      <c r="GL209">
        <v>3.2258399999999998</v>
      </c>
      <c r="GM209">
        <v>2.6432199999999999</v>
      </c>
      <c r="GN209">
        <v>9.09885E-2</v>
      </c>
      <c r="GO209">
        <v>9.2827099999999996E-2</v>
      </c>
      <c r="GP209">
        <v>0.10423399999999999</v>
      </c>
      <c r="GQ209">
        <v>0.10023600000000001</v>
      </c>
      <c r="GR209">
        <v>28690.1</v>
      </c>
      <c r="GS209">
        <v>24739.3</v>
      </c>
      <c r="GT209">
        <v>30735.3</v>
      </c>
      <c r="GU209">
        <v>26430.799999999999</v>
      </c>
      <c r="GV209">
        <v>37361.5</v>
      </c>
      <c r="GW209">
        <v>32633.4</v>
      </c>
      <c r="GX209">
        <v>43643</v>
      </c>
      <c r="GY209">
        <v>38217.599999999999</v>
      </c>
      <c r="GZ209">
        <v>2.1181999999999999</v>
      </c>
      <c r="HA209">
        <v>1.70435</v>
      </c>
      <c r="HB209">
        <v>2.9504300000000001E-2</v>
      </c>
      <c r="HC209">
        <v>0</v>
      </c>
      <c r="HD209">
        <v>28.145</v>
      </c>
      <c r="HE209">
        <v>999.9</v>
      </c>
      <c r="HF209">
        <v>63.1</v>
      </c>
      <c r="HG209">
        <v>34.299999999999997</v>
      </c>
      <c r="HH209">
        <v>34.689100000000003</v>
      </c>
      <c r="HI209">
        <v>62.212400000000002</v>
      </c>
      <c r="HJ209">
        <v>25.276399999999999</v>
      </c>
      <c r="HK209">
        <v>1</v>
      </c>
      <c r="HL209">
        <v>0.28666199999999997</v>
      </c>
      <c r="HM209">
        <v>0.75829199999999997</v>
      </c>
      <c r="HN209">
        <v>20.404199999999999</v>
      </c>
      <c r="HO209">
        <v>5.2222299999999997</v>
      </c>
      <c r="HP209">
        <v>11.944100000000001</v>
      </c>
      <c r="HQ209">
        <v>5.0084499999999998</v>
      </c>
      <c r="HR209">
        <v>3.2909999999999999</v>
      </c>
      <c r="HS209">
        <v>9999</v>
      </c>
      <c r="HT209">
        <v>9999</v>
      </c>
      <c r="HU209">
        <v>9999</v>
      </c>
      <c r="HV209">
        <v>999.9</v>
      </c>
      <c r="HW209">
        <v>4.9710599999999996</v>
      </c>
      <c r="HX209">
        <v>1.8546400000000001</v>
      </c>
      <c r="HY209">
        <v>1.8616900000000001</v>
      </c>
      <c r="HZ209">
        <v>1.8564700000000001</v>
      </c>
      <c r="IA209">
        <v>1.86189</v>
      </c>
      <c r="IB209">
        <v>1.8541099999999999</v>
      </c>
      <c r="IC209">
        <v>1.8595900000000001</v>
      </c>
      <c r="ID209">
        <v>1.8534999999999999</v>
      </c>
      <c r="IE209">
        <v>0</v>
      </c>
      <c r="IF209">
        <v>0</v>
      </c>
      <c r="IG209">
        <v>0</v>
      </c>
      <c r="IH209">
        <v>0</v>
      </c>
      <c r="II209" t="s">
        <v>431</v>
      </c>
      <c r="IJ209" t="s">
        <v>432</v>
      </c>
      <c r="IK209" t="s">
        <v>433</v>
      </c>
      <c r="IL209" t="s">
        <v>433</v>
      </c>
      <c r="IM209" t="s">
        <v>433</v>
      </c>
      <c r="IN209" t="s">
        <v>433</v>
      </c>
      <c r="IO209">
        <v>0</v>
      </c>
      <c r="IP209">
        <v>100</v>
      </c>
      <c r="IQ209">
        <v>100</v>
      </c>
      <c r="IR209">
        <v>-2.746</v>
      </c>
      <c r="IS209">
        <v>-6.1100000000000002E-2</v>
      </c>
      <c r="IT209">
        <v>-1.792974699348862</v>
      </c>
      <c r="IU209">
        <v>-2.5939096478344741E-3</v>
      </c>
      <c r="IV209">
        <v>4.4384596618675973E-7</v>
      </c>
      <c r="IW209">
        <v>-1.381167590511042E-11</v>
      </c>
      <c r="IX209">
        <v>-8.9348097858992587E-2</v>
      </c>
      <c r="IY209">
        <v>-4.4016634981131801E-3</v>
      </c>
      <c r="IZ209">
        <v>3.6113421838729912E-4</v>
      </c>
      <c r="JA209">
        <v>-5.2897579766801011E-6</v>
      </c>
      <c r="JB209">
        <v>1</v>
      </c>
      <c r="JC209">
        <v>2199</v>
      </c>
      <c r="JD209">
        <v>3</v>
      </c>
      <c r="JE209">
        <v>32</v>
      </c>
      <c r="JF209">
        <v>29178754.600000001</v>
      </c>
      <c r="JG209">
        <v>29178754.600000001</v>
      </c>
      <c r="JH209">
        <v>0.99975599999999998</v>
      </c>
      <c r="JI209">
        <v>2.5341800000000001</v>
      </c>
      <c r="JJ209">
        <v>1.69434</v>
      </c>
      <c r="JK209">
        <v>2.3034699999999999</v>
      </c>
      <c r="JL209">
        <v>1.50146</v>
      </c>
      <c r="JM209">
        <v>2.3877000000000002</v>
      </c>
      <c r="JN209">
        <v>38.232399999999998</v>
      </c>
      <c r="JO209">
        <v>24.052499999999998</v>
      </c>
      <c r="JP209">
        <v>18</v>
      </c>
      <c r="JQ209">
        <v>635.17200000000003</v>
      </c>
      <c r="JR209">
        <v>349.79599999999999</v>
      </c>
      <c r="JS209">
        <v>27.999700000000001</v>
      </c>
      <c r="JT209">
        <v>31.0183</v>
      </c>
      <c r="JU209">
        <v>30</v>
      </c>
      <c r="JV209">
        <v>30.941700000000001</v>
      </c>
      <c r="JW209">
        <v>30.830100000000002</v>
      </c>
      <c r="JX209">
        <v>20.0701</v>
      </c>
      <c r="JY209">
        <v>35.496400000000001</v>
      </c>
      <c r="JZ209">
        <v>0</v>
      </c>
      <c r="KA209">
        <v>28</v>
      </c>
      <c r="KB209">
        <v>400</v>
      </c>
      <c r="KC209">
        <v>21.866900000000001</v>
      </c>
      <c r="KD209">
        <v>99.925700000000006</v>
      </c>
      <c r="KE209">
        <v>98.569199999999995</v>
      </c>
    </row>
    <row r="210" spans="1:291" x14ac:dyDescent="0.2">
      <c r="A210">
        <v>194</v>
      </c>
      <c r="B210">
        <v>1750725306.5</v>
      </c>
      <c r="C210">
        <v>5700.4000000953674</v>
      </c>
      <c r="D210" t="s">
        <v>821</v>
      </c>
      <c r="E210" t="s">
        <v>822</v>
      </c>
      <c r="F210">
        <v>15</v>
      </c>
      <c r="G210">
        <v>1750725298.5</v>
      </c>
      <c r="H210">
        <f t="shared" si="150"/>
        <v>5.6174561359840199E-3</v>
      </c>
      <c r="I210">
        <f t="shared" si="151"/>
        <v>5.6174561359840203</v>
      </c>
      <c r="J210">
        <f t="shared" si="152"/>
        <v>24.784827861111118</v>
      </c>
      <c r="K210">
        <f t="shared" si="153"/>
        <v>391.02090322580642</v>
      </c>
      <c r="L210">
        <f t="shared" si="154"/>
        <v>265.75420252233664</v>
      </c>
      <c r="M210">
        <f t="shared" si="155"/>
        <v>26.279414192679571</v>
      </c>
      <c r="N210">
        <f t="shared" si="156"/>
        <v>38.666557955947887</v>
      </c>
      <c r="O210">
        <f t="shared" si="157"/>
        <v>0.35948487487671082</v>
      </c>
      <c r="P210">
        <f t="shared" si="158"/>
        <v>2.9923649453318202</v>
      </c>
      <c r="Q210">
        <f t="shared" si="159"/>
        <v>0.33710044701315961</v>
      </c>
      <c r="R210">
        <f t="shared" si="160"/>
        <v>0.2125826766845367</v>
      </c>
      <c r="S210">
        <f t="shared" si="161"/>
        <v>161.90396070987302</v>
      </c>
      <c r="T210">
        <f t="shared" si="162"/>
        <v>29.108887400865761</v>
      </c>
      <c r="U210">
        <f t="shared" si="163"/>
        <v>28.629403225806449</v>
      </c>
      <c r="V210">
        <f t="shared" si="164"/>
        <v>3.936328950571065</v>
      </c>
      <c r="W210">
        <f t="shared" si="165"/>
        <v>56.20739698940411</v>
      </c>
      <c r="X210">
        <f t="shared" si="166"/>
        <v>2.3407867499685682</v>
      </c>
      <c r="Y210">
        <f t="shared" si="167"/>
        <v>4.16455284419209</v>
      </c>
      <c r="Z210">
        <f t="shared" si="168"/>
        <v>1.5955422006024969</v>
      </c>
      <c r="AA210">
        <f t="shared" si="169"/>
        <v>-247.72981559689526</v>
      </c>
      <c r="AB210">
        <f t="shared" si="170"/>
        <v>157.26368819462502</v>
      </c>
      <c r="AC210">
        <f t="shared" si="171"/>
        <v>11.583797076399112</v>
      </c>
      <c r="AD210">
        <f t="shared" si="172"/>
        <v>83.021630384001895</v>
      </c>
      <c r="AE210">
        <f t="shared" si="173"/>
        <v>24.703358130254358</v>
      </c>
      <c r="AF210">
        <f t="shared" si="174"/>
        <v>5.6189494213179723</v>
      </c>
      <c r="AG210">
        <f t="shared" si="175"/>
        <v>24.784827861111118</v>
      </c>
      <c r="AH210">
        <v>408.95068192268428</v>
      </c>
      <c r="AI210">
        <v>400.50484848484831</v>
      </c>
      <c r="AJ210">
        <v>-3.7527637832130762E-5</v>
      </c>
      <c r="AK210">
        <v>61.667207708594937</v>
      </c>
      <c r="AL210">
        <f t="shared" si="176"/>
        <v>5.6174561359840203</v>
      </c>
      <c r="AM210">
        <v>21.842602286760801</v>
      </c>
      <c r="AN210">
        <v>23.670721212121212</v>
      </c>
      <c r="AO210">
        <v>2.4850868823298509E-6</v>
      </c>
      <c r="AP210">
        <v>118.0357746303291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51829.249811148227</v>
      </c>
      <c r="AV210" t="s">
        <v>427</v>
      </c>
      <c r="AW210" t="s">
        <v>427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427</v>
      </c>
      <c r="BC210" t="s">
        <v>427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841.19185654698435</v>
      </c>
      <c r="BI210">
        <f t="shared" si="183"/>
        <v>24.784827861111118</v>
      </c>
      <c r="BJ210" t="e">
        <f t="shared" si="184"/>
        <v>#DIV/0!</v>
      </c>
      <c r="BK210">
        <f t="shared" si="185"/>
        <v>2.9463941749092257E-2</v>
      </c>
      <c r="BL210" t="e">
        <f t="shared" si="186"/>
        <v>#DIV/0!</v>
      </c>
      <c r="BM210" t="e">
        <f t="shared" si="187"/>
        <v>#DIV/0!</v>
      </c>
      <c r="BN210" t="s">
        <v>427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999.99748387096793</v>
      </c>
      <c r="DG210">
        <f t="shared" si="197"/>
        <v>841.19185654698435</v>
      </c>
      <c r="DH210">
        <f t="shared" si="198"/>
        <v>0.84119397309956168</v>
      </c>
      <c r="DI210">
        <f t="shared" si="199"/>
        <v>0.16190436808215397</v>
      </c>
      <c r="DJ210">
        <v>2</v>
      </c>
      <c r="DK210">
        <v>0.5</v>
      </c>
      <c r="DL210" t="s">
        <v>428</v>
      </c>
      <c r="DM210">
        <v>2</v>
      </c>
      <c r="DN210" t="b">
        <v>1</v>
      </c>
      <c r="DO210">
        <v>1750725298.5</v>
      </c>
      <c r="DP210">
        <v>391.02090322580642</v>
      </c>
      <c r="DQ210">
        <v>399.98761290322579</v>
      </c>
      <c r="DR210">
        <v>23.671529032258061</v>
      </c>
      <c r="DS210">
        <v>21.842906451612901</v>
      </c>
      <c r="DT210">
        <v>393.76725806451623</v>
      </c>
      <c r="DU210">
        <v>23.732635483870961</v>
      </c>
      <c r="DV210">
        <v>600.00793548387117</v>
      </c>
      <c r="DW210">
        <v>98.831990322580637</v>
      </c>
      <c r="DX210">
        <v>5.4175703225806462E-2</v>
      </c>
      <c r="DY210">
        <v>29.60423225806451</v>
      </c>
      <c r="DZ210">
        <v>28.629403225806449</v>
      </c>
      <c r="EA210">
        <v>999.90000000000032</v>
      </c>
      <c r="EB210">
        <v>0</v>
      </c>
      <c r="EC210">
        <v>0</v>
      </c>
      <c r="ED210">
        <v>10003.911935483869</v>
      </c>
      <c r="EE210">
        <v>0</v>
      </c>
      <c r="EF210">
        <v>79.552000000000021</v>
      </c>
      <c r="EG210">
        <v>-8.9666838709677439</v>
      </c>
      <c r="EH210">
        <v>400.50132258064531</v>
      </c>
      <c r="EI210">
        <v>408.91970967741929</v>
      </c>
      <c r="EJ210">
        <v>1.828613225806452</v>
      </c>
      <c r="EK210">
        <v>399.98761290322579</v>
      </c>
      <c r="EL210">
        <v>21.842906451612901</v>
      </c>
      <c r="EM210">
        <v>2.3395041935483869</v>
      </c>
      <c r="EN210">
        <v>2.1587793548387091</v>
      </c>
      <c r="EO210">
        <v>19.951009677419361</v>
      </c>
      <c r="EP210">
        <v>18.659641935483869</v>
      </c>
      <c r="EQ210">
        <v>999.99748387096793</v>
      </c>
      <c r="ER210">
        <v>0.96000251612903242</v>
      </c>
      <c r="ES210">
        <v>3.9997358064516118E-2</v>
      </c>
      <c r="ET210">
        <v>0</v>
      </c>
      <c r="EU210">
        <v>346.26629032258057</v>
      </c>
      <c r="EV210">
        <v>5.0001499999999979</v>
      </c>
      <c r="EW210">
        <v>3549.5383870967739</v>
      </c>
      <c r="EX210">
        <v>9793.3087096774216</v>
      </c>
      <c r="EY210">
        <v>38.75</v>
      </c>
      <c r="EZ210">
        <v>40.686999999999983</v>
      </c>
      <c r="FA210">
        <v>39.625</v>
      </c>
      <c r="FB210">
        <v>40.25</v>
      </c>
      <c r="FC210">
        <v>40.686999999999983</v>
      </c>
      <c r="FD210">
        <v>955.19903225806468</v>
      </c>
      <c r="FE210">
        <v>39.799032258064507</v>
      </c>
      <c r="FF210">
        <v>0</v>
      </c>
      <c r="FG210">
        <v>1750725332.2</v>
      </c>
      <c r="FH210">
        <v>0</v>
      </c>
      <c r="FI210">
        <v>346.24134615384622</v>
      </c>
      <c r="FJ210">
        <v>-0.34806838428619608</v>
      </c>
      <c r="FK210">
        <v>-6.5986324796078879</v>
      </c>
      <c r="FL210">
        <v>3549.5103846153852</v>
      </c>
      <c r="FM210">
        <v>15</v>
      </c>
      <c r="FN210">
        <v>0</v>
      </c>
      <c r="FO210" t="s">
        <v>429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-8.9731860000000001</v>
      </c>
      <c r="GB210">
        <v>4.5614183864928923E-2</v>
      </c>
      <c r="GC210">
        <v>4.1800147535624957E-2</v>
      </c>
      <c r="GD210">
        <v>1</v>
      </c>
      <c r="GE210">
        <v>1.8284275000000001</v>
      </c>
      <c r="GF210">
        <v>-2.5769606003761721E-3</v>
      </c>
      <c r="GG210">
        <v>1.559552419766649E-3</v>
      </c>
      <c r="GH210">
        <v>1</v>
      </c>
      <c r="GI210">
        <v>2</v>
      </c>
      <c r="GJ210">
        <v>2</v>
      </c>
      <c r="GK210" t="s">
        <v>434</v>
      </c>
      <c r="GL210">
        <v>3.2257099999999999</v>
      </c>
      <c r="GM210">
        <v>2.6433599999999999</v>
      </c>
      <c r="GN210">
        <v>9.0992400000000001E-2</v>
      </c>
      <c r="GO210">
        <v>9.2834700000000006E-2</v>
      </c>
      <c r="GP210">
        <v>0.104228</v>
      </c>
      <c r="GQ210">
        <v>0.100234</v>
      </c>
      <c r="GR210">
        <v>28689.9</v>
      </c>
      <c r="GS210">
        <v>24739.9</v>
      </c>
      <c r="GT210">
        <v>30735.200000000001</v>
      </c>
      <c r="GU210">
        <v>26431.7</v>
      </c>
      <c r="GV210">
        <v>37361.599999999999</v>
      </c>
      <c r="GW210">
        <v>32634.799999999999</v>
      </c>
      <c r="GX210">
        <v>43642.9</v>
      </c>
      <c r="GY210">
        <v>38219.1</v>
      </c>
      <c r="GZ210">
        <v>2.1182300000000001</v>
      </c>
      <c r="HA210">
        <v>1.70438</v>
      </c>
      <c r="HB210">
        <v>3.0174900000000001E-2</v>
      </c>
      <c r="HC210">
        <v>0</v>
      </c>
      <c r="HD210">
        <v>28.141300000000001</v>
      </c>
      <c r="HE210">
        <v>999.9</v>
      </c>
      <c r="HF210">
        <v>63.1</v>
      </c>
      <c r="HG210">
        <v>34.299999999999997</v>
      </c>
      <c r="HH210">
        <v>34.684199999999997</v>
      </c>
      <c r="HI210">
        <v>61.942399999999999</v>
      </c>
      <c r="HJ210">
        <v>25.448699999999999</v>
      </c>
      <c r="HK210">
        <v>1</v>
      </c>
      <c r="HL210">
        <v>0.286603</v>
      </c>
      <c r="HM210">
        <v>0.75896799999999998</v>
      </c>
      <c r="HN210">
        <v>20.404299999999999</v>
      </c>
      <c r="HO210">
        <v>5.2220800000000001</v>
      </c>
      <c r="HP210">
        <v>11.944100000000001</v>
      </c>
      <c r="HQ210">
        <v>5.0082500000000003</v>
      </c>
      <c r="HR210">
        <v>3.2909999999999999</v>
      </c>
      <c r="HS210">
        <v>9999</v>
      </c>
      <c r="HT210">
        <v>9999</v>
      </c>
      <c r="HU210">
        <v>9999</v>
      </c>
      <c r="HV210">
        <v>999.9</v>
      </c>
      <c r="HW210">
        <v>4.9710700000000001</v>
      </c>
      <c r="HX210">
        <v>1.8546100000000001</v>
      </c>
      <c r="HY210">
        <v>1.8616699999999999</v>
      </c>
      <c r="HZ210">
        <v>1.8564799999999999</v>
      </c>
      <c r="IA210">
        <v>1.86188</v>
      </c>
      <c r="IB210">
        <v>1.8541000000000001</v>
      </c>
      <c r="IC210">
        <v>1.8595900000000001</v>
      </c>
      <c r="ID210">
        <v>1.8534999999999999</v>
      </c>
      <c r="IE210">
        <v>0</v>
      </c>
      <c r="IF210">
        <v>0</v>
      </c>
      <c r="IG210">
        <v>0</v>
      </c>
      <c r="IH210">
        <v>0</v>
      </c>
      <c r="II210" t="s">
        <v>431</v>
      </c>
      <c r="IJ210" t="s">
        <v>432</v>
      </c>
      <c r="IK210" t="s">
        <v>433</v>
      </c>
      <c r="IL210" t="s">
        <v>433</v>
      </c>
      <c r="IM210" t="s">
        <v>433</v>
      </c>
      <c r="IN210" t="s">
        <v>433</v>
      </c>
      <c r="IO210">
        <v>0</v>
      </c>
      <c r="IP210">
        <v>100</v>
      </c>
      <c r="IQ210">
        <v>100</v>
      </c>
      <c r="IR210">
        <v>-2.7469999999999999</v>
      </c>
      <c r="IS210">
        <v>-6.1199999999999997E-2</v>
      </c>
      <c r="IT210">
        <v>-1.792974699348862</v>
      </c>
      <c r="IU210">
        <v>-2.5939096478344741E-3</v>
      </c>
      <c r="IV210">
        <v>4.4384596618675973E-7</v>
      </c>
      <c r="IW210">
        <v>-1.381167590511042E-11</v>
      </c>
      <c r="IX210">
        <v>-8.9348097858992587E-2</v>
      </c>
      <c r="IY210">
        <v>-4.4016634981131801E-3</v>
      </c>
      <c r="IZ210">
        <v>3.6113421838729912E-4</v>
      </c>
      <c r="JA210">
        <v>-5.2897579766801011E-6</v>
      </c>
      <c r="JB210">
        <v>1</v>
      </c>
      <c r="JC210">
        <v>2199</v>
      </c>
      <c r="JD210">
        <v>3</v>
      </c>
      <c r="JE210">
        <v>32</v>
      </c>
      <c r="JF210">
        <v>29178755.100000001</v>
      </c>
      <c r="JG210">
        <v>29178755.100000001</v>
      </c>
      <c r="JH210">
        <v>0.99975599999999998</v>
      </c>
      <c r="JI210">
        <v>2.52563</v>
      </c>
      <c r="JJ210">
        <v>1.69434</v>
      </c>
      <c r="JK210">
        <v>2.3046899999999999</v>
      </c>
      <c r="JL210">
        <v>1.50024</v>
      </c>
      <c r="JM210">
        <v>2.4645999999999999</v>
      </c>
      <c r="JN210">
        <v>38.232399999999998</v>
      </c>
      <c r="JO210">
        <v>24.052499999999998</v>
      </c>
      <c r="JP210">
        <v>18</v>
      </c>
      <c r="JQ210">
        <v>635.16300000000001</v>
      </c>
      <c r="JR210">
        <v>349.79300000000001</v>
      </c>
      <c r="JS210">
        <v>28</v>
      </c>
      <c r="JT210">
        <v>31.015599999999999</v>
      </c>
      <c r="JU210">
        <v>30.0001</v>
      </c>
      <c r="JV210">
        <v>30.939</v>
      </c>
      <c r="JW210">
        <v>30.827400000000001</v>
      </c>
      <c r="JX210">
        <v>20.071899999999999</v>
      </c>
      <c r="JY210">
        <v>35.496400000000001</v>
      </c>
      <c r="JZ210">
        <v>0</v>
      </c>
      <c r="KA210">
        <v>28</v>
      </c>
      <c r="KB210">
        <v>400</v>
      </c>
      <c r="KC210">
        <v>21.880199999999999</v>
      </c>
      <c r="KD210">
        <v>99.925299999999993</v>
      </c>
      <c r="KE210">
        <v>98.572900000000004</v>
      </c>
    </row>
    <row r="211" spans="1:291" x14ac:dyDescent="0.2">
      <c r="A211">
        <v>195</v>
      </c>
      <c r="B211">
        <v>1750725336.5</v>
      </c>
      <c r="C211">
        <v>5730.4000000953674</v>
      </c>
      <c r="D211" t="s">
        <v>823</v>
      </c>
      <c r="E211" t="s">
        <v>824</v>
      </c>
      <c r="F211">
        <v>15</v>
      </c>
      <c r="G211">
        <v>1750725328.5</v>
      </c>
      <c r="H211">
        <f t="shared" si="150"/>
        <v>5.6000275542142158E-3</v>
      </c>
      <c r="I211">
        <f t="shared" si="151"/>
        <v>5.6000275542142157</v>
      </c>
      <c r="J211">
        <f t="shared" si="152"/>
        <v>24.58546840055455</v>
      </c>
      <c r="K211">
        <f t="shared" si="153"/>
        <v>391.05670967741929</v>
      </c>
      <c r="L211">
        <f t="shared" si="154"/>
        <v>266.11516684152144</v>
      </c>
      <c r="M211">
        <f t="shared" si="155"/>
        <v>26.313028597821553</v>
      </c>
      <c r="N211">
        <f t="shared" si="156"/>
        <v>38.667042195456041</v>
      </c>
      <c r="O211">
        <f t="shared" si="157"/>
        <v>0.35755877350003906</v>
      </c>
      <c r="P211">
        <f t="shared" si="158"/>
        <v>2.9920889480029542</v>
      </c>
      <c r="Q211">
        <f t="shared" si="159"/>
        <v>0.33540373527584771</v>
      </c>
      <c r="R211">
        <f t="shared" si="160"/>
        <v>0.21150338077258318</v>
      </c>
      <c r="S211">
        <f t="shared" si="161"/>
        <v>161.907020376432</v>
      </c>
      <c r="T211">
        <f t="shared" si="162"/>
        <v>29.118652293585566</v>
      </c>
      <c r="U211">
        <f t="shared" si="163"/>
        <v>28.6402</v>
      </c>
      <c r="V211">
        <f t="shared" si="164"/>
        <v>3.9387956535304403</v>
      </c>
      <c r="W211">
        <f t="shared" si="165"/>
        <v>56.178494411227518</v>
      </c>
      <c r="X211">
        <f t="shared" si="166"/>
        <v>2.340304458872084</v>
      </c>
      <c r="Y211">
        <f t="shared" si="167"/>
        <v>4.1658369157083781</v>
      </c>
      <c r="Z211">
        <f t="shared" si="168"/>
        <v>1.5984911946583562</v>
      </c>
      <c r="AA211">
        <f t="shared" si="169"/>
        <v>-246.96121514084692</v>
      </c>
      <c r="AB211">
        <f t="shared" si="170"/>
        <v>156.37082691805691</v>
      </c>
      <c r="AC211">
        <f t="shared" si="171"/>
        <v>11.52001600900355</v>
      </c>
      <c r="AD211">
        <f t="shared" si="172"/>
        <v>82.836648162645531</v>
      </c>
      <c r="AE211">
        <f t="shared" si="173"/>
        <v>24.575481073215265</v>
      </c>
      <c r="AF211">
        <f t="shared" si="174"/>
        <v>5.6090567655966312</v>
      </c>
      <c r="AG211">
        <f t="shared" si="175"/>
        <v>24.58546840055455</v>
      </c>
      <c r="AH211">
        <v>408.91044634831832</v>
      </c>
      <c r="AI211">
        <v>400.53572727272712</v>
      </c>
      <c r="AJ211">
        <v>-7.8272731965330815E-4</v>
      </c>
      <c r="AK211">
        <v>61.667207708594937</v>
      </c>
      <c r="AL211">
        <f t="shared" si="176"/>
        <v>5.6000275542142157</v>
      </c>
      <c r="AM211">
        <v>21.845031797215668</v>
      </c>
      <c r="AN211">
        <v>23.667481212121199</v>
      </c>
      <c r="AO211">
        <v>-1.929847620347993E-6</v>
      </c>
      <c r="AP211">
        <v>118.0357746303291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51819.858073080039</v>
      </c>
      <c r="AV211" t="s">
        <v>427</v>
      </c>
      <c r="AW211" t="s">
        <v>427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427</v>
      </c>
      <c r="BC211" t="s">
        <v>427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841.2089299894601</v>
      </c>
      <c r="BI211">
        <f t="shared" si="183"/>
        <v>24.58546840055455</v>
      </c>
      <c r="BJ211" t="e">
        <f t="shared" si="184"/>
        <v>#DIV/0!</v>
      </c>
      <c r="BK211">
        <f t="shared" si="185"/>
        <v>2.9226352127363405E-2</v>
      </c>
      <c r="BL211" t="e">
        <f t="shared" si="186"/>
        <v>#DIV/0!</v>
      </c>
      <c r="BM211" t="e">
        <f t="shared" si="187"/>
        <v>#DIV/0!</v>
      </c>
      <c r="BN211" t="s">
        <v>427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1000.017935483871</v>
      </c>
      <c r="DG211">
        <f t="shared" si="197"/>
        <v>841.2089299894601</v>
      </c>
      <c r="DH211">
        <f t="shared" si="198"/>
        <v>0.84119384277086062</v>
      </c>
      <c r="DI211">
        <f t="shared" si="199"/>
        <v>0.16190411654776099</v>
      </c>
      <c r="DJ211">
        <v>2</v>
      </c>
      <c r="DK211">
        <v>0.5</v>
      </c>
      <c r="DL211" t="s">
        <v>428</v>
      </c>
      <c r="DM211">
        <v>2</v>
      </c>
      <c r="DN211" t="b">
        <v>1</v>
      </c>
      <c r="DO211">
        <v>1750725328.5</v>
      </c>
      <c r="DP211">
        <v>391.05670967741929</v>
      </c>
      <c r="DQ211">
        <v>399.97938709677419</v>
      </c>
      <c r="DR211">
        <v>23.66852258064516</v>
      </c>
      <c r="DS211">
        <v>21.84315161290322</v>
      </c>
      <c r="DT211">
        <v>393.80329032258061</v>
      </c>
      <c r="DU211">
        <v>23.72965806451613</v>
      </c>
      <c r="DV211">
        <v>600.02035483870975</v>
      </c>
      <c r="DW211">
        <v>98.823845161290308</v>
      </c>
      <c r="DX211">
        <v>5.4504803225806461E-2</v>
      </c>
      <c r="DY211">
        <v>29.60958387096775</v>
      </c>
      <c r="DZ211">
        <v>28.6402</v>
      </c>
      <c r="EA211">
        <v>999.90000000000032</v>
      </c>
      <c r="EB211">
        <v>0</v>
      </c>
      <c r="EC211">
        <v>0</v>
      </c>
      <c r="ED211">
        <v>10003.06580645161</v>
      </c>
      <c r="EE211">
        <v>0</v>
      </c>
      <c r="EF211">
        <v>79.544896774193546</v>
      </c>
      <c r="EG211">
        <v>-8.9225387096774185</v>
      </c>
      <c r="EH211">
        <v>400.5368387096774</v>
      </c>
      <c r="EI211">
        <v>408.91116129032258</v>
      </c>
      <c r="EJ211">
        <v>1.825384193548387</v>
      </c>
      <c r="EK211">
        <v>399.97938709677419</v>
      </c>
      <c r="EL211">
        <v>21.84315161290322</v>
      </c>
      <c r="EM211">
        <v>2.3390158064516129</v>
      </c>
      <c r="EN211">
        <v>2.1586241935483872</v>
      </c>
      <c r="EO211">
        <v>19.94762903225806</v>
      </c>
      <c r="EP211">
        <v>18.658496774193541</v>
      </c>
      <c r="EQ211">
        <v>1000.017935483871</v>
      </c>
      <c r="ER211">
        <v>0.96000638709677455</v>
      </c>
      <c r="ES211">
        <v>3.9993499999999987E-2</v>
      </c>
      <c r="ET211">
        <v>0</v>
      </c>
      <c r="EU211">
        <v>345.85793548387102</v>
      </c>
      <c r="EV211">
        <v>5.0001499999999979</v>
      </c>
      <c r="EW211">
        <v>3545.9774193548392</v>
      </c>
      <c r="EX211">
        <v>9793.5248387096799</v>
      </c>
      <c r="EY211">
        <v>38.75</v>
      </c>
      <c r="EZ211">
        <v>40.686999999999983</v>
      </c>
      <c r="FA211">
        <v>39.625</v>
      </c>
      <c r="FB211">
        <v>40.25</v>
      </c>
      <c r="FC211">
        <v>40.686999999999983</v>
      </c>
      <c r="FD211">
        <v>955.2225806451612</v>
      </c>
      <c r="FE211">
        <v>39.795483870967743</v>
      </c>
      <c r="FF211">
        <v>0</v>
      </c>
      <c r="FG211">
        <v>1750725362.2</v>
      </c>
      <c r="FH211">
        <v>0</v>
      </c>
      <c r="FI211">
        <v>345.84534615384621</v>
      </c>
      <c r="FJ211">
        <v>-1.96502564966923</v>
      </c>
      <c r="FK211">
        <v>-7.4970940596930022</v>
      </c>
      <c r="FL211">
        <v>3545.8857692307688</v>
      </c>
      <c r="FM211">
        <v>15</v>
      </c>
      <c r="FN211">
        <v>0</v>
      </c>
      <c r="FO211" t="s">
        <v>429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-8.9317731707317076</v>
      </c>
      <c r="GB211">
        <v>0.1101643902438917</v>
      </c>
      <c r="GC211">
        <v>3.6169719746382167E-2</v>
      </c>
      <c r="GD211">
        <v>0</v>
      </c>
      <c r="GE211">
        <v>1.825824634146342</v>
      </c>
      <c r="GF211">
        <v>-1.346738675957938E-2</v>
      </c>
      <c r="GG211">
        <v>1.650139827868225E-3</v>
      </c>
      <c r="GH211">
        <v>1</v>
      </c>
      <c r="GI211">
        <v>1</v>
      </c>
      <c r="GJ211">
        <v>2</v>
      </c>
      <c r="GK211" t="s">
        <v>430</v>
      </c>
      <c r="GL211">
        <v>3.2257899999999999</v>
      </c>
      <c r="GM211">
        <v>2.6431300000000002</v>
      </c>
      <c r="GN211">
        <v>9.0985200000000002E-2</v>
      </c>
      <c r="GO211">
        <v>9.2832799999999993E-2</v>
      </c>
      <c r="GP211">
        <v>0.104209</v>
      </c>
      <c r="GQ211">
        <v>0.100232</v>
      </c>
      <c r="GR211">
        <v>28690.1</v>
      </c>
      <c r="GS211">
        <v>24740.2</v>
      </c>
      <c r="GT211">
        <v>30735.1</v>
      </c>
      <c r="GU211">
        <v>26431.8</v>
      </c>
      <c r="GV211">
        <v>37362.199999999997</v>
      </c>
      <c r="GW211">
        <v>32634.9</v>
      </c>
      <c r="GX211">
        <v>43642.6</v>
      </c>
      <c r="GY211">
        <v>38219.1</v>
      </c>
      <c r="GZ211">
        <v>2.1179700000000001</v>
      </c>
      <c r="HA211">
        <v>1.704</v>
      </c>
      <c r="HB211">
        <v>3.0212099999999999E-2</v>
      </c>
      <c r="HC211">
        <v>0</v>
      </c>
      <c r="HD211">
        <v>28.153700000000001</v>
      </c>
      <c r="HE211">
        <v>999.9</v>
      </c>
      <c r="HF211">
        <v>63.1</v>
      </c>
      <c r="HG211">
        <v>34.299999999999997</v>
      </c>
      <c r="HH211">
        <v>34.687600000000003</v>
      </c>
      <c r="HI211">
        <v>61.9724</v>
      </c>
      <c r="HJ211">
        <v>25.3005</v>
      </c>
      <c r="HK211">
        <v>1</v>
      </c>
      <c r="HL211">
        <v>0.286443</v>
      </c>
      <c r="HM211">
        <v>0.76836099999999996</v>
      </c>
      <c r="HN211">
        <v>20.404499999999999</v>
      </c>
      <c r="HO211">
        <v>5.2222299999999997</v>
      </c>
      <c r="HP211">
        <v>11.944100000000001</v>
      </c>
      <c r="HQ211">
        <v>5.0076000000000001</v>
      </c>
      <c r="HR211">
        <v>3.2909999999999999</v>
      </c>
      <c r="HS211">
        <v>9999</v>
      </c>
      <c r="HT211">
        <v>9999</v>
      </c>
      <c r="HU211">
        <v>9999</v>
      </c>
      <c r="HV211">
        <v>999.9</v>
      </c>
      <c r="HW211">
        <v>4.9710700000000001</v>
      </c>
      <c r="HX211">
        <v>1.8546100000000001</v>
      </c>
      <c r="HY211">
        <v>1.8616600000000001</v>
      </c>
      <c r="HZ211">
        <v>1.8565</v>
      </c>
      <c r="IA211">
        <v>1.86188</v>
      </c>
      <c r="IB211">
        <v>1.8541000000000001</v>
      </c>
      <c r="IC211">
        <v>1.8595900000000001</v>
      </c>
      <c r="ID211">
        <v>1.8534900000000001</v>
      </c>
      <c r="IE211">
        <v>0</v>
      </c>
      <c r="IF211">
        <v>0</v>
      </c>
      <c r="IG211">
        <v>0</v>
      </c>
      <c r="IH211">
        <v>0</v>
      </c>
      <c r="II211" t="s">
        <v>431</v>
      </c>
      <c r="IJ211" t="s">
        <v>432</v>
      </c>
      <c r="IK211" t="s">
        <v>433</v>
      </c>
      <c r="IL211" t="s">
        <v>433</v>
      </c>
      <c r="IM211" t="s">
        <v>433</v>
      </c>
      <c r="IN211" t="s">
        <v>433</v>
      </c>
      <c r="IO211">
        <v>0</v>
      </c>
      <c r="IP211">
        <v>100</v>
      </c>
      <c r="IQ211">
        <v>100</v>
      </c>
      <c r="IR211">
        <v>-2.746</v>
      </c>
      <c r="IS211">
        <v>-6.1100000000000002E-2</v>
      </c>
      <c r="IT211">
        <v>-1.792974699348862</v>
      </c>
      <c r="IU211">
        <v>-2.5939096478344741E-3</v>
      </c>
      <c r="IV211">
        <v>4.4384596618675973E-7</v>
      </c>
      <c r="IW211">
        <v>-1.381167590511042E-11</v>
      </c>
      <c r="IX211">
        <v>-8.9348097858992587E-2</v>
      </c>
      <c r="IY211">
        <v>-4.4016634981131801E-3</v>
      </c>
      <c r="IZ211">
        <v>3.6113421838729912E-4</v>
      </c>
      <c r="JA211">
        <v>-5.2897579766801011E-6</v>
      </c>
      <c r="JB211">
        <v>1</v>
      </c>
      <c r="JC211">
        <v>2199</v>
      </c>
      <c r="JD211">
        <v>3</v>
      </c>
      <c r="JE211">
        <v>32</v>
      </c>
      <c r="JF211">
        <v>29178755.600000001</v>
      </c>
      <c r="JG211">
        <v>29178755.600000001</v>
      </c>
      <c r="JH211">
        <v>0.99975599999999998</v>
      </c>
      <c r="JI211">
        <v>2.52441</v>
      </c>
      <c r="JJ211">
        <v>1.69434</v>
      </c>
      <c r="JK211">
        <v>2.3034699999999999</v>
      </c>
      <c r="JL211">
        <v>1.50146</v>
      </c>
      <c r="JM211">
        <v>2.4719199999999999</v>
      </c>
      <c r="JN211">
        <v>38.207999999999998</v>
      </c>
      <c r="JO211">
        <v>24.061199999999999</v>
      </c>
      <c r="JP211">
        <v>18</v>
      </c>
      <c r="JQ211">
        <v>634.95799999999997</v>
      </c>
      <c r="JR211">
        <v>349.57400000000001</v>
      </c>
      <c r="JS211">
        <v>28.000499999999999</v>
      </c>
      <c r="JT211">
        <v>31.012899999999998</v>
      </c>
      <c r="JU211">
        <v>30</v>
      </c>
      <c r="JV211">
        <v>30.939</v>
      </c>
      <c r="JW211">
        <v>30.825299999999999</v>
      </c>
      <c r="JX211">
        <v>20.069600000000001</v>
      </c>
      <c r="JY211">
        <v>35.496400000000001</v>
      </c>
      <c r="JZ211">
        <v>0</v>
      </c>
      <c r="KA211">
        <v>28</v>
      </c>
      <c r="KB211">
        <v>400</v>
      </c>
      <c r="KC211">
        <v>21.896100000000001</v>
      </c>
      <c r="KD211">
        <v>99.924899999999994</v>
      </c>
      <c r="KE211">
        <v>98.5732</v>
      </c>
    </row>
    <row r="212" spans="1:291" x14ac:dyDescent="0.2">
      <c r="A212">
        <v>196</v>
      </c>
      <c r="B212">
        <v>1750725366.5</v>
      </c>
      <c r="C212">
        <v>5760.4000000953674</v>
      </c>
      <c r="D212" t="s">
        <v>825</v>
      </c>
      <c r="E212" t="s">
        <v>826</v>
      </c>
      <c r="F212">
        <v>15</v>
      </c>
      <c r="G212">
        <v>1750725358.5</v>
      </c>
      <c r="H212">
        <f t="shared" si="150"/>
        <v>5.5999364821443121E-3</v>
      </c>
      <c r="I212">
        <f t="shared" si="151"/>
        <v>5.5999364821443125</v>
      </c>
      <c r="J212">
        <f t="shared" si="152"/>
        <v>24.568139872412104</v>
      </c>
      <c r="K212">
        <f t="shared" si="153"/>
        <v>391.01751612903229</v>
      </c>
      <c r="L212">
        <f t="shared" si="154"/>
        <v>265.92174301516002</v>
      </c>
      <c r="M212">
        <f t="shared" si="155"/>
        <v>26.294834692892898</v>
      </c>
      <c r="N212">
        <f t="shared" si="156"/>
        <v>38.664536536421295</v>
      </c>
      <c r="O212">
        <f t="shared" si="157"/>
        <v>0.35684050261948602</v>
      </c>
      <c r="P212">
        <f t="shared" si="158"/>
        <v>2.9914291545766281</v>
      </c>
      <c r="Q212">
        <f t="shared" si="159"/>
        <v>0.33476689425795064</v>
      </c>
      <c r="R212">
        <f t="shared" si="160"/>
        <v>0.21109865087360719</v>
      </c>
      <c r="S212">
        <f t="shared" si="161"/>
        <v>161.9061480383937</v>
      </c>
      <c r="T212">
        <f t="shared" si="162"/>
        <v>29.1221385674407</v>
      </c>
      <c r="U212">
        <f t="shared" si="163"/>
        <v>28.652341935483879</v>
      </c>
      <c r="V212">
        <f t="shared" si="164"/>
        <v>3.9415712914364263</v>
      </c>
      <c r="W212">
        <f t="shared" si="165"/>
        <v>56.160304592705266</v>
      </c>
      <c r="X212">
        <f t="shared" si="166"/>
        <v>2.3400275673513815</v>
      </c>
      <c r="Y212">
        <f t="shared" si="167"/>
        <v>4.1666931551068025</v>
      </c>
      <c r="Z212">
        <f t="shared" si="168"/>
        <v>1.6015437240850448</v>
      </c>
      <c r="AA212">
        <f t="shared" si="169"/>
        <v>-246.95719886256416</v>
      </c>
      <c r="AB212">
        <f t="shared" si="170"/>
        <v>154.95355129657639</v>
      </c>
      <c r="AC212">
        <f t="shared" si="171"/>
        <v>11.419011619325538</v>
      </c>
      <c r="AD212">
        <f t="shared" si="172"/>
        <v>81.321512091731478</v>
      </c>
      <c r="AE212">
        <f t="shared" si="173"/>
        <v>24.711664457003238</v>
      </c>
      <c r="AF212">
        <f t="shared" si="174"/>
        <v>5.6030818000330322</v>
      </c>
      <c r="AG212">
        <f t="shared" si="175"/>
        <v>24.568139872412104</v>
      </c>
      <c r="AH212">
        <v>408.89069367732151</v>
      </c>
      <c r="AI212">
        <v>400.51779393939393</v>
      </c>
      <c r="AJ212">
        <v>1.8699252836211391E-4</v>
      </c>
      <c r="AK212">
        <v>61.667207708594937</v>
      </c>
      <c r="AL212">
        <f t="shared" si="176"/>
        <v>5.5999364821443125</v>
      </c>
      <c r="AM212">
        <v>21.84043661431723</v>
      </c>
      <c r="AN212">
        <v>23.66290484848485</v>
      </c>
      <c r="AO212">
        <v>-1.8078067756662259E-6</v>
      </c>
      <c r="AP212">
        <v>118.0357746303291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51799.487049812182</v>
      </c>
      <c r="AV212" t="s">
        <v>427</v>
      </c>
      <c r="AW212" t="s">
        <v>427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427</v>
      </c>
      <c r="BC212" t="s">
        <v>427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841.20469147234178</v>
      </c>
      <c r="BI212">
        <f t="shared" si="183"/>
        <v>24.568139872412104</v>
      </c>
      <c r="BJ212" t="e">
        <f t="shared" si="184"/>
        <v>#DIV/0!</v>
      </c>
      <c r="BK212">
        <f t="shared" si="185"/>
        <v>2.9205899731028648E-2</v>
      </c>
      <c r="BL212" t="e">
        <f t="shared" si="186"/>
        <v>#DIV/0!</v>
      </c>
      <c r="BM212" t="e">
        <f t="shared" si="187"/>
        <v>#DIV/0!</v>
      </c>
      <c r="BN212" t="s">
        <v>427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1000.012935483871</v>
      </c>
      <c r="DG212">
        <f t="shared" si="197"/>
        <v>841.20469147234178</v>
      </c>
      <c r="DH212">
        <f t="shared" si="198"/>
        <v>0.84119381022337725</v>
      </c>
      <c r="DI212">
        <f t="shared" si="199"/>
        <v>0.16190405373111799</v>
      </c>
      <c r="DJ212">
        <v>2</v>
      </c>
      <c r="DK212">
        <v>0.5</v>
      </c>
      <c r="DL212" t="s">
        <v>428</v>
      </c>
      <c r="DM212">
        <v>2</v>
      </c>
      <c r="DN212" t="b">
        <v>1</v>
      </c>
      <c r="DO212">
        <v>1750725358.5</v>
      </c>
      <c r="DP212">
        <v>391.01751612903229</v>
      </c>
      <c r="DQ212">
        <v>399.98493548387103</v>
      </c>
      <c r="DR212">
        <v>23.664883870967738</v>
      </c>
      <c r="DS212">
        <v>21.84140967741935</v>
      </c>
      <c r="DT212">
        <v>393.76409677419349</v>
      </c>
      <c r="DU212">
        <v>23.72604516129033</v>
      </c>
      <c r="DV212">
        <v>600.00690322580647</v>
      </c>
      <c r="DW212">
        <v>98.827496774193563</v>
      </c>
      <c r="DX212">
        <v>5.4356190322580648E-2</v>
      </c>
      <c r="DY212">
        <v>29.613151612903231</v>
      </c>
      <c r="DZ212">
        <v>28.652341935483879</v>
      </c>
      <c r="EA212">
        <v>999.90000000000032</v>
      </c>
      <c r="EB212">
        <v>0</v>
      </c>
      <c r="EC212">
        <v>0</v>
      </c>
      <c r="ED212">
        <v>9998.7035483870968</v>
      </c>
      <c r="EE212">
        <v>0</v>
      </c>
      <c r="EF212">
        <v>79.491838709677396</v>
      </c>
      <c r="EG212">
        <v>-8.9672780645161296</v>
      </c>
      <c r="EH212">
        <v>400.49532258064511</v>
      </c>
      <c r="EI212">
        <v>408.91616129032258</v>
      </c>
      <c r="EJ212">
        <v>1.823481290322581</v>
      </c>
      <c r="EK212">
        <v>399.98493548387103</v>
      </c>
      <c r="EL212">
        <v>21.84140967741935</v>
      </c>
      <c r="EM212">
        <v>2.3387422580645159</v>
      </c>
      <c r="EN212">
        <v>2.158532580645161</v>
      </c>
      <c r="EO212">
        <v>19.945754838709679</v>
      </c>
      <c r="EP212">
        <v>18.65782258064516</v>
      </c>
      <c r="EQ212">
        <v>1000.012935483871</v>
      </c>
      <c r="ER212">
        <v>0.96000719354838726</v>
      </c>
      <c r="ES212">
        <v>3.9992645161290322E-2</v>
      </c>
      <c r="ET212">
        <v>0</v>
      </c>
      <c r="EU212">
        <v>345.53390322580651</v>
      </c>
      <c r="EV212">
        <v>5.0001499999999979</v>
      </c>
      <c r="EW212">
        <v>3542.4519354838708</v>
      </c>
      <c r="EX212">
        <v>9793.4790322580629</v>
      </c>
      <c r="EY212">
        <v>38.75</v>
      </c>
      <c r="EZ212">
        <v>40.686999999999983</v>
      </c>
      <c r="FA212">
        <v>39.656999999999989</v>
      </c>
      <c r="FB212">
        <v>40.25</v>
      </c>
      <c r="FC212">
        <v>40.686999999999983</v>
      </c>
      <c r="FD212">
        <v>955.21870967741938</v>
      </c>
      <c r="FE212">
        <v>39.794193548387092</v>
      </c>
      <c r="FF212">
        <v>0</v>
      </c>
      <c r="FG212">
        <v>1750725392.2</v>
      </c>
      <c r="FH212">
        <v>0</v>
      </c>
      <c r="FI212">
        <v>345.49038461538458</v>
      </c>
      <c r="FJ212">
        <v>-0.69244443281284185</v>
      </c>
      <c r="FK212">
        <v>-6.0215384485869734</v>
      </c>
      <c r="FL212">
        <v>3542.370384615384</v>
      </c>
      <c r="FM212">
        <v>15</v>
      </c>
      <c r="FN212">
        <v>0</v>
      </c>
      <c r="FO212" t="s">
        <v>429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-8.9450887804878061</v>
      </c>
      <c r="GB212">
        <v>-0.17843958188153</v>
      </c>
      <c r="GC212">
        <v>5.9769282966400633E-2</v>
      </c>
      <c r="GD212">
        <v>0</v>
      </c>
      <c r="GE212">
        <v>1.8236687804878049</v>
      </c>
      <c r="GF212">
        <v>-3.7538675958194078E-3</v>
      </c>
      <c r="GG212">
        <v>1.0025241195856531E-3</v>
      </c>
      <c r="GH212">
        <v>1</v>
      </c>
      <c r="GI212">
        <v>1</v>
      </c>
      <c r="GJ212">
        <v>2</v>
      </c>
      <c r="GK212" t="s">
        <v>430</v>
      </c>
      <c r="GL212">
        <v>3.2259199999999999</v>
      </c>
      <c r="GM212">
        <v>2.6433599999999999</v>
      </c>
      <c r="GN212">
        <v>9.0990100000000004E-2</v>
      </c>
      <c r="GO212">
        <v>9.2825400000000002E-2</v>
      </c>
      <c r="GP212">
        <v>0.1042</v>
      </c>
      <c r="GQ212">
        <v>0.10022399999999999</v>
      </c>
      <c r="GR212">
        <v>28690.2</v>
      </c>
      <c r="GS212">
        <v>24740.1</v>
      </c>
      <c r="GT212">
        <v>30735.4</v>
      </c>
      <c r="GU212">
        <v>26431.599999999999</v>
      </c>
      <c r="GV212">
        <v>37362.9</v>
      </c>
      <c r="GW212">
        <v>32634.9</v>
      </c>
      <c r="GX212">
        <v>43642.9</v>
      </c>
      <c r="GY212">
        <v>38218.800000000003</v>
      </c>
      <c r="GZ212">
        <v>2.1185299999999998</v>
      </c>
      <c r="HA212">
        <v>1.7041500000000001</v>
      </c>
      <c r="HB212">
        <v>2.9094499999999999E-2</v>
      </c>
      <c r="HC212">
        <v>0</v>
      </c>
      <c r="HD212">
        <v>28.175000000000001</v>
      </c>
      <c r="HE212">
        <v>999.9</v>
      </c>
      <c r="HF212">
        <v>63.1</v>
      </c>
      <c r="HG212">
        <v>34.299999999999997</v>
      </c>
      <c r="HH212">
        <v>34.688800000000001</v>
      </c>
      <c r="HI212">
        <v>61.792400000000001</v>
      </c>
      <c r="HJ212">
        <v>25.092099999999999</v>
      </c>
      <c r="HK212">
        <v>1</v>
      </c>
      <c r="HL212">
        <v>0.28676299999999999</v>
      </c>
      <c r="HM212">
        <v>0.77474699999999996</v>
      </c>
      <c r="HN212">
        <v>20.404699999999998</v>
      </c>
      <c r="HO212">
        <v>5.2219300000000004</v>
      </c>
      <c r="HP212">
        <v>11.944100000000001</v>
      </c>
      <c r="HQ212">
        <v>5.0074500000000004</v>
      </c>
      <c r="HR212">
        <v>3.2909999999999999</v>
      </c>
      <c r="HS212">
        <v>9999</v>
      </c>
      <c r="HT212">
        <v>9999</v>
      </c>
      <c r="HU212">
        <v>9999</v>
      </c>
      <c r="HV212">
        <v>999.9</v>
      </c>
      <c r="HW212">
        <v>4.97105</v>
      </c>
      <c r="HX212">
        <v>1.8546199999999999</v>
      </c>
      <c r="HY212">
        <v>1.8616200000000001</v>
      </c>
      <c r="HZ212">
        <v>1.8565</v>
      </c>
      <c r="IA212">
        <v>1.86189</v>
      </c>
      <c r="IB212">
        <v>1.8541000000000001</v>
      </c>
      <c r="IC212">
        <v>1.8595900000000001</v>
      </c>
      <c r="ID212">
        <v>1.8534900000000001</v>
      </c>
      <c r="IE212">
        <v>0</v>
      </c>
      <c r="IF212">
        <v>0</v>
      </c>
      <c r="IG212">
        <v>0</v>
      </c>
      <c r="IH212">
        <v>0</v>
      </c>
      <c r="II212" t="s">
        <v>431</v>
      </c>
      <c r="IJ212" t="s">
        <v>432</v>
      </c>
      <c r="IK212" t="s">
        <v>433</v>
      </c>
      <c r="IL212" t="s">
        <v>433</v>
      </c>
      <c r="IM212" t="s">
        <v>433</v>
      </c>
      <c r="IN212" t="s">
        <v>433</v>
      </c>
      <c r="IO212">
        <v>0</v>
      </c>
      <c r="IP212">
        <v>100</v>
      </c>
      <c r="IQ212">
        <v>100</v>
      </c>
      <c r="IR212">
        <v>-2.746</v>
      </c>
      <c r="IS212">
        <v>-6.1100000000000002E-2</v>
      </c>
      <c r="IT212">
        <v>-1.792974699348862</v>
      </c>
      <c r="IU212">
        <v>-2.5939096478344741E-3</v>
      </c>
      <c r="IV212">
        <v>4.4384596618675973E-7</v>
      </c>
      <c r="IW212">
        <v>-1.381167590511042E-11</v>
      </c>
      <c r="IX212">
        <v>-8.9348097858992587E-2</v>
      </c>
      <c r="IY212">
        <v>-4.4016634981131801E-3</v>
      </c>
      <c r="IZ212">
        <v>3.6113421838729912E-4</v>
      </c>
      <c r="JA212">
        <v>-5.2897579766801011E-6</v>
      </c>
      <c r="JB212">
        <v>1</v>
      </c>
      <c r="JC212">
        <v>2199</v>
      </c>
      <c r="JD212">
        <v>3</v>
      </c>
      <c r="JE212">
        <v>32</v>
      </c>
      <c r="JF212">
        <v>29178756.100000001</v>
      </c>
      <c r="JG212">
        <v>29178756.100000001</v>
      </c>
      <c r="JH212">
        <v>0.99975599999999998</v>
      </c>
      <c r="JI212">
        <v>2.5317400000000001</v>
      </c>
      <c r="JJ212">
        <v>1.69434</v>
      </c>
      <c r="JK212">
        <v>2.3034699999999999</v>
      </c>
      <c r="JL212">
        <v>1.50146</v>
      </c>
      <c r="JM212">
        <v>2.36084</v>
      </c>
      <c r="JN212">
        <v>38.232399999999998</v>
      </c>
      <c r="JO212">
        <v>24.052499999999998</v>
      </c>
      <c r="JP212">
        <v>18</v>
      </c>
      <c r="JQ212">
        <v>635.40800000000002</v>
      </c>
      <c r="JR212">
        <v>349.673</v>
      </c>
      <c r="JS212">
        <v>27.9998</v>
      </c>
      <c r="JT212">
        <v>31.015599999999999</v>
      </c>
      <c r="JU212">
        <v>30.0001</v>
      </c>
      <c r="JV212">
        <v>30.939</v>
      </c>
      <c r="JW212">
        <v>30.828099999999999</v>
      </c>
      <c r="JX212">
        <v>20.072800000000001</v>
      </c>
      <c r="JY212">
        <v>35.209299999999999</v>
      </c>
      <c r="JZ212">
        <v>0</v>
      </c>
      <c r="KA212">
        <v>28</v>
      </c>
      <c r="KB212">
        <v>400</v>
      </c>
      <c r="KC212">
        <v>21.923400000000001</v>
      </c>
      <c r="KD212">
        <v>99.925799999999995</v>
      </c>
      <c r="KE212">
        <v>98.572199999999995</v>
      </c>
    </row>
    <row r="213" spans="1:291" x14ac:dyDescent="0.2">
      <c r="A213">
        <v>197</v>
      </c>
      <c r="B213">
        <v>1750725396.5</v>
      </c>
      <c r="C213">
        <v>5790.4000000953674</v>
      </c>
      <c r="D213" t="s">
        <v>827</v>
      </c>
      <c r="E213" t="s">
        <v>828</v>
      </c>
      <c r="F213">
        <v>15</v>
      </c>
      <c r="G213">
        <v>1750725388.5</v>
      </c>
      <c r="H213">
        <f t="shared" si="150"/>
        <v>5.5504251527591442E-3</v>
      </c>
      <c r="I213">
        <f t="shared" si="151"/>
        <v>5.5504251527591446</v>
      </c>
      <c r="J213">
        <f t="shared" si="152"/>
        <v>24.45878123411434</v>
      </c>
      <c r="K213">
        <f t="shared" si="153"/>
        <v>391.06148387096772</v>
      </c>
      <c r="L213">
        <f t="shared" si="154"/>
        <v>265.97773876013343</v>
      </c>
      <c r="M213">
        <f t="shared" si="155"/>
        <v>26.300137592071916</v>
      </c>
      <c r="N213">
        <f t="shared" si="156"/>
        <v>38.66854000906276</v>
      </c>
      <c r="O213">
        <f t="shared" si="157"/>
        <v>0.3550904847230214</v>
      </c>
      <c r="P213">
        <f t="shared" si="158"/>
        <v>2.9910560135697337</v>
      </c>
      <c r="Q213">
        <f t="shared" si="159"/>
        <v>0.33322318833013559</v>
      </c>
      <c r="R213">
        <f t="shared" si="160"/>
        <v>0.21011686790035491</v>
      </c>
      <c r="S213">
        <f t="shared" si="161"/>
        <v>161.90647069172175</v>
      </c>
      <c r="T213">
        <f t="shared" si="162"/>
        <v>29.13346727935059</v>
      </c>
      <c r="U213">
        <f t="shared" si="163"/>
        <v>28.64291290322581</v>
      </c>
      <c r="V213">
        <f t="shared" si="164"/>
        <v>3.9394156733632593</v>
      </c>
      <c r="W213">
        <f t="shared" si="165"/>
        <v>56.276736512681637</v>
      </c>
      <c r="X213">
        <f t="shared" si="166"/>
        <v>2.3447137952315993</v>
      </c>
      <c r="Y213">
        <f t="shared" si="167"/>
        <v>4.1663997248725178</v>
      </c>
      <c r="Z213">
        <f t="shared" si="168"/>
        <v>1.59470187813166</v>
      </c>
      <c r="AA213">
        <f t="shared" si="169"/>
        <v>-244.77374923667827</v>
      </c>
      <c r="AB213">
        <f t="shared" si="170"/>
        <v>156.25754450559202</v>
      </c>
      <c r="AC213">
        <f t="shared" si="171"/>
        <v>11.515934983219603</v>
      </c>
      <c r="AD213">
        <f t="shared" si="172"/>
        <v>84.906200943855112</v>
      </c>
      <c r="AE213">
        <f t="shared" si="173"/>
        <v>24.609310843664499</v>
      </c>
      <c r="AF213">
        <f t="shared" si="174"/>
        <v>5.5403587375070309</v>
      </c>
      <c r="AG213">
        <f t="shared" si="175"/>
        <v>24.45878123411434</v>
      </c>
      <c r="AH213">
        <v>408.92317377292369</v>
      </c>
      <c r="AI213">
        <v>400.58771515151511</v>
      </c>
      <c r="AJ213">
        <v>-2.662023299835183E-5</v>
      </c>
      <c r="AK213">
        <v>61.667207708594937</v>
      </c>
      <c r="AL213">
        <f t="shared" si="176"/>
        <v>5.5504251527591446</v>
      </c>
      <c r="AM213">
        <v>21.908870954310689</v>
      </c>
      <c r="AN213">
        <v>23.715144242424241</v>
      </c>
      <c r="AO213">
        <v>-7.1474050266104259E-7</v>
      </c>
      <c r="AP213">
        <v>118.0357746303291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51788.462194025917</v>
      </c>
      <c r="AV213" t="s">
        <v>427</v>
      </c>
      <c r="AW213" t="s">
        <v>427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427</v>
      </c>
      <c r="BC213" t="s">
        <v>427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841.20524951768959</v>
      </c>
      <c r="BI213">
        <f t="shared" si="183"/>
        <v>24.45878123411434</v>
      </c>
      <c r="BJ213" t="e">
        <f t="shared" si="184"/>
        <v>#DIV/0!</v>
      </c>
      <c r="BK213">
        <f t="shared" si="185"/>
        <v>2.9075878031120158E-2</v>
      </c>
      <c r="BL213" t="e">
        <f t="shared" si="186"/>
        <v>#DIV/0!</v>
      </c>
      <c r="BM213" t="e">
        <f t="shared" si="187"/>
        <v>#DIV/0!</v>
      </c>
      <c r="BN213" t="s">
        <v>427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1000.0134516129031</v>
      </c>
      <c r="DG213">
        <f t="shared" si="197"/>
        <v>841.20524951768959</v>
      </c>
      <c r="DH213">
        <f t="shared" si="198"/>
        <v>0.84119393410251164</v>
      </c>
      <c r="DI213">
        <f t="shared" si="199"/>
        <v>0.16190429281784743</v>
      </c>
      <c r="DJ213">
        <v>2</v>
      </c>
      <c r="DK213">
        <v>0.5</v>
      </c>
      <c r="DL213" t="s">
        <v>428</v>
      </c>
      <c r="DM213">
        <v>2</v>
      </c>
      <c r="DN213" t="b">
        <v>1</v>
      </c>
      <c r="DO213">
        <v>1750725388.5</v>
      </c>
      <c r="DP213">
        <v>391.06148387096772</v>
      </c>
      <c r="DQ213">
        <v>399.98680645161289</v>
      </c>
      <c r="DR213">
        <v>23.712487096774201</v>
      </c>
      <c r="DS213">
        <v>21.909490322580641</v>
      </c>
      <c r="DT213">
        <v>393.80796774193539</v>
      </c>
      <c r="DU213">
        <v>23.773454838709679</v>
      </c>
      <c r="DV213">
        <v>599.9991935483871</v>
      </c>
      <c r="DW213">
        <v>98.826709677419345</v>
      </c>
      <c r="DX213">
        <v>5.4263274193548393E-2</v>
      </c>
      <c r="DY213">
        <v>29.611929032258061</v>
      </c>
      <c r="DZ213">
        <v>28.64291290322581</v>
      </c>
      <c r="EA213">
        <v>999.90000000000032</v>
      </c>
      <c r="EB213">
        <v>0</v>
      </c>
      <c r="EC213">
        <v>0</v>
      </c>
      <c r="ED213">
        <v>9996.5258064516129</v>
      </c>
      <c r="EE213">
        <v>0</v>
      </c>
      <c r="EF213">
        <v>79.496812903225788</v>
      </c>
      <c r="EG213">
        <v>-8.9253312903225783</v>
      </c>
      <c r="EH213">
        <v>400.55974193548383</v>
      </c>
      <c r="EI213">
        <v>408.9465161290322</v>
      </c>
      <c r="EJ213">
        <v>1.8030006451612901</v>
      </c>
      <c r="EK213">
        <v>399.98680645161289</v>
      </c>
      <c r="EL213">
        <v>21.909490322580641</v>
      </c>
      <c r="EM213">
        <v>2.343427419354839</v>
      </c>
      <c r="EN213">
        <v>2.1652438709677422</v>
      </c>
      <c r="EO213">
        <v>19.978054838709681</v>
      </c>
      <c r="EP213">
        <v>18.707441935483871</v>
      </c>
      <c r="EQ213">
        <v>1000.0134516129031</v>
      </c>
      <c r="ER213">
        <v>0.96000354838709678</v>
      </c>
      <c r="ES213">
        <v>3.9996364516129028E-2</v>
      </c>
      <c r="ET213">
        <v>0</v>
      </c>
      <c r="EU213">
        <v>345.13654838709692</v>
      </c>
      <c r="EV213">
        <v>5.0001499999999979</v>
      </c>
      <c r="EW213">
        <v>3539.0683870967741</v>
      </c>
      <c r="EX213">
        <v>9793.4809677419344</v>
      </c>
      <c r="EY213">
        <v>38.75</v>
      </c>
      <c r="EZ213">
        <v>40.686999999999983</v>
      </c>
      <c r="FA213">
        <v>39.66299999999999</v>
      </c>
      <c r="FB213">
        <v>40.258000000000003</v>
      </c>
      <c r="FC213">
        <v>40.686999999999983</v>
      </c>
      <c r="FD213">
        <v>955.2161290322581</v>
      </c>
      <c r="FE213">
        <v>39.798387096774192</v>
      </c>
      <c r="FF213">
        <v>0</v>
      </c>
      <c r="FG213">
        <v>1750725422.2</v>
      </c>
      <c r="FH213">
        <v>0</v>
      </c>
      <c r="FI213">
        <v>345.15453846153838</v>
      </c>
      <c r="FJ213">
        <v>-0.52629060303999786</v>
      </c>
      <c r="FK213">
        <v>-6.9904273406064092</v>
      </c>
      <c r="FL213">
        <v>3538.9534615384609</v>
      </c>
      <c r="FM213">
        <v>15</v>
      </c>
      <c r="FN213">
        <v>0</v>
      </c>
      <c r="FO213" t="s">
        <v>429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-8.9323153658536594</v>
      </c>
      <c r="GB213">
        <v>7.9712195121945773E-2</v>
      </c>
      <c r="GC213">
        <v>3.9825235111615162E-2</v>
      </c>
      <c r="GD213">
        <v>1</v>
      </c>
      <c r="GE213">
        <v>1.7999178048780491</v>
      </c>
      <c r="GF213">
        <v>5.1311498257844597E-2</v>
      </c>
      <c r="GG213">
        <v>5.3074965446699516E-3</v>
      </c>
      <c r="GH213">
        <v>1</v>
      </c>
      <c r="GI213">
        <v>2</v>
      </c>
      <c r="GJ213">
        <v>2</v>
      </c>
      <c r="GK213" t="s">
        <v>434</v>
      </c>
      <c r="GL213">
        <v>3.2258399999999998</v>
      </c>
      <c r="GM213">
        <v>2.6429499999999999</v>
      </c>
      <c r="GN213">
        <v>9.0997599999999998E-2</v>
      </c>
      <c r="GO213">
        <v>9.28316E-2</v>
      </c>
      <c r="GP213">
        <v>0.10435899999999999</v>
      </c>
      <c r="GQ213">
        <v>0.10044500000000001</v>
      </c>
      <c r="GR213">
        <v>28689.4</v>
      </c>
      <c r="GS213">
        <v>24739.3</v>
      </c>
      <c r="GT213">
        <v>30734.7</v>
      </c>
      <c r="GU213">
        <v>26430.9</v>
      </c>
      <c r="GV213">
        <v>37355.599999999999</v>
      </c>
      <c r="GW213">
        <v>32625.8</v>
      </c>
      <c r="GX213">
        <v>43642.2</v>
      </c>
      <c r="GY213">
        <v>38217.599999999999</v>
      </c>
      <c r="GZ213">
        <v>2.11815</v>
      </c>
      <c r="HA213">
        <v>1.70425</v>
      </c>
      <c r="HB213">
        <v>2.9020000000000001E-2</v>
      </c>
      <c r="HC213">
        <v>0</v>
      </c>
      <c r="HD213">
        <v>28.177399999999999</v>
      </c>
      <c r="HE213">
        <v>999.9</v>
      </c>
      <c r="HF213">
        <v>63.1</v>
      </c>
      <c r="HG213">
        <v>34.299999999999997</v>
      </c>
      <c r="HH213">
        <v>34.691099999999999</v>
      </c>
      <c r="HI213">
        <v>62.122399999999999</v>
      </c>
      <c r="HJ213">
        <v>25.156199999999998</v>
      </c>
      <c r="HK213">
        <v>1</v>
      </c>
      <c r="HL213">
        <v>0.28700700000000001</v>
      </c>
      <c r="HM213">
        <v>0.77344000000000002</v>
      </c>
      <c r="HN213">
        <v>20.404499999999999</v>
      </c>
      <c r="HO213">
        <v>5.2217799999999999</v>
      </c>
      <c r="HP213">
        <v>11.944100000000001</v>
      </c>
      <c r="HQ213">
        <v>5.0076499999999999</v>
      </c>
      <c r="HR213">
        <v>3.2909999999999999</v>
      </c>
      <c r="HS213">
        <v>9999</v>
      </c>
      <c r="HT213">
        <v>9999</v>
      </c>
      <c r="HU213">
        <v>9999</v>
      </c>
      <c r="HV213">
        <v>999.9</v>
      </c>
      <c r="HW213">
        <v>4.9710599999999996</v>
      </c>
      <c r="HX213">
        <v>1.8546199999999999</v>
      </c>
      <c r="HY213">
        <v>1.8616600000000001</v>
      </c>
      <c r="HZ213">
        <v>1.8565</v>
      </c>
      <c r="IA213">
        <v>1.86188</v>
      </c>
      <c r="IB213">
        <v>1.8541000000000001</v>
      </c>
      <c r="IC213">
        <v>1.8595900000000001</v>
      </c>
      <c r="ID213">
        <v>1.8534900000000001</v>
      </c>
      <c r="IE213">
        <v>0</v>
      </c>
      <c r="IF213">
        <v>0</v>
      </c>
      <c r="IG213">
        <v>0</v>
      </c>
      <c r="IH213">
        <v>0</v>
      </c>
      <c r="II213" t="s">
        <v>431</v>
      </c>
      <c r="IJ213" t="s">
        <v>432</v>
      </c>
      <c r="IK213" t="s">
        <v>433</v>
      </c>
      <c r="IL213" t="s">
        <v>433</v>
      </c>
      <c r="IM213" t="s">
        <v>433</v>
      </c>
      <c r="IN213" t="s">
        <v>433</v>
      </c>
      <c r="IO213">
        <v>0</v>
      </c>
      <c r="IP213">
        <v>100</v>
      </c>
      <c r="IQ213">
        <v>100</v>
      </c>
      <c r="IR213">
        <v>-2.7469999999999999</v>
      </c>
      <c r="IS213">
        <v>-6.0900000000000003E-2</v>
      </c>
      <c r="IT213">
        <v>-1.792974699348862</v>
      </c>
      <c r="IU213">
        <v>-2.5939096478344741E-3</v>
      </c>
      <c r="IV213">
        <v>4.4384596618675973E-7</v>
      </c>
      <c r="IW213">
        <v>-1.381167590511042E-11</v>
      </c>
      <c r="IX213">
        <v>-8.9348097858992587E-2</v>
      </c>
      <c r="IY213">
        <v>-4.4016634981131801E-3</v>
      </c>
      <c r="IZ213">
        <v>3.6113421838729912E-4</v>
      </c>
      <c r="JA213">
        <v>-5.2897579766801011E-6</v>
      </c>
      <c r="JB213">
        <v>1</v>
      </c>
      <c r="JC213">
        <v>2199</v>
      </c>
      <c r="JD213">
        <v>3</v>
      </c>
      <c r="JE213">
        <v>32</v>
      </c>
      <c r="JF213">
        <v>29178756.600000001</v>
      </c>
      <c r="JG213">
        <v>29178756.600000001</v>
      </c>
      <c r="JH213">
        <v>0.99975599999999998</v>
      </c>
      <c r="JI213">
        <v>2.5378400000000001</v>
      </c>
      <c r="JJ213">
        <v>1.69434</v>
      </c>
      <c r="JK213">
        <v>2.3034699999999999</v>
      </c>
      <c r="JL213">
        <v>1.50146</v>
      </c>
      <c r="JM213">
        <v>2.33765</v>
      </c>
      <c r="JN213">
        <v>38.232399999999998</v>
      </c>
      <c r="JO213">
        <v>24.043700000000001</v>
      </c>
      <c r="JP213">
        <v>18</v>
      </c>
      <c r="JQ213">
        <v>635.101</v>
      </c>
      <c r="JR213">
        <v>349.71600000000001</v>
      </c>
      <c r="JS213">
        <v>27.9998</v>
      </c>
      <c r="JT213">
        <v>31.015599999999999</v>
      </c>
      <c r="JU213">
        <v>30.0002</v>
      </c>
      <c r="JV213">
        <v>30.939</v>
      </c>
      <c r="JW213">
        <v>30.826000000000001</v>
      </c>
      <c r="JX213">
        <v>20.071999999999999</v>
      </c>
      <c r="JY213">
        <v>35.209299999999999</v>
      </c>
      <c r="JZ213">
        <v>0</v>
      </c>
      <c r="KA213">
        <v>28</v>
      </c>
      <c r="KB213">
        <v>400</v>
      </c>
      <c r="KC213">
        <v>21.9147</v>
      </c>
      <c r="KD213">
        <v>99.923900000000003</v>
      </c>
      <c r="KE213">
        <v>98.569299999999998</v>
      </c>
    </row>
    <row r="214" spans="1:291" x14ac:dyDescent="0.2">
      <c r="A214">
        <v>198</v>
      </c>
      <c r="B214">
        <v>1750725426.5</v>
      </c>
      <c r="C214">
        <v>5820.4000000953674</v>
      </c>
      <c r="D214" t="s">
        <v>829</v>
      </c>
      <c r="E214" t="s">
        <v>830</v>
      </c>
      <c r="F214">
        <v>15</v>
      </c>
      <c r="G214">
        <v>1750725418.5</v>
      </c>
      <c r="H214">
        <f t="shared" si="150"/>
        <v>5.527316529359943E-3</v>
      </c>
      <c r="I214">
        <f t="shared" si="151"/>
        <v>5.5273165293599433</v>
      </c>
      <c r="J214">
        <f t="shared" si="152"/>
        <v>24.676548103859261</v>
      </c>
      <c r="K214">
        <f t="shared" si="153"/>
        <v>391.08864516129017</v>
      </c>
      <c r="L214">
        <f t="shared" si="154"/>
        <v>264.39743821794752</v>
      </c>
      <c r="M214">
        <f t="shared" si="155"/>
        <v>26.144165098148047</v>
      </c>
      <c r="N214">
        <f t="shared" si="156"/>
        <v>38.671653462388761</v>
      </c>
      <c r="O214">
        <f t="shared" si="157"/>
        <v>0.35323677788798596</v>
      </c>
      <c r="P214">
        <f t="shared" si="158"/>
        <v>2.9905495573177983</v>
      </c>
      <c r="Q214">
        <f t="shared" si="159"/>
        <v>0.33158630513065823</v>
      </c>
      <c r="R214">
        <f t="shared" si="160"/>
        <v>0.20907597515760262</v>
      </c>
      <c r="S214">
        <f t="shared" si="161"/>
        <v>161.90054089734483</v>
      </c>
      <c r="T214">
        <f t="shared" si="162"/>
        <v>29.140568814233038</v>
      </c>
      <c r="U214">
        <f t="shared" si="163"/>
        <v>28.6479</v>
      </c>
      <c r="V214">
        <f t="shared" si="164"/>
        <v>3.9405556702939442</v>
      </c>
      <c r="W214">
        <f t="shared" si="165"/>
        <v>56.270772202846729</v>
      </c>
      <c r="X214">
        <f t="shared" si="166"/>
        <v>2.3446443553127132</v>
      </c>
      <c r="Y214">
        <f t="shared" si="167"/>
        <v>4.1667179310436016</v>
      </c>
      <c r="Z214">
        <f t="shared" si="168"/>
        <v>1.595911314981231</v>
      </c>
      <c r="AA214">
        <f t="shared" si="169"/>
        <v>-243.7546589447735</v>
      </c>
      <c r="AB214">
        <f t="shared" si="170"/>
        <v>155.6407893693935</v>
      </c>
      <c r="AC214">
        <f t="shared" si="171"/>
        <v>11.47278300469457</v>
      </c>
      <c r="AD214">
        <f t="shared" si="172"/>
        <v>85.259454326659409</v>
      </c>
      <c r="AE214">
        <f t="shared" si="173"/>
        <v>24.579230759978323</v>
      </c>
      <c r="AF214">
        <f t="shared" si="174"/>
        <v>5.5358847564767757</v>
      </c>
      <c r="AG214">
        <f t="shared" si="175"/>
        <v>24.676548103859261</v>
      </c>
      <c r="AH214">
        <v>408.98015179883902</v>
      </c>
      <c r="AI214">
        <v>400.57064848484839</v>
      </c>
      <c r="AJ214">
        <v>-1.0265396303422889E-4</v>
      </c>
      <c r="AK214">
        <v>61.667207708594937</v>
      </c>
      <c r="AL214">
        <f t="shared" si="176"/>
        <v>5.5273165293599433</v>
      </c>
      <c r="AM214">
        <v>21.90925210218893</v>
      </c>
      <c r="AN214">
        <v>23.70807090909091</v>
      </c>
      <c r="AO214">
        <v>-3.868658982681452E-6</v>
      </c>
      <c r="AP214">
        <v>118.0357746303291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51773.033195632343</v>
      </c>
      <c r="AV214" t="s">
        <v>427</v>
      </c>
      <c r="AW214" t="s">
        <v>427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427</v>
      </c>
      <c r="BC214" t="s">
        <v>427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841.17474307567591</v>
      </c>
      <c r="BI214">
        <f t="shared" si="183"/>
        <v>24.676548103859261</v>
      </c>
      <c r="BJ214" t="e">
        <f t="shared" si="184"/>
        <v>#DIV/0!</v>
      </c>
      <c r="BK214">
        <f t="shared" si="185"/>
        <v>2.933581673366915E-2</v>
      </c>
      <c r="BL214" t="e">
        <f t="shared" si="186"/>
        <v>#DIV/0!</v>
      </c>
      <c r="BM214" t="e">
        <f t="shared" si="187"/>
        <v>#DIV/0!</v>
      </c>
      <c r="BN214" t="s">
        <v>427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999.97722580645166</v>
      </c>
      <c r="DG214">
        <f t="shared" si="197"/>
        <v>841.17474307567591</v>
      </c>
      <c r="DH214">
        <f t="shared" si="198"/>
        <v>0.84119390058837962</v>
      </c>
      <c r="DI214">
        <f t="shared" si="199"/>
        <v>0.16190422813557268</v>
      </c>
      <c r="DJ214">
        <v>2</v>
      </c>
      <c r="DK214">
        <v>0.5</v>
      </c>
      <c r="DL214" t="s">
        <v>428</v>
      </c>
      <c r="DM214">
        <v>2</v>
      </c>
      <c r="DN214" t="b">
        <v>1</v>
      </c>
      <c r="DO214">
        <v>1750725418.5</v>
      </c>
      <c r="DP214">
        <v>391.08864516129017</v>
      </c>
      <c r="DQ214">
        <v>400.00354838709683</v>
      </c>
      <c r="DR214">
        <v>23.711522580645159</v>
      </c>
      <c r="DS214">
        <v>21.909951612903221</v>
      </c>
      <c r="DT214">
        <v>393.8353225806452</v>
      </c>
      <c r="DU214">
        <v>23.772483870967751</v>
      </c>
      <c r="DV214">
        <v>599.98974193548395</v>
      </c>
      <c r="DW214">
        <v>98.827658064516115</v>
      </c>
      <c r="DX214">
        <v>5.4408548387096772E-2</v>
      </c>
      <c r="DY214">
        <v>29.613254838709679</v>
      </c>
      <c r="DZ214">
        <v>28.6479</v>
      </c>
      <c r="EA214">
        <v>999.90000000000032</v>
      </c>
      <c r="EB214">
        <v>0</v>
      </c>
      <c r="EC214">
        <v>0</v>
      </c>
      <c r="ED214">
        <v>9993.3667741935478</v>
      </c>
      <c r="EE214">
        <v>0</v>
      </c>
      <c r="EF214">
        <v>79.516974193548407</v>
      </c>
      <c r="EG214">
        <v>-8.9148554838709675</v>
      </c>
      <c r="EH214">
        <v>400.58732258064521</v>
      </c>
      <c r="EI214">
        <v>408.96396774193551</v>
      </c>
      <c r="EJ214">
        <v>1.8015748387096771</v>
      </c>
      <c r="EK214">
        <v>400.00354838709683</v>
      </c>
      <c r="EL214">
        <v>21.909951612903221</v>
      </c>
      <c r="EM214">
        <v>2.343354838709677</v>
      </c>
      <c r="EN214">
        <v>2.1653093548387088</v>
      </c>
      <c r="EO214">
        <v>19.97755161290323</v>
      </c>
      <c r="EP214">
        <v>18.707929032258061</v>
      </c>
      <c r="EQ214">
        <v>999.97722580645166</v>
      </c>
      <c r="ER214">
        <v>0.96000490322580645</v>
      </c>
      <c r="ES214">
        <v>3.9994996774193547E-2</v>
      </c>
      <c r="ET214">
        <v>0</v>
      </c>
      <c r="EU214">
        <v>344.81303225806448</v>
      </c>
      <c r="EV214">
        <v>5.0001499999999979</v>
      </c>
      <c r="EW214">
        <v>3535.4593548387088</v>
      </c>
      <c r="EX214">
        <v>9793.1235483870969</v>
      </c>
      <c r="EY214">
        <v>38.75</v>
      </c>
      <c r="EZ214">
        <v>40.686999999999983</v>
      </c>
      <c r="FA214">
        <v>39.648999999999987</v>
      </c>
      <c r="FB214">
        <v>40.253999999999998</v>
      </c>
      <c r="FC214">
        <v>40.686999999999983</v>
      </c>
      <c r="FD214">
        <v>955.18193548387092</v>
      </c>
      <c r="FE214">
        <v>39.795806451612897</v>
      </c>
      <c r="FF214">
        <v>0</v>
      </c>
      <c r="FG214">
        <v>1750725452.2</v>
      </c>
      <c r="FH214">
        <v>0</v>
      </c>
      <c r="FI214">
        <v>344.80188461538461</v>
      </c>
      <c r="FJ214">
        <v>0.32030769017855759</v>
      </c>
      <c r="FK214">
        <v>-7.2810256382054419</v>
      </c>
      <c r="FL214">
        <v>3535.4026923076922</v>
      </c>
      <c r="FM214">
        <v>15</v>
      </c>
      <c r="FN214">
        <v>0</v>
      </c>
      <c r="FO214" t="s">
        <v>429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-8.9145317073170744</v>
      </c>
      <c r="GB214">
        <v>-1.3470731707329989E-2</v>
      </c>
      <c r="GC214">
        <v>3.2818868078639103E-2</v>
      </c>
      <c r="GD214">
        <v>1</v>
      </c>
      <c r="GE214">
        <v>1.802464146341463</v>
      </c>
      <c r="GF214">
        <v>-1.5116236933799369E-2</v>
      </c>
      <c r="GG214">
        <v>2.471407198249574E-3</v>
      </c>
      <c r="GH214">
        <v>1</v>
      </c>
      <c r="GI214">
        <v>2</v>
      </c>
      <c r="GJ214">
        <v>2</v>
      </c>
      <c r="GK214" t="s">
        <v>434</v>
      </c>
      <c r="GL214">
        <v>3.2256999999999998</v>
      </c>
      <c r="GM214">
        <v>2.6431399999999998</v>
      </c>
      <c r="GN214">
        <v>9.0994400000000003E-2</v>
      </c>
      <c r="GO214">
        <v>9.2834200000000006E-2</v>
      </c>
      <c r="GP214">
        <v>0.104337</v>
      </c>
      <c r="GQ214">
        <v>0.100443</v>
      </c>
      <c r="GR214">
        <v>28689.200000000001</v>
      </c>
      <c r="GS214">
        <v>24739.599999999999</v>
      </c>
      <c r="GT214">
        <v>30734.5</v>
      </c>
      <c r="GU214">
        <v>26431.3</v>
      </c>
      <c r="GV214">
        <v>37356.1</v>
      </c>
      <c r="GW214">
        <v>32626.400000000001</v>
      </c>
      <c r="GX214">
        <v>43641.7</v>
      </c>
      <c r="GY214">
        <v>38218.199999999997</v>
      </c>
      <c r="GZ214">
        <v>2.1183800000000002</v>
      </c>
      <c r="HA214">
        <v>1.70462</v>
      </c>
      <c r="HB214">
        <v>2.9392499999999998E-2</v>
      </c>
      <c r="HC214">
        <v>0</v>
      </c>
      <c r="HD214">
        <v>28.170100000000001</v>
      </c>
      <c r="HE214">
        <v>999.9</v>
      </c>
      <c r="HF214">
        <v>63</v>
      </c>
      <c r="HG214">
        <v>34.299999999999997</v>
      </c>
      <c r="HH214">
        <v>34.6357</v>
      </c>
      <c r="HI214">
        <v>62.092399999999998</v>
      </c>
      <c r="HJ214">
        <v>25.384599999999999</v>
      </c>
      <c r="HK214">
        <v>1</v>
      </c>
      <c r="HL214">
        <v>0.286883</v>
      </c>
      <c r="HM214">
        <v>0.76850799999999997</v>
      </c>
      <c r="HN214">
        <v>20.4041</v>
      </c>
      <c r="HO214">
        <v>5.2222299999999997</v>
      </c>
      <c r="HP214">
        <v>11.944100000000001</v>
      </c>
      <c r="HQ214">
        <v>5.0080499999999999</v>
      </c>
      <c r="HR214">
        <v>3.2909999999999999</v>
      </c>
      <c r="HS214">
        <v>9999</v>
      </c>
      <c r="HT214">
        <v>9999</v>
      </c>
      <c r="HU214">
        <v>9999</v>
      </c>
      <c r="HV214">
        <v>999.9</v>
      </c>
      <c r="HW214">
        <v>4.9710700000000001</v>
      </c>
      <c r="HX214">
        <v>1.85463</v>
      </c>
      <c r="HY214">
        <v>1.8616699999999999</v>
      </c>
      <c r="HZ214">
        <v>1.8565</v>
      </c>
      <c r="IA214">
        <v>1.86189</v>
      </c>
      <c r="IB214">
        <v>1.8541099999999999</v>
      </c>
      <c r="IC214">
        <v>1.8595900000000001</v>
      </c>
      <c r="ID214">
        <v>1.8534900000000001</v>
      </c>
      <c r="IE214">
        <v>0</v>
      </c>
      <c r="IF214">
        <v>0</v>
      </c>
      <c r="IG214">
        <v>0</v>
      </c>
      <c r="IH214">
        <v>0</v>
      </c>
      <c r="II214" t="s">
        <v>431</v>
      </c>
      <c r="IJ214" t="s">
        <v>432</v>
      </c>
      <c r="IK214" t="s">
        <v>433</v>
      </c>
      <c r="IL214" t="s">
        <v>433</v>
      </c>
      <c r="IM214" t="s">
        <v>433</v>
      </c>
      <c r="IN214" t="s">
        <v>433</v>
      </c>
      <c r="IO214">
        <v>0</v>
      </c>
      <c r="IP214">
        <v>100</v>
      </c>
      <c r="IQ214">
        <v>100</v>
      </c>
      <c r="IR214">
        <v>-2.746</v>
      </c>
      <c r="IS214">
        <v>-6.0999999999999999E-2</v>
      </c>
      <c r="IT214">
        <v>-1.792974699348862</v>
      </c>
      <c r="IU214">
        <v>-2.5939096478344741E-3</v>
      </c>
      <c r="IV214">
        <v>4.4384596618675973E-7</v>
      </c>
      <c r="IW214">
        <v>-1.381167590511042E-11</v>
      </c>
      <c r="IX214">
        <v>-8.9348097858992587E-2</v>
      </c>
      <c r="IY214">
        <v>-4.4016634981131801E-3</v>
      </c>
      <c r="IZ214">
        <v>3.6113421838729912E-4</v>
      </c>
      <c r="JA214">
        <v>-5.2897579766801011E-6</v>
      </c>
      <c r="JB214">
        <v>1</v>
      </c>
      <c r="JC214">
        <v>2199</v>
      </c>
      <c r="JD214">
        <v>3</v>
      </c>
      <c r="JE214">
        <v>32</v>
      </c>
      <c r="JF214">
        <v>29178757.100000001</v>
      </c>
      <c r="JG214">
        <v>29178757.100000001</v>
      </c>
      <c r="JH214">
        <v>0.99975599999999998</v>
      </c>
      <c r="JI214">
        <v>2.5329600000000001</v>
      </c>
      <c r="JJ214">
        <v>1.69434</v>
      </c>
      <c r="JK214">
        <v>2.3034699999999999</v>
      </c>
      <c r="JL214">
        <v>1.50146</v>
      </c>
      <c r="JM214">
        <v>2.3925800000000002</v>
      </c>
      <c r="JN214">
        <v>38.256799999999998</v>
      </c>
      <c r="JO214">
        <v>24.052499999999998</v>
      </c>
      <c r="JP214">
        <v>18</v>
      </c>
      <c r="JQ214">
        <v>635.255</v>
      </c>
      <c r="JR214">
        <v>349.91800000000001</v>
      </c>
      <c r="JS214">
        <v>27.999600000000001</v>
      </c>
      <c r="JT214">
        <v>31.015599999999999</v>
      </c>
      <c r="JU214">
        <v>30.0001</v>
      </c>
      <c r="JV214">
        <v>30.936299999999999</v>
      </c>
      <c r="JW214">
        <v>30.825299999999999</v>
      </c>
      <c r="JX214">
        <v>20.0716</v>
      </c>
      <c r="JY214">
        <v>35.209299999999999</v>
      </c>
      <c r="JZ214">
        <v>0</v>
      </c>
      <c r="KA214">
        <v>28</v>
      </c>
      <c r="KB214">
        <v>400</v>
      </c>
      <c r="KC214">
        <v>21.9147</v>
      </c>
      <c r="KD214">
        <v>99.922799999999995</v>
      </c>
      <c r="KE214">
        <v>98.570899999999995</v>
      </c>
    </row>
    <row r="215" spans="1:291" x14ac:dyDescent="0.2">
      <c r="A215">
        <v>199</v>
      </c>
      <c r="B215">
        <v>1750725456.5</v>
      </c>
      <c r="C215">
        <v>5850.4000000953674</v>
      </c>
      <c r="D215" t="s">
        <v>831</v>
      </c>
      <c r="E215" t="s">
        <v>832</v>
      </c>
      <c r="F215">
        <v>15</v>
      </c>
      <c r="G215">
        <v>1750725448.5</v>
      </c>
      <c r="H215">
        <f t="shared" si="150"/>
        <v>5.5165786847722852E-3</v>
      </c>
      <c r="I215">
        <f t="shared" si="151"/>
        <v>5.5165786847722851</v>
      </c>
      <c r="J215">
        <f t="shared" si="152"/>
        <v>24.610804449772964</v>
      </c>
      <c r="K215">
        <f t="shared" si="153"/>
        <v>391.09061290322569</v>
      </c>
      <c r="L215">
        <f t="shared" si="154"/>
        <v>264.37267505524471</v>
      </c>
      <c r="M215">
        <f t="shared" si="155"/>
        <v>26.140317881118548</v>
      </c>
      <c r="N215">
        <f t="shared" si="156"/>
        <v>38.669779089217535</v>
      </c>
      <c r="O215">
        <f t="shared" si="157"/>
        <v>0.35217787612021306</v>
      </c>
      <c r="P215">
        <f t="shared" si="158"/>
        <v>2.9912536845400375</v>
      </c>
      <c r="Q215">
        <f t="shared" si="159"/>
        <v>0.33065750378624909</v>
      </c>
      <c r="R215">
        <f t="shared" si="160"/>
        <v>0.20848478360631034</v>
      </c>
      <c r="S215">
        <f t="shared" si="161"/>
        <v>161.90320005561807</v>
      </c>
      <c r="T215">
        <f t="shared" si="162"/>
        <v>29.140659550248369</v>
      </c>
      <c r="U215">
        <f t="shared" si="163"/>
        <v>28.65006774193548</v>
      </c>
      <c r="V215">
        <f t="shared" si="164"/>
        <v>3.9410512825963893</v>
      </c>
      <c r="W215">
        <f t="shared" si="165"/>
        <v>56.26070355822106</v>
      </c>
      <c r="X215">
        <f t="shared" si="166"/>
        <v>2.3438519768111856</v>
      </c>
      <c r="Y215">
        <f t="shared" si="167"/>
        <v>4.1660552189605378</v>
      </c>
      <c r="Z215">
        <f t="shared" si="168"/>
        <v>1.5971993057852036</v>
      </c>
      <c r="AA215">
        <f t="shared" si="169"/>
        <v>-243.28111999845777</v>
      </c>
      <c r="AB215">
        <f t="shared" si="170"/>
        <v>154.88255734645014</v>
      </c>
      <c r="AC215">
        <f t="shared" si="171"/>
        <v>11.414169869047647</v>
      </c>
      <c r="AD215">
        <f t="shared" si="172"/>
        <v>84.918807272658086</v>
      </c>
      <c r="AE215">
        <f t="shared" si="173"/>
        <v>24.575173823946361</v>
      </c>
      <c r="AF215">
        <f t="shared" si="174"/>
        <v>5.5174546972342009</v>
      </c>
      <c r="AG215">
        <f t="shared" si="175"/>
        <v>24.610804449772964</v>
      </c>
      <c r="AH215">
        <v>408.97192889964032</v>
      </c>
      <c r="AI215">
        <v>400.5841636363636</v>
      </c>
      <c r="AJ215">
        <v>1.2234609249765161E-4</v>
      </c>
      <c r="AK215">
        <v>61.667207708594937</v>
      </c>
      <c r="AL215">
        <f t="shared" si="176"/>
        <v>5.5165786847722851</v>
      </c>
      <c r="AM215">
        <v>21.90705410468539</v>
      </c>
      <c r="AN215">
        <v>23.702323030303031</v>
      </c>
      <c r="AO215">
        <v>-1.813686620216551E-6</v>
      </c>
      <c r="AP215">
        <v>118.0357746303291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51794.560995994689</v>
      </c>
      <c r="AV215" t="s">
        <v>427</v>
      </c>
      <c r="AW215" t="s">
        <v>427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427</v>
      </c>
      <c r="BC215" t="s">
        <v>427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841.18909279164575</v>
      </c>
      <c r="BI215">
        <f t="shared" si="183"/>
        <v>24.610804449772964</v>
      </c>
      <c r="BJ215" t="e">
        <f t="shared" si="184"/>
        <v>#DIV/0!</v>
      </c>
      <c r="BK215">
        <f t="shared" si="185"/>
        <v>2.925716067964854E-2</v>
      </c>
      <c r="BL215" t="e">
        <f t="shared" si="186"/>
        <v>#DIV/0!</v>
      </c>
      <c r="BM215" t="e">
        <f t="shared" si="187"/>
        <v>#DIV/0!</v>
      </c>
      <c r="BN215" t="s">
        <v>427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999.9943548387098</v>
      </c>
      <c r="DG215">
        <f t="shared" si="197"/>
        <v>841.18909279164575</v>
      </c>
      <c r="DH215">
        <f t="shared" si="198"/>
        <v>0.84119384146655718</v>
      </c>
      <c r="DI215">
        <f t="shared" si="199"/>
        <v>0.16190411403045532</v>
      </c>
      <c r="DJ215">
        <v>2</v>
      </c>
      <c r="DK215">
        <v>0.5</v>
      </c>
      <c r="DL215" t="s">
        <v>428</v>
      </c>
      <c r="DM215">
        <v>2</v>
      </c>
      <c r="DN215" t="b">
        <v>1</v>
      </c>
      <c r="DO215">
        <v>1750725448.5</v>
      </c>
      <c r="DP215">
        <v>391.09061290322569</v>
      </c>
      <c r="DQ215">
        <v>400.00151612903232</v>
      </c>
      <c r="DR215">
        <v>23.704777419354841</v>
      </c>
      <c r="DS215">
        <v>21.90924193548387</v>
      </c>
      <c r="DT215">
        <v>393.83690322580651</v>
      </c>
      <c r="DU215">
        <v>23.765764516129028</v>
      </c>
      <c r="DV215">
        <v>600.00648387096783</v>
      </c>
      <c r="DW215">
        <v>98.822548387096774</v>
      </c>
      <c r="DX215">
        <v>5.4228025806451613E-2</v>
      </c>
      <c r="DY215">
        <v>29.610493548387101</v>
      </c>
      <c r="DZ215">
        <v>28.65006774193548</v>
      </c>
      <c r="EA215">
        <v>999.90000000000032</v>
      </c>
      <c r="EB215">
        <v>0</v>
      </c>
      <c r="EC215">
        <v>0</v>
      </c>
      <c r="ED215">
        <v>9998.1425806451607</v>
      </c>
      <c r="EE215">
        <v>0</v>
      </c>
      <c r="EF215">
        <v>79.522212903225793</v>
      </c>
      <c r="EG215">
        <v>-8.9110058064516142</v>
      </c>
      <c r="EH215">
        <v>400.58638709677422</v>
      </c>
      <c r="EI215">
        <v>408.9615161290323</v>
      </c>
      <c r="EJ215">
        <v>1.79553935483871</v>
      </c>
      <c r="EK215">
        <v>400.00151612903232</v>
      </c>
      <c r="EL215">
        <v>21.90924193548387</v>
      </c>
      <c r="EM215">
        <v>2.3425667741935481</v>
      </c>
      <c r="EN215">
        <v>2.1651267741935478</v>
      </c>
      <c r="EO215">
        <v>19.972141935483869</v>
      </c>
      <c r="EP215">
        <v>18.706580645161289</v>
      </c>
      <c r="EQ215">
        <v>999.9943548387098</v>
      </c>
      <c r="ER215">
        <v>0.96000670967741941</v>
      </c>
      <c r="ES215">
        <v>3.99932E-2</v>
      </c>
      <c r="ET215">
        <v>0</v>
      </c>
      <c r="EU215">
        <v>344.5077741935483</v>
      </c>
      <c r="EV215">
        <v>5.0001499999999979</v>
      </c>
      <c r="EW215">
        <v>3532.34064516129</v>
      </c>
      <c r="EX215">
        <v>9793.2977419354847</v>
      </c>
      <c r="EY215">
        <v>38.75</v>
      </c>
      <c r="EZ215">
        <v>40.686999999999983</v>
      </c>
      <c r="FA215">
        <v>39.662999999999982</v>
      </c>
      <c r="FB215">
        <v>40.253999999999998</v>
      </c>
      <c r="FC215">
        <v>40.686999999999983</v>
      </c>
      <c r="FD215">
        <v>955.20032258064509</v>
      </c>
      <c r="FE215">
        <v>39.794516129032253</v>
      </c>
      <c r="FF215">
        <v>0</v>
      </c>
      <c r="FG215">
        <v>1750725482.2</v>
      </c>
      <c r="FH215">
        <v>0</v>
      </c>
      <c r="FI215">
        <v>344.4759615384616</v>
      </c>
      <c r="FJ215">
        <v>-0.32037605685674631</v>
      </c>
      <c r="FK215">
        <v>-6.6888889265144149</v>
      </c>
      <c r="FL215">
        <v>3532.311923076923</v>
      </c>
      <c r="FM215">
        <v>15</v>
      </c>
      <c r="FN215">
        <v>0</v>
      </c>
      <c r="FO215" t="s">
        <v>429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-8.9056009756097563</v>
      </c>
      <c r="GB215">
        <v>-0.1819337979093979</v>
      </c>
      <c r="GC215">
        <v>2.7110717510354342E-2</v>
      </c>
      <c r="GD215">
        <v>0</v>
      </c>
      <c r="GE215">
        <v>1.7960697560975609</v>
      </c>
      <c r="GF215">
        <v>-1.2059790940764601E-2</v>
      </c>
      <c r="GG215">
        <v>1.5203008171601909E-3</v>
      </c>
      <c r="GH215">
        <v>1</v>
      </c>
      <c r="GI215">
        <v>1</v>
      </c>
      <c r="GJ215">
        <v>2</v>
      </c>
      <c r="GK215" t="s">
        <v>430</v>
      </c>
      <c r="GL215">
        <v>3.2257500000000001</v>
      </c>
      <c r="GM215">
        <v>2.6433800000000001</v>
      </c>
      <c r="GN215">
        <v>9.0992199999999995E-2</v>
      </c>
      <c r="GO215">
        <v>9.2838199999999996E-2</v>
      </c>
      <c r="GP215">
        <v>0.104314</v>
      </c>
      <c r="GQ215">
        <v>0.100434</v>
      </c>
      <c r="GR215">
        <v>28689.599999999999</v>
      </c>
      <c r="GS215">
        <v>24739.5</v>
      </c>
      <c r="GT215">
        <v>30734.799999999999</v>
      </c>
      <c r="GU215">
        <v>26431.3</v>
      </c>
      <c r="GV215">
        <v>37357.599999999999</v>
      </c>
      <c r="GW215">
        <v>32626.799999999999</v>
      </c>
      <c r="GX215">
        <v>43642.400000000001</v>
      </c>
      <c r="GY215">
        <v>38218.199999999997</v>
      </c>
      <c r="GZ215">
        <v>2.1182799999999999</v>
      </c>
      <c r="HA215">
        <v>1.7042200000000001</v>
      </c>
      <c r="HB215">
        <v>2.9541600000000001E-2</v>
      </c>
      <c r="HC215">
        <v>0</v>
      </c>
      <c r="HD215">
        <v>28.161200000000001</v>
      </c>
      <c r="HE215">
        <v>999.9</v>
      </c>
      <c r="HF215">
        <v>63</v>
      </c>
      <c r="HG215">
        <v>34.299999999999997</v>
      </c>
      <c r="HH215">
        <v>34.637099999999997</v>
      </c>
      <c r="HI215">
        <v>61.912399999999998</v>
      </c>
      <c r="HJ215">
        <v>25.3446</v>
      </c>
      <c r="HK215">
        <v>1</v>
      </c>
      <c r="HL215">
        <v>0.28661599999999998</v>
      </c>
      <c r="HM215">
        <v>0.769899</v>
      </c>
      <c r="HN215">
        <v>20.404</v>
      </c>
      <c r="HO215">
        <v>5.2222299999999997</v>
      </c>
      <c r="HP215">
        <v>11.944100000000001</v>
      </c>
      <c r="HQ215">
        <v>5.0077999999999996</v>
      </c>
      <c r="HR215">
        <v>3.2909999999999999</v>
      </c>
      <c r="HS215">
        <v>9999</v>
      </c>
      <c r="HT215">
        <v>9999</v>
      </c>
      <c r="HU215">
        <v>9999</v>
      </c>
      <c r="HV215">
        <v>999.9</v>
      </c>
      <c r="HW215">
        <v>4.9710599999999996</v>
      </c>
      <c r="HX215">
        <v>1.85463</v>
      </c>
      <c r="HY215">
        <v>1.86168</v>
      </c>
      <c r="HZ215">
        <v>1.8565</v>
      </c>
      <c r="IA215">
        <v>1.86191</v>
      </c>
      <c r="IB215">
        <v>1.8541000000000001</v>
      </c>
      <c r="IC215">
        <v>1.8595900000000001</v>
      </c>
      <c r="ID215">
        <v>1.8534900000000001</v>
      </c>
      <c r="IE215">
        <v>0</v>
      </c>
      <c r="IF215">
        <v>0</v>
      </c>
      <c r="IG215">
        <v>0</v>
      </c>
      <c r="IH215">
        <v>0</v>
      </c>
      <c r="II215" t="s">
        <v>431</v>
      </c>
      <c r="IJ215" t="s">
        <v>432</v>
      </c>
      <c r="IK215" t="s">
        <v>433</v>
      </c>
      <c r="IL215" t="s">
        <v>433</v>
      </c>
      <c r="IM215" t="s">
        <v>433</v>
      </c>
      <c r="IN215" t="s">
        <v>433</v>
      </c>
      <c r="IO215">
        <v>0</v>
      </c>
      <c r="IP215">
        <v>100</v>
      </c>
      <c r="IQ215">
        <v>100</v>
      </c>
      <c r="IR215">
        <v>-2.7469999999999999</v>
      </c>
      <c r="IS215">
        <v>-6.0999999999999999E-2</v>
      </c>
      <c r="IT215">
        <v>-1.792974699348862</v>
      </c>
      <c r="IU215">
        <v>-2.5939096478344741E-3</v>
      </c>
      <c r="IV215">
        <v>4.4384596618675973E-7</v>
      </c>
      <c r="IW215">
        <v>-1.381167590511042E-11</v>
      </c>
      <c r="IX215">
        <v>-8.9348097858992587E-2</v>
      </c>
      <c r="IY215">
        <v>-4.4016634981131801E-3</v>
      </c>
      <c r="IZ215">
        <v>3.6113421838729912E-4</v>
      </c>
      <c r="JA215">
        <v>-5.2897579766801011E-6</v>
      </c>
      <c r="JB215">
        <v>1</v>
      </c>
      <c r="JC215">
        <v>2199</v>
      </c>
      <c r="JD215">
        <v>3</v>
      </c>
      <c r="JE215">
        <v>32</v>
      </c>
      <c r="JF215">
        <v>29178757.600000001</v>
      </c>
      <c r="JG215">
        <v>29178757.600000001</v>
      </c>
      <c r="JH215">
        <v>0.99975599999999998</v>
      </c>
      <c r="JI215">
        <v>2.52197</v>
      </c>
      <c r="JJ215">
        <v>1.69434</v>
      </c>
      <c r="JK215">
        <v>2.3034699999999999</v>
      </c>
      <c r="JL215">
        <v>1.50146</v>
      </c>
      <c r="JM215">
        <v>2.49878</v>
      </c>
      <c r="JN215">
        <v>38.256799999999998</v>
      </c>
      <c r="JO215">
        <v>24.052499999999998</v>
      </c>
      <c r="JP215">
        <v>18</v>
      </c>
      <c r="JQ215">
        <v>635.14400000000001</v>
      </c>
      <c r="JR215">
        <v>349.68099999999998</v>
      </c>
      <c r="JS215">
        <v>28.0001</v>
      </c>
      <c r="JT215">
        <v>31.012899999999998</v>
      </c>
      <c r="JU215">
        <v>29.9999</v>
      </c>
      <c r="JV215">
        <v>30.933599999999998</v>
      </c>
      <c r="JW215">
        <v>30.822700000000001</v>
      </c>
      <c r="JX215">
        <v>20.068899999999999</v>
      </c>
      <c r="JY215">
        <v>35.209299999999999</v>
      </c>
      <c r="JZ215">
        <v>0</v>
      </c>
      <c r="KA215">
        <v>28</v>
      </c>
      <c r="KB215">
        <v>400</v>
      </c>
      <c r="KC215">
        <v>21.9147</v>
      </c>
      <c r="KD215">
        <v>99.924300000000002</v>
      </c>
      <c r="KE215">
        <v>98.570999999999998</v>
      </c>
    </row>
    <row r="216" spans="1:291" x14ac:dyDescent="0.2">
      <c r="A216">
        <v>200</v>
      </c>
      <c r="B216">
        <v>1750725486.5</v>
      </c>
      <c r="C216">
        <v>5880.4000000953674</v>
      </c>
      <c r="D216" t="s">
        <v>833</v>
      </c>
      <c r="E216" t="s">
        <v>834</v>
      </c>
      <c r="F216">
        <v>15</v>
      </c>
      <c r="G216">
        <v>1750725478.5</v>
      </c>
      <c r="H216">
        <f t="shared" si="150"/>
        <v>5.509184666426659E-3</v>
      </c>
      <c r="I216">
        <f t="shared" si="151"/>
        <v>5.509184666426659</v>
      </c>
      <c r="J216">
        <f t="shared" si="152"/>
        <v>24.488190674568148</v>
      </c>
      <c r="K216">
        <f t="shared" si="153"/>
        <v>391.12987096774202</v>
      </c>
      <c r="L216">
        <f t="shared" si="154"/>
        <v>264.68843113196078</v>
      </c>
      <c r="M216">
        <f t="shared" si="155"/>
        <v>26.171632277917549</v>
      </c>
      <c r="N216">
        <f t="shared" si="156"/>
        <v>38.673798896687174</v>
      </c>
      <c r="O216">
        <f t="shared" si="157"/>
        <v>0.35124171625080258</v>
      </c>
      <c r="P216">
        <f t="shared" si="158"/>
        <v>2.9912165821949452</v>
      </c>
      <c r="Q216">
        <f t="shared" si="159"/>
        <v>0.32983162318719544</v>
      </c>
      <c r="R216">
        <f t="shared" si="160"/>
        <v>0.20795953269484918</v>
      </c>
      <c r="S216">
        <f t="shared" si="161"/>
        <v>161.90484454655686</v>
      </c>
      <c r="T216">
        <f t="shared" si="162"/>
        <v>29.147931828843667</v>
      </c>
      <c r="U216">
        <f t="shared" si="163"/>
        <v>28.656019354838701</v>
      </c>
      <c r="V216">
        <f t="shared" si="164"/>
        <v>3.9424122834111359</v>
      </c>
      <c r="W216">
        <f t="shared" si="165"/>
        <v>56.231480846032554</v>
      </c>
      <c r="X216">
        <f t="shared" si="166"/>
        <v>2.3433611762552364</v>
      </c>
      <c r="Y216">
        <f t="shared" si="167"/>
        <v>4.1673474377663906</v>
      </c>
      <c r="Z216">
        <f t="shared" si="168"/>
        <v>1.5990511071558995</v>
      </c>
      <c r="AA216">
        <f t="shared" si="169"/>
        <v>-242.95504378941567</v>
      </c>
      <c r="AB216">
        <f t="shared" si="170"/>
        <v>154.78908077764436</v>
      </c>
      <c r="AC216">
        <f t="shared" si="171"/>
        <v>11.408064507777908</v>
      </c>
      <c r="AD216">
        <f t="shared" si="172"/>
        <v>85.146946042563457</v>
      </c>
      <c r="AE216">
        <f t="shared" si="173"/>
        <v>24.434171305274798</v>
      </c>
      <c r="AF216">
        <f t="shared" si="174"/>
        <v>5.5105223254535041</v>
      </c>
      <c r="AG216">
        <f t="shared" si="175"/>
        <v>24.488190674568148</v>
      </c>
      <c r="AH216">
        <v>408.97517809736331</v>
      </c>
      <c r="AI216">
        <v>400.62823030303002</v>
      </c>
      <c r="AJ216">
        <v>4.0002631023341962E-4</v>
      </c>
      <c r="AK216">
        <v>61.667207708594937</v>
      </c>
      <c r="AL216">
        <f t="shared" si="176"/>
        <v>5.509184666426659</v>
      </c>
      <c r="AM216">
        <v>21.906359375888329</v>
      </c>
      <c r="AN216">
        <v>23.699183636363649</v>
      </c>
      <c r="AO216">
        <v>3.5268238194931828E-7</v>
      </c>
      <c r="AP216">
        <v>118.0357746303291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51792.531015128923</v>
      </c>
      <c r="AV216" t="s">
        <v>427</v>
      </c>
      <c r="AW216" t="s">
        <v>427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427</v>
      </c>
      <c r="BC216" t="s">
        <v>427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841.19773777942919</v>
      </c>
      <c r="BI216">
        <f t="shared" si="183"/>
        <v>24.488190674568148</v>
      </c>
      <c r="BJ216" t="e">
        <f t="shared" si="184"/>
        <v>#DIV/0!</v>
      </c>
      <c r="BK216">
        <f t="shared" si="185"/>
        <v>2.9111099061216457E-2</v>
      </c>
      <c r="BL216" t="e">
        <f t="shared" si="186"/>
        <v>#DIV/0!</v>
      </c>
      <c r="BM216" t="e">
        <f t="shared" si="187"/>
        <v>#DIV/0!</v>
      </c>
      <c r="BN216" t="s">
        <v>427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1000.00464516129</v>
      </c>
      <c r="DG216">
        <f t="shared" si="197"/>
        <v>841.19773777942919</v>
      </c>
      <c r="DH216">
        <f t="shared" si="198"/>
        <v>0.84119383029841133</v>
      </c>
      <c r="DI216">
        <f t="shared" si="199"/>
        <v>0.16190409247593379</v>
      </c>
      <c r="DJ216">
        <v>2</v>
      </c>
      <c r="DK216">
        <v>0.5</v>
      </c>
      <c r="DL216" t="s">
        <v>428</v>
      </c>
      <c r="DM216">
        <v>2</v>
      </c>
      <c r="DN216" t="b">
        <v>1</v>
      </c>
      <c r="DO216">
        <v>1750725478.5</v>
      </c>
      <c r="DP216">
        <v>391.12987096774202</v>
      </c>
      <c r="DQ216">
        <v>399.99280645161292</v>
      </c>
      <c r="DR216">
        <v>23.699729032258059</v>
      </c>
      <c r="DS216">
        <v>21.906467741935479</v>
      </c>
      <c r="DT216">
        <v>393.87658064516131</v>
      </c>
      <c r="DU216">
        <v>23.76074516129032</v>
      </c>
      <c r="DV216">
        <v>600.01567741935514</v>
      </c>
      <c r="DW216">
        <v>98.822867741935497</v>
      </c>
      <c r="DX216">
        <v>5.426174193548388E-2</v>
      </c>
      <c r="DY216">
        <v>29.615877419354842</v>
      </c>
      <c r="DZ216">
        <v>28.656019354838701</v>
      </c>
      <c r="EA216">
        <v>999.90000000000032</v>
      </c>
      <c r="EB216">
        <v>0</v>
      </c>
      <c r="EC216">
        <v>0</v>
      </c>
      <c r="ED216">
        <v>9997.8858064516135</v>
      </c>
      <c r="EE216">
        <v>0</v>
      </c>
      <c r="EF216">
        <v>79.522699999999972</v>
      </c>
      <c r="EG216">
        <v>-8.8628919354838711</v>
      </c>
      <c r="EH216">
        <v>400.62458064516119</v>
      </c>
      <c r="EI216">
        <v>408.95148387096759</v>
      </c>
      <c r="EJ216">
        <v>1.7932641935483871</v>
      </c>
      <c r="EK216">
        <v>399.99280645161292</v>
      </c>
      <c r="EL216">
        <v>21.906467741935479</v>
      </c>
      <c r="EM216">
        <v>2.3420761290322578</v>
      </c>
      <c r="EN216">
        <v>2.1648606451612902</v>
      </c>
      <c r="EO216">
        <v>19.96874838709677</v>
      </c>
      <c r="EP216">
        <v>18.704629032258069</v>
      </c>
      <c r="EQ216">
        <v>1000.00464516129</v>
      </c>
      <c r="ER216">
        <v>0.96000603225806458</v>
      </c>
      <c r="ES216">
        <v>3.9993864516129032E-2</v>
      </c>
      <c r="ET216">
        <v>0</v>
      </c>
      <c r="EU216">
        <v>344.14380645161287</v>
      </c>
      <c r="EV216">
        <v>5.0001499999999979</v>
      </c>
      <c r="EW216">
        <v>3528.9325806451611</v>
      </c>
      <c r="EX216">
        <v>9793.3925806451607</v>
      </c>
      <c r="EY216">
        <v>38.75</v>
      </c>
      <c r="EZ216">
        <v>40.686999999999983</v>
      </c>
      <c r="FA216">
        <v>39.662999999999997</v>
      </c>
      <c r="FB216">
        <v>40.293999999999983</v>
      </c>
      <c r="FC216">
        <v>40.686999999999983</v>
      </c>
      <c r="FD216">
        <v>955.2096774193551</v>
      </c>
      <c r="FE216">
        <v>39.794516129032253</v>
      </c>
      <c r="FF216">
        <v>0</v>
      </c>
      <c r="FG216">
        <v>1750725512.2</v>
      </c>
      <c r="FH216">
        <v>0</v>
      </c>
      <c r="FI216">
        <v>344.11334615384618</v>
      </c>
      <c r="FJ216">
        <v>-1.146427357300223</v>
      </c>
      <c r="FK216">
        <v>-6.3733333108276327</v>
      </c>
      <c r="FL216">
        <v>3528.8846153846162</v>
      </c>
      <c r="FM216">
        <v>15</v>
      </c>
      <c r="FN216">
        <v>0</v>
      </c>
      <c r="FO216" t="s">
        <v>429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-8.8768524390243915</v>
      </c>
      <c r="GB216">
        <v>0.22406320557489701</v>
      </c>
      <c r="GC216">
        <v>3.8805491928427582E-2</v>
      </c>
      <c r="GD216">
        <v>0</v>
      </c>
      <c r="GE216">
        <v>1.793597804878049</v>
      </c>
      <c r="GF216">
        <v>-4.6402787456388114E-3</v>
      </c>
      <c r="GG216">
        <v>1.2273717948946741E-3</v>
      </c>
      <c r="GH216">
        <v>1</v>
      </c>
      <c r="GI216">
        <v>1</v>
      </c>
      <c r="GJ216">
        <v>2</v>
      </c>
      <c r="GK216" t="s">
        <v>430</v>
      </c>
      <c r="GL216">
        <v>3.2259000000000002</v>
      </c>
      <c r="GM216">
        <v>2.64303</v>
      </c>
      <c r="GN216">
        <v>9.1001399999999996E-2</v>
      </c>
      <c r="GO216">
        <v>9.2826199999999998E-2</v>
      </c>
      <c r="GP216">
        <v>0.104307</v>
      </c>
      <c r="GQ216">
        <v>0.100435</v>
      </c>
      <c r="GR216">
        <v>28689.8</v>
      </c>
      <c r="GS216">
        <v>24739.8</v>
      </c>
      <c r="GT216">
        <v>30735.3</v>
      </c>
      <c r="GU216">
        <v>26431.200000000001</v>
      </c>
      <c r="GV216">
        <v>37358.5</v>
      </c>
      <c r="GW216">
        <v>32626.5</v>
      </c>
      <c r="GX216">
        <v>43643</v>
      </c>
      <c r="GY216">
        <v>38218</v>
      </c>
      <c r="GZ216">
        <v>2.1185</v>
      </c>
      <c r="HA216">
        <v>1.70408</v>
      </c>
      <c r="HB216">
        <v>2.9988600000000001E-2</v>
      </c>
      <c r="HC216">
        <v>0</v>
      </c>
      <c r="HD216">
        <v>28.1724</v>
      </c>
      <c r="HE216">
        <v>999.9</v>
      </c>
      <c r="HF216">
        <v>63</v>
      </c>
      <c r="HG216">
        <v>34.299999999999997</v>
      </c>
      <c r="HH216">
        <v>34.636800000000001</v>
      </c>
      <c r="HI216">
        <v>61.882399999999997</v>
      </c>
      <c r="HJ216">
        <v>25.228400000000001</v>
      </c>
      <c r="HK216">
        <v>1</v>
      </c>
      <c r="HL216">
        <v>0.28665600000000002</v>
      </c>
      <c r="HM216">
        <v>0.77924599999999999</v>
      </c>
      <c r="HN216">
        <v>20.404199999999999</v>
      </c>
      <c r="HO216">
        <v>5.2232799999999999</v>
      </c>
      <c r="HP216">
        <v>11.944100000000001</v>
      </c>
      <c r="HQ216">
        <v>5.0091999999999999</v>
      </c>
      <c r="HR216">
        <v>3.2909999999999999</v>
      </c>
      <c r="HS216">
        <v>9999</v>
      </c>
      <c r="HT216">
        <v>9999</v>
      </c>
      <c r="HU216">
        <v>9999</v>
      </c>
      <c r="HV216">
        <v>999.9</v>
      </c>
      <c r="HW216">
        <v>4.9710700000000001</v>
      </c>
      <c r="HX216">
        <v>1.8546499999999999</v>
      </c>
      <c r="HY216">
        <v>1.86168</v>
      </c>
      <c r="HZ216">
        <v>1.8565</v>
      </c>
      <c r="IA216">
        <v>1.86188</v>
      </c>
      <c r="IB216">
        <v>1.8541000000000001</v>
      </c>
      <c r="IC216">
        <v>1.8595900000000001</v>
      </c>
      <c r="ID216">
        <v>1.8534900000000001</v>
      </c>
      <c r="IE216">
        <v>0</v>
      </c>
      <c r="IF216">
        <v>0</v>
      </c>
      <c r="IG216">
        <v>0</v>
      </c>
      <c r="IH216">
        <v>0</v>
      </c>
      <c r="II216" t="s">
        <v>431</v>
      </c>
      <c r="IJ216" t="s">
        <v>432</v>
      </c>
      <c r="IK216" t="s">
        <v>433</v>
      </c>
      <c r="IL216" t="s">
        <v>433</v>
      </c>
      <c r="IM216" t="s">
        <v>433</v>
      </c>
      <c r="IN216" t="s">
        <v>433</v>
      </c>
      <c r="IO216">
        <v>0</v>
      </c>
      <c r="IP216">
        <v>100</v>
      </c>
      <c r="IQ216">
        <v>100</v>
      </c>
      <c r="IR216">
        <v>-2.7469999999999999</v>
      </c>
      <c r="IS216">
        <v>-6.0999999999999999E-2</v>
      </c>
      <c r="IT216">
        <v>-1.792974699348862</v>
      </c>
      <c r="IU216">
        <v>-2.5939096478344741E-3</v>
      </c>
      <c r="IV216">
        <v>4.4384596618675973E-7</v>
      </c>
      <c r="IW216">
        <v>-1.381167590511042E-11</v>
      </c>
      <c r="IX216">
        <v>-8.9348097858992587E-2</v>
      </c>
      <c r="IY216">
        <v>-4.4016634981131801E-3</v>
      </c>
      <c r="IZ216">
        <v>3.6113421838729912E-4</v>
      </c>
      <c r="JA216">
        <v>-5.2897579766801011E-6</v>
      </c>
      <c r="JB216">
        <v>1</v>
      </c>
      <c r="JC216">
        <v>2199</v>
      </c>
      <c r="JD216">
        <v>3</v>
      </c>
      <c r="JE216">
        <v>32</v>
      </c>
      <c r="JF216">
        <v>29178758.100000001</v>
      </c>
      <c r="JG216">
        <v>29178758.100000001</v>
      </c>
      <c r="JH216">
        <v>0.99975599999999998</v>
      </c>
      <c r="JI216">
        <v>2.51953</v>
      </c>
      <c r="JJ216">
        <v>1.69434</v>
      </c>
      <c r="JK216">
        <v>2.3046899999999999</v>
      </c>
      <c r="JL216">
        <v>1.50024</v>
      </c>
      <c r="JM216">
        <v>2.4694799999999999</v>
      </c>
      <c r="JN216">
        <v>38.256799999999998</v>
      </c>
      <c r="JO216">
        <v>24.052499999999998</v>
      </c>
      <c r="JP216">
        <v>18</v>
      </c>
      <c r="JQ216">
        <v>635.32799999999997</v>
      </c>
      <c r="JR216">
        <v>349.59800000000001</v>
      </c>
      <c r="JS216">
        <v>28.000299999999999</v>
      </c>
      <c r="JT216">
        <v>31.012899999999998</v>
      </c>
      <c r="JU216">
        <v>30.0001</v>
      </c>
      <c r="JV216">
        <v>30.933599999999998</v>
      </c>
      <c r="JW216">
        <v>30.822700000000001</v>
      </c>
      <c r="JX216">
        <v>20.0761</v>
      </c>
      <c r="JY216">
        <v>35.209299999999999</v>
      </c>
      <c r="JZ216">
        <v>0</v>
      </c>
      <c r="KA216">
        <v>28</v>
      </c>
      <c r="KB216">
        <v>400</v>
      </c>
      <c r="KC216">
        <v>21.9147</v>
      </c>
      <c r="KD216">
        <v>99.925799999999995</v>
      </c>
      <c r="KE216">
        <v>98.570400000000006</v>
      </c>
    </row>
    <row r="217" spans="1:291" x14ac:dyDescent="0.2">
      <c r="A217">
        <v>201</v>
      </c>
      <c r="B217">
        <v>1750725516.5</v>
      </c>
      <c r="C217">
        <v>5910.4000000953674</v>
      </c>
      <c r="D217" t="s">
        <v>835</v>
      </c>
      <c r="E217" t="s">
        <v>836</v>
      </c>
      <c r="F217">
        <v>15</v>
      </c>
      <c r="G217">
        <v>1750725508.5</v>
      </c>
      <c r="H217">
        <f t="shared" si="150"/>
        <v>5.4826496270051128E-3</v>
      </c>
      <c r="I217">
        <f t="shared" si="151"/>
        <v>5.482649627005113</v>
      </c>
      <c r="J217">
        <f t="shared" si="152"/>
        <v>24.480332070579614</v>
      </c>
      <c r="K217">
        <f t="shared" si="153"/>
        <v>391.15093548387102</v>
      </c>
      <c r="L217">
        <f t="shared" si="154"/>
        <v>263.95875386867061</v>
      </c>
      <c r="M217">
        <f t="shared" si="155"/>
        <v>26.099687633584409</v>
      </c>
      <c r="N217">
        <f t="shared" si="156"/>
        <v>38.676183623721307</v>
      </c>
      <c r="O217">
        <f t="shared" si="157"/>
        <v>0.34879541443224232</v>
      </c>
      <c r="P217">
        <f t="shared" si="158"/>
        <v>2.9912026090726811</v>
      </c>
      <c r="Q217">
        <f t="shared" si="159"/>
        <v>0.32767279938807925</v>
      </c>
      <c r="R217">
        <f t="shared" si="160"/>
        <v>0.20658660134521578</v>
      </c>
      <c r="S217">
        <f t="shared" si="161"/>
        <v>161.90362747323479</v>
      </c>
      <c r="T217">
        <f t="shared" si="162"/>
        <v>29.161787642902645</v>
      </c>
      <c r="U217">
        <f t="shared" si="163"/>
        <v>28.664851612903231</v>
      </c>
      <c r="V217">
        <f t="shared" si="164"/>
        <v>3.9444327788991029</v>
      </c>
      <c r="W217">
        <f t="shared" si="165"/>
        <v>56.190131916925054</v>
      </c>
      <c r="X217">
        <f t="shared" si="166"/>
        <v>2.3425967397738585</v>
      </c>
      <c r="Y217">
        <f t="shared" si="167"/>
        <v>4.1690536395915521</v>
      </c>
      <c r="Z217">
        <f t="shared" si="168"/>
        <v>1.6018360391252444</v>
      </c>
      <c r="AA217">
        <f t="shared" si="169"/>
        <v>-241.78484855092546</v>
      </c>
      <c r="AB217">
        <f t="shared" si="170"/>
        <v>154.51005119010603</v>
      </c>
      <c r="AC217">
        <f t="shared" si="171"/>
        <v>11.388454043725938</v>
      </c>
      <c r="AD217">
        <f t="shared" si="172"/>
        <v>86.017284156141301</v>
      </c>
      <c r="AE217">
        <f t="shared" si="173"/>
        <v>24.344506479252299</v>
      </c>
      <c r="AF217">
        <f t="shared" si="174"/>
        <v>5.4928454736520802</v>
      </c>
      <c r="AG217">
        <f t="shared" si="175"/>
        <v>24.480332070579614</v>
      </c>
      <c r="AH217">
        <v>408.86311738390498</v>
      </c>
      <c r="AI217">
        <v>400.56045454545472</v>
      </c>
      <c r="AJ217">
        <v>-9.9879906130668425E-3</v>
      </c>
      <c r="AK217">
        <v>61.667207708594937</v>
      </c>
      <c r="AL217">
        <f t="shared" si="176"/>
        <v>5.482649627005113</v>
      </c>
      <c r="AM217">
        <v>21.904722616461299</v>
      </c>
      <c r="AN217">
        <v>23.68900727272727</v>
      </c>
      <c r="AO217">
        <v>-5.3348725510237991E-7</v>
      </c>
      <c r="AP217">
        <v>118.0357746303291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51790.912136969811</v>
      </c>
      <c r="AV217" t="s">
        <v>427</v>
      </c>
      <c r="AW217" t="s">
        <v>427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427</v>
      </c>
      <c r="BC217" t="s">
        <v>427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841.19178160237789</v>
      </c>
      <c r="BI217">
        <f t="shared" si="183"/>
        <v>24.480332070579614</v>
      </c>
      <c r="BJ217" t="e">
        <f t="shared" si="184"/>
        <v>#DIV/0!</v>
      </c>
      <c r="BK217">
        <f t="shared" si="185"/>
        <v>2.9101962960155499E-2</v>
      </c>
      <c r="BL217" t="e">
        <f t="shared" si="186"/>
        <v>#DIV/0!</v>
      </c>
      <c r="BM217" t="e">
        <f t="shared" si="187"/>
        <v>#DIV/0!</v>
      </c>
      <c r="BN217" t="s">
        <v>427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999.99761290322567</v>
      </c>
      <c r="DG217">
        <f t="shared" si="197"/>
        <v>841.19178160237789</v>
      </c>
      <c r="DH217">
        <f t="shared" si="198"/>
        <v>0.84119378961335967</v>
      </c>
      <c r="DI217">
        <f t="shared" si="199"/>
        <v>0.16190401395378426</v>
      </c>
      <c r="DJ217">
        <v>2</v>
      </c>
      <c r="DK217">
        <v>0.5</v>
      </c>
      <c r="DL217" t="s">
        <v>428</v>
      </c>
      <c r="DM217">
        <v>2</v>
      </c>
      <c r="DN217" t="b">
        <v>1</v>
      </c>
      <c r="DO217">
        <v>1750725508.5</v>
      </c>
      <c r="DP217">
        <v>391.15093548387102</v>
      </c>
      <c r="DQ217">
        <v>399.98206451612901</v>
      </c>
      <c r="DR217">
        <v>23.691812903225809</v>
      </c>
      <c r="DS217">
        <v>21.904219354838709</v>
      </c>
      <c r="DT217">
        <v>393.89764516129031</v>
      </c>
      <c r="DU217">
        <v>23.752841935483861</v>
      </c>
      <c r="DV217">
        <v>599.99209677419344</v>
      </c>
      <c r="DW217">
        <v>98.823680645161318</v>
      </c>
      <c r="DX217">
        <v>5.4220735483870977E-2</v>
      </c>
      <c r="DY217">
        <v>29.62298387096774</v>
      </c>
      <c r="DZ217">
        <v>28.664851612903231</v>
      </c>
      <c r="EA217">
        <v>999.90000000000032</v>
      </c>
      <c r="EB217">
        <v>0</v>
      </c>
      <c r="EC217">
        <v>0</v>
      </c>
      <c r="ED217">
        <v>9997.7190322580664</v>
      </c>
      <c r="EE217">
        <v>0</v>
      </c>
      <c r="EF217">
        <v>79.49529677419352</v>
      </c>
      <c r="EG217">
        <v>-8.8311583870967745</v>
      </c>
      <c r="EH217">
        <v>400.642870967742</v>
      </c>
      <c r="EI217">
        <v>408.93958064516119</v>
      </c>
      <c r="EJ217">
        <v>1.787592258064516</v>
      </c>
      <c r="EK217">
        <v>399.98206451612901</v>
      </c>
      <c r="EL217">
        <v>21.904219354838709</v>
      </c>
      <c r="EM217">
        <v>2.3413116129032261</v>
      </c>
      <c r="EN217">
        <v>2.1646548387096769</v>
      </c>
      <c r="EO217">
        <v>19.96348064516129</v>
      </c>
      <c r="EP217">
        <v>18.703106451612911</v>
      </c>
      <c r="EQ217">
        <v>999.99761290322567</v>
      </c>
      <c r="ER217">
        <v>0.96000822580645184</v>
      </c>
      <c r="ES217">
        <v>3.9991658064516121E-2</v>
      </c>
      <c r="ET217">
        <v>0</v>
      </c>
      <c r="EU217">
        <v>343.74648387096772</v>
      </c>
      <c r="EV217">
        <v>5.0001499999999979</v>
      </c>
      <c r="EW217">
        <v>3525.7019354838708</v>
      </c>
      <c r="EX217">
        <v>9793.3254838709672</v>
      </c>
      <c r="EY217">
        <v>38.75</v>
      </c>
      <c r="EZ217">
        <v>40.691064516129018</v>
      </c>
      <c r="FA217">
        <v>39.682999999999993</v>
      </c>
      <c r="FB217">
        <v>40.307999999999993</v>
      </c>
      <c r="FC217">
        <v>40.686999999999983</v>
      </c>
      <c r="FD217">
        <v>955.20483870967723</v>
      </c>
      <c r="FE217">
        <v>39.792903225806441</v>
      </c>
      <c r="FF217">
        <v>0</v>
      </c>
      <c r="FG217">
        <v>1750725542.2</v>
      </c>
      <c r="FH217">
        <v>0</v>
      </c>
      <c r="FI217">
        <v>343.7443461538461</v>
      </c>
      <c r="FJ217">
        <v>-0.19353845482116919</v>
      </c>
      <c r="FK217">
        <v>-6.9425641607811928</v>
      </c>
      <c r="FL217">
        <v>3525.6580769230759</v>
      </c>
      <c r="FM217">
        <v>15</v>
      </c>
      <c r="FN217">
        <v>0</v>
      </c>
      <c r="FO217" t="s">
        <v>429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-8.8350695121951208</v>
      </c>
      <c r="GB217">
        <v>0.20542662020907571</v>
      </c>
      <c r="GC217">
        <v>5.3640772122597102E-2</v>
      </c>
      <c r="GD217">
        <v>0</v>
      </c>
      <c r="GE217">
        <v>1.7884239024390249</v>
      </c>
      <c r="GF217">
        <v>-1.5561951219507869E-2</v>
      </c>
      <c r="GG217">
        <v>1.853613317805316E-3</v>
      </c>
      <c r="GH217">
        <v>1</v>
      </c>
      <c r="GI217">
        <v>1</v>
      </c>
      <c r="GJ217">
        <v>2</v>
      </c>
      <c r="GK217" t="s">
        <v>430</v>
      </c>
      <c r="GL217">
        <v>3.2258599999999999</v>
      </c>
      <c r="GM217">
        <v>2.6429499999999999</v>
      </c>
      <c r="GN217">
        <v>9.0993400000000002E-2</v>
      </c>
      <c r="GO217">
        <v>9.2838199999999996E-2</v>
      </c>
      <c r="GP217">
        <v>0.10428</v>
      </c>
      <c r="GQ217">
        <v>0.100435</v>
      </c>
      <c r="GR217">
        <v>28689.7</v>
      </c>
      <c r="GS217">
        <v>24739.8</v>
      </c>
      <c r="GT217">
        <v>30734.9</v>
      </c>
      <c r="GU217">
        <v>26431.5</v>
      </c>
      <c r="GV217">
        <v>37359.199999999997</v>
      </c>
      <c r="GW217">
        <v>32627.200000000001</v>
      </c>
      <c r="GX217">
        <v>43642.6</v>
      </c>
      <c r="GY217">
        <v>38218.699999999997</v>
      </c>
      <c r="GZ217">
        <v>2.1185</v>
      </c>
      <c r="HA217">
        <v>1.7044299999999999</v>
      </c>
      <c r="HB217">
        <v>2.9057300000000001E-2</v>
      </c>
      <c r="HC217">
        <v>0</v>
      </c>
      <c r="HD217">
        <v>28.189399999999999</v>
      </c>
      <c r="HE217">
        <v>999.9</v>
      </c>
      <c r="HF217">
        <v>63</v>
      </c>
      <c r="HG217">
        <v>34.299999999999997</v>
      </c>
      <c r="HH217">
        <v>34.635399999999997</v>
      </c>
      <c r="HI217">
        <v>62.242400000000004</v>
      </c>
      <c r="HJ217">
        <v>25.104199999999999</v>
      </c>
      <c r="HK217">
        <v>1</v>
      </c>
      <c r="HL217">
        <v>0.286804</v>
      </c>
      <c r="HM217">
        <v>0.78453700000000004</v>
      </c>
      <c r="HN217">
        <v>20.4041</v>
      </c>
      <c r="HO217">
        <v>5.2228300000000001</v>
      </c>
      <c r="HP217">
        <v>11.944100000000001</v>
      </c>
      <c r="HQ217">
        <v>5.0087999999999999</v>
      </c>
      <c r="HR217">
        <v>3.2909999999999999</v>
      </c>
      <c r="HS217">
        <v>9999</v>
      </c>
      <c r="HT217">
        <v>9999</v>
      </c>
      <c r="HU217">
        <v>9999</v>
      </c>
      <c r="HV217">
        <v>999.9</v>
      </c>
      <c r="HW217">
        <v>4.9710700000000001</v>
      </c>
      <c r="HX217">
        <v>1.8546199999999999</v>
      </c>
      <c r="HY217">
        <v>1.8616699999999999</v>
      </c>
      <c r="HZ217">
        <v>1.8565100000000001</v>
      </c>
      <c r="IA217">
        <v>1.8619000000000001</v>
      </c>
      <c r="IB217">
        <v>1.8541000000000001</v>
      </c>
      <c r="IC217">
        <v>1.8595900000000001</v>
      </c>
      <c r="ID217">
        <v>1.8534999999999999</v>
      </c>
      <c r="IE217">
        <v>0</v>
      </c>
      <c r="IF217">
        <v>0</v>
      </c>
      <c r="IG217">
        <v>0</v>
      </c>
      <c r="IH217">
        <v>0</v>
      </c>
      <c r="II217" t="s">
        <v>431</v>
      </c>
      <c r="IJ217" t="s">
        <v>432</v>
      </c>
      <c r="IK217" t="s">
        <v>433</v>
      </c>
      <c r="IL217" t="s">
        <v>433</v>
      </c>
      <c r="IM217" t="s">
        <v>433</v>
      </c>
      <c r="IN217" t="s">
        <v>433</v>
      </c>
      <c r="IO217">
        <v>0</v>
      </c>
      <c r="IP217">
        <v>100</v>
      </c>
      <c r="IQ217">
        <v>100</v>
      </c>
      <c r="IR217">
        <v>-2.7469999999999999</v>
      </c>
      <c r="IS217">
        <v>-6.0999999999999999E-2</v>
      </c>
      <c r="IT217">
        <v>-1.792974699348862</v>
      </c>
      <c r="IU217">
        <v>-2.5939096478344741E-3</v>
      </c>
      <c r="IV217">
        <v>4.4384596618675973E-7</v>
      </c>
      <c r="IW217">
        <v>-1.381167590511042E-11</v>
      </c>
      <c r="IX217">
        <v>-8.9348097858992587E-2</v>
      </c>
      <c r="IY217">
        <v>-4.4016634981131801E-3</v>
      </c>
      <c r="IZ217">
        <v>3.6113421838729912E-4</v>
      </c>
      <c r="JA217">
        <v>-5.2897579766801011E-6</v>
      </c>
      <c r="JB217">
        <v>1</v>
      </c>
      <c r="JC217">
        <v>2199</v>
      </c>
      <c r="JD217">
        <v>3</v>
      </c>
      <c r="JE217">
        <v>32</v>
      </c>
      <c r="JF217">
        <v>29178758.600000001</v>
      </c>
      <c r="JG217">
        <v>29178758.600000001</v>
      </c>
      <c r="JH217">
        <v>0.99975599999999998</v>
      </c>
      <c r="JI217">
        <v>2.5293000000000001</v>
      </c>
      <c r="JJ217">
        <v>1.69434</v>
      </c>
      <c r="JK217">
        <v>2.3034699999999999</v>
      </c>
      <c r="JL217">
        <v>1.50024</v>
      </c>
      <c r="JM217">
        <v>2.4011200000000001</v>
      </c>
      <c r="JN217">
        <v>38.256799999999998</v>
      </c>
      <c r="JO217">
        <v>24.052499999999998</v>
      </c>
      <c r="JP217">
        <v>18</v>
      </c>
      <c r="JQ217">
        <v>635.32799999999997</v>
      </c>
      <c r="JR217">
        <v>349.791</v>
      </c>
      <c r="JS217">
        <v>28</v>
      </c>
      <c r="JT217">
        <v>31.012899999999998</v>
      </c>
      <c r="JU217">
        <v>30.0002</v>
      </c>
      <c r="JV217">
        <v>30.933599999999998</v>
      </c>
      <c r="JW217">
        <v>30.822700000000001</v>
      </c>
      <c r="JX217">
        <v>20.071899999999999</v>
      </c>
      <c r="JY217">
        <v>35.209299999999999</v>
      </c>
      <c r="JZ217">
        <v>0</v>
      </c>
      <c r="KA217">
        <v>28</v>
      </c>
      <c r="KB217">
        <v>400</v>
      </c>
      <c r="KC217">
        <v>21.9147</v>
      </c>
      <c r="KD217">
        <v>99.924599999999998</v>
      </c>
      <c r="KE217">
        <v>98.572100000000006</v>
      </c>
    </row>
    <row r="218" spans="1:291" x14ac:dyDescent="0.2">
      <c r="A218">
        <v>202</v>
      </c>
      <c r="B218">
        <v>1750725546.5</v>
      </c>
      <c r="C218">
        <v>5940.4000000953674</v>
      </c>
      <c r="D218" t="s">
        <v>837</v>
      </c>
      <c r="E218" t="s">
        <v>838</v>
      </c>
      <c r="F218">
        <v>15</v>
      </c>
      <c r="G218">
        <v>1750725538.5</v>
      </c>
      <c r="H218">
        <f t="shared" si="150"/>
        <v>5.4727755729078254E-3</v>
      </c>
      <c r="I218">
        <f t="shared" si="151"/>
        <v>5.4727755729078256</v>
      </c>
      <c r="J218">
        <f t="shared" si="152"/>
        <v>24.382794374364806</v>
      </c>
      <c r="K218">
        <f t="shared" si="153"/>
        <v>391.14306451612902</v>
      </c>
      <c r="L218">
        <f t="shared" si="154"/>
        <v>264.09256316853845</v>
      </c>
      <c r="M218">
        <f t="shared" si="155"/>
        <v>26.113000135098712</v>
      </c>
      <c r="N218">
        <f t="shared" si="156"/>
        <v>38.675526391230825</v>
      </c>
      <c r="O218">
        <f t="shared" si="157"/>
        <v>0.34779417995763717</v>
      </c>
      <c r="P218">
        <f t="shared" si="158"/>
        <v>2.9917920025646048</v>
      </c>
      <c r="Q218">
        <f t="shared" si="159"/>
        <v>0.32679260967247636</v>
      </c>
      <c r="R218">
        <f t="shared" si="160"/>
        <v>0.20602652382770001</v>
      </c>
      <c r="S218">
        <f t="shared" si="161"/>
        <v>161.90208005299357</v>
      </c>
      <c r="T218">
        <f t="shared" si="162"/>
        <v>29.163612144410877</v>
      </c>
      <c r="U218">
        <f t="shared" si="163"/>
        <v>28.66795161290322</v>
      </c>
      <c r="V218">
        <f t="shared" si="164"/>
        <v>3.9451421588572848</v>
      </c>
      <c r="W218">
        <f t="shared" si="165"/>
        <v>56.175391380804584</v>
      </c>
      <c r="X218">
        <f t="shared" si="166"/>
        <v>2.3418790702263852</v>
      </c>
      <c r="Y218">
        <f t="shared" si="167"/>
        <v>4.1688700561979832</v>
      </c>
      <c r="Z218">
        <f t="shared" si="168"/>
        <v>1.6032630886308996</v>
      </c>
      <c r="AA218">
        <f t="shared" si="169"/>
        <v>-241.34940276523511</v>
      </c>
      <c r="AB218">
        <f t="shared" si="170"/>
        <v>153.91717491323166</v>
      </c>
      <c r="AC218">
        <f t="shared" si="171"/>
        <v>11.342651308037846</v>
      </c>
      <c r="AD218">
        <f t="shared" si="172"/>
        <v>85.812503509027977</v>
      </c>
      <c r="AE218">
        <f t="shared" si="173"/>
        <v>24.429773584227338</v>
      </c>
      <c r="AF218">
        <f t="shared" si="174"/>
        <v>5.4732149034384481</v>
      </c>
      <c r="AG218">
        <f t="shared" si="175"/>
        <v>24.382794374364806</v>
      </c>
      <c r="AH218">
        <v>408.97377717900099</v>
      </c>
      <c r="AI218">
        <v>400.66682424242418</v>
      </c>
      <c r="AJ218">
        <v>-6.4476215355446234E-4</v>
      </c>
      <c r="AK218">
        <v>61.667207708594937</v>
      </c>
      <c r="AL218">
        <f t="shared" si="176"/>
        <v>5.4727755729078256</v>
      </c>
      <c r="AM218">
        <v>21.90190529282329</v>
      </c>
      <c r="AN218">
        <v>23.68295454545455</v>
      </c>
      <c r="AO218">
        <v>-7.2144712917651071E-7</v>
      </c>
      <c r="AP218">
        <v>118.0357746303291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51808.770052997119</v>
      </c>
      <c r="AV218" t="s">
        <v>427</v>
      </c>
      <c r="AW218" t="s">
        <v>427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427</v>
      </c>
      <c r="BC218" t="s">
        <v>427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841.18338234402142</v>
      </c>
      <c r="BI218">
        <f t="shared" si="183"/>
        <v>24.382794374364806</v>
      </c>
      <c r="BJ218" t="e">
        <f t="shared" si="184"/>
        <v>#DIV/0!</v>
      </c>
      <c r="BK218">
        <f t="shared" si="185"/>
        <v>2.8986300592886531E-2</v>
      </c>
      <c r="BL218" t="e">
        <f t="shared" si="186"/>
        <v>#DIV/0!</v>
      </c>
      <c r="BM218" t="e">
        <f t="shared" si="187"/>
        <v>#DIV/0!</v>
      </c>
      <c r="BN218" t="s">
        <v>427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999.98758064516142</v>
      </c>
      <c r="DG218">
        <f t="shared" si="197"/>
        <v>841.18338234402142</v>
      </c>
      <c r="DH218">
        <f t="shared" si="198"/>
        <v>0.84119382942867715</v>
      </c>
      <c r="DI218">
        <f t="shared" si="199"/>
        <v>0.16190409079734699</v>
      </c>
      <c r="DJ218">
        <v>2</v>
      </c>
      <c r="DK218">
        <v>0.5</v>
      </c>
      <c r="DL218" t="s">
        <v>428</v>
      </c>
      <c r="DM218">
        <v>2</v>
      </c>
      <c r="DN218" t="b">
        <v>1</v>
      </c>
      <c r="DO218">
        <v>1750725538.5</v>
      </c>
      <c r="DP218">
        <v>391.14306451612902</v>
      </c>
      <c r="DQ218">
        <v>399.99987096774203</v>
      </c>
      <c r="DR218">
        <v>23.68448064516129</v>
      </c>
      <c r="DS218">
        <v>21.903296774193549</v>
      </c>
      <c r="DT218">
        <v>393.88983870967729</v>
      </c>
      <c r="DU218">
        <v>23.74553548387097</v>
      </c>
      <c r="DV218">
        <v>600.00370967741924</v>
      </c>
      <c r="DW218">
        <v>98.824048387096795</v>
      </c>
      <c r="DX218">
        <v>5.4162425806451607E-2</v>
      </c>
      <c r="DY218">
        <v>29.622219354838709</v>
      </c>
      <c r="DZ218">
        <v>28.66795161290322</v>
      </c>
      <c r="EA218">
        <v>999.90000000000032</v>
      </c>
      <c r="EB218">
        <v>0</v>
      </c>
      <c r="EC218">
        <v>0</v>
      </c>
      <c r="ED218">
        <v>10001.24806451613</v>
      </c>
      <c r="EE218">
        <v>0</v>
      </c>
      <c r="EF218">
        <v>79.49242258064514</v>
      </c>
      <c r="EG218">
        <v>-8.856724193548386</v>
      </c>
      <c r="EH218">
        <v>400.63183870967742</v>
      </c>
      <c r="EI218">
        <v>408.9572903225806</v>
      </c>
      <c r="EJ218">
        <v>1.7811732258064521</v>
      </c>
      <c r="EK218">
        <v>399.99987096774203</v>
      </c>
      <c r="EL218">
        <v>21.903296774193549</v>
      </c>
      <c r="EM218">
        <v>2.340595806451613</v>
      </c>
      <c r="EN218">
        <v>2.1645735483870969</v>
      </c>
      <c r="EO218">
        <v>19.95853870967742</v>
      </c>
      <c r="EP218">
        <v>18.70249999999999</v>
      </c>
      <c r="EQ218">
        <v>999.98758064516142</v>
      </c>
      <c r="ER218">
        <v>0.9600075483870969</v>
      </c>
      <c r="ES218">
        <v>3.999231612903225E-2</v>
      </c>
      <c r="ET218">
        <v>0</v>
      </c>
      <c r="EU218">
        <v>343.38490322580651</v>
      </c>
      <c r="EV218">
        <v>5.0001499999999979</v>
      </c>
      <c r="EW218">
        <v>3522.1590322580651</v>
      </c>
      <c r="EX218">
        <v>9793.2325806451627</v>
      </c>
      <c r="EY218">
        <v>38.75</v>
      </c>
      <c r="EZ218">
        <v>40.686999999999983</v>
      </c>
      <c r="FA218">
        <v>39.680999999999983</v>
      </c>
      <c r="FB218">
        <v>40.303999999999988</v>
      </c>
      <c r="FC218">
        <v>40.695129032258059</v>
      </c>
      <c r="FD218">
        <v>955.19483870967747</v>
      </c>
      <c r="FE218">
        <v>39.793870967741931</v>
      </c>
      <c r="FF218">
        <v>0</v>
      </c>
      <c r="FG218">
        <v>1750725572.2</v>
      </c>
      <c r="FH218">
        <v>0</v>
      </c>
      <c r="FI218">
        <v>343.39230769230772</v>
      </c>
      <c r="FJ218">
        <v>-0.541675218014671</v>
      </c>
      <c r="FK218">
        <v>-7.0629059706822304</v>
      </c>
      <c r="FL218">
        <v>3522.0549999999998</v>
      </c>
      <c r="FM218">
        <v>15</v>
      </c>
      <c r="FN218">
        <v>0</v>
      </c>
      <c r="FO218" t="s">
        <v>429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-8.841231500000001</v>
      </c>
      <c r="GB218">
        <v>-0.33078956848029578</v>
      </c>
      <c r="GC218">
        <v>5.511116640709024E-2</v>
      </c>
      <c r="GD218">
        <v>0</v>
      </c>
      <c r="GE218">
        <v>1.7808312500000001</v>
      </c>
      <c r="GF218">
        <v>9.1806754221407227E-3</v>
      </c>
      <c r="GG218">
        <v>1.766922731049657E-3</v>
      </c>
      <c r="GH218">
        <v>1</v>
      </c>
      <c r="GI218">
        <v>1</v>
      </c>
      <c r="GJ218">
        <v>2</v>
      </c>
      <c r="GK218" t="s">
        <v>430</v>
      </c>
      <c r="GL218">
        <v>3.2259699999999998</v>
      </c>
      <c r="GM218">
        <v>2.6430199999999999</v>
      </c>
      <c r="GN218">
        <v>9.1007299999999999E-2</v>
      </c>
      <c r="GO218">
        <v>9.282E-2</v>
      </c>
      <c r="GP218">
        <v>0.104255</v>
      </c>
      <c r="GQ218">
        <v>0.10041600000000001</v>
      </c>
      <c r="GR218">
        <v>28689.3</v>
      </c>
      <c r="GS218">
        <v>24740.2</v>
      </c>
      <c r="GT218">
        <v>30735</v>
      </c>
      <c r="GU218">
        <v>26431.5</v>
      </c>
      <c r="GV218">
        <v>37360.300000000003</v>
      </c>
      <c r="GW218">
        <v>32627.599999999999</v>
      </c>
      <c r="GX218">
        <v>43642.6</v>
      </c>
      <c r="GY218">
        <v>38218.5</v>
      </c>
      <c r="GZ218">
        <v>2.1181999999999999</v>
      </c>
      <c r="HA218">
        <v>1.70417</v>
      </c>
      <c r="HB218">
        <v>2.9504300000000001E-2</v>
      </c>
      <c r="HC218">
        <v>0</v>
      </c>
      <c r="HD218">
        <v>28.189399999999999</v>
      </c>
      <c r="HE218">
        <v>999.9</v>
      </c>
      <c r="HF218">
        <v>63</v>
      </c>
      <c r="HG218">
        <v>34.299999999999997</v>
      </c>
      <c r="HH218">
        <v>34.637599999999999</v>
      </c>
      <c r="HI218">
        <v>62.122399999999999</v>
      </c>
      <c r="HJ218">
        <v>25.048100000000002</v>
      </c>
      <c r="HK218">
        <v>1</v>
      </c>
      <c r="HL218">
        <v>0.28666399999999997</v>
      </c>
      <c r="HM218">
        <v>0.78298199999999996</v>
      </c>
      <c r="HN218">
        <v>20.4041</v>
      </c>
      <c r="HO218">
        <v>5.2229799999999997</v>
      </c>
      <c r="HP218">
        <v>11.944100000000001</v>
      </c>
      <c r="HQ218">
        <v>5.0089499999999996</v>
      </c>
      <c r="HR218">
        <v>3.2909999999999999</v>
      </c>
      <c r="HS218">
        <v>9999</v>
      </c>
      <c r="HT218">
        <v>9999</v>
      </c>
      <c r="HU218">
        <v>9999</v>
      </c>
      <c r="HV218">
        <v>999.9</v>
      </c>
      <c r="HW218">
        <v>4.9710700000000001</v>
      </c>
      <c r="HX218">
        <v>1.85463</v>
      </c>
      <c r="HY218">
        <v>1.86168</v>
      </c>
      <c r="HZ218">
        <v>1.8565</v>
      </c>
      <c r="IA218">
        <v>1.86188</v>
      </c>
      <c r="IB218">
        <v>1.8541000000000001</v>
      </c>
      <c r="IC218">
        <v>1.8595900000000001</v>
      </c>
      <c r="ID218">
        <v>1.8534900000000001</v>
      </c>
      <c r="IE218">
        <v>0</v>
      </c>
      <c r="IF218">
        <v>0</v>
      </c>
      <c r="IG218">
        <v>0</v>
      </c>
      <c r="IH218">
        <v>0</v>
      </c>
      <c r="II218" t="s">
        <v>431</v>
      </c>
      <c r="IJ218" t="s">
        <v>432</v>
      </c>
      <c r="IK218" t="s">
        <v>433</v>
      </c>
      <c r="IL218" t="s">
        <v>433</v>
      </c>
      <c r="IM218" t="s">
        <v>433</v>
      </c>
      <c r="IN218" t="s">
        <v>433</v>
      </c>
      <c r="IO218">
        <v>0</v>
      </c>
      <c r="IP218">
        <v>100</v>
      </c>
      <c r="IQ218">
        <v>100</v>
      </c>
      <c r="IR218">
        <v>-2.7469999999999999</v>
      </c>
      <c r="IS218">
        <v>-6.1100000000000002E-2</v>
      </c>
      <c r="IT218">
        <v>-1.792974699348862</v>
      </c>
      <c r="IU218">
        <v>-2.5939096478344741E-3</v>
      </c>
      <c r="IV218">
        <v>4.4384596618675973E-7</v>
      </c>
      <c r="IW218">
        <v>-1.381167590511042E-11</v>
      </c>
      <c r="IX218">
        <v>-8.9348097858992587E-2</v>
      </c>
      <c r="IY218">
        <v>-4.4016634981131801E-3</v>
      </c>
      <c r="IZ218">
        <v>3.6113421838729912E-4</v>
      </c>
      <c r="JA218">
        <v>-5.2897579766801011E-6</v>
      </c>
      <c r="JB218">
        <v>1</v>
      </c>
      <c r="JC218">
        <v>2199</v>
      </c>
      <c r="JD218">
        <v>3</v>
      </c>
      <c r="JE218">
        <v>32</v>
      </c>
      <c r="JF218">
        <v>29178759.100000001</v>
      </c>
      <c r="JG218">
        <v>29178759.100000001</v>
      </c>
      <c r="JH218">
        <v>0.99975599999999998</v>
      </c>
      <c r="JI218">
        <v>2.5354000000000001</v>
      </c>
      <c r="JJ218">
        <v>1.69434</v>
      </c>
      <c r="JK218">
        <v>2.3034699999999999</v>
      </c>
      <c r="JL218">
        <v>1.50024</v>
      </c>
      <c r="JM218">
        <v>2.3791500000000001</v>
      </c>
      <c r="JN218">
        <v>38.281199999999998</v>
      </c>
      <c r="JO218">
        <v>24.052499999999998</v>
      </c>
      <c r="JP218">
        <v>18</v>
      </c>
      <c r="JQ218">
        <v>635.08299999999997</v>
      </c>
      <c r="JR218">
        <v>349.63600000000002</v>
      </c>
      <c r="JS218">
        <v>27.9998</v>
      </c>
      <c r="JT218">
        <v>31.012899999999998</v>
      </c>
      <c r="JU218">
        <v>30</v>
      </c>
      <c r="JV218">
        <v>30.933599999999998</v>
      </c>
      <c r="JW218">
        <v>30.82</v>
      </c>
      <c r="JX218">
        <v>20.072800000000001</v>
      </c>
      <c r="JY218">
        <v>35.209299999999999</v>
      </c>
      <c r="JZ218">
        <v>0</v>
      </c>
      <c r="KA218">
        <v>28</v>
      </c>
      <c r="KB218">
        <v>400</v>
      </c>
      <c r="KC218">
        <v>21.9147</v>
      </c>
      <c r="KD218">
        <v>99.924700000000001</v>
      </c>
      <c r="KE218">
        <v>98.5715</v>
      </c>
    </row>
    <row r="219" spans="1:291" x14ac:dyDescent="0.2">
      <c r="A219">
        <v>203</v>
      </c>
      <c r="B219">
        <v>1750725576.5</v>
      </c>
      <c r="C219">
        <v>5970.4000000953674</v>
      </c>
      <c r="D219" t="s">
        <v>839</v>
      </c>
      <c r="E219" t="s">
        <v>840</v>
      </c>
      <c r="F219">
        <v>15</v>
      </c>
      <c r="G219">
        <v>1750725568.5</v>
      </c>
      <c r="H219">
        <f t="shared" si="150"/>
        <v>5.4433972337073261E-3</v>
      </c>
      <c r="I219">
        <f t="shared" si="151"/>
        <v>5.4433972337073264</v>
      </c>
      <c r="J219">
        <f t="shared" si="152"/>
        <v>24.354609312207554</v>
      </c>
      <c r="K219">
        <f t="shared" si="153"/>
        <v>391.16109677419348</v>
      </c>
      <c r="L219">
        <f t="shared" si="154"/>
        <v>263.65865253769113</v>
      </c>
      <c r="M219">
        <f t="shared" si="155"/>
        <v>26.069785072525342</v>
      </c>
      <c r="N219">
        <f t="shared" si="156"/>
        <v>38.676848354820201</v>
      </c>
      <c r="O219">
        <f t="shared" si="157"/>
        <v>0.3459575748843936</v>
      </c>
      <c r="P219">
        <f t="shared" si="158"/>
        <v>2.9906642903496268</v>
      </c>
      <c r="Q219">
        <f t="shared" si="159"/>
        <v>0.32516278007901439</v>
      </c>
      <c r="R219">
        <f t="shared" si="160"/>
        <v>0.2049908256638388</v>
      </c>
      <c r="S219">
        <f t="shared" si="161"/>
        <v>161.90170546795724</v>
      </c>
      <c r="T219">
        <f t="shared" si="162"/>
        <v>29.165967504138269</v>
      </c>
      <c r="U219">
        <f t="shared" si="163"/>
        <v>28.661196774193542</v>
      </c>
      <c r="V219">
        <f t="shared" si="164"/>
        <v>3.9435965768478418</v>
      </c>
      <c r="W219">
        <f t="shared" si="165"/>
        <v>56.169057733963037</v>
      </c>
      <c r="X219">
        <f t="shared" si="166"/>
        <v>2.340945951728147</v>
      </c>
      <c r="Y219">
        <f t="shared" si="167"/>
        <v>4.1676788719079347</v>
      </c>
      <c r="Z219">
        <f t="shared" si="168"/>
        <v>1.6026506251196948</v>
      </c>
      <c r="AA219">
        <f t="shared" si="169"/>
        <v>-240.05381800649309</v>
      </c>
      <c r="AB219">
        <f t="shared" si="170"/>
        <v>154.1483367233715</v>
      </c>
      <c r="AC219">
        <f t="shared" si="171"/>
        <v>11.363308984983496</v>
      </c>
      <c r="AD219">
        <f t="shared" si="172"/>
        <v>87.359533169819144</v>
      </c>
      <c r="AE219">
        <f t="shared" si="173"/>
        <v>24.369207911861935</v>
      </c>
      <c r="AF219">
        <f t="shared" si="174"/>
        <v>5.4484754555587731</v>
      </c>
      <c r="AG219">
        <f t="shared" si="175"/>
        <v>24.354609312207554</v>
      </c>
      <c r="AH219">
        <v>408.90581978262128</v>
      </c>
      <c r="AI219">
        <v>400.61506060606052</v>
      </c>
      <c r="AJ219">
        <v>-2.3337901379592079E-3</v>
      </c>
      <c r="AK219">
        <v>61.667207708594937</v>
      </c>
      <c r="AL219">
        <f t="shared" si="176"/>
        <v>5.4433972337073264</v>
      </c>
      <c r="AM219">
        <v>21.900848598752422</v>
      </c>
      <c r="AN219">
        <v>23.67241878787878</v>
      </c>
      <c r="AO219">
        <v>-2.2808150743455298E-6</v>
      </c>
      <c r="AP219">
        <v>118.0357746303291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51775.692466753899</v>
      </c>
      <c r="AV219" t="s">
        <v>427</v>
      </c>
      <c r="AW219" t="s">
        <v>427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427</v>
      </c>
      <c r="BC219" t="s">
        <v>427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841.18150264259862</v>
      </c>
      <c r="BI219">
        <f t="shared" si="183"/>
        <v>24.354609312207554</v>
      </c>
      <c r="BJ219" t="e">
        <f t="shared" si="184"/>
        <v>#DIV/0!</v>
      </c>
      <c r="BK219">
        <f t="shared" si="185"/>
        <v>2.8952858848770174E-2</v>
      </c>
      <c r="BL219" t="e">
        <f t="shared" si="186"/>
        <v>#DIV/0!</v>
      </c>
      <c r="BM219" t="e">
        <f t="shared" si="187"/>
        <v>#DIV/0!</v>
      </c>
      <c r="BN219" t="s">
        <v>427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999.98535483870967</v>
      </c>
      <c r="DG219">
        <f t="shared" si="197"/>
        <v>841.18150264259862</v>
      </c>
      <c r="DH219">
        <f t="shared" si="198"/>
        <v>0.84119382206179916</v>
      </c>
      <c r="DI219">
        <f t="shared" si="199"/>
        <v>0.1619040765792723</v>
      </c>
      <c r="DJ219">
        <v>2</v>
      </c>
      <c r="DK219">
        <v>0.5</v>
      </c>
      <c r="DL219" t="s">
        <v>428</v>
      </c>
      <c r="DM219">
        <v>2</v>
      </c>
      <c r="DN219" t="b">
        <v>1</v>
      </c>
      <c r="DO219">
        <v>1750725568.5</v>
      </c>
      <c r="DP219">
        <v>391.16109677419348</v>
      </c>
      <c r="DQ219">
        <v>399.99477419354838</v>
      </c>
      <c r="DR219">
        <v>23.67532580645161</v>
      </c>
      <c r="DS219">
        <v>21.902125806451622</v>
      </c>
      <c r="DT219">
        <v>393.90780645161283</v>
      </c>
      <c r="DU219">
        <v>23.736429032258069</v>
      </c>
      <c r="DV219">
        <v>599.98658064516121</v>
      </c>
      <c r="DW219">
        <v>98.822783870967754</v>
      </c>
      <c r="DX219">
        <v>5.4248312903225807E-2</v>
      </c>
      <c r="DY219">
        <v>29.61725806451614</v>
      </c>
      <c r="DZ219">
        <v>28.661196774193542</v>
      </c>
      <c r="EA219">
        <v>999.90000000000032</v>
      </c>
      <c r="EB219">
        <v>0</v>
      </c>
      <c r="EC219">
        <v>0</v>
      </c>
      <c r="ED219">
        <v>9994.5535483870954</v>
      </c>
      <c r="EE219">
        <v>0</v>
      </c>
      <c r="EF219">
        <v>79.49139999999997</v>
      </c>
      <c r="EG219">
        <v>-8.8336719354838724</v>
      </c>
      <c r="EH219">
        <v>400.64661290322579</v>
      </c>
      <c r="EI219">
        <v>408.95164516129029</v>
      </c>
      <c r="EJ219">
        <v>1.773195161290323</v>
      </c>
      <c r="EK219">
        <v>399.99477419354838</v>
      </c>
      <c r="EL219">
        <v>21.902125806451622</v>
      </c>
      <c r="EM219">
        <v>2.3396609677419349</v>
      </c>
      <c r="EN219">
        <v>2.1644293548387088</v>
      </c>
      <c r="EO219">
        <v>19.952090322580641</v>
      </c>
      <c r="EP219">
        <v>18.701432258064521</v>
      </c>
      <c r="EQ219">
        <v>999.98535483870967</v>
      </c>
      <c r="ER219">
        <v>0.9600075483870969</v>
      </c>
      <c r="ES219">
        <v>3.9992354838709679E-2</v>
      </c>
      <c r="ET219">
        <v>0</v>
      </c>
      <c r="EU219">
        <v>343.13777419354852</v>
      </c>
      <c r="EV219">
        <v>5.0001499999999979</v>
      </c>
      <c r="EW219">
        <v>3519.266129032258</v>
      </c>
      <c r="EX219">
        <v>9793.2109677419339</v>
      </c>
      <c r="EY219">
        <v>38.75</v>
      </c>
      <c r="EZ219">
        <v>40.686999999999983</v>
      </c>
      <c r="FA219">
        <v>39.682999999999993</v>
      </c>
      <c r="FB219">
        <v>40.303999999999988</v>
      </c>
      <c r="FC219">
        <v>40.691064516129011</v>
      </c>
      <c r="FD219">
        <v>955.19322580645144</v>
      </c>
      <c r="FE219">
        <v>39.793548387096763</v>
      </c>
      <c r="FF219">
        <v>0</v>
      </c>
      <c r="FG219">
        <v>1750725602.2</v>
      </c>
      <c r="FH219">
        <v>0</v>
      </c>
      <c r="FI219">
        <v>343.14184615384607</v>
      </c>
      <c r="FJ219">
        <v>-1.108102566080327</v>
      </c>
      <c r="FK219">
        <v>-6.136752195401229</v>
      </c>
      <c r="FL219">
        <v>3519.2176923076918</v>
      </c>
      <c r="FM219">
        <v>15</v>
      </c>
      <c r="FN219">
        <v>0</v>
      </c>
      <c r="FO219" t="s">
        <v>429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-8.8385212195121952</v>
      </c>
      <c r="GB219">
        <v>0.1215919860627144</v>
      </c>
      <c r="GC219">
        <v>3.265284331511685E-2</v>
      </c>
      <c r="GD219">
        <v>0</v>
      </c>
      <c r="GE219">
        <v>1.773948536585366</v>
      </c>
      <c r="GF219">
        <v>-1.279526132403533E-2</v>
      </c>
      <c r="GG219">
        <v>1.7361585869111759E-3</v>
      </c>
      <c r="GH219">
        <v>1</v>
      </c>
      <c r="GI219">
        <v>1</v>
      </c>
      <c r="GJ219">
        <v>2</v>
      </c>
      <c r="GK219" t="s">
        <v>430</v>
      </c>
      <c r="GL219">
        <v>3.22587</v>
      </c>
      <c r="GM219">
        <v>2.6432199999999999</v>
      </c>
      <c r="GN219">
        <v>9.1009300000000001E-2</v>
      </c>
      <c r="GO219">
        <v>9.2821799999999996E-2</v>
      </c>
      <c r="GP219">
        <v>0.104231</v>
      </c>
      <c r="GQ219">
        <v>0.100424</v>
      </c>
      <c r="GR219">
        <v>28689.8</v>
      </c>
      <c r="GS219">
        <v>24740.799999999999</v>
      </c>
      <c r="GT219">
        <v>30735.599999999999</v>
      </c>
      <c r="GU219">
        <v>26432.1</v>
      </c>
      <c r="GV219">
        <v>37361.9</v>
      </c>
      <c r="GW219">
        <v>32628.1</v>
      </c>
      <c r="GX219">
        <v>43643.4</v>
      </c>
      <c r="GY219">
        <v>38219.300000000003</v>
      </c>
      <c r="GZ219">
        <v>2.1182500000000002</v>
      </c>
      <c r="HA219">
        <v>1.7041500000000001</v>
      </c>
      <c r="HB219">
        <v>2.9392499999999998E-2</v>
      </c>
      <c r="HC219">
        <v>0</v>
      </c>
      <c r="HD219">
        <v>28.176300000000001</v>
      </c>
      <c r="HE219">
        <v>999.9</v>
      </c>
      <c r="HF219">
        <v>62.9</v>
      </c>
      <c r="HG219">
        <v>34.299999999999997</v>
      </c>
      <c r="HH219">
        <v>34.582000000000001</v>
      </c>
      <c r="HI219">
        <v>62.212499999999999</v>
      </c>
      <c r="HJ219">
        <v>25.1282</v>
      </c>
      <c r="HK219">
        <v>1</v>
      </c>
      <c r="HL219">
        <v>0.28612300000000002</v>
      </c>
      <c r="HM219">
        <v>0.78154400000000002</v>
      </c>
      <c r="HN219">
        <v>20.4039</v>
      </c>
      <c r="HO219">
        <v>5.2229799999999997</v>
      </c>
      <c r="HP219">
        <v>11.944100000000001</v>
      </c>
      <c r="HQ219">
        <v>5.0090000000000003</v>
      </c>
      <c r="HR219">
        <v>3.2909999999999999</v>
      </c>
      <c r="HS219">
        <v>9999</v>
      </c>
      <c r="HT219">
        <v>9999</v>
      </c>
      <c r="HU219">
        <v>9999</v>
      </c>
      <c r="HV219">
        <v>999.9</v>
      </c>
      <c r="HW219">
        <v>4.9710700000000001</v>
      </c>
      <c r="HX219">
        <v>1.8546499999999999</v>
      </c>
      <c r="HY219">
        <v>1.86168</v>
      </c>
      <c r="HZ219">
        <v>1.8565100000000001</v>
      </c>
      <c r="IA219">
        <v>1.86189</v>
      </c>
      <c r="IB219">
        <v>1.8541099999999999</v>
      </c>
      <c r="IC219">
        <v>1.8595900000000001</v>
      </c>
      <c r="ID219">
        <v>1.8534900000000001</v>
      </c>
      <c r="IE219">
        <v>0</v>
      </c>
      <c r="IF219">
        <v>0</v>
      </c>
      <c r="IG219">
        <v>0</v>
      </c>
      <c r="IH219">
        <v>0</v>
      </c>
      <c r="II219" t="s">
        <v>431</v>
      </c>
      <c r="IJ219" t="s">
        <v>432</v>
      </c>
      <c r="IK219" t="s">
        <v>433</v>
      </c>
      <c r="IL219" t="s">
        <v>433</v>
      </c>
      <c r="IM219" t="s">
        <v>433</v>
      </c>
      <c r="IN219" t="s">
        <v>433</v>
      </c>
      <c r="IO219">
        <v>0</v>
      </c>
      <c r="IP219">
        <v>100</v>
      </c>
      <c r="IQ219">
        <v>100</v>
      </c>
      <c r="IR219">
        <v>-2.7469999999999999</v>
      </c>
      <c r="IS219">
        <v>-6.1100000000000002E-2</v>
      </c>
      <c r="IT219">
        <v>-1.792974699348862</v>
      </c>
      <c r="IU219">
        <v>-2.5939096478344741E-3</v>
      </c>
      <c r="IV219">
        <v>4.4384596618675973E-7</v>
      </c>
      <c r="IW219">
        <v>-1.381167590511042E-11</v>
      </c>
      <c r="IX219">
        <v>-8.9348097858992587E-2</v>
      </c>
      <c r="IY219">
        <v>-4.4016634981131801E-3</v>
      </c>
      <c r="IZ219">
        <v>3.6113421838729912E-4</v>
      </c>
      <c r="JA219">
        <v>-5.2897579766801011E-6</v>
      </c>
      <c r="JB219">
        <v>1</v>
      </c>
      <c r="JC219">
        <v>2199</v>
      </c>
      <c r="JD219">
        <v>3</v>
      </c>
      <c r="JE219">
        <v>32</v>
      </c>
      <c r="JF219">
        <v>29178759.600000001</v>
      </c>
      <c r="JG219">
        <v>29178759.600000001</v>
      </c>
      <c r="JH219">
        <v>0.99975599999999998</v>
      </c>
      <c r="JI219">
        <v>2.5402800000000001</v>
      </c>
      <c r="JJ219">
        <v>1.69434</v>
      </c>
      <c r="JK219">
        <v>2.3034699999999999</v>
      </c>
      <c r="JL219">
        <v>1.50146</v>
      </c>
      <c r="JM219">
        <v>2.323</v>
      </c>
      <c r="JN219">
        <v>38.256799999999998</v>
      </c>
      <c r="JO219">
        <v>24.043700000000001</v>
      </c>
      <c r="JP219">
        <v>18</v>
      </c>
      <c r="JQ219">
        <v>635.09400000000005</v>
      </c>
      <c r="JR219">
        <v>349.60599999999999</v>
      </c>
      <c r="JS219">
        <v>28</v>
      </c>
      <c r="JT219">
        <v>31.012899999999998</v>
      </c>
      <c r="JU219">
        <v>30</v>
      </c>
      <c r="JV219">
        <v>30.930900000000001</v>
      </c>
      <c r="JW219">
        <v>30.817299999999999</v>
      </c>
      <c r="JX219">
        <v>20.077200000000001</v>
      </c>
      <c r="JY219">
        <v>35.209299999999999</v>
      </c>
      <c r="JZ219">
        <v>0</v>
      </c>
      <c r="KA219">
        <v>28</v>
      </c>
      <c r="KB219">
        <v>400</v>
      </c>
      <c r="KC219">
        <v>21.918800000000001</v>
      </c>
      <c r="KD219">
        <v>99.926599999999993</v>
      </c>
      <c r="KE219">
        <v>98.573899999999995</v>
      </c>
    </row>
    <row r="220" spans="1:291" x14ac:dyDescent="0.2">
      <c r="A220">
        <v>204</v>
      </c>
      <c r="B220">
        <v>1750725606.5</v>
      </c>
      <c r="C220">
        <v>6000.4000000953674</v>
      </c>
      <c r="D220" t="s">
        <v>841</v>
      </c>
      <c r="E220" t="s">
        <v>842</v>
      </c>
      <c r="F220">
        <v>15</v>
      </c>
      <c r="G220">
        <v>1750725598.5</v>
      </c>
      <c r="H220">
        <f t="shared" si="150"/>
        <v>5.4095597921894724E-3</v>
      </c>
      <c r="I220">
        <f t="shared" si="151"/>
        <v>5.409559792189472</v>
      </c>
      <c r="J220">
        <f t="shared" si="152"/>
        <v>24.11557623900412</v>
      </c>
      <c r="K220">
        <f t="shared" si="153"/>
        <v>391.22032258064507</v>
      </c>
      <c r="L220">
        <f t="shared" si="154"/>
        <v>264.04777028539979</v>
      </c>
      <c r="M220">
        <f t="shared" si="155"/>
        <v>26.111116711368762</v>
      </c>
      <c r="N220">
        <f t="shared" si="156"/>
        <v>38.686937184590931</v>
      </c>
      <c r="O220">
        <f t="shared" si="157"/>
        <v>0.34341392717344871</v>
      </c>
      <c r="P220">
        <f t="shared" si="158"/>
        <v>2.9919039168384693</v>
      </c>
      <c r="Q220">
        <f t="shared" si="159"/>
        <v>0.32292202272210779</v>
      </c>
      <c r="R220">
        <f t="shared" si="160"/>
        <v>0.20356540570986428</v>
      </c>
      <c r="S220">
        <f t="shared" si="161"/>
        <v>161.9078442923381</v>
      </c>
      <c r="T220">
        <f t="shared" si="162"/>
        <v>29.173215949780818</v>
      </c>
      <c r="U220">
        <f t="shared" si="163"/>
        <v>28.66215161290323</v>
      </c>
      <c r="V220">
        <f t="shared" si="164"/>
        <v>3.9438150224806834</v>
      </c>
      <c r="W220">
        <f t="shared" si="165"/>
        <v>56.148737718272749</v>
      </c>
      <c r="X220">
        <f t="shared" si="166"/>
        <v>2.3398868954351491</v>
      </c>
      <c r="Y220">
        <f t="shared" si="167"/>
        <v>4.1673009768724842</v>
      </c>
      <c r="Z220">
        <f t="shared" si="168"/>
        <v>1.6039281270455343</v>
      </c>
      <c r="AA220">
        <f t="shared" si="169"/>
        <v>-238.56158683555574</v>
      </c>
      <c r="AB220">
        <f t="shared" si="170"/>
        <v>153.80429931069128</v>
      </c>
      <c r="AC220">
        <f t="shared" si="171"/>
        <v>11.333215061786015</v>
      </c>
      <c r="AD220">
        <f t="shared" si="172"/>
        <v>88.483771829259638</v>
      </c>
      <c r="AE220">
        <f t="shared" si="173"/>
        <v>24.238832192006729</v>
      </c>
      <c r="AF220">
        <f t="shared" si="174"/>
        <v>5.4177302497030357</v>
      </c>
      <c r="AG220">
        <f t="shared" si="175"/>
        <v>24.11557623900412</v>
      </c>
      <c r="AH220">
        <v>408.94392795150821</v>
      </c>
      <c r="AI220">
        <v>400.720303030303</v>
      </c>
      <c r="AJ220">
        <v>1.2226718361832329E-3</v>
      </c>
      <c r="AK220">
        <v>61.667207708594937</v>
      </c>
      <c r="AL220">
        <f t="shared" si="176"/>
        <v>5.409559792189472</v>
      </c>
      <c r="AM220">
        <v>21.897533699236199</v>
      </c>
      <c r="AN220">
        <v>23.658124848484849</v>
      </c>
      <c r="AO220">
        <v>-3.0894801938357529E-6</v>
      </c>
      <c r="AP220">
        <v>118.0357746303291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51813.465150359669</v>
      </c>
      <c r="AV220" t="s">
        <v>427</v>
      </c>
      <c r="AW220" t="s">
        <v>427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427</v>
      </c>
      <c r="BC220" t="s">
        <v>427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841.21265483306854</v>
      </c>
      <c r="BI220">
        <f t="shared" si="183"/>
        <v>24.11557623900412</v>
      </c>
      <c r="BJ220" t="e">
        <f t="shared" si="184"/>
        <v>#DIV/0!</v>
      </c>
      <c r="BK220">
        <f t="shared" si="185"/>
        <v>2.8667633683886567E-2</v>
      </c>
      <c r="BL220" t="e">
        <f t="shared" si="186"/>
        <v>#DIV/0!</v>
      </c>
      <c r="BM220" t="e">
        <f t="shared" si="187"/>
        <v>#DIV/0!</v>
      </c>
      <c r="BN220" t="s">
        <v>427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1000.0222903225809</v>
      </c>
      <c r="DG220">
        <f t="shared" si="197"/>
        <v>841.21265483306854</v>
      </c>
      <c r="DH220">
        <f t="shared" si="198"/>
        <v>0.84119390434958752</v>
      </c>
      <c r="DI220">
        <f t="shared" si="199"/>
        <v>0.16190423539470392</v>
      </c>
      <c r="DJ220">
        <v>2</v>
      </c>
      <c r="DK220">
        <v>0.5</v>
      </c>
      <c r="DL220" t="s">
        <v>428</v>
      </c>
      <c r="DM220">
        <v>2</v>
      </c>
      <c r="DN220" t="b">
        <v>1</v>
      </c>
      <c r="DO220">
        <v>1750725598.5</v>
      </c>
      <c r="DP220">
        <v>391.22032258064507</v>
      </c>
      <c r="DQ220">
        <v>400.00664516129041</v>
      </c>
      <c r="DR220">
        <v>23.662025806451609</v>
      </c>
      <c r="DS220">
        <v>21.898806451612899</v>
      </c>
      <c r="DT220">
        <v>393.96712903225807</v>
      </c>
      <c r="DU220">
        <v>23.72316774193548</v>
      </c>
      <c r="DV220">
        <v>599.98612903225808</v>
      </c>
      <c r="DW220">
        <v>98.833893548387081</v>
      </c>
      <c r="DX220">
        <v>5.3958006451612903E-2</v>
      </c>
      <c r="DY220">
        <v>29.615683870967739</v>
      </c>
      <c r="DZ220">
        <v>28.66215161290323</v>
      </c>
      <c r="EA220">
        <v>999.90000000000032</v>
      </c>
      <c r="EB220">
        <v>0</v>
      </c>
      <c r="EC220">
        <v>0</v>
      </c>
      <c r="ED220">
        <v>10000.929032258069</v>
      </c>
      <c r="EE220">
        <v>0</v>
      </c>
      <c r="EF220">
        <v>79.507496774193541</v>
      </c>
      <c r="EG220">
        <v>-8.7863025806451613</v>
      </c>
      <c r="EH220">
        <v>400.70183870967742</v>
      </c>
      <c r="EI220">
        <v>408.96235483870959</v>
      </c>
      <c r="EJ220">
        <v>1.763217741935484</v>
      </c>
      <c r="EK220">
        <v>400.00664516129041</v>
      </c>
      <c r="EL220">
        <v>21.898806451612899</v>
      </c>
      <c r="EM220">
        <v>2.3386087096774189</v>
      </c>
      <c r="EN220">
        <v>2.1643435483870972</v>
      </c>
      <c r="EO220">
        <v>19.944841935483868</v>
      </c>
      <c r="EP220">
        <v>18.700800000000001</v>
      </c>
      <c r="EQ220">
        <v>1000.0222903225809</v>
      </c>
      <c r="ER220">
        <v>0.96000522580645176</v>
      </c>
      <c r="ES220">
        <v>3.9994635483870958E-2</v>
      </c>
      <c r="ET220">
        <v>0</v>
      </c>
      <c r="EU220">
        <v>342.81119354838711</v>
      </c>
      <c r="EV220">
        <v>5.0001499999999979</v>
      </c>
      <c r="EW220">
        <v>3516.42935483871</v>
      </c>
      <c r="EX220">
        <v>9793.5683870967732</v>
      </c>
      <c r="EY220">
        <v>38.75</v>
      </c>
      <c r="EZ220">
        <v>40.686999999999983</v>
      </c>
      <c r="FA220">
        <v>39.682999999999993</v>
      </c>
      <c r="FB220">
        <v>40.271999999999991</v>
      </c>
      <c r="FC220">
        <v>40.686999999999983</v>
      </c>
      <c r="FD220">
        <v>955.22548387096754</v>
      </c>
      <c r="FE220">
        <v>39.79774193548387</v>
      </c>
      <c r="FF220">
        <v>0</v>
      </c>
      <c r="FG220">
        <v>1750725632.2</v>
      </c>
      <c r="FH220">
        <v>0</v>
      </c>
      <c r="FI220">
        <v>342.78380769230768</v>
      </c>
      <c r="FJ220">
        <v>4.1128211879823927E-2</v>
      </c>
      <c r="FK220">
        <v>-6.8663247777549978</v>
      </c>
      <c r="FL220">
        <v>3516.3261538461538</v>
      </c>
      <c r="FM220">
        <v>15</v>
      </c>
      <c r="FN220">
        <v>0</v>
      </c>
      <c r="FO220" t="s">
        <v>429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-8.7846870731707316</v>
      </c>
      <c r="GB220">
        <v>0.12644759581881321</v>
      </c>
      <c r="GC220">
        <v>6.0694267107580788E-2</v>
      </c>
      <c r="GD220">
        <v>0</v>
      </c>
      <c r="GE220">
        <v>1.7641895121951221</v>
      </c>
      <c r="GF220">
        <v>-1.7541951219510282E-2</v>
      </c>
      <c r="GG220">
        <v>2.1846649028297652E-3</v>
      </c>
      <c r="GH220">
        <v>1</v>
      </c>
      <c r="GI220">
        <v>1</v>
      </c>
      <c r="GJ220">
        <v>2</v>
      </c>
      <c r="GK220" t="s">
        <v>430</v>
      </c>
      <c r="GL220">
        <v>3.2258100000000001</v>
      </c>
      <c r="GM220">
        <v>2.6430500000000001</v>
      </c>
      <c r="GN220">
        <v>9.1022900000000004E-2</v>
      </c>
      <c r="GO220">
        <v>9.2834899999999998E-2</v>
      </c>
      <c r="GP220">
        <v>0.104189</v>
      </c>
      <c r="GQ220">
        <v>0.100413</v>
      </c>
      <c r="GR220">
        <v>28690.3</v>
      </c>
      <c r="GS220">
        <v>24740.400000000001</v>
      </c>
      <c r="GT220">
        <v>30736.6</v>
      </c>
      <c r="GU220">
        <v>26432.1</v>
      </c>
      <c r="GV220">
        <v>37365</v>
      </c>
      <c r="GW220">
        <v>32628.7</v>
      </c>
      <c r="GX220">
        <v>43645</v>
      </c>
      <c r="GY220">
        <v>38219.599999999999</v>
      </c>
      <c r="GZ220">
        <v>2.1183999999999998</v>
      </c>
      <c r="HA220">
        <v>1.70445</v>
      </c>
      <c r="HB220">
        <v>3.0025799999999998E-2</v>
      </c>
      <c r="HC220">
        <v>0</v>
      </c>
      <c r="HD220">
        <v>28.170100000000001</v>
      </c>
      <c r="HE220">
        <v>999.9</v>
      </c>
      <c r="HF220">
        <v>62.9</v>
      </c>
      <c r="HG220">
        <v>34.299999999999997</v>
      </c>
      <c r="HH220">
        <v>34.578499999999998</v>
      </c>
      <c r="HI220">
        <v>61.972499999999997</v>
      </c>
      <c r="HJ220">
        <v>25.2925</v>
      </c>
      <c r="HK220">
        <v>1</v>
      </c>
      <c r="HL220">
        <v>0.28557199999999999</v>
      </c>
      <c r="HM220">
        <v>0.78087700000000004</v>
      </c>
      <c r="HN220">
        <v>20.404199999999999</v>
      </c>
      <c r="HO220">
        <v>5.2235800000000001</v>
      </c>
      <c r="HP220">
        <v>11.944100000000001</v>
      </c>
      <c r="HQ220">
        <v>5.0090000000000003</v>
      </c>
      <c r="HR220">
        <v>3.2909999999999999</v>
      </c>
      <c r="HS220">
        <v>9999</v>
      </c>
      <c r="HT220">
        <v>9999</v>
      </c>
      <c r="HU220">
        <v>9999</v>
      </c>
      <c r="HV220">
        <v>999.9</v>
      </c>
      <c r="HW220">
        <v>4.9710700000000001</v>
      </c>
      <c r="HX220">
        <v>1.8546199999999999</v>
      </c>
      <c r="HY220">
        <v>1.86168</v>
      </c>
      <c r="HZ220">
        <v>1.85646</v>
      </c>
      <c r="IA220">
        <v>1.86189</v>
      </c>
      <c r="IB220">
        <v>1.8541099999999999</v>
      </c>
      <c r="IC220">
        <v>1.8595900000000001</v>
      </c>
      <c r="ID220">
        <v>1.8534900000000001</v>
      </c>
      <c r="IE220">
        <v>0</v>
      </c>
      <c r="IF220">
        <v>0</v>
      </c>
      <c r="IG220">
        <v>0</v>
      </c>
      <c r="IH220">
        <v>0</v>
      </c>
      <c r="II220" t="s">
        <v>431</v>
      </c>
      <c r="IJ220" t="s">
        <v>432</v>
      </c>
      <c r="IK220" t="s">
        <v>433</v>
      </c>
      <c r="IL220" t="s">
        <v>433</v>
      </c>
      <c r="IM220" t="s">
        <v>433</v>
      </c>
      <c r="IN220" t="s">
        <v>433</v>
      </c>
      <c r="IO220">
        <v>0</v>
      </c>
      <c r="IP220">
        <v>100</v>
      </c>
      <c r="IQ220">
        <v>100</v>
      </c>
      <c r="IR220">
        <v>-2.7469999999999999</v>
      </c>
      <c r="IS220">
        <v>-6.1199999999999997E-2</v>
      </c>
      <c r="IT220">
        <v>-1.792974699348862</v>
      </c>
      <c r="IU220">
        <v>-2.5939096478344741E-3</v>
      </c>
      <c r="IV220">
        <v>4.4384596618675973E-7</v>
      </c>
      <c r="IW220">
        <v>-1.381167590511042E-11</v>
      </c>
      <c r="IX220">
        <v>-8.9348097858992587E-2</v>
      </c>
      <c r="IY220">
        <v>-4.4016634981131801E-3</v>
      </c>
      <c r="IZ220">
        <v>3.6113421838729912E-4</v>
      </c>
      <c r="JA220">
        <v>-5.2897579766801011E-6</v>
      </c>
      <c r="JB220">
        <v>1</v>
      </c>
      <c r="JC220">
        <v>2199</v>
      </c>
      <c r="JD220">
        <v>3</v>
      </c>
      <c r="JE220">
        <v>32</v>
      </c>
      <c r="JF220">
        <v>29178760.100000001</v>
      </c>
      <c r="JG220">
        <v>29178760.100000001</v>
      </c>
      <c r="JH220">
        <v>0.99975599999999998</v>
      </c>
      <c r="JI220">
        <v>2.5341800000000001</v>
      </c>
      <c r="JJ220">
        <v>1.69434</v>
      </c>
      <c r="JK220">
        <v>2.3046899999999999</v>
      </c>
      <c r="JL220">
        <v>1.50146</v>
      </c>
      <c r="JM220">
        <v>2.3925800000000002</v>
      </c>
      <c r="JN220">
        <v>38.305599999999998</v>
      </c>
      <c r="JO220">
        <v>24.043700000000001</v>
      </c>
      <c r="JP220">
        <v>18</v>
      </c>
      <c r="JQ220">
        <v>635.18600000000004</v>
      </c>
      <c r="JR220">
        <v>349.75400000000002</v>
      </c>
      <c r="JS220">
        <v>28</v>
      </c>
      <c r="JT220">
        <v>31.010200000000001</v>
      </c>
      <c r="JU220">
        <v>30.0001</v>
      </c>
      <c r="JV220">
        <v>30.9282</v>
      </c>
      <c r="JW220">
        <v>30.814599999999999</v>
      </c>
      <c r="JX220">
        <v>20.075600000000001</v>
      </c>
      <c r="JY220">
        <v>35.209299999999999</v>
      </c>
      <c r="JZ220">
        <v>0</v>
      </c>
      <c r="KA220">
        <v>28</v>
      </c>
      <c r="KB220">
        <v>400</v>
      </c>
      <c r="KC220">
        <v>21.950199999999999</v>
      </c>
      <c r="KD220">
        <v>99.930099999999996</v>
      </c>
      <c r="KE220">
        <v>98.574299999999994</v>
      </c>
    </row>
    <row r="221" spans="1:291" x14ac:dyDescent="0.2">
      <c r="A221">
        <v>205</v>
      </c>
      <c r="B221">
        <v>1750725636.0999999</v>
      </c>
      <c r="C221">
        <v>6030</v>
      </c>
      <c r="D221" t="s">
        <v>843</v>
      </c>
      <c r="E221" t="s">
        <v>844</v>
      </c>
      <c r="F221">
        <v>15</v>
      </c>
      <c r="G221">
        <v>1750725628.099999</v>
      </c>
      <c r="H221">
        <f t="shared" si="150"/>
        <v>5.2819141720569255E-3</v>
      </c>
      <c r="I221">
        <f t="shared" si="151"/>
        <v>5.2819141720569256</v>
      </c>
      <c r="J221">
        <f t="shared" si="152"/>
        <v>24.454338788842545</v>
      </c>
      <c r="K221">
        <f t="shared" si="153"/>
        <v>391.22132258064522</v>
      </c>
      <c r="L221">
        <f t="shared" si="154"/>
        <v>259.5030994665463</v>
      </c>
      <c r="M221">
        <f t="shared" si="155"/>
        <v>25.659199591506351</v>
      </c>
      <c r="N221">
        <f t="shared" si="156"/>
        <v>38.683260512824681</v>
      </c>
      <c r="O221">
        <f t="shared" si="157"/>
        <v>0.33478500616534868</v>
      </c>
      <c r="P221">
        <f t="shared" si="158"/>
        <v>2.9908867327813571</v>
      </c>
      <c r="Q221">
        <f t="shared" si="159"/>
        <v>0.31527235202890963</v>
      </c>
      <c r="R221">
        <f t="shared" si="160"/>
        <v>0.19870351606267878</v>
      </c>
      <c r="S221">
        <f t="shared" si="161"/>
        <v>161.9046150064182</v>
      </c>
      <c r="T221">
        <f t="shared" si="162"/>
        <v>29.202617960958243</v>
      </c>
      <c r="U221">
        <f t="shared" si="163"/>
        <v>28.659525806451612</v>
      </c>
      <c r="V221">
        <f t="shared" si="164"/>
        <v>3.9432143223821812</v>
      </c>
      <c r="W221">
        <f t="shared" si="165"/>
        <v>56.143824178173375</v>
      </c>
      <c r="X221">
        <f t="shared" si="166"/>
        <v>2.3392856738168955</v>
      </c>
      <c r="Y221">
        <f t="shared" si="167"/>
        <v>4.1665948268738031</v>
      </c>
      <c r="Z221">
        <f t="shared" si="168"/>
        <v>1.6039286485652857</v>
      </c>
      <c r="AA221">
        <f t="shared" si="169"/>
        <v>-232.93241498771042</v>
      </c>
      <c r="AB221">
        <f t="shared" si="170"/>
        <v>153.70103497527853</v>
      </c>
      <c r="AC221">
        <f t="shared" si="171"/>
        <v>11.329144527715437</v>
      </c>
      <c r="AD221">
        <f t="shared" si="172"/>
        <v>94.002379521701755</v>
      </c>
      <c r="AE221">
        <f t="shared" si="173"/>
        <v>24.205083009612807</v>
      </c>
      <c r="AF221">
        <f t="shared" si="174"/>
        <v>5.3454667387066044</v>
      </c>
      <c r="AG221">
        <f t="shared" si="175"/>
        <v>24.454338788842545</v>
      </c>
      <c r="AH221">
        <v>408.90627328731011</v>
      </c>
      <c r="AI221">
        <v>400.62818787878791</v>
      </c>
      <c r="AJ221">
        <v>-1.395515260346481E-2</v>
      </c>
      <c r="AK221">
        <v>61.667207708594937</v>
      </c>
      <c r="AL221">
        <f t="shared" si="176"/>
        <v>5.2819141720569256</v>
      </c>
      <c r="AM221">
        <v>21.957447929080761</v>
      </c>
      <c r="AN221">
        <v>23.676360606060602</v>
      </c>
      <c r="AO221">
        <v>1.262978406960753E-5</v>
      </c>
      <c r="AP221">
        <v>118.0357746303291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51783.173341203772</v>
      </c>
      <c r="AV221" t="s">
        <v>427</v>
      </c>
      <c r="AW221" t="s">
        <v>427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427</v>
      </c>
      <c r="BC221" t="s">
        <v>427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841.19556679256175</v>
      </c>
      <c r="BI221">
        <f t="shared" si="183"/>
        <v>24.454338788842545</v>
      </c>
      <c r="BJ221" t="e">
        <f t="shared" si="184"/>
        <v>#DIV/0!</v>
      </c>
      <c r="BK221">
        <f t="shared" si="185"/>
        <v>2.9070931605222033E-2</v>
      </c>
      <c r="BL221" t="e">
        <f t="shared" si="186"/>
        <v>#DIV/0!</v>
      </c>
      <c r="BM221" t="e">
        <f t="shared" si="187"/>
        <v>#DIV/0!</v>
      </c>
      <c r="BN221" t="s">
        <v>427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1000.001935483871</v>
      </c>
      <c r="DG221">
        <f t="shared" si="197"/>
        <v>841.19556679256175</v>
      </c>
      <c r="DH221">
        <f t="shared" si="198"/>
        <v>0.84119393867526104</v>
      </c>
      <c r="DI221">
        <f t="shared" si="199"/>
        <v>0.16190430164325373</v>
      </c>
      <c r="DJ221">
        <v>2</v>
      </c>
      <c r="DK221">
        <v>0.5</v>
      </c>
      <c r="DL221" t="s">
        <v>428</v>
      </c>
      <c r="DM221">
        <v>2</v>
      </c>
      <c r="DN221" t="b">
        <v>1</v>
      </c>
      <c r="DO221">
        <v>1750725628.099999</v>
      </c>
      <c r="DP221">
        <v>391.22132258064522</v>
      </c>
      <c r="DQ221">
        <v>399.98706451612901</v>
      </c>
      <c r="DR221">
        <v>23.658254838709681</v>
      </c>
      <c r="DS221">
        <v>21.918529032258071</v>
      </c>
      <c r="DT221">
        <v>393.96803225806451</v>
      </c>
      <c r="DU221">
        <v>23.719419354838699</v>
      </c>
      <c r="DV221">
        <v>599.97987096774193</v>
      </c>
      <c r="DW221">
        <v>98.823835483870951</v>
      </c>
      <c r="DX221">
        <v>5.4365370967741931E-2</v>
      </c>
      <c r="DY221">
        <v>29.612741935483871</v>
      </c>
      <c r="DZ221">
        <v>28.659525806451612</v>
      </c>
      <c r="EA221">
        <v>999.90000000000032</v>
      </c>
      <c r="EB221">
        <v>0</v>
      </c>
      <c r="EC221">
        <v>0</v>
      </c>
      <c r="ED221">
        <v>9995.7925806451622</v>
      </c>
      <c r="EE221">
        <v>0</v>
      </c>
      <c r="EF221">
        <v>79.49139999999997</v>
      </c>
      <c r="EG221">
        <v>-8.7657390322580664</v>
      </c>
      <c r="EH221">
        <v>400.70109677419339</v>
      </c>
      <c r="EI221">
        <v>408.95061290322582</v>
      </c>
      <c r="EJ221">
        <v>1.7397148387096779</v>
      </c>
      <c r="EK221">
        <v>399.98706451612901</v>
      </c>
      <c r="EL221">
        <v>21.918529032258071</v>
      </c>
      <c r="EM221">
        <v>2.3379993548387099</v>
      </c>
      <c r="EN221">
        <v>2.1660729032258059</v>
      </c>
      <c r="EO221">
        <v>19.940616129032261</v>
      </c>
      <c r="EP221">
        <v>18.713567741935481</v>
      </c>
      <c r="EQ221">
        <v>1000.001935483871</v>
      </c>
      <c r="ER221">
        <v>0.96000370967741944</v>
      </c>
      <c r="ES221">
        <v>3.9996148387096767E-2</v>
      </c>
      <c r="ET221">
        <v>0</v>
      </c>
      <c r="EU221">
        <v>342.56119354838722</v>
      </c>
      <c r="EV221">
        <v>5.0001499999999979</v>
      </c>
      <c r="EW221">
        <v>3513.4703225806452</v>
      </c>
      <c r="EX221">
        <v>9793.3616129032271</v>
      </c>
      <c r="EY221">
        <v>38.75</v>
      </c>
      <c r="EZ221">
        <v>40.686999999999983</v>
      </c>
      <c r="FA221">
        <v>39.682999999999993</v>
      </c>
      <c r="FB221">
        <v>40.253999999999991</v>
      </c>
      <c r="FC221">
        <v>40.695129032258059</v>
      </c>
      <c r="FD221">
        <v>955.20451612903219</v>
      </c>
      <c r="FE221">
        <v>39.798064516129017</v>
      </c>
      <c r="FF221">
        <v>0</v>
      </c>
      <c r="FG221">
        <v>1750725661.5999999</v>
      </c>
      <c r="FH221">
        <v>0</v>
      </c>
      <c r="FI221">
        <v>342.54919999999998</v>
      </c>
      <c r="FJ221">
        <v>-0.17053845830640951</v>
      </c>
      <c r="FK221">
        <v>-6.457692324681239</v>
      </c>
      <c r="FL221">
        <v>3513.35</v>
      </c>
      <c r="FM221">
        <v>15</v>
      </c>
      <c r="FN221">
        <v>0</v>
      </c>
      <c r="FO221" t="s">
        <v>429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-8.7791560000000004</v>
      </c>
      <c r="GB221">
        <v>0.22739054409009599</v>
      </c>
      <c r="GC221">
        <v>6.8818539427976805E-2</v>
      </c>
      <c r="GD221">
        <v>0</v>
      </c>
      <c r="GE221">
        <v>1.74430825</v>
      </c>
      <c r="GF221">
        <v>-0.1496182739212068</v>
      </c>
      <c r="GG221">
        <v>1.705382023001004E-2</v>
      </c>
      <c r="GH221">
        <v>1</v>
      </c>
      <c r="GI221">
        <v>1</v>
      </c>
      <c r="GJ221">
        <v>2</v>
      </c>
      <c r="GK221" t="s">
        <v>430</v>
      </c>
      <c r="GL221">
        <v>3.2259099999999998</v>
      </c>
      <c r="GM221">
        <v>2.6432899999999999</v>
      </c>
      <c r="GN221">
        <v>9.1006199999999995E-2</v>
      </c>
      <c r="GO221">
        <v>9.2834799999999995E-2</v>
      </c>
      <c r="GP221">
        <v>0.10424799999999999</v>
      </c>
      <c r="GQ221">
        <v>0.100608</v>
      </c>
      <c r="GR221">
        <v>28690.799999999999</v>
      </c>
      <c r="GS221">
        <v>24740.5</v>
      </c>
      <c r="GT221">
        <v>30736.5</v>
      </c>
      <c r="GU221">
        <v>26432.3</v>
      </c>
      <c r="GV221">
        <v>37362.400000000001</v>
      </c>
      <c r="GW221">
        <v>32621.7</v>
      </c>
      <c r="GX221">
        <v>43644.800000000003</v>
      </c>
      <c r="GY221">
        <v>38219.699999999997</v>
      </c>
      <c r="GZ221">
        <v>2.1184699999999999</v>
      </c>
      <c r="HA221">
        <v>1.70435</v>
      </c>
      <c r="HB221">
        <v>3.0457999999999999E-2</v>
      </c>
      <c r="HC221">
        <v>0</v>
      </c>
      <c r="HD221">
        <v>28.1678</v>
      </c>
      <c r="HE221">
        <v>999.9</v>
      </c>
      <c r="HF221">
        <v>62.9</v>
      </c>
      <c r="HG221">
        <v>34.4</v>
      </c>
      <c r="HH221">
        <v>34.775500000000001</v>
      </c>
      <c r="HI221">
        <v>62.256100000000004</v>
      </c>
      <c r="HJ221">
        <v>25.092099999999999</v>
      </c>
      <c r="HK221">
        <v>1</v>
      </c>
      <c r="HL221">
        <v>0.28555599999999998</v>
      </c>
      <c r="HM221">
        <v>0.77780499999999997</v>
      </c>
      <c r="HN221">
        <v>20.404299999999999</v>
      </c>
      <c r="HO221">
        <v>5.2229799999999997</v>
      </c>
      <c r="HP221">
        <v>11.944100000000001</v>
      </c>
      <c r="HQ221">
        <v>5.0089499999999996</v>
      </c>
      <c r="HR221">
        <v>3.2909999999999999</v>
      </c>
      <c r="HS221">
        <v>9999</v>
      </c>
      <c r="HT221">
        <v>9999</v>
      </c>
      <c r="HU221">
        <v>9999</v>
      </c>
      <c r="HV221">
        <v>999.9</v>
      </c>
      <c r="HW221">
        <v>4.9710700000000001</v>
      </c>
      <c r="HX221">
        <v>1.8546499999999999</v>
      </c>
      <c r="HY221">
        <v>1.8616900000000001</v>
      </c>
      <c r="HZ221">
        <v>1.8564799999999999</v>
      </c>
      <c r="IA221">
        <v>1.86188</v>
      </c>
      <c r="IB221">
        <v>1.8541099999999999</v>
      </c>
      <c r="IC221">
        <v>1.8595900000000001</v>
      </c>
      <c r="ID221">
        <v>1.8534999999999999</v>
      </c>
      <c r="IE221">
        <v>0</v>
      </c>
      <c r="IF221">
        <v>0</v>
      </c>
      <c r="IG221">
        <v>0</v>
      </c>
      <c r="IH221">
        <v>0</v>
      </c>
      <c r="II221" t="s">
        <v>431</v>
      </c>
      <c r="IJ221" t="s">
        <v>432</v>
      </c>
      <c r="IK221" t="s">
        <v>433</v>
      </c>
      <c r="IL221" t="s">
        <v>433</v>
      </c>
      <c r="IM221" t="s">
        <v>433</v>
      </c>
      <c r="IN221" t="s">
        <v>433</v>
      </c>
      <c r="IO221">
        <v>0</v>
      </c>
      <c r="IP221">
        <v>100</v>
      </c>
      <c r="IQ221">
        <v>100</v>
      </c>
      <c r="IR221">
        <v>-2.746</v>
      </c>
      <c r="IS221">
        <v>-6.1100000000000002E-2</v>
      </c>
      <c r="IT221">
        <v>-1.792974699348862</v>
      </c>
      <c r="IU221">
        <v>-2.5939096478344741E-3</v>
      </c>
      <c r="IV221">
        <v>4.4384596618675973E-7</v>
      </c>
      <c r="IW221">
        <v>-1.381167590511042E-11</v>
      </c>
      <c r="IX221">
        <v>-8.9348097858992587E-2</v>
      </c>
      <c r="IY221">
        <v>-4.4016634981131801E-3</v>
      </c>
      <c r="IZ221">
        <v>3.6113421838729912E-4</v>
      </c>
      <c r="JA221">
        <v>-5.2897579766801011E-6</v>
      </c>
      <c r="JB221">
        <v>1</v>
      </c>
      <c r="JC221">
        <v>2199</v>
      </c>
      <c r="JD221">
        <v>3</v>
      </c>
      <c r="JE221">
        <v>32</v>
      </c>
      <c r="JF221">
        <v>29178760.600000001</v>
      </c>
      <c r="JG221">
        <v>29178760.600000001</v>
      </c>
      <c r="JH221">
        <v>0.99975599999999998</v>
      </c>
      <c r="JI221">
        <v>2.52197</v>
      </c>
      <c r="JJ221">
        <v>1.69434</v>
      </c>
      <c r="JK221">
        <v>2.3034699999999999</v>
      </c>
      <c r="JL221">
        <v>1.50024</v>
      </c>
      <c r="JM221">
        <v>2.4621599999999999</v>
      </c>
      <c r="JN221">
        <v>38.281199999999998</v>
      </c>
      <c r="JO221">
        <v>24.052499999999998</v>
      </c>
      <c r="JP221">
        <v>18</v>
      </c>
      <c r="JQ221">
        <v>635.21699999999998</v>
      </c>
      <c r="JR221">
        <v>349.69900000000001</v>
      </c>
      <c r="JS221">
        <v>27.9999</v>
      </c>
      <c r="JT221">
        <v>31.0075</v>
      </c>
      <c r="JU221">
        <v>30.0001</v>
      </c>
      <c r="JV221">
        <v>30.9255</v>
      </c>
      <c r="JW221">
        <v>30.814599999999999</v>
      </c>
      <c r="JX221">
        <v>20.075399999999998</v>
      </c>
      <c r="JY221">
        <v>34.937800000000003</v>
      </c>
      <c r="JZ221">
        <v>0</v>
      </c>
      <c r="KA221">
        <v>28</v>
      </c>
      <c r="KB221">
        <v>400</v>
      </c>
      <c r="KC221">
        <v>21.979600000000001</v>
      </c>
      <c r="KD221">
        <v>99.9298</v>
      </c>
      <c r="KE221">
        <v>98.574600000000004</v>
      </c>
    </row>
    <row r="222" spans="1:291" x14ac:dyDescent="0.2">
      <c r="A222">
        <v>206</v>
      </c>
      <c r="B222">
        <v>1750725666.0999999</v>
      </c>
      <c r="C222">
        <v>6060</v>
      </c>
      <c r="D222" t="s">
        <v>845</v>
      </c>
      <c r="E222" t="s">
        <v>846</v>
      </c>
      <c r="F222">
        <v>15</v>
      </c>
      <c r="G222">
        <v>1750725658.099999</v>
      </c>
      <c r="H222">
        <f t="shared" si="150"/>
        <v>5.333854112304328E-3</v>
      </c>
      <c r="I222">
        <f t="shared" si="151"/>
        <v>5.3338541123043282</v>
      </c>
      <c r="J222">
        <f t="shared" si="152"/>
        <v>24.320438779515744</v>
      </c>
      <c r="K222">
        <f t="shared" si="153"/>
        <v>391.19812903225801</v>
      </c>
      <c r="L222">
        <f t="shared" si="154"/>
        <v>261.56524239340564</v>
      </c>
      <c r="M222">
        <f t="shared" si="155"/>
        <v>25.86440065452549</v>
      </c>
      <c r="N222">
        <f t="shared" si="156"/>
        <v>38.682911582621536</v>
      </c>
      <c r="O222">
        <f t="shared" si="157"/>
        <v>0.33892497370152352</v>
      </c>
      <c r="P222">
        <f t="shared" si="158"/>
        <v>2.9918691419771073</v>
      </c>
      <c r="Q222">
        <f t="shared" si="159"/>
        <v>0.31894835080698225</v>
      </c>
      <c r="R222">
        <f t="shared" si="160"/>
        <v>0.20103934851532557</v>
      </c>
      <c r="S222">
        <f t="shared" si="161"/>
        <v>161.90703082185885</v>
      </c>
      <c r="T222">
        <f t="shared" si="162"/>
        <v>29.194814331895969</v>
      </c>
      <c r="U222">
        <f t="shared" si="163"/>
        <v>28.665825806451611</v>
      </c>
      <c r="V222">
        <f t="shared" si="164"/>
        <v>3.944655693807916</v>
      </c>
      <c r="W222">
        <f t="shared" si="165"/>
        <v>56.229968835752786</v>
      </c>
      <c r="X222">
        <f t="shared" si="166"/>
        <v>2.3435872985568982</v>
      </c>
      <c r="Y222">
        <f t="shared" si="167"/>
        <v>4.1678616351406754</v>
      </c>
      <c r="Z222">
        <f t="shared" si="168"/>
        <v>1.6010683952510179</v>
      </c>
      <c r="AA222">
        <f t="shared" si="169"/>
        <v>-235.22296635262086</v>
      </c>
      <c r="AB222">
        <f t="shared" si="170"/>
        <v>153.58658092136147</v>
      </c>
      <c r="AC222">
        <f t="shared" si="171"/>
        <v>11.317641400547682</v>
      </c>
      <c r="AD222">
        <f t="shared" si="172"/>
        <v>91.588286791147141</v>
      </c>
      <c r="AE222">
        <f t="shared" si="173"/>
        <v>24.328265031969813</v>
      </c>
      <c r="AF222">
        <f t="shared" si="174"/>
        <v>5.3437694460627254</v>
      </c>
      <c r="AG222">
        <f t="shared" si="175"/>
        <v>24.320438779515744</v>
      </c>
      <c r="AH222">
        <v>408.96485866082458</v>
      </c>
      <c r="AI222">
        <v>400.67657575757562</v>
      </c>
      <c r="AJ222">
        <v>-1.5807527750589341E-4</v>
      </c>
      <c r="AK222">
        <v>61.667207708594937</v>
      </c>
      <c r="AL222">
        <f t="shared" si="176"/>
        <v>5.3338541123043282</v>
      </c>
      <c r="AM222">
        <v>21.96318206186227</v>
      </c>
      <c r="AN222">
        <v>23.699020606060611</v>
      </c>
      <c r="AO222">
        <v>-1.0048307039303071E-6</v>
      </c>
      <c r="AP222">
        <v>118.0357746303291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51811.907372809779</v>
      </c>
      <c r="AV222" t="s">
        <v>427</v>
      </c>
      <c r="AW222" t="s">
        <v>427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427</v>
      </c>
      <c r="BC222" t="s">
        <v>427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841.20898426003055</v>
      </c>
      <c r="BI222">
        <f t="shared" si="183"/>
        <v>24.320438779515744</v>
      </c>
      <c r="BJ222" t="e">
        <f t="shared" si="184"/>
        <v>#DIV/0!</v>
      </c>
      <c r="BK222">
        <f t="shared" si="185"/>
        <v>2.8911292240785109E-2</v>
      </c>
      <c r="BL222" t="e">
        <f t="shared" si="186"/>
        <v>#DIV/0!</v>
      </c>
      <c r="BM222" t="e">
        <f t="shared" si="187"/>
        <v>#DIV/0!</v>
      </c>
      <c r="BN222" t="s">
        <v>427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1000.018</v>
      </c>
      <c r="DG222">
        <f t="shared" si="197"/>
        <v>841.20898426003055</v>
      </c>
      <c r="DH222">
        <f t="shared" si="198"/>
        <v>0.84119384277086062</v>
      </c>
      <c r="DI222">
        <f t="shared" si="199"/>
        <v>0.16190411654776099</v>
      </c>
      <c r="DJ222">
        <v>2</v>
      </c>
      <c r="DK222">
        <v>0.5</v>
      </c>
      <c r="DL222" t="s">
        <v>428</v>
      </c>
      <c r="DM222">
        <v>2</v>
      </c>
      <c r="DN222" t="b">
        <v>1</v>
      </c>
      <c r="DO222">
        <v>1750725658.099999</v>
      </c>
      <c r="DP222">
        <v>391.19812903225801</v>
      </c>
      <c r="DQ222">
        <v>400.00445161290332</v>
      </c>
      <c r="DR222">
        <v>23.70056774193548</v>
      </c>
      <c r="DS222">
        <v>21.96151290322581</v>
      </c>
      <c r="DT222">
        <v>393.94500000000011</v>
      </c>
      <c r="DU222">
        <v>23.761570967741939</v>
      </c>
      <c r="DV222">
        <v>599.99477419354832</v>
      </c>
      <c r="DW222">
        <v>98.828658064516119</v>
      </c>
      <c r="DX222">
        <v>5.4513177419354839E-2</v>
      </c>
      <c r="DY222">
        <v>29.618019354838701</v>
      </c>
      <c r="DZ222">
        <v>28.665825806451611</v>
      </c>
      <c r="EA222">
        <v>999.90000000000032</v>
      </c>
      <c r="EB222">
        <v>0</v>
      </c>
      <c r="EC222">
        <v>0</v>
      </c>
      <c r="ED222">
        <v>10001.24838709677</v>
      </c>
      <c r="EE222">
        <v>0</v>
      </c>
      <c r="EF222">
        <v>79.49139999999997</v>
      </c>
      <c r="EG222">
        <v>-8.8062796774193526</v>
      </c>
      <c r="EH222">
        <v>400.69480645161292</v>
      </c>
      <c r="EI222">
        <v>408.98645161290318</v>
      </c>
      <c r="EJ222">
        <v>1.739054838709678</v>
      </c>
      <c r="EK222">
        <v>400.00445161290332</v>
      </c>
      <c r="EL222">
        <v>21.96151290322581</v>
      </c>
      <c r="EM222">
        <v>2.3422945161290318</v>
      </c>
      <c r="EN222">
        <v>2.1704270967741941</v>
      </c>
      <c r="EO222">
        <v>19.970258064516131</v>
      </c>
      <c r="EP222">
        <v>18.745683870967738</v>
      </c>
      <c r="EQ222">
        <v>1000.018</v>
      </c>
      <c r="ER222">
        <v>0.96000632258064533</v>
      </c>
      <c r="ES222">
        <v>3.9993529032258043E-2</v>
      </c>
      <c r="ET222">
        <v>0</v>
      </c>
      <c r="EU222">
        <v>342.16354838709668</v>
      </c>
      <c r="EV222">
        <v>5.0001499999999979</v>
      </c>
      <c r="EW222">
        <v>3510.3412903225799</v>
      </c>
      <c r="EX222">
        <v>9793.5248387096781</v>
      </c>
      <c r="EY222">
        <v>38.75</v>
      </c>
      <c r="EZ222">
        <v>40.686999999999983</v>
      </c>
      <c r="FA222">
        <v>39.686999999999983</v>
      </c>
      <c r="FB222">
        <v>40.26</v>
      </c>
      <c r="FC222">
        <v>40.686999999999983</v>
      </c>
      <c r="FD222">
        <v>955.22258064516132</v>
      </c>
      <c r="FE222">
        <v>39.795483870967743</v>
      </c>
      <c r="FF222">
        <v>0</v>
      </c>
      <c r="FG222">
        <v>1750725691.5999999</v>
      </c>
      <c r="FH222">
        <v>0</v>
      </c>
      <c r="FI222">
        <v>342.16687999999999</v>
      </c>
      <c r="FJ222">
        <v>-0.17800000319054601</v>
      </c>
      <c r="FK222">
        <v>-8.8038461811773985</v>
      </c>
      <c r="FL222">
        <v>3510.1316000000002</v>
      </c>
      <c r="FM222">
        <v>15</v>
      </c>
      <c r="FN222">
        <v>0</v>
      </c>
      <c r="FO222" t="s">
        <v>429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-8.8102890243902436</v>
      </c>
      <c r="GB222">
        <v>0.13083867595820439</v>
      </c>
      <c r="GC222">
        <v>3.9272481385445153E-2</v>
      </c>
      <c r="GD222">
        <v>0</v>
      </c>
      <c r="GE222">
        <v>1.73874243902439</v>
      </c>
      <c r="GF222">
        <v>-4.8934494773538234E-3</v>
      </c>
      <c r="GG222">
        <v>2.1451872173545651E-3</v>
      </c>
      <c r="GH222">
        <v>1</v>
      </c>
      <c r="GI222">
        <v>1</v>
      </c>
      <c r="GJ222">
        <v>2</v>
      </c>
      <c r="GK222" t="s">
        <v>430</v>
      </c>
      <c r="GL222">
        <v>3.22593</v>
      </c>
      <c r="GM222">
        <v>2.6435300000000002</v>
      </c>
      <c r="GN222">
        <v>9.1025700000000001E-2</v>
      </c>
      <c r="GO222">
        <v>9.2835600000000004E-2</v>
      </c>
      <c r="GP222">
        <v>0.10432900000000001</v>
      </c>
      <c r="GQ222">
        <v>0.10063800000000001</v>
      </c>
      <c r="GR222">
        <v>28690.2</v>
      </c>
      <c r="GS222">
        <v>24740.9</v>
      </c>
      <c r="GT222">
        <v>30736.6</v>
      </c>
      <c r="GU222">
        <v>26432.7</v>
      </c>
      <c r="GV222">
        <v>37359.300000000003</v>
      </c>
      <c r="GW222">
        <v>32621.1</v>
      </c>
      <c r="GX222">
        <v>43645.1</v>
      </c>
      <c r="GY222">
        <v>38220.199999999997</v>
      </c>
      <c r="GZ222">
        <v>2.11863</v>
      </c>
      <c r="HA222">
        <v>1.7036</v>
      </c>
      <c r="HB222">
        <v>3.0376E-2</v>
      </c>
      <c r="HC222">
        <v>0</v>
      </c>
      <c r="HD222">
        <v>28.174600000000002</v>
      </c>
      <c r="HE222">
        <v>999.9</v>
      </c>
      <c r="HF222">
        <v>62.9</v>
      </c>
      <c r="HG222">
        <v>34.299999999999997</v>
      </c>
      <c r="HH222">
        <v>34.575299999999999</v>
      </c>
      <c r="HI222">
        <v>62.016100000000002</v>
      </c>
      <c r="HJ222">
        <v>25.3446</v>
      </c>
      <c r="HK222">
        <v>1</v>
      </c>
      <c r="HL222">
        <v>0.28560999999999998</v>
      </c>
      <c r="HM222">
        <v>0.78460799999999997</v>
      </c>
      <c r="HN222">
        <v>20.4041</v>
      </c>
      <c r="HO222">
        <v>5.2229799999999997</v>
      </c>
      <c r="HP222">
        <v>11.944100000000001</v>
      </c>
      <c r="HQ222">
        <v>5.0091000000000001</v>
      </c>
      <c r="HR222">
        <v>3.2909999999999999</v>
      </c>
      <c r="HS222">
        <v>9999</v>
      </c>
      <c r="HT222">
        <v>9999</v>
      </c>
      <c r="HU222">
        <v>9999</v>
      </c>
      <c r="HV222">
        <v>999.9</v>
      </c>
      <c r="HW222">
        <v>4.9710700000000001</v>
      </c>
      <c r="HX222">
        <v>1.85467</v>
      </c>
      <c r="HY222">
        <v>1.8616900000000001</v>
      </c>
      <c r="HZ222">
        <v>1.8564700000000001</v>
      </c>
      <c r="IA222">
        <v>1.86188</v>
      </c>
      <c r="IB222">
        <v>1.8541000000000001</v>
      </c>
      <c r="IC222">
        <v>1.85958</v>
      </c>
      <c r="ID222">
        <v>1.8534900000000001</v>
      </c>
      <c r="IE222">
        <v>0</v>
      </c>
      <c r="IF222">
        <v>0</v>
      </c>
      <c r="IG222">
        <v>0</v>
      </c>
      <c r="IH222">
        <v>0</v>
      </c>
      <c r="II222" t="s">
        <v>431</v>
      </c>
      <c r="IJ222" t="s">
        <v>432</v>
      </c>
      <c r="IK222" t="s">
        <v>433</v>
      </c>
      <c r="IL222" t="s">
        <v>433</v>
      </c>
      <c r="IM222" t="s">
        <v>433</v>
      </c>
      <c r="IN222" t="s">
        <v>433</v>
      </c>
      <c r="IO222">
        <v>0</v>
      </c>
      <c r="IP222">
        <v>100</v>
      </c>
      <c r="IQ222">
        <v>100</v>
      </c>
      <c r="IR222">
        <v>-2.7469999999999999</v>
      </c>
      <c r="IS222">
        <v>-6.0999999999999999E-2</v>
      </c>
      <c r="IT222">
        <v>-1.792974699348862</v>
      </c>
      <c r="IU222">
        <v>-2.5939096478344741E-3</v>
      </c>
      <c r="IV222">
        <v>4.4384596618675973E-7</v>
      </c>
      <c r="IW222">
        <v>-1.381167590511042E-11</v>
      </c>
      <c r="IX222">
        <v>-8.9348097858992587E-2</v>
      </c>
      <c r="IY222">
        <v>-4.4016634981131801E-3</v>
      </c>
      <c r="IZ222">
        <v>3.6113421838729912E-4</v>
      </c>
      <c r="JA222">
        <v>-5.2897579766801011E-6</v>
      </c>
      <c r="JB222">
        <v>1</v>
      </c>
      <c r="JC222">
        <v>2199</v>
      </c>
      <c r="JD222">
        <v>3</v>
      </c>
      <c r="JE222">
        <v>32</v>
      </c>
      <c r="JF222">
        <v>29178761.100000001</v>
      </c>
      <c r="JG222">
        <v>29178761.100000001</v>
      </c>
      <c r="JH222">
        <v>0.99975599999999998</v>
      </c>
      <c r="JI222">
        <v>2.5366200000000001</v>
      </c>
      <c r="JJ222">
        <v>1.69434</v>
      </c>
      <c r="JK222">
        <v>2.3034699999999999</v>
      </c>
      <c r="JL222">
        <v>1.50146</v>
      </c>
      <c r="JM222">
        <v>2.3840300000000001</v>
      </c>
      <c r="JN222">
        <v>38.281199999999998</v>
      </c>
      <c r="JO222">
        <v>24.052499999999998</v>
      </c>
      <c r="JP222">
        <v>18</v>
      </c>
      <c r="JQ222">
        <v>635.34</v>
      </c>
      <c r="JR222">
        <v>349.286</v>
      </c>
      <c r="JS222">
        <v>28.0002</v>
      </c>
      <c r="JT222">
        <v>31.0075</v>
      </c>
      <c r="JU222">
        <v>30.0001</v>
      </c>
      <c r="JV222">
        <v>30.9255</v>
      </c>
      <c r="JW222">
        <v>30.814599999999999</v>
      </c>
      <c r="JX222">
        <v>20.076799999999999</v>
      </c>
      <c r="JY222">
        <v>34.937800000000003</v>
      </c>
      <c r="JZ222">
        <v>0</v>
      </c>
      <c r="KA222">
        <v>28</v>
      </c>
      <c r="KB222">
        <v>400</v>
      </c>
      <c r="KC222">
        <v>21.979600000000001</v>
      </c>
      <c r="KD222">
        <v>99.930199999999999</v>
      </c>
      <c r="KE222">
        <v>98.576099999999997</v>
      </c>
    </row>
    <row r="223" spans="1:291" x14ac:dyDescent="0.2">
      <c r="A223">
        <v>207</v>
      </c>
      <c r="B223">
        <v>1750725696.0999999</v>
      </c>
      <c r="C223">
        <v>6090</v>
      </c>
      <c r="D223" t="s">
        <v>847</v>
      </c>
      <c r="E223" t="s">
        <v>848</v>
      </c>
      <c r="F223">
        <v>15</v>
      </c>
      <c r="G223">
        <v>1750725688.099999</v>
      </c>
      <c r="H223">
        <f t="shared" si="150"/>
        <v>5.3213930068346125E-3</v>
      </c>
      <c r="I223">
        <f t="shared" si="151"/>
        <v>5.3213930068346125</v>
      </c>
      <c r="J223">
        <f t="shared" si="152"/>
        <v>24.067400444776421</v>
      </c>
      <c r="K223">
        <f t="shared" si="153"/>
        <v>391.26622580645159</v>
      </c>
      <c r="L223">
        <f t="shared" si="154"/>
        <v>262.2837975836693</v>
      </c>
      <c r="M223">
        <f t="shared" si="155"/>
        <v>25.934646149402958</v>
      </c>
      <c r="N223">
        <f t="shared" si="156"/>
        <v>38.688440574624828</v>
      </c>
      <c r="O223">
        <f t="shared" si="157"/>
        <v>0.33721635995086147</v>
      </c>
      <c r="P223">
        <f t="shared" si="158"/>
        <v>2.9915901959488767</v>
      </c>
      <c r="Q223">
        <f t="shared" si="159"/>
        <v>0.31743260778158555</v>
      </c>
      <c r="R223">
        <f t="shared" si="160"/>
        <v>0.20007608061344145</v>
      </c>
      <c r="S223">
        <f t="shared" si="161"/>
        <v>161.90831191640214</v>
      </c>
      <c r="T223">
        <f t="shared" si="162"/>
        <v>29.205365945447866</v>
      </c>
      <c r="U223">
        <f t="shared" si="163"/>
        <v>28.680022580645161</v>
      </c>
      <c r="V223">
        <f t="shared" si="164"/>
        <v>3.9479054457371863</v>
      </c>
      <c r="W223">
        <f t="shared" si="165"/>
        <v>56.192485569594041</v>
      </c>
      <c r="X223">
        <f t="shared" si="166"/>
        <v>2.3430243941864113</v>
      </c>
      <c r="Y223">
        <f t="shared" si="167"/>
        <v>4.1696400691950002</v>
      </c>
      <c r="Z223">
        <f t="shared" si="168"/>
        <v>1.604881051550775</v>
      </c>
      <c r="AA223">
        <f t="shared" si="169"/>
        <v>-234.67343160140641</v>
      </c>
      <c r="AB223">
        <f t="shared" si="170"/>
        <v>152.47710036932077</v>
      </c>
      <c r="AC223">
        <f t="shared" si="171"/>
        <v>11.238137371320589</v>
      </c>
      <c r="AD223">
        <f t="shared" si="172"/>
        <v>90.950118055637091</v>
      </c>
      <c r="AE223">
        <f t="shared" si="173"/>
        <v>24.152003218658983</v>
      </c>
      <c r="AF223">
        <f t="shared" si="174"/>
        <v>5.32654926814332</v>
      </c>
      <c r="AG223">
        <f t="shared" si="175"/>
        <v>24.067400444776421</v>
      </c>
      <c r="AH223">
        <v>408.88250596262498</v>
      </c>
      <c r="AI223">
        <v>400.68968484848472</v>
      </c>
      <c r="AJ223">
        <v>-2.4315691061708839E-3</v>
      </c>
      <c r="AK223">
        <v>61.667207708594937</v>
      </c>
      <c r="AL223">
        <f t="shared" si="176"/>
        <v>5.3213930068346125</v>
      </c>
      <c r="AM223">
        <v>21.9627702271118</v>
      </c>
      <c r="AN223">
        <v>23.69454848484849</v>
      </c>
      <c r="AO223">
        <v>-7.7858014178677927E-7</v>
      </c>
      <c r="AP223">
        <v>118.0357746303291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51802.190211560548</v>
      </c>
      <c r="AV223" t="s">
        <v>427</v>
      </c>
      <c r="AW223" t="s">
        <v>427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427</v>
      </c>
      <c r="BC223" t="s">
        <v>427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841.21580420204691</v>
      </c>
      <c r="BI223">
        <f t="shared" si="183"/>
        <v>24.067400444776421</v>
      </c>
      <c r="BJ223" t="e">
        <f t="shared" si="184"/>
        <v>#DIV/0!</v>
      </c>
      <c r="BK223">
        <f t="shared" si="185"/>
        <v>2.8610257111854984E-2</v>
      </c>
      <c r="BL223" t="e">
        <f t="shared" si="186"/>
        <v>#DIV/0!</v>
      </c>
      <c r="BM223" t="e">
        <f t="shared" si="187"/>
        <v>#DIV/0!</v>
      </c>
      <c r="BN223" t="s">
        <v>427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1000.026129032258</v>
      </c>
      <c r="DG223">
        <f t="shared" si="197"/>
        <v>841.21580420204691</v>
      </c>
      <c r="DH223">
        <f t="shared" si="198"/>
        <v>0.84119382462146808</v>
      </c>
      <c r="DI223">
        <f t="shared" si="199"/>
        <v>0.16190408151943342</v>
      </c>
      <c r="DJ223">
        <v>2</v>
      </c>
      <c r="DK223">
        <v>0.5</v>
      </c>
      <c r="DL223" t="s">
        <v>428</v>
      </c>
      <c r="DM223">
        <v>2</v>
      </c>
      <c r="DN223" t="b">
        <v>1</v>
      </c>
      <c r="DO223">
        <v>1750725688.099999</v>
      </c>
      <c r="DP223">
        <v>391.26622580645159</v>
      </c>
      <c r="DQ223">
        <v>400.01161290322568</v>
      </c>
      <c r="DR223">
        <v>23.6956129032258</v>
      </c>
      <c r="DS223">
        <v>21.962164516129029</v>
      </c>
      <c r="DT223">
        <v>394.01319354838711</v>
      </c>
      <c r="DU223">
        <v>23.756645161290319</v>
      </c>
      <c r="DV223">
        <v>599.99864516129037</v>
      </c>
      <c r="DW223">
        <v>98.825751612903218</v>
      </c>
      <c r="DX223">
        <v>5.4340822580645168E-2</v>
      </c>
      <c r="DY223">
        <v>29.62542580645162</v>
      </c>
      <c r="DZ223">
        <v>28.680022580645161</v>
      </c>
      <c r="EA223">
        <v>999.90000000000032</v>
      </c>
      <c r="EB223">
        <v>0</v>
      </c>
      <c r="EC223">
        <v>0</v>
      </c>
      <c r="ED223">
        <v>9999.8545161290313</v>
      </c>
      <c r="EE223">
        <v>0</v>
      </c>
      <c r="EF223">
        <v>79.49139999999997</v>
      </c>
      <c r="EG223">
        <v>-8.7453596774193532</v>
      </c>
      <c r="EH223">
        <v>400.76258064516128</v>
      </c>
      <c r="EI223">
        <v>408.99396774193548</v>
      </c>
      <c r="EJ223">
        <v>1.733447096774194</v>
      </c>
      <c r="EK223">
        <v>400.01161290322568</v>
      </c>
      <c r="EL223">
        <v>21.962164516129029</v>
      </c>
      <c r="EM223">
        <v>2.341736774193548</v>
      </c>
      <c r="EN223">
        <v>2.1704277419354829</v>
      </c>
      <c r="EO223">
        <v>19.966416129032261</v>
      </c>
      <c r="EP223">
        <v>18.745693548387091</v>
      </c>
      <c r="EQ223">
        <v>1000.026129032258</v>
      </c>
      <c r="ER223">
        <v>0.96000583870967759</v>
      </c>
      <c r="ES223">
        <v>3.9994022580645147E-2</v>
      </c>
      <c r="ET223">
        <v>0</v>
      </c>
      <c r="EU223">
        <v>341.93625806451598</v>
      </c>
      <c r="EV223">
        <v>5.0001499999999979</v>
      </c>
      <c r="EW223">
        <v>3507.2312903225811</v>
      </c>
      <c r="EX223">
        <v>9793.6093548387107</v>
      </c>
      <c r="EY223">
        <v>38.753999999999998</v>
      </c>
      <c r="EZ223">
        <v>40.699193548387079</v>
      </c>
      <c r="FA223">
        <v>39.686999999999983</v>
      </c>
      <c r="FB223">
        <v>40.285999999999987</v>
      </c>
      <c r="FC223">
        <v>40.693096774193528</v>
      </c>
      <c r="FD223">
        <v>955.2299999999999</v>
      </c>
      <c r="FE223">
        <v>39.795161290322568</v>
      </c>
      <c r="FF223">
        <v>0</v>
      </c>
      <c r="FG223">
        <v>1750725721.5999999</v>
      </c>
      <c r="FH223">
        <v>0</v>
      </c>
      <c r="FI223">
        <v>341.90796</v>
      </c>
      <c r="FJ223">
        <v>-8.8615387990443162E-2</v>
      </c>
      <c r="FK223">
        <v>-5.9876923545510179</v>
      </c>
      <c r="FL223">
        <v>3507.096</v>
      </c>
      <c r="FM223">
        <v>15</v>
      </c>
      <c r="FN223">
        <v>0</v>
      </c>
      <c r="FO223" t="s">
        <v>429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-8.7399459999999998</v>
      </c>
      <c r="GB223">
        <v>0.21349553470920921</v>
      </c>
      <c r="GC223">
        <v>7.8386451023120057E-2</v>
      </c>
      <c r="GD223">
        <v>0</v>
      </c>
      <c r="GE223">
        <v>1.7345115</v>
      </c>
      <c r="GF223">
        <v>-2.254761726079282E-2</v>
      </c>
      <c r="GG223">
        <v>2.2564823841545898E-3</v>
      </c>
      <c r="GH223">
        <v>1</v>
      </c>
      <c r="GI223">
        <v>1</v>
      </c>
      <c r="GJ223">
        <v>2</v>
      </c>
      <c r="GK223" t="s">
        <v>430</v>
      </c>
      <c r="GL223">
        <v>3.2258300000000002</v>
      </c>
      <c r="GM223">
        <v>2.64317</v>
      </c>
      <c r="GN223">
        <v>9.1022599999999995E-2</v>
      </c>
      <c r="GO223">
        <v>9.2824599999999993E-2</v>
      </c>
      <c r="GP223">
        <v>0.10430499999999999</v>
      </c>
      <c r="GQ223">
        <v>0.10063</v>
      </c>
      <c r="GR223">
        <v>28689.7</v>
      </c>
      <c r="GS223">
        <v>24740.400000000001</v>
      </c>
      <c r="GT223">
        <v>30735.9</v>
      </c>
      <c r="GU223">
        <v>26431.8</v>
      </c>
      <c r="GV223">
        <v>37359.599999999999</v>
      </c>
      <c r="GW223">
        <v>32620.3</v>
      </c>
      <c r="GX223">
        <v>43644.2</v>
      </c>
      <c r="GY223">
        <v>38218.9</v>
      </c>
      <c r="GZ223">
        <v>2.11822</v>
      </c>
      <c r="HA223">
        <v>1.704</v>
      </c>
      <c r="HB223">
        <v>2.9869400000000001E-2</v>
      </c>
      <c r="HC223">
        <v>0</v>
      </c>
      <c r="HD223">
        <v>28.189399999999999</v>
      </c>
      <c r="HE223">
        <v>999.9</v>
      </c>
      <c r="HF223">
        <v>62.9</v>
      </c>
      <c r="HG223">
        <v>34.4</v>
      </c>
      <c r="HH223">
        <v>34.773400000000002</v>
      </c>
      <c r="HI223">
        <v>62.046100000000003</v>
      </c>
      <c r="HJ223">
        <v>25.4087</v>
      </c>
      <c r="HK223">
        <v>1</v>
      </c>
      <c r="HL223">
        <v>0.286217</v>
      </c>
      <c r="HM223">
        <v>0.79012800000000005</v>
      </c>
      <c r="HN223">
        <v>20.404199999999999</v>
      </c>
      <c r="HO223">
        <v>5.2220800000000001</v>
      </c>
      <c r="HP223">
        <v>11.944100000000001</v>
      </c>
      <c r="HQ223">
        <v>5.0092999999999996</v>
      </c>
      <c r="HR223">
        <v>3.2909999999999999</v>
      </c>
      <c r="HS223">
        <v>9999</v>
      </c>
      <c r="HT223">
        <v>9999</v>
      </c>
      <c r="HU223">
        <v>9999</v>
      </c>
      <c r="HV223">
        <v>999.9</v>
      </c>
      <c r="HW223">
        <v>4.9710700000000001</v>
      </c>
      <c r="HX223">
        <v>1.8546899999999999</v>
      </c>
      <c r="HY223">
        <v>1.8616900000000001</v>
      </c>
      <c r="HZ223">
        <v>1.8565</v>
      </c>
      <c r="IA223">
        <v>1.8619000000000001</v>
      </c>
      <c r="IB223">
        <v>1.8541099999999999</v>
      </c>
      <c r="IC223">
        <v>1.8595900000000001</v>
      </c>
      <c r="ID223">
        <v>1.8535200000000001</v>
      </c>
      <c r="IE223">
        <v>0</v>
      </c>
      <c r="IF223">
        <v>0</v>
      </c>
      <c r="IG223">
        <v>0</v>
      </c>
      <c r="IH223">
        <v>0</v>
      </c>
      <c r="II223" t="s">
        <v>431</v>
      </c>
      <c r="IJ223" t="s">
        <v>432</v>
      </c>
      <c r="IK223" t="s">
        <v>433</v>
      </c>
      <c r="IL223" t="s">
        <v>433</v>
      </c>
      <c r="IM223" t="s">
        <v>433</v>
      </c>
      <c r="IN223" t="s">
        <v>433</v>
      </c>
      <c r="IO223">
        <v>0</v>
      </c>
      <c r="IP223">
        <v>100</v>
      </c>
      <c r="IQ223">
        <v>100</v>
      </c>
      <c r="IR223">
        <v>-2.7469999999999999</v>
      </c>
      <c r="IS223">
        <v>-6.1100000000000002E-2</v>
      </c>
      <c r="IT223">
        <v>-1.792974699348862</v>
      </c>
      <c r="IU223">
        <v>-2.5939096478344741E-3</v>
      </c>
      <c r="IV223">
        <v>4.4384596618675973E-7</v>
      </c>
      <c r="IW223">
        <v>-1.381167590511042E-11</v>
      </c>
      <c r="IX223">
        <v>-8.9348097858992587E-2</v>
      </c>
      <c r="IY223">
        <v>-4.4016634981131801E-3</v>
      </c>
      <c r="IZ223">
        <v>3.6113421838729912E-4</v>
      </c>
      <c r="JA223">
        <v>-5.2897579766801011E-6</v>
      </c>
      <c r="JB223">
        <v>1</v>
      </c>
      <c r="JC223">
        <v>2199</v>
      </c>
      <c r="JD223">
        <v>3</v>
      </c>
      <c r="JE223">
        <v>32</v>
      </c>
      <c r="JF223">
        <v>29178761.600000001</v>
      </c>
      <c r="JG223">
        <v>29178761.600000001</v>
      </c>
      <c r="JH223">
        <v>0.99975599999999998</v>
      </c>
      <c r="JI223">
        <v>2.5378400000000001</v>
      </c>
      <c r="JJ223">
        <v>1.69434</v>
      </c>
      <c r="JK223">
        <v>2.3034699999999999</v>
      </c>
      <c r="JL223">
        <v>1.50146</v>
      </c>
      <c r="JM223">
        <v>2.34985</v>
      </c>
      <c r="JN223">
        <v>38.330100000000002</v>
      </c>
      <c r="JO223">
        <v>24.043700000000001</v>
      </c>
      <c r="JP223">
        <v>18</v>
      </c>
      <c r="JQ223">
        <v>635.04200000000003</v>
      </c>
      <c r="JR223">
        <v>349.50599999999997</v>
      </c>
      <c r="JS223">
        <v>27.9998</v>
      </c>
      <c r="JT223">
        <v>31.010200000000001</v>
      </c>
      <c r="JU223">
        <v>30.0002</v>
      </c>
      <c r="JV223">
        <v>30.9282</v>
      </c>
      <c r="JW223">
        <v>30.814599999999999</v>
      </c>
      <c r="JX223">
        <v>20.077000000000002</v>
      </c>
      <c r="JY223">
        <v>34.937800000000003</v>
      </c>
      <c r="JZ223">
        <v>0</v>
      </c>
      <c r="KA223">
        <v>28</v>
      </c>
      <c r="KB223">
        <v>400</v>
      </c>
      <c r="KC223">
        <v>21.979600000000001</v>
      </c>
      <c r="KD223">
        <v>99.928100000000001</v>
      </c>
      <c r="KE223">
        <v>98.572800000000001</v>
      </c>
    </row>
    <row r="224" spans="1:291" x14ac:dyDescent="0.2">
      <c r="A224">
        <v>208</v>
      </c>
      <c r="B224">
        <v>1750725726.0999999</v>
      </c>
      <c r="C224">
        <v>6120</v>
      </c>
      <c r="D224" t="s">
        <v>849</v>
      </c>
      <c r="E224" t="s">
        <v>850</v>
      </c>
      <c r="F224">
        <v>15</v>
      </c>
      <c r="G224">
        <v>1750725718.099999</v>
      </c>
      <c r="H224">
        <f t="shared" si="150"/>
        <v>5.3181579349167833E-3</v>
      </c>
      <c r="I224">
        <f t="shared" si="151"/>
        <v>5.3181579349167833</v>
      </c>
      <c r="J224">
        <f t="shared" si="152"/>
        <v>24.17056807040602</v>
      </c>
      <c r="K224">
        <f t="shared" si="153"/>
        <v>391.29067741935489</v>
      </c>
      <c r="L224">
        <f t="shared" si="154"/>
        <v>261.74303734856278</v>
      </c>
      <c r="M224">
        <f t="shared" si="155"/>
        <v>25.884022551030277</v>
      </c>
      <c r="N224">
        <f t="shared" si="156"/>
        <v>38.695114188817257</v>
      </c>
      <c r="O224">
        <f t="shared" si="157"/>
        <v>0.33704567307270822</v>
      </c>
      <c r="P224">
        <f t="shared" si="158"/>
        <v>2.9918408854160985</v>
      </c>
      <c r="Q224">
        <f t="shared" si="159"/>
        <v>0.31728286544737111</v>
      </c>
      <c r="R224">
        <f t="shared" si="160"/>
        <v>0.19998076593467512</v>
      </c>
      <c r="S224">
        <f t="shared" si="161"/>
        <v>161.90088936885044</v>
      </c>
      <c r="T224">
        <f t="shared" si="162"/>
        <v>29.20628265054113</v>
      </c>
      <c r="U224">
        <f t="shared" si="163"/>
        <v>28.67919354838709</v>
      </c>
      <c r="V224">
        <f t="shared" si="164"/>
        <v>3.9477156096382653</v>
      </c>
      <c r="W224">
        <f t="shared" si="165"/>
        <v>56.188401938351376</v>
      </c>
      <c r="X224">
        <f t="shared" si="166"/>
        <v>2.3428680512468336</v>
      </c>
      <c r="Y224">
        <f t="shared" si="167"/>
        <v>4.1696648604054882</v>
      </c>
      <c r="Z224">
        <f t="shared" si="168"/>
        <v>1.6048475583914317</v>
      </c>
      <c r="AA224">
        <f t="shared" si="169"/>
        <v>-234.53076492983016</v>
      </c>
      <c r="AB224">
        <f t="shared" si="170"/>
        <v>152.64024726922892</v>
      </c>
      <c r="AC224">
        <f t="shared" si="171"/>
        <v>11.249178771877608</v>
      </c>
      <c r="AD224">
        <f t="shared" si="172"/>
        <v>91.259550480126819</v>
      </c>
      <c r="AE224">
        <f t="shared" si="173"/>
        <v>24.074504924728206</v>
      </c>
      <c r="AF224">
        <f t="shared" si="174"/>
        <v>5.3131191143324061</v>
      </c>
      <c r="AG224">
        <f t="shared" si="175"/>
        <v>24.17056807040602</v>
      </c>
      <c r="AH224">
        <v>409.01426068204478</v>
      </c>
      <c r="AI224">
        <v>400.77579393939368</v>
      </c>
      <c r="AJ224">
        <v>1.9066384692045969E-4</v>
      </c>
      <c r="AK224">
        <v>61.667207708594937</v>
      </c>
      <c r="AL224">
        <f t="shared" si="176"/>
        <v>5.3181579349167833</v>
      </c>
      <c r="AM224">
        <v>21.95958606542224</v>
      </c>
      <c r="AN224">
        <v>23.690293939393928</v>
      </c>
      <c r="AO224">
        <v>-2.010175209123797E-7</v>
      </c>
      <c r="AP224">
        <v>118.0357746303291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51809.940275420937</v>
      </c>
      <c r="AV224" t="s">
        <v>427</v>
      </c>
      <c r="AW224" t="s">
        <v>427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427</v>
      </c>
      <c r="BC224" t="s">
        <v>427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841.17648710069113</v>
      </c>
      <c r="BI224">
        <f t="shared" si="183"/>
        <v>24.17056807040602</v>
      </c>
      <c r="BJ224" t="e">
        <f t="shared" si="184"/>
        <v>#DIV/0!</v>
      </c>
      <c r="BK224">
        <f t="shared" si="185"/>
        <v>2.8734241197962463E-2</v>
      </c>
      <c r="BL224" t="e">
        <f t="shared" si="186"/>
        <v>#DIV/0!</v>
      </c>
      <c r="BM224" t="e">
        <f t="shared" si="187"/>
        <v>#DIV/0!</v>
      </c>
      <c r="BN224" t="s">
        <v>427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999.97929032258037</v>
      </c>
      <c r="DG224">
        <f t="shared" si="197"/>
        <v>841.17648710069113</v>
      </c>
      <c r="DH224">
        <f t="shared" si="198"/>
        <v>0.84119390795517224</v>
      </c>
      <c r="DI224">
        <f t="shared" si="199"/>
        <v>0.16190424235348244</v>
      </c>
      <c r="DJ224">
        <v>2</v>
      </c>
      <c r="DK224">
        <v>0.5</v>
      </c>
      <c r="DL224" t="s">
        <v>428</v>
      </c>
      <c r="DM224">
        <v>2</v>
      </c>
      <c r="DN224" t="b">
        <v>1</v>
      </c>
      <c r="DO224">
        <v>1750725718.099999</v>
      </c>
      <c r="DP224">
        <v>391.29067741935489</v>
      </c>
      <c r="DQ224">
        <v>400.00841935483868</v>
      </c>
      <c r="DR224">
        <v>23.691425806451619</v>
      </c>
      <c r="DS224">
        <v>21.96236129032258</v>
      </c>
      <c r="DT224">
        <v>394.03767741935479</v>
      </c>
      <c r="DU224">
        <v>23.752464516129031</v>
      </c>
      <c r="DV224">
        <v>600.00580645161301</v>
      </c>
      <c r="DW224">
        <v>98.836506451612905</v>
      </c>
      <c r="DX224">
        <v>5.4462390322580649E-2</v>
      </c>
      <c r="DY224">
        <v>29.625529032258068</v>
      </c>
      <c r="DZ224">
        <v>28.67919354838709</v>
      </c>
      <c r="EA224">
        <v>999.90000000000032</v>
      </c>
      <c r="EB224">
        <v>0</v>
      </c>
      <c r="EC224">
        <v>0</v>
      </c>
      <c r="ED224">
        <v>10000.28322580645</v>
      </c>
      <c r="EE224">
        <v>0</v>
      </c>
      <c r="EF224">
        <v>79.49139999999997</v>
      </c>
      <c r="EG224">
        <v>-8.7178093548387086</v>
      </c>
      <c r="EH224">
        <v>400.78587096774203</v>
      </c>
      <c r="EI224">
        <v>408.99074193548392</v>
      </c>
      <c r="EJ224">
        <v>1.729064516129033</v>
      </c>
      <c r="EK224">
        <v>400.00841935483868</v>
      </c>
      <c r="EL224">
        <v>21.96236129032258</v>
      </c>
      <c r="EM224">
        <v>2.3415777419354842</v>
      </c>
      <c r="EN224">
        <v>2.1706829032258059</v>
      </c>
      <c r="EO224">
        <v>19.965319354838709</v>
      </c>
      <c r="EP224">
        <v>18.74756774193548</v>
      </c>
      <c r="EQ224">
        <v>999.97929032258037</v>
      </c>
      <c r="ER224">
        <v>0.96000470967741947</v>
      </c>
      <c r="ES224">
        <v>3.9995174193548373E-2</v>
      </c>
      <c r="ET224">
        <v>0</v>
      </c>
      <c r="EU224">
        <v>341.55351612903229</v>
      </c>
      <c r="EV224">
        <v>5.0001499999999979</v>
      </c>
      <c r="EW224">
        <v>3504.076451612902</v>
      </c>
      <c r="EX224">
        <v>9793.1448387096771</v>
      </c>
      <c r="EY224">
        <v>38.773999999999987</v>
      </c>
      <c r="EZ224">
        <v>40.713419354838699</v>
      </c>
      <c r="FA224">
        <v>39.686999999999983</v>
      </c>
      <c r="FB224">
        <v>40.29199999999998</v>
      </c>
      <c r="FC224">
        <v>40.709354838709672</v>
      </c>
      <c r="FD224">
        <v>955.18354838709649</v>
      </c>
      <c r="FE224">
        <v>39.796129032258051</v>
      </c>
      <c r="FF224">
        <v>0</v>
      </c>
      <c r="FG224">
        <v>1750725751.5999999</v>
      </c>
      <c r="FH224">
        <v>0</v>
      </c>
      <c r="FI224">
        <v>341.54755999999992</v>
      </c>
      <c r="FJ224">
        <v>-0.89738463661976542</v>
      </c>
      <c r="FK224">
        <v>-5.656923051361292</v>
      </c>
      <c r="FL224">
        <v>3503.9915999999998</v>
      </c>
      <c r="FM224">
        <v>15</v>
      </c>
      <c r="FN224">
        <v>0</v>
      </c>
      <c r="FO224" t="s">
        <v>429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-8.7149142500000014</v>
      </c>
      <c r="GB224">
        <v>-8.6405515947479528E-2</v>
      </c>
      <c r="GC224">
        <v>3.8271541965767493E-2</v>
      </c>
      <c r="GD224">
        <v>1</v>
      </c>
      <c r="GE224">
        <v>1.7292797499999999</v>
      </c>
      <c r="GF224">
        <v>-1.8764352720478971E-3</v>
      </c>
      <c r="GG224">
        <v>9.5347912273946835E-4</v>
      </c>
      <c r="GH224">
        <v>1</v>
      </c>
      <c r="GI224">
        <v>2</v>
      </c>
      <c r="GJ224">
        <v>2</v>
      </c>
      <c r="GK224" t="s">
        <v>434</v>
      </c>
      <c r="GL224">
        <v>3.2259600000000002</v>
      </c>
      <c r="GM224">
        <v>2.6432699999999998</v>
      </c>
      <c r="GN224">
        <v>9.1033699999999995E-2</v>
      </c>
      <c r="GO224">
        <v>9.2840000000000006E-2</v>
      </c>
      <c r="GP224">
        <v>0.10428999999999999</v>
      </c>
      <c r="GQ224">
        <v>0.100618</v>
      </c>
      <c r="GR224">
        <v>28688.6</v>
      </c>
      <c r="GS224">
        <v>24739.5</v>
      </c>
      <c r="GT224">
        <v>30735.1</v>
      </c>
      <c r="GU224">
        <v>26431.3</v>
      </c>
      <c r="GV224">
        <v>37359.199999999997</v>
      </c>
      <c r="GW224">
        <v>32620</v>
      </c>
      <c r="GX224">
        <v>43643.1</v>
      </c>
      <c r="GY224">
        <v>38218.1</v>
      </c>
      <c r="GZ224">
        <v>2.1183999999999998</v>
      </c>
      <c r="HA224">
        <v>1.7040299999999999</v>
      </c>
      <c r="HB224">
        <v>2.9839600000000001E-2</v>
      </c>
      <c r="HC224">
        <v>0</v>
      </c>
      <c r="HD224">
        <v>28.1966</v>
      </c>
      <c r="HE224">
        <v>999.9</v>
      </c>
      <c r="HF224">
        <v>62.9</v>
      </c>
      <c r="HG224">
        <v>34.4</v>
      </c>
      <c r="HH224">
        <v>34.7682</v>
      </c>
      <c r="HI224">
        <v>61.746099999999998</v>
      </c>
      <c r="HJ224">
        <v>25.136199999999999</v>
      </c>
      <c r="HK224">
        <v>1</v>
      </c>
      <c r="HL224">
        <v>0.28672799999999998</v>
      </c>
      <c r="HM224">
        <v>0.78752200000000006</v>
      </c>
      <c r="HN224">
        <v>20.404199999999999</v>
      </c>
      <c r="HO224">
        <v>5.2226800000000004</v>
      </c>
      <c r="HP224">
        <v>11.944100000000001</v>
      </c>
      <c r="HQ224">
        <v>5.0076000000000001</v>
      </c>
      <c r="HR224">
        <v>3.2909999999999999</v>
      </c>
      <c r="HS224">
        <v>9999</v>
      </c>
      <c r="HT224">
        <v>9999</v>
      </c>
      <c r="HU224">
        <v>9999</v>
      </c>
      <c r="HV224">
        <v>999.9</v>
      </c>
      <c r="HW224">
        <v>4.9710599999999996</v>
      </c>
      <c r="HX224">
        <v>1.8546899999999999</v>
      </c>
      <c r="HY224">
        <v>1.86168</v>
      </c>
      <c r="HZ224">
        <v>1.8564499999999999</v>
      </c>
      <c r="IA224">
        <v>1.86188</v>
      </c>
      <c r="IB224">
        <v>1.8541000000000001</v>
      </c>
      <c r="IC224">
        <v>1.8595900000000001</v>
      </c>
      <c r="ID224">
        <v>1.8534999999999999</v>
      </c>
      <c r="IE224">
        <v>0</v>
      </c>
      <c r="IF224">
        <v>0</v>
      </c>
      <c r="IG224">
        <v>0</v>
      </c>
      <c r="IH224">
        <v>0</v>
      </c>
      <c r="II224" t="s">
        <v>431</v>
      </c>
      <c r="IJ224" t="s">
        <v>432</v>
      </c>
      <c r="IK224" t="s">
        <v>433</v>
      </c>
      <c r="IL224" t="s">
        <v>433</v>
      </c>
      <c r="IM224" t="s">
        <v>433</v>
      </c>
      <c r="IN224" t="s">
        <v>433</v>
      </c>
      <c r="IO224">
        <v>0</v>
      </c>
      <c r="IP224">
        <v>100</v>
      </c>
      <c r="IQ224">
        <v>100</v>
      </c>
      <c r="IR224">
        <v>-2.746</v>
      </c>
      <c r="IS224">
        <v>-6.0999999999999999E-2</v>
      </c>
      <c r="IT224">
        <v>-1.792974699348862</v>
      </c>
      <c r="IU224">
        <v>-2.5939096478344741E-3</v>
      </c>
      <c r="IV224">
        <v>4.4384596618675973E-7</v>
      </c>
      <c r="IW224">
        <v>-1.381167590511042E-11</v>
      </c>
      <c r="IX224">
        <v>-8.9348097858992587E-2</v>
      </c>
      <c r="IY224">
        <v>-4.4016634981131801E-3</v>
      </c>
      <c r="IZ224">
        <v>3.6113421838729912E-4</v>
      </c>
      <c r="JA224">
        <v>-5.2897579766801011E-6</v>
      </c>
      <c r="JB224">
        <v>1</v>
      </c>
      <c r="JC224">
        <v>2199</v>
      </c>
      <c r="JD224">
        <v>3</v>
      </c>
      <c r="JE224">
        <v>32</v>
      </c>
      <c r="JF224">
        <v>29178762.100000001</v>
      </c>
      <c r="JG224">
        <v>29178762.100000001</v>
      </c>
      <c r="JH224">
        <v>0.99975599999999998</v>
      </c>
      <c r="JI224">
        <v>2.5280800000000001</v>
      </c>
      <c r="JJ224">
        <v>1.69434</v>
      </c>
      <c r="JK224">
        <v>2.3046899999999999</v>
      </c>
      <c r="JL224">
        <v>1.50146</v>
      </c>
      <c r="JM224">
        <v>2.4316399999999998</v>
      </c>
      <c r="JN224">
        <v>38.305599999999998</v>
      </c>
      <c r="JO224">
        <v>24.052499999999998</v>
      </c>
      <c r="JP224">
        <v>18</v>
      </c>
      <c r="JQ224">
        <v>635.18499999999995</v>
      </c>
      <c r="JR224">
        <v>349.52</v>
      </c>
      <c r="JS224">
        <v>27.999700000000001</v>
      </c>
      <c r="JT224">
        <v>31.012599999999999</v>
      </c>
      <c r="JU224">
        <v>30.0001</v>
      </c>
      <c r="JV224">
        <v>30.9282</v>
      </c>
      <c r="JW224">
        <v>30.814599999999999</v>
      </c>
      <c r="JX224">
        <v>20.075800000000001</v>
      </c>
      <c r="JY224">
        <v>34.937800000000003</v>
      </c>
      <c r="JZ224">
        <v>0</v>
      </c>
      <c r="KA224">
        <v>28</v>
      </c>
      <c r="KB224">
        <v>400</v>
      </c>
      <c r="KC224">
        <v>21.979600000000001</v>
      </c>
      <c r="KD224">
        <v>99.925600000000003</v>
      </c>
      <c r="KE224">
        <v>98.570700000000002</v>
      </c>
    </row>
    <row r="225" spans="1:291" x14ac:dyDescent="0.2">
      <c r="A225">
        <v>209</v>
      </c>
      <c r="B225">
        <v>1750725756.0999999</v>
      </c>
      <c r="C225">
        <v>6150</v>
      </c>
      <c r="D225" t="s">
        <v>851</v>
      </c>
      <c r="E225" t="s">
        <v>852</v>
      </c>
      <c r="F225">
        <v>15</v>
      </c>
      <c r="G225">
        <v>1750725748.099999</v>
      </c>
      <c r="H225">
        <f t="shared" si="150"/>
        <v>5.2843066760830662E-3</v>
      </c>
      <c r="I225">
        <f t="shared" si="151"/>
        <v>5.2843066760830659</v>
      </c>
      <c r="J225">
        <f t="shared" si="152"/>
        <v>24.063074110378267</v>
      </c>
      <c r="K225">
        <f t="shared" si="153"/>
        <v>391.31712903225798</v>
      </c>
      <c r="L225">
        <f t="shared" si="154"/>
        <v>261.47328404802488</v>
      </c>
      <c r="M225">
        <f t="shared" si="155"/>
        <v>25.855905191440527</v>
      </c>
      <c r="N225">
        <f t="shared" si="156"/>
        <v>38.695573143856684</v>
      </c>
      <c r="O225">
        <f t="shared" si="157"/>
        <v>0.33460487342464179</v>
      </c>
      <c r="P225">
        <f t="shared" si="158"/>
        <v>2.9922846772163441</v>
      </c>
      <c r="Q225">
        <f t="shared" si="159"/>
        <v>0.31512109266876975</v>
      </c>
      <c r="R225">
        <f t="shared" si="160"/>
        <v>0.19860661460288126</v>
      </c>
      <c r="S225">
        <f t="shared" si="161"/>
        <v>161.90381736158196</v>
      </c>
      <c r="T225">
        <f t="shared" si="162"/>
        <v>29.213879622882509</v>
      </c>
      <c r="U225">
        <f t="shared" si="163"/>
        <v>28.678974193548392</v>
      </c>
      <c r="V225">
        <f t="shared" si="164"/>
        <v>3.9476653819634544</v>
      </c>
      <c r="W225">
        <f t="shared" si="165"/>
        <v>56.175435947124811</v>
      </c>
      <c r="X225">
        <f t="shared" si="166"/>
        <v>2.3421798819276543</v>
      </c>
      <c r="Y225">
        <f t="shared" si="167"/>
        <v>4.1694022350484889</v>
      </c>
      <c r="Z225">
        <f t="shared" si="168"/>
        <v>1.6054855000358002</v>
      </c>
      <c r="AA225">
        <f t="shared" si="169"/>
        <v>-233.03792441526321</v>
      </c>
      <c r="AB225">
        <f t="shared" si="170"/>
        <v>152.52186406319444</v>
      </c>
      <c r="AC225">
        <f t="shared" si="171"/>
        <v>11.23871384879776</v>
      </c>
      <c r="AD225">
        <f t="shared" si="172"/>
        <v>92.626470858310967</v>
      </c>
      <c r="AE225">
        <f t="shared" si="173"/>
        <v>24.014475511609561</v>
      </c>
      <c r="AF225">
        <f t="shared" si="174"/>
        <v>5.2934863307644964</v>
      </c>
      <c r="AG225">
        <f t="shared" si="175"/>
        <v>24.063074110378267</v>
      </c>
      <c r="AH225">
        <v>408.97730589549639</v>
      </c>
      <c r="AI225">
        <v>400.78375151515138</v>
      </c>
      <c r="AJ225">
        <v>-1.8261615972817659E-3</v>
      </c>
      <c r="AK225">
        <v>61.667207708594937</v>
      </c>
      <c r="AL225">
        <f t="shared" si="176"/>
        <v>5.2843066760830659</v>
      </c>
      <c r="AM225">
        <v>21.96455790143558</v>
      </c>
      <c r="AN225">
        <v>23.68422727272727</v>
      </c>
      <c r="AO225">
        <v>1.149098531106076E-7</v>
      </c>
      <c r="AP225">
        <v>118.0357746303291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51823.363341011311</v>
      </c>
      <c r="AV225" t="s">
        <v>427</v>
      </c>
      <c r="AW225" t="s">
        <v>427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427</v>
      </c>
      <c r="BC225" t="s">
        <v>427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841.19146469344889</v>
      </c>
      <c r="BI225">
        <f t="shared" si="183"/>
        <v>24.063074110378267</v>
      </c>
      <c r="BJ225" t="e">
        <f t="shared" si="184"/>
        <v>#DIV/0!</v>
      </c>
      <c r="BK225">
        <f t="shared" si="185"/>
        <v>2.860594183411912E-2</v>
      </c>
      <c r="BL225" t="e">
        <f t="shared" si="186"/>
        <v>#DIV/0!</v>
      </c>
      <c r="BM225" t="e">
        <f t="shared" si="187"/>
        <v>#DIV/0!</v>
      </c>
      <c r="BN225" t="s">
        <v>427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999.99706451612906</v>
      </c>
      <c r="DG225">
        <f t="shared" si="197"/>
        <v>841.19146469344889</v>
      </c>
      <c r="DH225">
        <f t="shared" si="198"/>
        <v>0.84119393400467446</v>
      </c>
      <c r="DI225">
        <f t="shared" si="199"/>
        <v>0.16190429262902162</v>
      </c>
      <c r="DJ225">
        <v>2</v>
      </c>
      <c r="DK225">
        <v>0.5</v>
      </c>
      <c r="DL225" t="s">
        <v>428</v>
      </c>
      <c r="DM225">
        <v>2</v>
      </c>
      <c r="DN225" t="b">
        <v>1</v>
      </c>
      <c r="DO225">
        <v>1750725748.099999</v>
      </c>
      <c r="DP225">
        <v>391.31712903225798</v>
      </c>
      <c r="DQ225">
        <v>400.01219354838719</v>
      </c>
      <c r="DR225">
        <v>23.685787096774192</v>
      </c>
      <c r="DS225">
        <v>21.963132258064519</v>
      </c>
      <c r="DT225">
        <v>394.06422580645159</v>
      </c>
      <c r="DU225">
        <v>23.746841935483879</v>
      </c>
      <c r="DV225">
        <v>600.01641935483872</v>
      </c>
      <c r="DW225">
        <v>98.831412903225825</v>
      </c>
      <c r="DX225">
        <v>5.4044116129032267E-2</v>
      </c>
      <c r="DY225">
        <v>29.624435483870961</v>
      </c>
      <c r="DZ225">
        <v>28.678974193548392</v>
      </c>
      <c r="EA225">
        <v>999.90000000000032</v>
      </c>
      <c r="EB225">
        <v>0</v>
      </c>
      <c r="EC225">
        <v>0</v>
      </c>
      <c r="ED225">
        <v>10003.48451612903</v>
      </c>
      <c r="EE225">
        <v>0</v>
      </c>
      <c r="EF225">
        <v>79.49139999999997</v>
      </c>
      <c r="EG225">
        <v>-8.6950529032258075</v>
      </c>
      <c r="EH225">
        <v>400.81054838709679</v>
      </c>
      <c r="EI225">
        <v>408.99487096774197</v>
      </c>
      <c r="EJ225">
        <v>1.7226496774193549</v>
      </c>
      <c r="EK225">
        <v>400.01219354838719</v>
      </c>
      <c r="EL225">
        <v>21.963132258064519</v>
      </c>
      <c r="EM225">
        <v>2.3408990322580649</v>
      </c>
      <c r="EN225">
        <v>2.1706474193548382</v>
      </c>
      <c r="EO225">
        <v>19.960629032258069</v>
      </c>
      <c r="EP225">
        <v>18.747312903225811</v>
      </c>
      <c r="EQ225">
        <v>999.99706451612906</v>
      </c>
      <c r="ER225">
        <v>0.96000416129032262</v>
      </c>
      <c r="ES225">
        <v>3.9995706451612899E-2</v>
      </c>
      <c r="ET225">
        <v>0</v>
      </c>
      <c r="EU225">
        <v>341.28564516129018</v>
      </c>
      <c r="EV225">
        <v>5.0001499999999979</v>
      </c>
      <c r="EW225">
        <v>3501.6706451612899</v>
      </c>
      <c r="EX225">
        <v>9793.3077419354831</v>
      </c>
      <c r="EY225">
        <v>38.75</v>
      </c>
      <c r="EZ225">
        <v>40.72154838709676</v>
      </c>
      <c r="FA225">
        <v>39.686999999999983</v>
      </c>
      <c r="FB225">
        <v>40.291999999999987</v>
      </c>
      <c r="FC225">
        <v>40.713419354838699</v>
      </c>
      <c r="FD225">
        <v>955.20064516129025</v>
      </c>
      <c r="FE225">
        <v>39.797741935483863</v>
      </c>
      <c r="FF225">
        <v>0</v>
      </c>
      <c r="FG225">
        <v>1750725781.5999999</v>
      </c>
      <c r="FH225">
        <v>0</v>
      </c>
      <c r="FI225">
        <v>341.28564</v>
      </c>
      <c r="FJ225">
        <v>-0.77861538527773266</v>
      </c>
      <c r="FK225">
        <v>-5.9692308008524133</v>
      </c>
      <c r="FL225">
        <v>3501.6572000000001</v>
      </c>
      <c r="FM225">
        <v>15</v>
      </c>
      <c r="FN225">
        <v>0</v>
      </c>
      <c r="FO225" t="s">
        <v>429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-8.6984212195121948</v>
      </c>
      <c r="GB225">
        <v>8.1854425087107774E-2</v>
      </c>
      <c r="GC225">
        <v>3.3844260614786278E-2</v>
      </c>
      <c r="GD225">
        <v>1</v>
      </c>
      <c r="GE225">
        <v>1.7230578048780489</v>
      </c>
      <c r="GF225">
        <v>-1.953094076654547E-2</v>
      </c>
      <c r="GG225">
        <v>2.513266761723862E-3</v>
      </c>
      <c r="GH225">
        <v>1</v>
      </c>
      <c r="GI225">
        <v>2</v>
      </c>
      <c r="GJ225">
        <v>2</v>
      </c>
      <c r="GK225" t="s">
        <v>434</v>
      </c>
      <c r="GL225">
        <v>3.2259199999999999</v>
      </c>
      <c r="GM225">
        <v>2.6427399999999999</v>
      </c>
      <c r="GN225">
        <v>9.1036400000000003E-2</v>
      </c>
      <c r="GO225">
        <v>9.2838699999999996E-2</v>
      </c>
      <c r="GP225">
        <v>0.104272</v>
      </c>
      <c r="GQ225">
        <v>0.100633</v>
      </c>
      <c r="GR225">
        <v>28688.7</v>
      </c>
      <c r="GS225">
        <v>24739.5</v>
      </c>
      <c r="GT225">
        <v>30735.3</v>
      </c>
      <c r="GU225">
        <v>26431.3</v>
      </c>
      <c r="GV225">
        <v>37359.9</v>
      </c>
      <c r="GW225">
        <v>32619.5</v>
      </c>
      <c r="GX225">
        <v>43643</v>
      </c>
      <c r="GY225">
        <v>38218.199999999997</v>
      </c>
      <c r="GZ225">
        <v>2.1181199999999998</v>
      </c>
      <c r="HA225">
        <v>1.7039200000000001</v>
      </c>
      <c r="HB225">
        <v>3.0532500000000001E-2</v>
      </c>
      <c r="HC225">
        <v>0</v>
      </c>
      <c r="HD225">
        <v>28.191800000000001</v>
      </c>
      <c r="HE225">
        <v>999.9</v>
      </c>
      <c r="HF225">
        <v>62.8</v>
      </c>
      <c r="HG225">
        <v>34.4</v>
      </c>
      <c r="HH225">
        <v>34.715000000000003</v>
      </c>
      <c r="HI225">
        <v>61.896099999999997</v>
      </c>
      <c r="HJ225">
        <v>25.088100000000001</v>
      </c>
      <c r="HK225">
        <v>1</v>
      </c>
      <c r="HL225">
        <v>0.28639500000000001</v>
      </c>
      <c r="HM225">
        <v>0.77804499999999999</v>
      </c>
      <c r="HN225">
        <v>20.404199999999999</v>
      </c>
      <c r="HO225">
        <v>5.2226800000000004</v>
      </c>
      <c r="HP225">
        <v>11.944100000000001</v>
      </c>
      <c r="HQ225">
        <v>5.0072999999999999</v>
      </c>
      <c r="HR225">
        <v>3.2909999999999999</v>
      </c>
      <c r="HS225">
        <v>9999</v>
      </c>
      <c r="HT225">
        <v>9999</v>
      </c>
      <c r="HU225">
        <v>9999</v>
      </c>
      <c r="HV225">
        <v>999.9</v>
      </c>
      <c r="HW225">
        <v>4.9710700000000001</v>
      </c>
      <c r="HX225">
        <v>1.8546899999999999</v>
      </c>
      <c r="HY225">
        <v>1.86172</v>
      </c>
      <c r="HZ225">
        <v>1.85646</v>
      </c>
      <c r="IA225">
        <v>1.86189</v>
      </c>
      <c r="IB225">
        <v>1.8541099999999999</v>
      </c>
      <c r="IC225">
        <v>1.8595900000000001</v>
      </c>
      <c r="ID225">
        <v>1.85351</v>
      </c>
      <c r="IE225">
        <v>0</v>
      </c>
      <c r="IF225">
        <v>0</v>
      </c>
      <c r="IG225">
        <v>0</v>
      </c>
      <c r="IH225">
        <v>0</v>
      </c>
      <c r="II225" t="s">
        <v>431</v>
      </c>
      <c r="IJ225" t="s">
        <v>432</v>
      </c>
      <c r="IK225" t="s">
        <v>433</v>
      </c>
      <c r="IL225" t="s">
        <v>433</v>
      </c>
      <c r="IM225" t="s">
        <v>433</v>
      </c>
      <c r="IN225" t="s">
        <v>433</v>
      </c>
      <c r="IO225">
        <v>0</v>
      </c>
      <c r="IP225">
        <v>100</v>
      </c>
      <c r="IQ225">
        <v>100</v>
      </c>
      <c r="IR225">
        <v>-2.7469999999999999</v>
      </c>
      <c r="IS225">
        <v>-6.1100000000000002E-2</v>
      </c>
      <c r="IT225">
        <v>-1.792974699348862</v>
      </c>
      <c r="IU225">
        <v>-2.5939096478344741E-3</v>
      </c>
      <c r="IV225">
        <v>4.4384596618675973E-7</v>
      </c>
      <c r="IW225">
        <v>-1.381167590511042E-11</v>
      </c>
      <c r="IX225">
        <v>-8.9348097858992587E-2</v>
      </c>
      <c r="IY225">
        <v>-4.4016634981131801E-3</v>
      </c>
      <c r="IZ225">
        <v>3.6113421838729912E-4</v>
      </c>
      <c r="JA225">
        <v>-5.2897579766801011E-6</v>
      </c>
      <c r="JB225">
        <v>1</v>
      </c>
      <c r="JC225">
        <v>2199</v>
      </c>
      <c r="JD225">
        <v>3</v>
      </c>
      <c r="JE225">
        <v>32</v>
      </c>
      <c r="JF225">
        <v>29178762.600000001</v>
      </c>
      <c r="JG225">
        <v>29178762.600000001</v>
      </c>
      <c r="JH225">
        <v>0.99975599999999998</v>
      </c>
      <c r="JI225">
        <v>2.52441</v>
      </c>
      <c r="JJ225">
        <v>1.69434</v>
      </c>
      <c r="JK225">
        <v>2.3046899999999999</v>
      </c>
      <c r="JL225">
        <v>1.50024</v>
      </c>
      <c r="JM225">
        <v>2.4682599999999999</v>
      </c>
      <c r="JN225">
        <v>38.281199999999998</v>
      </c>
      <c r="JO225">
        <v>24.052499999999998</v>
      </c>
      <c r="JP225">
        <v>18</v>
      </c>
      <c r="JQ225">
        <v>634.96100000000001</v>
      </c>
      <c r="JR225">
        <v>349.46499999999997</v>
      </c>
      <c r="JS225">
        <v>27.999700000000001</v>
      </c>
      <c r="JT225">
        <v>31.010400000000001</v>
      </c>
      <c r="JU225">
        <v>30.0001</v>
      </c>
      <c r="JV225">
        <v>30.9282</v>
      </c>
      <c r="JW225">
        <v>30.814599999999999</v>
      </c>
      <c r="JX225">
        <v>20.075299999999999</v>
      </c>
      <c r="JY225">
        <v>34.937800000000003</v>
      </c>
      <c r="JZ225">
        <v>0</v>
      </c>
      <c r="KA225">
        <v>28</v>
      </c>
      <c r="KB225">
        <v>400</v>
      </c>
      <c r="KC225">
        <v>21.979600000000001</v>
      </c>
      <c r="KD225">
        <v>99.925600000000003</v>
      </c>
      <c r="KE225">
        <v>98.570899999999995</v>
      </c>
    </row>
    <row r="226" spans="1:291" x14ac:dyDescent="0.2">
      <c r="A226">
        <v>210</v>
      </c>
      <c r="B226">
        <v>1750725786.0999999</v>
      </c>
      <c r="C226">
        <v>6180</v>
      </c>
      <c r="D226" t="s">
        <v>853</v>
      </c>
      <c r="E226" t="s">
        <v>854</v>
      </c>
      <c r="F226">
        <v>15</v>
      </c>
      <c r="G226">
        <v>1750725778.099999</v>
      </c>
      <c r="H226">
        <f t="shared" si="150"/>
        <v>5.2717960460771729E-3</v>
      </c>
      <c r="I226">
        <f t="shared" si="151"/>
        <v>5.2717960460771733</v>
      </c>
      <c r="J226">
        <f t="shared" si="152"/>
        <v>24.017884966732407</v>
      </c>
      <c r="K226">
        <f t="shared" si="153"/>
        <v>391.30941935483861</v>
      </c>
      <c r="L226">
        <f t="shared" si="154"/>
        <v>261.12644072063517</v>
      </c>
      <c r="M226">
        <f t="shared" si="155"/>
        <v>25.823129936633531</v>
      </c>
      <c r="N226">
        <f t="shared" si="156"/>
        <v>38.697092311074016</v>
      </c>
      <c r="O226">
        <f t="shared" si="157"/>
        <v>0.33301011875699643</v>
      </c>
      <c r="P226">
        <f t="shared" si="158"/>
        <v>2.9911647085788942</v>
      </c>
      <c r="Q226">
        <f t="shared" si="159"/>
        <v>0.31369908975446925</v>
      </c>
      <c r="R226">
        <f t="shared" si="160"/>
        <v>0.19770356793559102</v>
      </c>
      <c r="S226">
        <f t="shared" si="161"/>
        <v>161.90248976302905</v>
      </c>
      <c r="T226">
        <f t="shared" si="162"/>
        <v>29.217627333345035</v>
      </c>
      <c r="U226">
        <f t="shared" si="163"/>
        <v>28.691590322580641</v>
      </c>
      <c r="V226">
        <f t="shared" si="164"/>
        <v>3.9505551178704224</v>
      </c>
      <c r="W226">
        <f t="shared" si="165"/>
        <v>56.157566983340615</v>
      </c>
      <c r="X226">
        <f t="shared" si="166"/>
        <v>2.3415309994269609</v>
      </c>
      <c r="Y226">
        <f t="shared" si="167"/>
        <v>4.1695734434534639</v>
      </c>
      <c r="Z226">
        <f t="shared" si="168"/>
        <v>1.6090241184434615</v>
      </c>
      <c r="AA226">
        <f t="shared" si="169"/>
        <v>-232.48620563200333</v>
      </c>
      <c r="AB226">
        <f t="shared" si="170"/>
        <v>150.54526706108695</v>
      </c>
      <c r="AC226">
        <f t="shared" si="171"/>
        <v>11.097953653217239</v>
      </c>
      <c r="AD226">
        <f t="shared" si="172"/>
        <v>91.059504845329911</v>
      </c>
      <c r="AE226">
        <f t="shared" si="173"/>
        <v>24.034596834587841</v>
      </c>
      <c r="AF226">
        <f t="shared" si="174"/>
        <v>5.265929839021001</v>
      </c>
      <c r="AG226">
        <f t="shared" si="175"/>
        <v>24.017884966732407</v>
      </c>
      <c r="AH226">
        <v>408.98516397918911</v>
      </c>
      <c r="AI226">
        <v>400.79951515151498</v>
      </c>
      <c r="AJ226">
        <v>-2.274294573775276E-5</v>
      </c>
      <c r="AK226">
        <v>61.667207708594937</v>
      </c>
      <c r="AL226">
        <f t="shared" si="176"/>
        <v>5.2717960460771733</v>
      </c>
      <c r="AM226">
        <v>21.96317957451334</v>
      </c>
      <c r="AN226">
        <v>23.678814545454539</v>
      </c>
      <c r="AO226">
        <v>2.2731350091485651E-6</v>
      </c>
      <c r="AP226">
        <v>118.0357746303291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51789.685246848065</v>
      </c>
      <c r="AV226" t="s">
        <v>427</v>
      </c>
      <c r="AW226" t="s">
        <v>427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427</v>
      </c>
      <c r="BC226" t="s">
        <v>427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841.18528024492559</v>
      </c>
      <c r="BI226">
        <f t="shared" si="183"/>
        <v>24.017884966732407</v>
      </c>
      <c r="BJ226" t="e">
        <f t="shared" si="184"/>
        <v>#DIV/0!</v>
      </c>
      <c r="BK226">
        <f t="shared" si="185"/>
        <v>2.8552431349891411E-2</v>
      </c>
      <c r="BL226" t="e">
        <f t="shared" si="186"/>
        <v>#DIV/0!</v>
      </c>
      <c r="BM226" t="e">
        <f t="shared" si="187"/>
        <v>#DIV/0!</v>
      </c>
      <c r="BN226" t="s">
        <v>427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999.98980645161294</v>
      </c>
      <c r="DG226">
        <f t="shared" si="197"/>
        <v>841.18528024492559</v>
      </c>
      <c r="DH226">
        <f t="shared" si="198"/>
        <v>0.84119385499518939</v>
      </c>
      <c r="DI226">
        <f t="shared" si="199"/>
        <v>0.16190414014071564</v>
      </c>
      <c r="DJ226">
        <v>2</v>
      </c>
      <c r="DK226">
        <v>0.5</v>
      </c>
      <c r="DL226" t="s">
        <v>428</v>
      </c>
      <c r="DM226">
        <v>2</v>
      </c>
      <c r="DN226" t="b">
        <v>1</v>
      </c>
      <c r="DO226">
        <v>1750725778.099999</v>
      </c>
      <c r="DP226">
        <v>391.30941935483861</v>
      </c>
      <c r="DQ226">
        <v>400.00780645161291</v>
      </c>
      <c r="DR226">
        <v>23.677829032258071</v>
      </c>
      <c r="DS226">
        <v>21.964083870967741</v>
      </c>
      <c r="DT226">
        <v>394.05648387096778</v>
      </c>
      <c r="DU226">
        <v>23.738916129032269</v>
      </c>
      <c r="DV226">
        <v>600.00099999999998</v>
      </c>
      <c r="DW226">
        <v>98.836909677419342</v>
      </c>
      <c r="DX226">
        <v>5.4377874193548378E-2</v>
      </c>
      <c r="DY226">
        <v>29.625148387096779</v>
      </c>
      <c r="DZ226">
        <v>28.691590322580641</v>
      </c>
      <c r="EA226">
        <v>999.90000000000032</v>
      </c>
      <c r="EB226">
        <v>0</v>
      </c>
      <c r="EC226">
        <v>0</v>
      </c>
      <c r="ED226">
        <v>9996.1516129032279</v>
      </c>
      <c r="EE226">
        <v>0</v>
      </c>
      <c r="EF226">
        <v>79.49139999999997</v>
      </c>
      <c r="EG226">
        <v>-8.6983712903225801</v>
      </c>
      <c r="EH226">
        <v>400.79967741935468</v>
      </c>
      <c r="EI226">
        <v>408.99096774193561</v>
      </c>
      <c r="EJ226">
        <v>1.7137290322580641</v>
      </c>
      <c r="EK226">
        <v>400.00780645161291</v>
      </c>
      <c r="EL226">
        <v>21.964083870967741</v>
      </c>
      <c r="EM226">
        <v>2.340242258064515</v>
      </c>
      <c r="EN226">
        <v>2.1708625806451609</v>
      </c>
      <c r="EO226">
        <v>19.9561064516129</v>
      </c>
      <c r="EP226">
        <v>18.748893548387091</v>
      </c>
      <c r="EQ226">
        <v>999.98980645161294</v>
      </c>
      <c r="ER226">
        <v>0.96000638709677433</v>
      </c>
      <c r="ES226">
        <v>3.9993535483870947E-2</v>
      </c>
      <c r="ET226">
        <v>0</v>
      </c>
      <c r="EU226">
        <v>341.08248387096768</v>
      </c>
      <c r="EV226">
        <v>5.0001499999999979</v>
      </c>
      <c r="EW226">
        <v>3498.87</v>
      </c>
      <c r="EX226">
        <v>9793.2496774193551</v>
      </c>
      <c r="EY226">
        <v>38.75</v>
      </c>
      <c r="EZ226">
        <v>40.699193548387079</v>
      </c>
      <c r="FA226">
        <v>39.686999999999983</v>
      </c>
      <c r="FB226">
        <v>40.269999999999989</v>
      </c>
      <c r="FC226">
        <v>40.691064516129018</v>
      </c>
      <c r="FD226">
        <v>955.19677419354832</v>
      </c>
      <c r="FE226">
        <v>39.794838709677407</v>
      </c>
      <c r="FF226">
        <v>0</v>
      </c>
      <c r="FG226">
        <v>1750725811.5999999</v>
      </c>
      <c r="FH226">
        <v>0</v>
      </c>
      <c r="FI226">
        <v>341.05040000000002</v>
      </c>
      <c r="FJ226">
        <v>0.16123076393437469</v>
      </c>
      <c r="FK226">
        <v>-6.3484615411752419</v>
      </c>
      <c r="FL226">
        <v>3498.8604</v>
      </c>
      <c r="FM226">
        <v>15</v>
      </c>
      <c r="FN226">
        <v>0</v>
      </c>
      <c r="FO226" t="s">
        <v>429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-8.6969439999999985</v>
      </c>
      <c r="GB226">
        <v>7.4545215759880323E-2</v>
      </c>
      <c r="GC226">
        <v>2.9296243257455289E-2</v>
      </c>
      <c r="GD226">
        <v>1</v>
      </c>
      <c r="GE226">
        <v>1.7147207499999999</v>
      </c>
      <c r="GF226">
        <v>-2.0038311444651461E-2</v>
      </c>
      <c r="GG226">
        <v>2.4182166853903022E-3</v>
      </c>
      <c r="GH226">
        <v>1</v>
      </c>
      <c r="GI226">
        <v>2</v>
      </c>
      <c r="GJ226">
        <v>2</v>
      </c>
      <c r="GK226" t="s">
        <v>434</v>
      </c>
      <c r="GL226">
        <v>3.2258200000000001</v>
      </c>
      <c r="GM226">
        <v>2.6431499999999999</v>
      </c>
      <c r="GN226">
        <v>9.1046500000000002E-2</v>
      </c>
      <c r="GO226">
        <v>9.2850500000000002E-2</v>
      </c>
      <c r="GP226">
        <v>0.104257</v>
      </c>
      <c r="GQ226">
        <v>0.100628</v>
      </c>
      <c r="GR226">
        <v>28688.7</v>
      </c>
      <c r="GS226">
        <v>24739.599999999999</v>
      </c>
      <c r="GT226">
        <v>30735.599999999999</v>
      </c>
      <c r="GU226">
        <v>26431.8</v>
      </c>
      <c r="GV226">
        <v>37361</v>
      </c>
      <c r="GW226">
        <v>32620.400000000001</v>
      </c>
      <c r="GX226">
        <v>43643.5</v>
      </c>
      <c r="GY226">
        <v>38219</v>
      </c>
      <c r="GZ226">
        <v>2.1184500000000002</v>
      </c>
      <c r="HA226">
        <v>1.7042200000000001</v>
      </c>
      <c r="HB226">
        <v>3.02866E-2</v>
      </c>
      <c r="HC226">
        <v>0</v>
      </c>
      <c r="HD226">
        <v>28.191800000000001</v>
      </c>
      <c r="HE226">
        <v>999.9</v>
      </c>
      <c r="HF226">
        <v>62.8</v>
      </c>
      <c r="HG226">
        <v>34.4</v>
      </c>
      <c r="HH226">
        <v>34.714599999999997</v>
      </c>
      <c r="HI226">
        <v>62.196100000000001</v>
      </c>
      <c r="HJ226">
        <v>25.400600000000001</v>
      </c>
      <c r="HK226">
        <v>1</v>
      </c>
      <c r="HL226">
        <v>0.28620400000000001</v>
      </c>
      <c r="HM226">
        <v>0.77714000000000005</v>
      </c>
      <c r="HN226">
        <v>20.404399999999999</v>
      </c>
      <c r="HO226">
        <v>5.2228300000000001</v>
      </c>
      <c r="HP226">
        <v>11.944100000000001</v>
      </c>
      <c r="HQ226">
        <v>5.0083000000000002</v>
      </c>
      <c r="HR226">
        <v>3.2909999999999999</v>
      </c>
      <c r="HS226">
        <v>9999</v>
      </c>
      <c r="HT226">
        <v>9999</v>
      </c>
      <c r="HU226">
        <v>9999</v>
      </c>
      <c r="HV226">
        <v>999.9</v>
      </c>
      <c r="HW226">
        <v>4.9710599999999996</v>
      </c>
      <c r="HX226">
        <v>1.8546899999999999</v>
      </c>
      <c r="HY226">
        <v>1.86172</v>
      </c>
      <c r="HZ226">
        <v>1.8565</v>
      </c>
      <c r="IA226">
        <v>1.8619000000000001</v>
      </c>
      <c r="IB226">
        <v>1.8541099999999999</v>
      </c>
      <c r="IC226">
        <v>1.8595900000000001</v>
      </c>
      <c r="ID226">
        <v>1.8535299999999999</v>
      </c>
      <c r="IE226">
        <v>0</v>
      </c>
      <c r="IF226">
        <v>0</v>
      </c>
      <c r="IG226">
        <v>0</v>
      </c>
      <c r="IH226">
        <v>0</v>
      </c>
      <c r="II226" t="s">
        <v>431</v>
      </c>
      <c r="IJ226" t="s">
        <v>432</v>
      </c>
      <c r="IK226" t="s">
        <v>433</v>
      </c>
      <c r="IL226" t="s">
        <v>433</v>
      </c>
      <c r="IM226" t="s">
        <v>433</v>
      </c>
      <c r="IN226" t="s">
        <v>433</v>
      </c>
      <c r="IO226">
        <v>0</v>
      </c>
      <c r="IP226">
        <v>100</v>
      </c>
      <c r="IQ226">
        <v>100</v>
      </c>
      <c r="IR226">
        <v>-2.7469999999999999</v>
      </c>
      <c r="IS226">
        <v>-6.1100000000000002E-2</v>
      </c>
      <c r="IT226">
        <v>-1.792974699348862</v>
      </c>
      <c r="IU226">
        <v>-2.5939096478344741E-3</v>
      </c>
      <c r="IV226">
        <v>4.4384596618675973E-7</v>
      </c>
      <c r="IW226">
        <v>-1.381167590511042E-11</v>
      </c>
      <c r="IX226">
        <v>-8.9348097858992587E-2</v>
      </c>
      <c r="IY226">
        <v>-4.4016634981131801E-3</v>
      </c>
      <c r="IZ226">
        <v>3.6113421838729912E-4</v>
      </c>
      <c r="JA226">
        <v>-5.2897579766801011E-6</v>
      </c>
      <c r="JB226">
        <v>1</v>
      </c>
      <c r="JC226">
        <v>2199</v>
      </c>
      <c r="JD226">
        <v>3</v>
      </c>
      <c r="JE226">
        <v>32</v>
      </c>
      <c r="JF226">
        <v>29178763.100000001</v>
      </c>
      <c r="JG226">
        <v>29178763.100000001</v>
      </c>
      <c r="JH226">
        <v>0.99975599999999998</v>
      </c>
      <c r="JI226">
        <v>2.5341800000000001</v>
      </c>
      <c r="JJ226">
        <v>1.69434</v>
      </c>
      <c r="JK226">
        <v>2.3034699999999999</v>
      </c>
      <c r="JL226">
        <v>1.50146</v>
      </c>
      <c r="JM226">
        <v>2.36816</v>
      </c>
      <c r="JN226">
        <v>38.256799999999998</v>
      </c>
      <c r="JO226">
        <v>24.043700000000001</v>
      </c>
      <c r="JP226">
        <v>18</v>
      </c>
      <c r="JQ226">
        <v>635.197</v>
      </c>
      <c r="JR226">
        <v>349.613</v>
      </c>
      <c r="JS226">
        <v>28</v>
      </c>
      <c r="JT226">
        <v>31.009799999999998</v>
      </c>
      <c r="JU226">
        <v>30.0001</v>
      </c>
      <c r="JV226">
        <v>30.9255</v>
      </c>
      <c r="JW226">
        <v>30.811900000000001</v>
      </c>
      <c r="JX226">
        <v>20.0749</v>
      </c>
      <c r="JY226">
        <v>34.937800000000003</v>
      </c>
      <c r="JZ226">
        <v>0</v>
      </c>
      <c r="KA226">
        <v>28</v>
      </c>
      <c r="KB226">
        <v>400</v>
      </c>
      <c r="KC226">
        <v>21.981300000000001</v>
      </c>
      <c r="KD226">
        <v>99.926900000000003</v>
      </c>
      <c r="KE226">
        <v>98.572900000000004</v>
      </c>
    </row>
    <row r="227" spans="1:291" x14ac:dyDescent="0.2">
      <c r="A227">
        <v>211</v>
      </c>
      <c r="B227">
        <v>1750725816.0999999</v>
      </c>
      <c r="C227">
        <v>6210</v>
      </c>
      <c r="D227" t="s">
        <v>855</v>
      </c>
      <c r="E227" t="s">
        <v>856</v>
      </c>
      <c r="F227">
        <v>15</v>
      </c>
      <c r="G227">
        <v>1750725808.099999</v>
      </c>
      <c r="H227">
        <f t="shared" si="150"/>
        <v>5.2466554120444518E-3</v>
      </c>
      <c r="I227">
        <f t="shared" si="151"/>
        <v>5.2466554120444515</v>
      </c>
      <c r="J227">
        <f t="shared" si="152"/>
        <v>23.962056961948896</v>
      </c>
      <c r="K227">
        <f t="shared" si="153"/>
        <v>391.31270967741938</v>
      </c>
      <c r="L227">
        <f t="shared" si="154"/>
        <v>260.74287178101594</v>
      </c>
      <c r="M227">
        <f t="shared" si="155"/>
        <v>25.784558163869693</v>
      </c>
      <c r="N227">
        <f t="shared" si="156"/>
        <v>38.696456988526165</v>
      </c>
      <c r="O227">
        <f t="shared" si="157"/>
        <v>0.33109199041592807</v>
      </c>
      <c r="P227">
        <f t="shared" si="158"/>
        <v>2.9906912065932061</v>
      </c>
      <c r="Q227">
        <f t="shared" si="159"/>
        <v>0.31199310023018323</v>
      </c>
      <c r="R227">
        <f t="shared" si="160"/>
        <v>0.19661977718793197</v>
      </c>
      <c r="S227">
        <f t="shared" si="161"/>
        <v>161.90574206446439</v>
      </c>
      <c r="T227">
        <f t="shared" si="162"/>
        <v>29.227979587360945</v>
      </c>
      <c r="U227">
        <f t="shared" si="163"/>
        <v>28.69345483870967</v>
      </c>
      <c r="V227">
        <f t="shared" si="164"/>
        <v>3.9509823434261877</v>
      </c>
      <c r="W227">
        <f t="shared" si="165"/>
        <v>56.129889978220547</v>
      </c>
      <c r="X227">
        <f t="shared" si="166"/>
        <v>2.3409149438815842</v>
      </c>
      <c r="Y227">
        <f t="shared" si="167"/>
        <v>4.1705318588543525</v>
      </c>
      <c r="Z227">
        <f t="shared" si="168"/>
        <v>1.6100673995446035</v>
      </c>
      <c r="AA227">
        <f t="shared" si="169"/>
        <v>-231.37750367116033</v>
      </c>
      <c r="AB227">
        <f t="shared" si="170"/>
        <v>150.86418829872977</v>
      </c>
      <c r="AC227">
        <f t="shared" si="171"/>
        <v>11.123548241020508</v>
      </c>
      <c r="AD227">
        <f t="shared" si="172"/>
        <v>92.515974933054338</v>
      </c>
      <c r="AE227">
        <f t="shared" si="173"/>
        <v>23.994796574408859</v>
      </c>
      <c r="AF227">
        <f t="shared" si="174"/>
        <v>5.2509367845369859</v>
      </c>
      <c r="AG227">
        <f t="shared" si="175"/>
        <v>23.962056961948896</v>
      </c>
      <c r="AH227">
        <v>408.96805628721683</v>
      </c>
      <c r="AI227">
        <v>400.80134545454541</v>
      </c>
      <c r="AJ227">
        <v>2.5621728240931501E-5</v>
      </c>
      <c r="AK227">
        <v>61.667207708594937</v>
      </c>
      <c r="AL227">
        <f t="shared" si="176"/>
        <v>5.2466554120444515</v>
      </c>
      <c r="AM227">
        <v>21.962989255356089</v>
      </c>
      <c r="AN227">
        <v>23.67045333333332</v>
      </c>
      <c r="AO227">
        <v>6.1000730774904391E-8</v>
      </c>
      <c r="AP227">
        <v>118.0357746303291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51774.723451930877</v>
      </c>
      <c r="AV227" t="s">
        <v>427</v>
      </c>
      <c r="AW227" t="s">
        <v>427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427</v>
      </c>
      <c r="BC227" t="s">
        <v>427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841.20281993646006</v>
      </c>
      <c r="BI227">
        <f t="shared" si="183"/>
        <v>23.962056961948896</v>
      </c>
      <c r="BJ227" t="e">
        <f t="shared" si="184"/>
        <v>#DIV/0!</v>
      </c>
      <c r="BK227">
        <f t="shared" si="185"/>
        <v>2.8485469133066935E-2</v>
      </c>
      <c r="BL227" t="e">
        <f t="shared" si="186"/>
        <v>#DIV/0!</v>
      </c>
      <c r="BM227" t="e">
        <f t="shared" si="187"/>
        <v>#DIV/0!</v>
      </c>
      <c r="BN227" t="s">
        <v>427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1000.010741935484</v>
      </c>
      <c r="DG227">
        <f t="shared" si="197"/>
        <v>841.20281993646006</v>
      </c>
      <c r="DH227">
        <f t="shared" si="198"/>
        <v>0.84119378388710397</v>
      </c>
      <c r="DI227">
        <f t="shared" si="199"/>
        <v>0.1619040029021106</v>
      </c>
      <c r="DJ227">
        <v>2</v>
      </c>
      <c r="DK227">
        <v>0.5</v>
      </c>
      <c r="DL227" t="s">
        <v>428</v>
      </c>
      <c r="DM227">
        <v>2</v>
      </c>
      <c r="DN227" t="b">
        <v>1</v>
      </c>
      <c r="DO227">
        <v>1750725808.099999</v>
      </c>
      <c r="DP227">
        <v>391.31270967741938</v>
      </c>
      <c r="DQ227">
        <v>399.99577419354853</v>
      </c>
      <c r="DR227">
        <v>23.672187096774199</v>
      </c>
      <c r="DS227">
        <v>21.963332258064511</v>
      </c>
      <c r="DT227">
        <v>394.05977419354838</v>
      </c>
      <c r="DU227">
        <v>23.733296774193541</v>
      </c>
      <c r="DV227">
        <v>600.0083225806452</v>
      </c>
      <c r="DW227">
        <v>98.834719354838711</v>
      </c>
      <c r="DX227">
        <v>5.4113109677419363E-2</v>
      </c>
      <c r="DY227">
        <v>29.62913870967742</v>
      </c>
      <c r="DZ227">
        <v>28.69345483870967</v>
      </c>
      <c r="EA227">
        <v>999.90000000000032</v>
      </c>
      <c r="EB227">
        <v>0</v>
      </c>
      <c r="EC227">
        <v>0</v>
      </c>
      <c r="ED227">
        <v>9993.5093548387104</v>
      </c>
      <c r="EE227">
        <v>0</v>
      </c>
      <c r="EF227">
        <v>79.49139999999997</v>
      </c>
      <c r="EG227">
        <v>-8.6829574193548371</v>
      </c>
      <c r="EH227">
        <v>400.80054838709668</v>
      </c>
      <c r="EI227">
        <v>408.97829032258068</v>
      </c>
      <c r="EJ227">
        <v>1.7088506451612899</v>
      </c>
      <c r="EK227">
        <v>399.99577419354853</v>
      </c>
      <c r="EL227">
        <v>21.963332258064511</v>
      </c>
      <c r="EM227">
        <v>2.339632903225807</v>
      </c>
      <c r="EN227">
        <v>2.170739032258064</v>
      </c>
      <c r="EO227">
        <v>19.951899999999991</v>
      </c>
      <c r="EP227">
        <v>18.74799354838709</v>
      </c>
      <c r="EQ227">
        <v>1000.010741935484</v>
      </c>
      <c r="ER227">
        <v>0.96000800000000008</v>
      </c>
      <c r="ES227">
        <v>3.9991851612903223E-2</v>
      </c>
      <c r="ET227">
        <v>0</v>
      </c>
      <c r="EU227">
        <v>340.88587096774182</v>
      </c>
      <c r="EV227">
        <v>5.0001499999999979</v>
      </c>
      <c r="EW227">
        <v>3496.3274193548391</v>
      </c>
      <c r="EX227">
        <v>9793.459677419356</v>
      </c>
      <c r="EY227">
        <v>38.758000000000003</v>
      </c>
      <c r="EZ227">
        <v>40.699193548387079</v>
      </c>
      <c r="FA227">
        <v>39.686999999999983</v>
      </c>
      <c r="FB227">
        <v>40.303999999999988</v>
      </c>
      <c r="FC227">
        <v>40.711387096774168</v>
      </c>
      <c r="FD227">
        <v>955.21741935483897</v>
      </c>
      <c r="FE227">
        <v>39.793225806451602</v>
      </c>
      <c r="FF227">
        <v>0</v>
      </c>
      <c r="FG227">
        <v>1750725841.5999999</v>
      </c>
      <c r="FH227">
        <v>0</v>
      </c>
      <c r="FI227">
        <v>340.87240000000003</v>
      </c>
      <c r="FJ227">
        <v>-1.2746153893672949</v>
      </c>
      <c r="FK227">
        <v>-5.6907693070406768</v>
      </c>
      <c r="FL227">
        <v>3496.2231999999999</v>
      </c>
      <c r="FM227">
        <v>15</v>
      </c>
      <c r="FN227">
        <v>0</v>
      </c>
      <c r="FO227" t="s">
        <v>429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-8.6824519999999996</v>
      </c>
      <c r="GB227">
        <v>7.9427392120257866E-3</v>
      </c>
      <c r="GC227">
        <v>3.9820170466736943E-2</v>
      </c>
      <c r="GD227">
        <v>1</v>
      </c>
      <c r="GE227">
        <v>1.7094352500000001</v>
      </c>
      <c r="GF227">
        <v>-9.7628893058176978E-3</v>
      </c>
      <c r="GG227">
        <v>1.2403043729262799E-3</v>
      </c>
      <c r="GH227">
        <v>1</v>
      </c>
      <c r="GI227">
        <v>2</v>
      </c>
      <c r="GJ227">
        <v>2</v>
      </c>
      <c r="GK227" t="s">
        <v>434</v>
      </c>
      <c r="GL227">
        <v>3.22593</v>
      </c>
      <c r="GM227">
        <v>2.6425399999999999</v>
      </c>
      <c r="GN227">
        <v>9.1042899999999996E-2</v>
      </c>
      <c r="GO227">
        <v>9.2827099999999996E-2</v>
      </c>
      <c r="GP227">
        <v>0.10423200000000001</v>
      </c>
      <c r="GQ227">
        <v>0.100628</v>
      </c>
      <c r="GR227">
        <v>28688.7</v>
      </c>
      <c r="GS227">
        <v>24739.8</v>
      </c>
      <c r="GT227">
        <v>30735.5</v>
      </c>
      <c r="GU227">
        <v>26431.3</v>
      </c>
      <c r="GV227">
        <v>37362</v>
      </c>
      <c r="GW227">
        <v>32619.7</v>
      </c>
      <c r="GX227">
        <v>43643.4</v>
      </c>
      <c r="GY227">
        <v>38218.199999999997</v>
      </c>
      <c r="GZ227">
        <v>2.11842</v>
      </c>
      <c r="HA227">
        <v>1.7040500000000001</v>
      </c>
      <c r="HB227">
        <v>3.0390899999999998E-2</v>
      </c>
      <c r="HC227">
        <v>0</v>
      </c>
      <c r="HD227">
        <v>28.202300000000001</v>
      </c>
      <c r="HE227">
        <v>999.9</v>
      </c>
      <c r="HF227">
        <v>62.8</v>
      </c>
      <c r="HG227">
        <v>34.4</v>
      </c>
      <c r="HH227">
        <v>34.717500000000001</v>
      </c>
      <c r="HI227">
        <v>62.286099999999998</v>
      </c>
      <c r="HJ227">
        <v>25.288499999999999</v>
      </c>
      <c r="HK227">
        <v>1</v>
      </c>
      <c r="HL227">
        <v>0.28634100000000001</v>
      </c>
      <c r="HM227">
        <v>0.78898100000000004</v>
      </c>
      <c r="HN227">
        <v>20.403700000000001</v>
      </c>
      <c r="HO227">
        <v>5.2226800000000004</v>
      </c>
      <c r="HP227">
        <v>11.944100000000001</v>
      </c>
      <c r="HQ227">
        <v>5.0087000000000002</v>
      </c>
      <c r="HR227">
        <v>3.2909999999999999</v>
      </c>
      <c r="HS227">
        <v>9999</v>
      </c>
      <c r="HT227">
        <v>9999</v>
      </c>
      <c r="HU227">
        <v>9999</v>
      </c>
      <c r="HV227">
        <v>999.9</v>
      </c>
      <c r="HW227">
        <v>4.9710700000000001</v>
      </c>
      <c r="HX227">
        <v>1.8547</v>
      </c>
      <c r="HY227">
        <v>1.86171</v>
      </c>
      <c r="HZ227">
        <v>1.8565</v>
      </c>
      <c r="IA227">
        <v>1.8619000000000001</v>
      </c>
      <c r="IB227">
        <v>1.85412</v>
      </c>
      <c r="IC227">
        <v>1.8595900000000001</v>
      </c>
      <c r="ID227">
        <v>1.8535200000000001</v>
      </c>
      <c r="IE227">
        <v>0</v>
      </c>
      <c r="IF227">
        <v>0</v>
      </c>
      <c r="IG227">
        <v>0</v>
      </c>
      <c r="IH227">
        <v>0</v>
      </c>
      <c r="II227" t="s">
        <v>431</v>
      </c>
      <c r="IJ227" t="s">
        <v>432</v>
      </c>
      <c r="IK227" t="s">
        <v>433</v>
      </c>
      <c r="IL227" t="s">
        <v>433</v>
      </c>
      <c r="IM227" t="s">
        <v>433</v>
      </c>
      <c r="IN227" t="s">
        <v>433</v>
      </c>
      <c r="IO227">
        <v>0</v>
      </c>
      <c r="IP227">
        <v>100</v>
      </c>
      <c r="IQ227">
        <v>100</v>
      </c>
      <c r="IR227">
        <v>-2.7469999999999999</v>
      </c>
      <c r="IS227">
        <v>-6.1100000000000002E-2</v>
      </c>
      <c r="IT227">
        <v>-1.792974699348862</v>
      </c>
      <c r="IU227">
        <v>-2.5939096478344741E-3</v>
      </c>
      <c r="IV227">
        <v>4.4384596618675973E-7</v>
      </c>
      <c r="IW227">
        <v>-1.381167590511042E-11</v>
      </c>
      <c r="IX227">
        <v>-8.9348097858992587E-2</v>
      </c>
      <c r="IY227">
        <v>-4.4016634981131801E-3</v>
      </c>
      <c r="IZ227">
        <v>3.6113421838729912E-4</v>
      </c>
      <c r="JA227">
        <v>-5.2897579766801011E-6</v>
      </c>
      <c r="JB227">
        <v>1</v>
      </c>
      <c r="JC227">
        <v>2199</v>
      </c>
      <c r="JD227">
        <v>3</v>
      </c>
      <c r="JE227">
        <v>32</v>
      </c>
      <c r="JF227">
        <v>29178763.600000001</v>
      </c>
      <c r="JG227">
        <v>29178763.600000001</v>
      </c>
      <c r="JH227">
        <v>0.99975599999999998</v>
      </c>
      <c r="JI227">
        <v>2.5329600000000001</v>
      </c>
      <c r="JJ227">
        <v>1.69434</v>
      </c>
      <c r="JK227">
        <v>2.3046899999999999</v>
      </c>
      <c r="JL227">
        <v>1.50146</v>
      </c>
      <c r="JM227">
        <v>2.3767100000000001</v>
      </c>
      <c r="JN227">
        <v>38.281199999999998</v>
      </c>
      <c r="JO227">
        <v>24.043700000000001</v>
      </c>
      <c r="JP227">
        <v>18</v>
      </c>
      <c r="JQ227">
        <v>635.17700000000002</v>
      </c>
      <c r="JR227">
        <v>349.517</v>
      </c>
      <c r="JS227">
        <v>28.000299999999999</v>
      </c>
      <c r="JT227">
        <v>31.0075</v>
      </c>
      <c r="JU227">
        <v>30.0002</v>
      </c>
      <c r="JV227">
        <v>30.9255</v>
      </c>
      <c r="JW227">
        <v>30.811900000000001</v>
      </c>
      <c r="JX227">
        <v>20.0762</v>
      </c>
      <c r="JY227">
        <v>34.937800000000003</v>
      </c>
      <c r="JZ227">
        <v>0</v>
      </c>
      <c r="KA227">
        <v>28</v>
      </c>
      <c r="KB227">
        <v>400</v>
      </c>
      <c r="KC227">
        <v>21.990300000000001</v>
      </c>
      <c r="KD227">
        <v>99.926599999999993</v>
      </c>
      <c r="KE227">
        <v>98.570800000000006</v>
      </c>
    </row>
    <row r="228" spans="1:291" x14ac:dyDescent="0.2">
      <c r="A228">
        <v>212</v>
      </c>
      <c r="B228">
        <v>1750725846.0999999</v>
      </c>
      <c r="C228">
        <v>6240</v>
      </c>
      <c r="D228" t="s">
        <v>857</v>
      </c>
      <c r="E228" t="s">
        <v>858</v>
      </c>
      <c r="F228">
        <v>15</v>
      </c>
      <c r="G228">
        <v>1750725838.099999</v>
      </c>
      <c r="H228">
        <f t="shared" si="150"/>
        <v>5.2222481211957467E-3</v>
      </c>
      <c r="I228">
        <f t="shared" si="151"/>
        <v>5.2222481211957463</v>
      </c>
      <c r="J228">
        <f t="shared" si="152"/>
        <v>23.659047764127873</v>
      </c>
      <c r="K228">
        <f t="shared" si="153"/>
        <v>391.32238709677409</v>
      </c>
      <c r="L228">
        <f t="shared" si="154"/>
        <v>261.62566757025832</v>
      </c>
      <c r="M228">
        <f t="shared" si="155"/>
        <v>25.870727514237707</v>
      </c>
      <c r="N228">
        <f t="shared" si="156"/>
        <v>38.695724853078481</v>
      </c>
      <c r="O228">
        <f t="shared" si="157"/>
        <v>0.3292148254539512</v>
      </c>
      <c r="P228">
        <f t="shared" si="158"/>
        <v>2.9918328168949717</v>
      </c>
      <c r="Q228">
        <f t="shared" si="159"/>
        <v>0.31033202105743718</v>
      </c>
      <c r="R228">
        <f t="shared" si="160"/>
        <v>0.19556374465434362</v>
      </c>
      <c r="S228">
        <f t="shared" si="161"/>
        <v>161.90341199328432</v>
      </c>
      <c r="T228">
        <f t="shared" si="162"/>
        <v>29.232605219942023</v>
      </c>
      <c r="U228">
        <f t="shared" si="163"/>
        <v>28.695974193548391</v>
      </c>
      <c r="V228">
        <f t="shared" si="164"/>
        <v>3.9515596793329153</v>
      </c>
      <c r="W228">
        <f t="shared" si="165"/>
        <v>56.12496402326547</v>
      </c>
      <c r="X228">
        <f t="shared" si="166"/>
        <v>2.3404781515885134</v>
      </c>
      <c r="Y228">
        <f t="shared" si="167"/>
        <v>4.1701196469690665</v>
      </c>
      <c r="Z228">
        <f t="shared" si="168"/>
        <v>1.6110815277444019</v>
      </c>
      <c r="AA228">
        <f t="shared" si="169"/>
        <v>-230.30114214473244</v>
      </c>
      <c r="AB228">
        <f t="shared" si="170"/>
        <v>150.23861106408529</v>
      </c>
      <c r="AC228">
        <f t="shared" si="171"/>
        <v>11.073240095853262</v>
      </c>
      <c r="AD228">
        <f t="shared" si="172"/>
        <v>92.91412100849044</v>
      </c>
      <c r="AE228">
        <f t="shared" si="173"/>
        <v>23.871643763607992</v>
      </c>
      <c r="AF228">
        <f t="shared" si="174"/>
        <v>5.2296998884950732</v>
      </c>
      <c r="AG228">
        <f t="shared" si="175"/>
        <v>23.659047764127873</v>
      </c>
      <c r="AH228">
        <v>408.89551372606451</v>
      </c>
      <c r="AI228">
        <v>400.8321939393939</v>
      </c>
      <c r="AJ228">
        <v>-4.8187901443218259E-5</v>
      </c>
      <c r="AK228">
        <v>61.667207708594937</v>
      </c>
      <c r="AL228">
        <f t="shared" si="176"/>
        <v>5.2222481211957463</v>
      </c>
      <c r="AM228">
        <v>21.96862689951444</v>
      </c>
      <c r="AN228">
        <v>23.66818303030302</v>
      </c>
      <c r="AO228">
        <v>5.8547436775464872E-8</v>
      </c>
      <c r="AP228">
        <v>118.0357746303291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51809.243170629299</v>
      </c>
      <c r="AV228" t="s">
        <v>427</v>
      </c>
      <c r="AW228" t="s">
        <v>427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427</v>
      </c>
      <c r="BC228" t="s">
        <v>427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841.19013091412023</v>
      </c>
      <c r="BI228">
        <f t="shared" si="183"/>
        <v>23.659047764127873</v>
      </c>
      <c r="BJ228" t="e">
        <f t="shared" si="184"/>
        <v>#DIV/0!</v>
      </c>
      <c r="BK228">
        <f t="shared" si="185"/>
        <v>2.8125683950211845E-2</v>
      </c>
      <c r="BL228" t="e">
        <f t="shared" si="186"/>
        <v>#DIV/0!</v>
      </c>
      <c r="BM228" t="e">
        <f t="shared" si="187"/>
        <v>#DIV/0!</v>
      </c>
      <c r="BN228" t="s">
        <v>427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999.99558064516134</v>
      </c>
      <c r="DG228">
        <f t="shared" si="197"/>
        <v>841.19013091412023</v>
      </c>
      <c r="DH228">
        <f t="shared" si="198"/>
        <v>0.84119384844822465</v>
      </c>
      <c r="DI228">
        <f t="shared" si="199"/>
        <v>0.1619041275050736</v>
      </c>
      <c r="DJ228">
        <v>2</v>
      </c>
      <c r="DK228">
        <v>0.5</v>
      </c>
      <c r="DL228" t="s">
        <v>428</v>
      </c>
      <c r="DM228">
        <v>2</v>
      </c>
      <c r="DN228" t="b">
        <v>1</v>
      </c>
      <c r="DO228">
        <v>1750725838.099999</v>
      </c>
      <c r="DP228">
        <v>391.32238709677409</v>
      </c>
      <c r="DQ228">
        <v>399.96180645161297</v>
      </c>
      <c r="DR228">
        <v>23.66880322580645</v>
      </c>
      <c r="DS228">
        <v>21.966822580645161</v>
      </c>
      <c r="DT228">
        <v>394.06954838709669</v>
      </c>
      <c r="DU228">
        <v>23.72992903225807</v>
      </c>
      <c r="DV228">
        <v>599.99732258064512</v>
      </c>
      <c r="DW228">
        <v>98.830425806451615</v>
      </c>
      <c r="DX228">
        <v>5.4090206451612902E-2</v>
      </c>
      <c r="DY228">
        <v>29.62742258064516</v>
      </c>
      <c r="DZ228">
        <v>28.695974193548391</v>
      </c>
      <c r="EA228">
        <v>999.90000000000032</v>
      </c>
      <c r="EB228">
        <v>0</v>
      </c>
      <c r="EC228">
        <v>0</v>
      </c>
      <c r="ED228">
        <v>10000.84967741935</v>
      </c>
      <c r="EE228">
        <v>0</v>
      </c>
      <c r="EF228">
        <v>79.49139999999997</v>
      </c>
      <c r="EG228">
        <v>-8.6394309677419354</v>
      </c>
      <c r="EH228">
        <v>400.80912903225811</v>
      </c>
      <c r="EI228">
        <v>408.94522580645167</v>
      </c>
      <c r="EJ228">
        <v>1.701987419354839</v>
      </c>
      <c r="EK228">
        <v>399.96180645161297</v>
      </c>
      <c r="EL228">
        <v>21.966822580645161</v>
      </c>
      <c r="EM228">
        <v>2.3391983870967739</v>
      </c>
      <c r="EN228">
        <v>2.1709890322580638</v>
      </c>
      <c r="EO228">
        <v>19.948906451612899</v>
      </c>
      <c r="EP228">
        <v>18.74984838709678</v>
      </c>
      <c r="EQ228">
        <v>999.99558064516134</v>
      </c>
      <c r="ER228">
        <v>0.96000703225806472</v>
      </c>
      <c r="ES228">
        <v>3.9992829032258058E-2</v>
      </c>
      <c r="ET228">
        <v>0</v>
      </c>
      <c r="EU228">
        <v>340.509064516129</v>
      </c>
      <c r="EV228">
        <v>5.0001499999999979</v>
      </c>
      <c r="EW228">
        <v>3493.8725806451612</v>
      </c>
      <c r="EX228">
        <v>9793.307741935485</v>
      </c>
      <c r="EY228">
        <v>38.777999999999992</v>
      </c>
      <c r="EZ228">
        <v>40.72154838709676</v>
      </c>
      <c r="FA228">
        <v>39.686999999999983</v>
      </c>
      <c r="FB228">
        <v>40.307999999999993</v>
      </c>
      <c r="FC228">
        <v>40.719516129032243</v>
      </c>
      <c r="FD228">
        <v>955.20225806451617</v>
      </c>
      <c r="FE228">
        <v>39.794838709677407</v>
      </c>
      <c r="FF228">
        <v>0</v>
      </c>
      <c r="FG228">
        <v>1750725871.5999999</v>
      </c>
      <c r="FH228">
        <v>0</v>
      </c>
      <c r="FI228">
        <v>340.50875999999988</v>
      </c>
      <c r="FJ228">
        <v>-0.6542307586790852</v>
      </c>
      <c r="FK228">
        <v>-6.1469230556083172</v>
      </c>
      <c r="FL228">
        <v>3493.7847999999999</v>
      </c>
      <c r="FM228">
        <v>15</v>
      </c>
      <c r="FN228">
        <v>0</v>
      </c>
      <c r="FO228" t="s">
        <v>429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-8.6553209756097562</v>
      </c>
      <c r="GB228">
        <v>0.34141965156795878</v>
      </c>
      <c r="GC228">
        <v>6.3001477520609583E-2</v>
      </c>
      <c r="GD228">
        <v>0</v>
      </c>
      <c r="GE228">
        <v>1.7028399999999999</v>
      </c>
      <c r="GF228">
        <v>-1.5159930313582671E-2</v>
      </c>
      <c r="GG228">
        <v>1.669248406889293E-3</v>
      </c>
      <c r="GH228">
        <v>1</v>
      </c>
      <c r="GI228">
        <v>1</v>
      </c>
      <c r="GJ228">
        <v>2</v>
      </c>
      <c r="GK228" t="s">
        <v>430</v>
      </c>
      <c r="GL228">
        <v>3.22594</v>
      </c>
      <c r="GM228">
        <v>2.6429800000000001</v>
      </c>
      <c r="GN228">
        <v>9.1051099999999996E-2</v>
      </c>
      <c r="GO228">
        <v>9.2846100000000001E-2</v>
      </c>
      <c r="GP228">
        <v>0.104226</v>
      </c>
      <c r="GQ228">
        <v>0.10065</v>
      </c>
      <c r="GR228">
        <v>28687.4</v>
      </c>
      <c r="GS228">
        <v>24739.200000000001</v>
      </c>
      <c r="GT228">
        <v>30734.5</v>
      </c>
      <c r="GU228">
        <v>26431.200000000001</v>
      </c>
      <c r="GV228">
        <v>37360.800000000003</v>
      </c>
      <c r="GW228">
        <v>32618.9</v>
      </c>
      <c r="GX228">
        <v>43641.8</v>
      </c>
      <c r="GY228">
        <v>38218.199999999997</v>
      </c>
      <c r="GZ228">
        <v>2.1183800000000002</v>
      </c>
      <c r="HA228">
        <v>1.70408</v>
      </c>
      <c r="HB228">
        <v>2.9787399999999999E-2</v>
      </c>
      <c r="HC228">
        <v>0</v>
      </c>
      <c r="HD228">
        <v>28.206199999999999</v>
      </c>
      <c r="HE228">
        <v>999.9</v>
      </c>
      <c r="HF228">
        <v>62.8</v>
      </c>
      <c r="HG228">
        <v>34.4</v>
      </c>
      <c r="HH228">
        <v>34.715499999999999</v>
      </c>
      <c r="HI228">
        <v>61.866100000000003</v>
      </c>
      <c r="HJ228">
        <v>25.100200000000001</v>
      </c>
      <c r="HK228">
        <v>1</v>
      </c>
      <c r="HL228">
        <v>0.28641499999999998</v>
      </c>
      <c r="HM228">
        <v>0.78605700000000001</v>
      </c>
      <c r="HN228">
        <v>20.404</v>
      </c>
      <c r="HO228">
        <v>5.2228300000000001</v>
      </c>
      <c r="HP228">
        <v>11.944100000000001</v>
      </c>
      <c r="HQ228">
        <v>5.0087999999999999</v>
      </c>
      <c r="HR228">
        <v>3.2909999999999999</v>
      </c>
      <c r="HS228">
        <v>9999</v>
      </c>
      <c r="HT228">
        <v>9999</v>
      </c>
      <c r="HU228">
        <v>9999</v>
      </c>
      <c r="HV228">
        <v>999.9</v>
      </c>
      <c r="HW228">
        <v>4.9710700000000001</v>
      </c>
      <c r="HX228">
        <v>1.8546899999999999</v>
      </c>
      <c r="HY228">
        <v>1.86172</v>
      </c>
      <c r="HZ228">
        <v>1.85649</v>
      </c>
      <c r="IA228">
        <v>1.86189</v>
      </c>
      <c r="IB228">
        <v>1.8541300000000001</v>
      </c>
      <c r="IC228">
        <v>1.8595900000000001</v>
      </c>
      <c r="ID228">
        <v>1.8535200000000001</v>
      </c>
      <c r="IE228">
        <v>0</v>
      </c>
      <c r="IF228">
        <v>0</v>
      </c>
      <c r="IG228">
        <v>0</v>
      </c>
      <c r="IH228">
        <v>0</v>
      </c>
      <c r="II228" t="s">
        <v>431</v>
      </c>
      <c r="IJ228" t="s">
        <v>432</v>
      </c>
      <c r="IK228" t="s">
        <v>433</v>
      </c>
      <c r="IL228" t="s">
        <v>433</v>
      </c>
      <c r="IM228" t="s">
        <v>433</v>
      </c>
      <c r="IN228" t="s">
        <v>433</v>
      </c>
      <c r="IO228">
        <v>0</v>
      </c>
      <c r="IP228">
        <v>100</v>
      </c>
      <c r="IQ228">
        <v>100</v>
      </c>
      <c r="IR228">
        <v>-2.7469999999999999</v>
      </c>
      <c r="IS228">
        <v>-6.1100000000000002E-2</v>
      </c>
      <c r="IT228">
        <v>-1.792974699348862</v>
      </c>
      <c r="IU228">
        <v>-2.5939096478344741E-3</v>
      </c>
      <c r="IV228">
        <v>4.4384596618675973E-7</v>
      </c>
      <c r="IW228">
        <v>-1.381167590511042E-11</v>
      </c>
      <c r="IX228">
        <v>-8.9348097858992587E-2</v>
      </c>
      <c r="IY228">
        <v>-4.4016634981131801E-3</v>
      </c>
      <c r="IZ228">
        <v>3.6113421838729912E-4</v>
      </c>
      <c r="JA228">
        <v>-5.2897579766801011E-6</v>
      </c>
      <c r="JB228">
        <v>1</v>
      </c>
      <c r="JC228">
        <v>2199</v>
      </c>
      <c r="JD228">
        <v>3</v>
      </c>
      <c r="JE228">
        <v>32</v>
      </c>
      <c r="JF228">
        <v>29178764.100000001</v>
      </c>
      <c r="JG228">
        <v>29178764.100000001</v>
      </c>
      <c r="JH228">
        <v>0.99975599999999998</v>
      </c>
      <c r="JI228">
        <v>2.5268600000000001</v>
      </c>
      <c r="JJ228">
        <v>1.69434</v>
      </c>
      <c r="JK228">
        <v>2.3046899999999999</v>
      </c>
      <c r="JL228">
        <v>1.50146</v>
      </c>
      <c r="JM228">
        <v>2.4450699999999999</v>
      </c>
      <c r="JN228">
        <v>38.281199999999998</v>
      </c>
      <c r="JO228">
        <v>24.061199999999999</v>
      </c>
      <c r="JP228">
        <v>18</v>
      </c>
      <c r="JQ228">
        <v>635.13599999999997</v>
      </c>
      <c r="JR228">
        <v>349.54500000000002</v>
      </c>
      <c r="JS228">
        <v>27.999500000000001</v>
      </c>
      <c r="JT228">
        <v>31.010200000000001</v>
      </c>
      <c r="JU228">
        <v>30.0001</v>
      </c>
      <c r="JV228">
        <v>30.9255</v>
      </c>
      <c r="JW228">
        <v>30.8142</v>
      </c>
      <c r="JX228">
        <v>20.0779</v>
      </c>
      <c r="JY228">
        <v>34.937800000000003</v>
      </c>
      <c r="JZ228">
        <v>0</v>
      </c>
      <c r="KA228">
        <v>28</v>
      </c>
      <c r="KB228">
        <v>400</v>
      </c>
      <c r="KC228">
        <v>22.002099999999999</v>
      </c>
      <c r="KD228">
        <v>99.923000000000002</v>
      </c>
      <c r="KE228">
        <v>98.570800000000006</v>
      </c>
    </row>
    <row r="229" spans="1:291" x14ac:dyDescent="0.2">
      <c r="A229">
        <v>213</v>
      </c>
      <c r="B229">
        <v>1750725876.0999999</v>
      </c>
      <c r="C229">
        <v>6270</v>
      </c>
      <c r="D229" t="s">
        <v>859</v>
      </c>
      <c r="E229" t="s">
        <v>860</v>
      </c>
      <c r="F229">
        <v>15</v>
      </c>
      <c r="G229">
        <v>1750725868.099999</v>
      </c>
      <c r="H229">
        <f t="shared" si="150"/>
        <v>5.2106975075841841E-3</v>
      </c>
      <c r="I229">
        <f t="shared" si="151"/>
        <v>5.2106975075841842</v>
      </c>
      <c r="J229">
        <f t="shared" si="152"/>
        <v>23.623871380023203</v>
      </c>
      <c r="K229">
        <f t="shared" si="153"/>
        <v>391.37070967741931</v>
      </c>
      <c r="L229">
        <f t="shared" si="154"/>
        <v>261.65439880349493</v>
      </c>
      <c r="M229">
        <f t="shared" si="155"/>
        <v>25.877331804023974</v>
      </c>
      <c r="N229">
        <f t="shared" si="156"/>
        <v>38.706132054385485</v>
      </c>
      <c r="O229">
        <f t="shared" si="157"/>
        <v>0.3286314451271225</v>
      </c>
      <c r="P229">
        <f t="shared" si="158"/>
        <v>2.9922155016930523</v>
      </c>
      <c r="Q229">
        <f t="shared" si="159"/>
        <v>0.30981570919047446</v>
      </c>
      <c r="R229">
        <f t="shared" si="160"/>
        <v>0.19523550555807384</v>
      </c>
      <c r="S229">
        <f t="shared" si="161"/>
        <v>161.90539542752995</v>
      </c>
      <c r="T229">
        <f t="shared" si="162"/>
        <v>29.229634336036511</v>
      </c>
      <c r="U229">
        <f t="shared" si="163"/>
        <v>28.691029032258069</v>
      </c>
      <c r="V229">
        <f t="shared" si="164"/>
        <v>3.9504265146070443</v>
      </c>
      <c r="W229">
        <f t="shared" si="165"/>
        <v>56.132160306498527</v>
      </c>
      <c r="X229">
        <f t="shared" si="166"/>
        <v>2.3399737775453882</v>
      </c>
      <c r="Y229">
        <f t="shared" si="167"/>
        <v>4.1686864798511687</v>
      </c>
      <c r="Z229">
        <f t="shared" si="168"/>
        <v>1.6104527370616561</v>
      </c>
      <c r="AA229">
        <f t="shared" si="169"/>
        <v>-229.79176008446251</v>
      </c>
      <c r="AB229">
        <f t="shared" si="170"/>
        <v>150.09286910907875</v>
      </c>
      <c r="AC229">
        <f t="shared" si="171"/>
        <v>11.060484186950639</v>
      </c>
      <c r="AD229">
        <f t="shared" si="172"/>
        <v>93.266988639096837</v>
      </c>
      <c r="AE229">
        <f t="shared" si="173"/>
        <v>23.920504861274672</v>
      </c>
      <c r="AF229">
        <f t="shared" si="174"/>
        <v>5.2123882053742898</v>
      </c>
      <c r="AG229">
        <f t="shared" si="175"/>
        <v>23.623871380023203</v>
      </c>
      <c r="AH229">
        <v>409.05346944384411</v>
      </c>
      <c r="AI229">
        <v>400.94467272727252</v>
      </c>
      <c r="AJ229">
        <v>1.4185431146312341E-2</v>
      </c>
      <c r="AK229">
        <v>61.667207708594937</v>
      </c>
      <c r="AL229">
        <f t="shared" si="176"/>
        <v>5.2106975075841842</v>
      </c>
      <c r="AM229">
        <v>21.960078638730248</v>
      </c>
      <c r="AN229">
        <v>23.655924242424241</v>
      </c>
      <c r="AO229">
        <v>-2.2447001745874689E-6</v>
      </c>
      <c r="AP229">
        <v>118.0357746303291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51822.082065709379</v>
      </c>
      <c r="AV229" t="s">
        <v>427</v>
      </c>
      <c r="AW229" t="s">
        <v>427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427</v>
      </c>
      <c r="BC229" t="s">
        <v>427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841.19985540119387</v>
      </c>
      <c r="BI229">
        <f t="shared" si="183"/>
        <v>23.623871380023203</v>
      </c>
      <c r="BJ229" t="e">
        <f t="shared" si="184"/>
        <v>#DIV/0!</v>
      </c>
      <c r="BK229">
        <f t="shared" si="185"/>
        <v>2.8083541893568514E-2</v>
      </c>
      <c r="BL229" t="e">
        <f t="shared" si="186"/>
        <v>#DIV/0!</v>
      </c>
      <c r="BM229" t="e">
        <f t="shared" si="187"/>
        <v>#DIV/0!</v>
      </c>
      <c r="BN229" t="s">
        <v>427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1000.007064516129</v>
      </c>
      <c r="DG229">
        <f t="shared" si="197"/>
        <v>841.19985540119387</v>
      </c>
      <c r="DH229">
        <f t="shared" si="198"/>
        <v>0.84119391277322941</v>
      </c>
      <c r="DI229">
        <f t="shared" si="199"/>
        <v>0.1619042516523328</v>
      </c>
      <c r="DJ229">
        <v>2</v>
      </c>
      <c r="DK229">
        <v>0.5</v>
      </c>
      <c r="DL229" t="s">
        <v>428</v>
      </c>
      <c r="DM229">
        <v>2</v>
      </c>
      <c r="DN229" t="b">
        <v>1</v>
      </c>
      <c r="DO229">
        <v>1750725868.099999</v>
      </c>
      <c r="DP229">
        <v>391.37070967741931</v>
      </c>
      <c r="DQ229">
        <v>400.02429032258073</v>
      </c>
      <c r="DR229">
        <v>23.66026129032257</v>
      </c>
      <c r="DS229">
        <v>21.963890322580639</v>
      </c>
      <c r="DT229">
        <v>394.11790322580651</v>
      </c>
      <c r="DU229">
        <v>23.721422580645161</v>
      </c>
      <c r="DV229">
        <v>599.99396774193542</v>
      </c>
      <c r="DW229">
        <v>98.844861290322584</v>
      </c>
      <c r="DX229">
        <v>5.4037112903225812E-2</v>
      </c>
      <c r="DY229">
        <v>29.621454838709681</v>
      </c>
      <c r="DZ229">
        <v>28.691029032258069</v>
      </c>
      <c r="EA229">
        <v>999.90000000000032</v>
      </c>
      <c r="EB229">
        <v>0</v>
      </c>
      <c r="EC229">
        <v>0</v>
      </c>
      <c r="ED229">
        <v>10001.70483870968</v>
      </c>
      <c r="EE229">
        <v>0</v>
      </c>
      <c r="EF229">
        <v>79.49139999999997</v>
      </c>
      <c r="EG229">
        <v>-8.6536161290322564</v>
      </c>
      <c r="EH229">
        <v>400.85500000000002</v>
      </c>
      <c r="EI229">
        <v>409.00758064516128</v>
      </c>
      <c r="EJ229">
        <v>1.6963761290322581</v>
      </c>
      <c r="EK229">
        <v>400.02429032258073</v>
      </c>
      <c r="EL229">
        <v>21.963890322580639</v>
      </c>
      <c r="EM229">
        <v>2.338695161290322</v>
      </c>
      <c r="EN229">
        <v>2.171017096774194</v>
      </c>
      <c r="EO229">
        <v>19.94543225806451</v>
      </c>
      <c r="EP229">
        <v>18.750038709677419</v>
      </c>
      <c r="EQ229">
        <v>1000.007064516129</v>
      </c>
      <c r="ER229">
        <v>0.96000458064516148</v>
      </c>
      <c r="ES229">
        <v>3.9995325806451612E-2</v>
      </c>
      <c r="ET229">
        <v>0</v>
      </c>
      <c r="EU229">
        <v>340.31370967741941</v>
      </c>
      <c r="EV229">
        <v>5.0001499999999979</v>
      </c>
      <c r="EW229">
        <v>3491.6906451612899</v>
      </c>
      <c r="EX229">
        <v>9793.4106451612879</v>
      </c>
      <c r="EY229">
        <v>38.75</v>
      </c>
      <c r="EZ229">
        <v>40.695129032258052</v>
      </c>
      <c r="FA229">
        <v>39.686999999999983</v>
      </c>
      <c r="FB229">
        <v>40.281999999999989</v>
      </c>
      <c r="FC229">
        <v>40.699193548387079</v>
      </c>
      <c r="FD229">
        <v>955.21064516129013</v>
      </c>
      <c r="FE229">
        <v>39.797419354838702</v>
      </c>
      <c r="FF229">
        <v>0</v>
      </c>
      <c r="FG229">
        <v>1750725901.5999999</v>
      </c>
      <c r="FH229">
        <v>0</v>
      </c>
      <c r="FI229">
        <v>340.32936000000001</v>
      </c>
      <c r="FJ229">
        <v>-1.2714615305119521</v>
      </c>
      <c r="FK229">
        <v>-1.7507692652814431</v>
      </c>
      <c r="FL229">
        <v>3491.6711999999989</v>
      </c>
      <c r="FM229">
        <v>15</v>
      </c>
      <c r="FN229">
        <v>0</v>
      </c>
      <c r="FO229" t="s">
        <v>429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-8.6385837499999987</v>
      </c>
      <c r="GB229">
        <v>-0.45887673545965463</v>
      </c>
      <c r="GC229">
        <v>7.6155252533475881E-2</v>
      </c>
      <c r="GD229">
        <v>0</v>
      </c>
      <c r="GE229">
        <v>1.6969235</v>
      </c>
      <c r="GF229">
        <v>-2.0683677298306532E-3</v>
      </c>
      <c r="GG229">
        <v>2.3201255892731122E-3</v>
      </c>
      <c r="GH229">
        <v>1</v>
      </c>
      <c r="GI229">
        <v>1</v>
      </c>
      <c r="GJ229">
        <v>2</v>
      </c>
      <c r="GK229" t="s">
        <v>430</v>
      </c>
      <c r="GL229">
        <v>3.2258200000000001</v>
      </c>
      <c r="GM229">
        <v>2.6428699999999998</v>
      </c>
      <c r="GN229">
        <v>9.1080700000000001E-2</v>
      </c>
      <c r="GO229">
        <v>9.2844399999999994E-2</v>
      </c>
      <c r="GP229">
        <v>0.104199</v>
      </c>
      <c r="GQ229">
        <v>0.100635</v>
      </c>
      <c r="GR229">
        <v>28687.200000000001</v>
      </c>
      <c r="GS229">
        <v>24739.3</v>
      </c>
      <c r="GT229">
        <v>30735.200000000001</v>
      </c>
      <c r="GU229">
        <v>26431.3</v>
      </c>
      <c r="GV229">
        <v>37362.699999999997</v>
      </c>
      <c r="GW229">
        <v>32619.599999999999</v>
      </c>
      <c r="GX229">
        <v>43642.7</v>
      </c>
      <c r="GY229">
        <v>38218.400000000001</v>
      </c>
      <c r="GZ229">
        <v>2.1181800000000002</v>
      </c>
      <c r="HA229">
        <v>1.7043200000000001</v>
      </c>
      <c r="HB229">
        <v>3.05548E-2</v>
      </c>
      <c r="HC229">
        <v>0</v>
      </c>
      <c r="HD229">
        <v>28.1919</v>
      </c>
      <c r="HE229">
        <v>999.9</v>
      </c>
      <c r="HF229">
        <v>62.8</v>
      </c>
      <c r="HG229">
        <v>34.4</v>
      </c>
      <c r="HH229">
        <v>34.707700000000003</v>
      </c>
      <c r="HI229">
        <v>61.476100000000002</v>
      </c>
      <c r="HJ229">
        <v>25.120200000000001</v>
      </c>
      <c r="HK229">
        <v>1</v>
      </c>
      <c r="HL229">
        <v>0.286136</v>
      </c>
      <c r="HM229">
        <v>0.77215400000000001</v>
      </c>
      <c r="HN229">
        <v>20.404299999999999</v>
      </c>
      <c r="HO229">
        <v>5.2232799999999999</v>
      </c>
      <c r="HP229">
        <v>11.944100000000001</v>
      </c>
      <c r="HQ229">
        <v>5.0090000000000003</v>
      </c>
      <c r="HR229">
        <v>3.2909999999999999</v>
      </c>
      <c r="HS229">
        <v>9999</v>
      </c>
      <c r="HT229">
        <v>9999</v>
      </c>
      <c r="HU229">
        <v>9999</v>
      </c>
      <c r="HV229">
        <v>999.9</v>
      </c>
      <c r="HW229">
        <v>4.9710700000000001</v>
      </c>
      <c r="HX229">
        <v>1.85467</v>
      </c>
      <c r="HY229">
        <v>1.8616900000000001</v>
      </c>
      <c r="HZ229">
        <v>1.8565</v>
      </c>
      <c r="IA229">
        <v>1.86189</v>
      </c>
      <c r="IB229">
        <v>1.8541099999999999</v>
      </c>
      <c r="IC229">
        <v>1.8595900000000001</v>
      </c>
      <c r="ID229">
        <v>1.85351</v>
      </c>
      <c r="IE229">
        <v>0</v>
      </c>
      <c r="IF229">
        <v>0</v>
      </c>
      <c r="IG229">
        <v>0</v>
      </c>
      <c r="IH229">
        <v>0</v>
      </c>
      <c r="II229" t="s">
        <v>431</v>
      </c>
      <c r="IJ229" t="s">
        <v>432</v>
      </c>
      <c r="IK229" t="s">
        <v>433</v>
      </c>
      <c r="IL229" t="s">
        <v>433</v>
      </c>
      <c r="IM229" t="s">
        <v>433</v>
      </c>
      <c r="IN229" t="s">
        <v>433</v>
      </c>
      <c r="IO229">
        <v>0</v>
      </c>
      <c r="IP229">
        <v>100</v>
      </c>
      <c r="IQ229">
        <v>100</v>
      </c>
      <c r="IR229">
        <v>-2.7480000000000002</v>
      </c>
      <c r="IS229">
        <v>-6.1100000000000002E-2</v>
      </c>
      <c r="IT229">
        <v>-1.792974699348862</v>
      </c>
      <c r="IU229">
        <v>-2.5939096478344741E-3</v>
      </c>
      <c r="IV229">
        <v>4.4384596618675973E-7</v>
      </c>
      <c r="IW229">
        <v>-1.381167590511042E-11</v>
      </c>
      <c r="IX229">
        <v>-8.9348097858992587E-2</v>
      </c>
      <c r="IY229">
        <v>-4.4016634981131801E-3</v>
      </c>
      <c r="IZ229">
        <v>3.6113421838729912E-4</v>
      </c>
      <c r="JA229">
        <v>-5.2897579766801011E-6</v>
      </c>
      <c r="JB229">
        <v>1</v>
      </c>
      <c r="JC229">
        <v>2199</v>
      </c>
      <c r="JD229">
        <v>3</v>
      </c>
      <c r="JE229">
        <v>32</v>
      </c>
      <c r="JF229">
        <v>29178764.600000001</v>
      </c>
      <c r="JG229">
        <v>29178764.600000001</v>
      </c>
      <c r="JH229">
        <v>0.99975599999999998</v>
      </c>
      <c r="JI229">
        <v>2.52319</v>
      </c>
      <c r="JJ229">
        <v>1.69434</v>
      </c>
      <c r="JK229">
        <v>2.3034699999999999</v>
      </c>
      <c r="JL229">
        <v>1.50146</v>
      </c>
      <c r="JM229">
        <v>2.4841299999999999</v>
      </c>
      <c r="JN229">
        <v>38.305599999999998</v>
      </c>
      <c r="JO229">
        <v>24.052499999999998</v>
      </c>
      <c r="JP229">
        <v>18</v>
      </c>
      <c r="JQ229">
        <v>634.95899999999995</v>
      </c>
      <c r="JR229">
        <v>349.65600000000001</v>
      </c>
      <c r="JS229">
        <v>27.999400000000001</v>
      </c>
      <c r="JT229">
        <v>31.0075</v>
      </c>
      <c r="JU229">
        <v>30</v>
      </c>
      <c r="JV229">
        <v>30.924299999999999</v>
      </c>
      <c r="JW229">
        <v>30.81</v>
      </c>
      <c r="JX229">
        <v>20.075199999999999</v>
      </c>
      <c r="JY229">
        <v>34.937800000000003</v>
      </c>
      <c r="JZ229">
        <v>0</v>
      </c>
      <c r="KA229">
        <v>28</v>
      </c>
      <c r="KB229">
        <v>400</v>
      </c>
      <c r="KC229">
        <v>22.0456</v>
      </c>
      <c r="KD229">
        <v>99.925200000000004</v>
      </c>
      <c r="KE229">
        <v>98.571100000000001</v>
      </c>
    </row>
    <row r="230" spans="1:291" x14ac:dyDescent="0.2">
      <c r="A230">
        <v>214</v>
      </c>
      <c r="B230">
        <v>1750725906.0999999</v>
      </c>
      <c r="C230">
        <v>6300</v>
      </c>
      <c r="D230" t="s">
        <v>861</v>
      </c>
      <c r="E230" t="s">
        <v>862</v>
      </c>
      <c r="F230">
        <v>15</v>
      </c>
      <c r="G230">
        <v>1750725898.099999</v>
      </c>
      <c r="H230">
        <f t="shared" si="150"/>
        <v>5.1141725885258229E-3</v>
      </c>
      <c r="I230">
        <f t="shared" si="151"/>
        <v>5.1141725885258227</v>
      </c>
      <c r="J230">
        <f t="shared" si="152"/>
        <v>24.085644972621616</v>
      </c>
      <c r="K230">
        <f t="shared" si="153"/>
        <v>391.33306451612913</v>
      </c>
      <c r="L230">
        <f t="shared" si="154"/>
        <v>257.774315603498</v>
      </c>
      <c r="M230">
        <f t="shared" si="155"/>
        <v>25.491043096647982</v>
      </c>
      <c r="N230">
        <f t="shared" si="156"/>
        <v>38.698533596605564</v>
      </c>
      <c r="O230">
        <f t="shared" si="157"/>
        <v>0.32426646637817419</v>
      </c>
      <c r="P230">
        <f t="shared" si="158"/>
        <v>2.9911417064968275</v>
      </c>
      <c r="Q230">
        <f t="shared" si="159"/>
        <v>0.30592609419038375</v>
      </c>
      <c r="R230">
        <f t="shared" si="160"/>
        <v>0.19276512222102421</v>
      </c>
      <c r="S230">
        <f t="shared" si="161"/>
        <v>161.90248393473388</v>
      </c>
      <c r="T230">
        <f t="shared" si="162"/>
        <v>29.251340238232313</v>
      </c>
      <c r="U230">
        <f t="shared" si="163"/>
        <v>28.685735483870971</v>
      </c>
      <c r="V230">
        <f t="shared" si="164"/>
        <v>3.949213832373109</v>
      </c>
      <c r="W230">
        <f t="shared" si="165"/>
        <v>56.350946492548402</v>
      </c>
      <c r="X230">
        <f t="shared" si="166"/>
        <v>2.3487259263834281</v>
      </c>
      <c r="Y230">
        <f t="shared" si="167"/>
        <v>4.1680327884004811</v>
      </c>
      <c r="Z230">
        <f t="shared" si="168"/>
        <v>1.6004879059896808</v>
      </c>
      <c r="AA230">
        <f t="shared" si="169"/>
        <v>-225.53501115398879</v>
      </c>
      <c r="AB230">
        <f t="shared" si="170"/>
        <v>150.45359656956353</v>
      </c>
      <c r="AC230">
        <f t="shared" si="171"/>
        <v>11.090605485027663</v>
      </c>
      <c r="AD230">
        <f t="shared" si="172"/>
        <v>97.911674835336271</v>
      </c>
      <c r="AE230">
        <f t="shared" si="173"/>
        <v>23.926734749934823</v>
      </c>
      <c r="AF230">
        <f t="shared" si="174"/>
        <v>5.0827088079364939</v>
      </c>
      <c r="AG230">
        <f t="shared" si="175"/>
        <v>24.085644972621616</v>
      </c>
      <c r="AH230">
        <v>409.22269346286839</v>
      </c>
      <c r="AI230">
        <v>400.96749696969692</v>
      </c>
      <c r="AJ230">
        <v>1.118000421712404E-2</v>
      </c>
      <c r="AK230">
        <v>61.667207708594937</v>
      </c>
      <c r="AL230">
        <f t="shared" si="176"/>
        <v>5.1141725885258227</v>
      </c>
      <c r="AM230">
        <v>22.096694724123221</v>
      </c>
      <c r="AN230">
        <v>23.761119393939381</v>
      </c>
      <c r="AO230">
        <v>-2.3738906045029349E-5</v>
      </c>
      <c r="AP230">
        <v>118.0357746303291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51790.041508511698</v>
      </c>
      <c r="AV230" t="s">
        <v>427</v>
      </c>
      <c r="AW230" t="s">
        <v>427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427</v>
      </c>
      <c r="BC230" t="s">
        <v>427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841.18471535311301</v>
      </c>
      <c r="BI230">
        <f t="shared" si="183"/>
        <v>24.085644972621616</v>
      </c>
      <c r="BJ230" t="e">
        <f t="shared" si="184"/>
        <v>#DIV/0!</v>
      </c>
      <c r="BK230">
        <f t="shared" si="185"/>
        <v>2.8633003587697062E-2</v>
      </c>
      <c r="BL230" t="e">
        <f t="shared" si="186"/>
        <v>#DIV/0!</v>
      </c>
      <c r="BM230" t="e">
        <f t="shared" si="187"/>
        <v>#DIV/0!</v>
      </c>
      <c r="BN230" t="s">
        <v>427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999.98906451612913</v>
      </c>
      <c r="DG230">
        <f t="shared" si="197"/>
        <v>841.18471535311301</v>
      </c>
      <c r="DH230">
        <f t="shared" si="198"/>
        <v>0.8411939142155942</v>
      </c>
      <c r="DI230">
        <f t="shared" si="199"/>
        <v>0.16190425443609688</v>
      </c>
      <c r="DJ230">
        <v>2</v>
      </c>
      <c r="DK230">
        <v>0.5</v>
      </c>
      <c r="DL230" t="s">
        <v>428</v>
      </c>
      <c r="DM230">
        <v>2</v>
      </c>
      <c r="DN230" t="b">
        <v>1</v>
      </c>
      <c r="DO230">
        <v>1750725898.099999</v>
      </c>
      <c r="DP230">
        <v>391.33306451612913</v>
      </c>
      <c r="DQ230">
        <v>399.97177419354841</v>
      </c>
      <c r="DR230">
        <v>23.751135483870971</v>
      </c>
      <c r="DS230">
        <v>22.097116129032269</v>
      </c>
      <c r="DT230">
        <v>394.08016129032262</v>
      </c>
      <c r="DU230">
        <v>23.811948387096781</v>
      </c>
      <c r="DV230">
        <v>599.99161290322581</v>
      </c>
      <c r="DW230">
        <v>98.834554838709678</v>
      </c>
      <c r="DX230">
        <v>5.4440509677419341E-2</v>
      </c>
      <c r="DY230">
        <v>29.618732258064519</v>
      </c>
      <c r="DZ230">
        <v>28.685735483870971</v>
      </c>
      <c r="EA230">
        <v>999.90000000000032</v>
      </c>
      <c r="EB230">
        <v>0</v>
      </c>
      <c r="EC230">
        <v>0</v>
      </c>
      <c r="ED230">
        <v>9996.2506451612899</v>
      </c>
      <c r="EE230">
        <v>0</v>
      </c>
      <c r="EF230">
        <v>79.499799999999993</v>
      </c>
      <c r="EG230">
        <v>-8.6387154838709677</v>
      </c>
      <c r="EH230">
        <v>400.85374193548392</v>
      </c>
      <c r="EI230">
        <v>409.00964516129039</v>
      </c>
      <c r="EJ230">
        <v>1.6540216129032259</v>
      </c>
      <c r="EK230">
        <v>399.97177419354841</v>
      </c>
      <c r="EL230">
        <v>22.097116129032269</v>
      </c>
      <c r="EM230">
        <v>2.3474335483870972</v>
      </c>
      <c r="EN230">
        <v>2.183957096774193</v>
      </c>
      <c r="EO230">
        <v>20.005632258064519</v>
      </c>
      <c r="EP230">
        <v>18.84512258064516</v>
      </c>
      <c r="EQ230">
        <v>999.98906451612913</v>
      </c>
      <c r="ER230">
        <v>0.96000474193548402</v>
      </c>
      <c r="ES230">
        <v>3.9995190322580629E-2</v>
      </c>
      <c r="ET230">
        <v>0</v>
      </c>
      <c r="EU230">
        <v>340.07919354838702</v>
      </c>
      <c r="EV230">
        <v>5.0001499999999979</v>
      </c>
      <c r="EW230">
        <v>3489.195806451612</v>
      </c>
      <c r="EX230">
        <v>9793.2316129032242</v>
      </c>
      <c r="EY230">
        <v>38.753999999999998</v>
      </c>
      <c r="EZ230">
        <v>40.686999999999983</v>
      </c>
      <c r="FA230">
        <v>39.678999999999988</v>
      </c>
      <c r="FB230">
        <v>40.265999999999998</v>
      </c>
      <c r="FC230">
        <v>40.695129032258052</v>
      </c>
      <c r="FD230">
        <v>955.19387096774176</v>
      </c>
      <c r="FE230">
        <v>39.79677419354838</v>
      </c>
      <c r="FF230">
        <v>0</v>
      </c>
      <c r="FG230">
        <v>1750725931.5999999</v>
      </c>
      <c r="FH230">
        <v>0</v>
      </c>
      <c r="FI230">
        <v>340.10016000000002</v>
      </c>
      <c r="FJ230">
        <v>-1.534461538601974</v>
      </c>
      <c r="FK230">
        <v>-6.4153846223301683</v>
      </c>
      <c r="FL230">
        <v>3489.1584000000012</v>
      </c>
      <c r="FM230">
        <v>15</v>
      </c>
      <c r="FN230">
        <v>0</v>
      </c>
      <c r="FO230" t="s">
        <v>429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-8.6298234146341475</v>
      </c>
      <c r="GB230">
        <v>-0.578424459930313</v>
      </c>
      <c r="GC230">
        <v>0.11945123086094139</v>
      </c>
      <c r="GD230">
        <v>0</v>
      </c>
      <c r="GE230">
        <v>1.6464287804878051</v>
      </c>
      <c r="GF230">
        <v>0.1566081533101053</v>
      </c>
      <c r="GG230">
        <v>1.594823810057994E-2</v>
      </c>
      <c r="GH230">
        <v>1</v>
      </c>
      <c r="GI230">
        <v>1</v>
      </c>
      <c r="GJ230">
        <v>2</v>
      </c>
      <c r="GK230" t="s">
        <v>430</v>
      </c>
      <c r="GL230">
        <v>3.22587</v>
      </c>
      <c r="GM230">
        <v>2.64331</v>
      </c>
      <c r="GN230">
        <v>9.1069600000000001E-2</v>
      </c>
      <c r="GO230">
        <v>9.2851799999999998E-2</v>
      </c>
      <c r="GP230">
        <v>0.104515</v>
      </c>
      <c r="GQ230">
        <v>0.101066</v>
      </c>
      <c r="GR230">
        <v>28688.2</v>
      </c>
      <c r="GS230">
        <v>24740.3</v>
      </c>
      <c r="GT230">
        <v>30735.8</v>
      </c>
      <c r="GU230">
        <v>26432.5</v>
      </c>
      <c r="GV230">
        <v>37350.5</v>
      </c>
      <c r="GW230">
        <v>32605.200000000001</v>
      </c>
      <c r="GX230">
        <v>43643.9</v>
      </c>
      <c r="GY230">
        <v>38219.800000000003</v>
      </c>
      <c r="GZ230">
        <v>2.1185499999999999</v>
      </c>
      <c r="HA230">
        <v>1.7038</v>
      </c>
      <c r="HB230">
        <v>3.1806500000000001E-2</v>
      </c>
      <c r="HC230">
        <v>0</v>
      </c>
      <c r="HD230">
        <v>28.172899999999998</v>
      </c>
      <c r="HE230">
        <v>999.9</v>
      </c>
      <c r="HF230">
        <v>62.8</v>
      </c>
      <c r="HG230">
        <v>34.4</v>
      </c>
      <c r="HH230">
        <v>34.710799999999999</v>
      </c>
      <c r="HI230">
        <v>62.016100000000002</v>
      </c>
      <c r="HJ230">
        <v>25.360600000000002</v>
      </c>
      <c r="HK230">
        <v>1</v>
      </c>
      <c r="HL230">
        <v>0.28554099999999999</v>
      </c>
      <c r="HM230">
        <v>0.76638600000000001</v>
      </c>
      <c r="HN230">
        <v>20.404199999999999</v>
      </c>
      <c r="HO230">
        <v>5.2220800000000001</v>
      </c>
      <c r="HP230">
        <v>11.944100000000001</v>
      </c>
      <c r="HQ230">
        <v>5.0087999999999999</v>
      </c>
      <c r="HR230">
        <v>3.2909999999999999</v>
      </c>
      <c r="HS230">
        <v>9999</v>
      </c>
      <c r="HT230">
        <v>9999</v>
      </c>
      <c r="HU230">
        <v>9999</v>
      </c>
      <c r="HV230">
        <v>999.9</v>
      </c>
      <c r="HW230">
        <v>4.9710700000000001</v>
      </c>
      <c r="HX230">
        <v>1.8547</v>
      </c>
      <c r="HY230">
        <v>1.8616900000000001</v>
      </c>
      <c r="HZ230">
        <v>1.85653</v>
      </c>
      <c r="IA230">
        <v>1.86188</v>
      </c>
      <c r="IB230">
        <v>1.8541000000000001</v>
      </c>
      <c r="IC230">
        <v>1.8595900000000001</v>
      </c>
      <c r="ID230">
        <v>1.8535200000000001</v>
      </c>
      <c r="IE230">
        <v>0</v>
      </c>
      <c r="IF230">
        <v>0</v>
      </c>
      <c r="IG230">
        <v>0</v>
      </c>
      <c r="IH230">
        <v>0</v>
      </c>
      <c r="II230" t="s">
        <v>431</v>
      </c>
      <c r="IJ230" t="s">
        <v>432</v>
      </c>
      <c r="IK230" t="s">
        <v>433</v>
      </c>
      <c r="IL230" t="s">
        <v>433</v>
      </c>
      <c r="IM230" t="s">
        <v>433</v>
      </c>
      <c r="IN230" t="s">
        <v>433</v>
      </c>
      <c r="IO230">
        <v>0</v>
      </c>
      <c r="IP230">
        <v>100</v>
      </c>
      <c r="IQ230">
        <v>100</v>
      </c>
      <c r="IR230">
        <v>-2.7469999999999999</v>
      </c>
      <c r="IS230">
        <v>-6.0699999999999997E-2</v>
      </c>
      <c r="IT230">
        <v>-1.792974699348862</v>
      </c>
      <c r="IU230">
        <v>-2.5939096478344741E-3</v>
      </c>
      <c r="IV230">
        <v>4.4384596618675973E-7</v>
      </c>
      <c r="IW230">
        <v>-1.381167590511042E-11</v>
      </c>
      <c r="IX230">
        <v>-8.9348097858992587E-2</v>
      </c>
      <c r="IY230">
        <v>-4.4016634981131801E-3</v>
      </c>
      <c r="IZ230">
        <v>3.6113421838729912E-4</v>
      </c>
      <c r="JA230">
        <v>-5.2897579766801011E-6</v>
      </c>
      <c r="JB230">
        <v>1</v>
      </c>
      <c r="JC230">
        <v>2199</v>
      </c>
      <c r="JD230">
        <v>3</v>
      </c>
      <c r="JE230">
        <v>32</v>
      </c>
      <c r="JF230">
        <v>29178765.100000001</v>
      </c>
      <c r="JG230">
        <v>29178765.100000001</v>
      </c>
      <c r="JH230">
        <v>0.99975599999999998</v>
      </c>
      <c r="JI230">
        <v>2.5354000000000001</v>
      </c>
      <c r="JJ230">
        <v>1.69434</v>
      </c>
      <c r="JK230">
        <v>2.3034699999999999</v>
      </c>
      <c r="JL230">
        <v>1.50146</v>
      </c>
      <c r="JM230">
        <v>2.36938</v>
      </c>
      <c r="JN230">
        <v>38.330100000000002</v>
      </c>
      <c r="JO230">
        <v>24.052499999999998</v>
      </c>
      <c r="JP230">
        <v>18</v>
      </c>
      <c r="JQ230">
        <v>635.24900000000002</v>
      </c>
      <c r="JR230">
        <v>349.363</v>
      </c>
      <c r="JS230">
        <v>28</v>
      </c>
      <c r="JT230">
        <v>31.004799999999999</v>
      </c>
      <c r="JU230">
        <v>30</v>
      </c>
      <c r="JV230">
        <v>30.922799999999999</v>
      </c>
      <c r="JW230">
        <v>30.8093</v>
      </c>
      <c r="JX230">
        <v>20.077200000000001</v>
      </c>
      <c r="JY230">
        <v>34.954500000000003</v>
      </c>
      <c r="JZ230">
        <v>0</v>
      </c>
      <c r="KA230">
        <v>28</v>
      </c>
      <c r="KB230">
        <v>400</v>
      </c>
      <c r="KC230">
        <v>21.996600000000001</v>
      </c>
      <c r="KD230">
        <v>99.927599999999998</v>
      </c>
      <c r="KE230">
        <v>98.575199999999995</v>
      </c>
    </row>
    <row r="231" spans="1:291" x14ac:dyDescent="0.2">
      <c r="A231">
        <v>215</v>
      </c>
      <c r="B231">
        <v>1750725936.0999999</v>
      </c>
      <c r="C231">
        <v>6330</v>
      </c>
      <c r="D231" t="s">
        <v>863</v>
      </c>
      <c r="E231" t="s">
        <v>864</v>
      </c>
      <c r="F231">
        <v>15</v>
      </c>
      <c r="G231">
        <v>1750725928.099999</v>
      </c>
      <c r="H231">
        <f t="shared" si="150"/>
        <v>5.1449827791330369E-3</v>
      </c>
      <c r="I231">
        <f t="shared" si="151"/>
        <v>5.1449827791330369</v>
      </c>
      <c r="J231">
        <f t="shared" si="152"/>
        <v>23.827033918002034</v>
      </c>
      <c r="K231">
        <f t="shared" si="153"/>
        <v>391.37003225806461</v>
      </c>
      <c r="L231">
        <f t="shared" si="154"/>
        <v>259.60615215374679</v>
      </c>
      <c r="M231">
        <f t="shared" si="155"/>
        <v>25.673702643013279</v>
      </c>
      <c r="N231">
        <f t="shared" si="156"/>
        <v>38.704467317975492</v>
      </c>
      <c r="O231">
        <f t="shared" si="157"/>
        <v>0.32563259769821157</v>
      </c>
      <c r="P231">
        <f t="shared" si="158"/>
        <v>2.9921144387633367</v>
      </c>
      <c r="Q231">
        <f t="shared" si="159"/>
        <v>0.30714773905590603</v>
      </c>
      <c r="R231">
        <f t="shared" si="160"/>
        <v>0.19354063137048291</v>
      </c>
      <c r="S231">
        <f t="shared" si="161"/>
        <v>161.90473874360629</v>
      </c>
      <c r="T231">
        <f t="shared" si="162"/>
        <v>29.244602899953815</v>
      </c>
      <c r="U231">
        <f t="shared" si="163"/>
        <v>28.684983870967731</v>
      </c>
      <c r="V231">
        <f t="shared" si="164"/>
        <v>3.9490416740776522</v>
      </c>
      <c r="W231">
        <f t="shared" si="165"/>
        <v>56.262866731604269</v>
      </c>
      <c r="X231">
        <f t="shared" si="166"/>
        <v>2.3451871997945304</v>
      </c>
      <c r="Y231">
        <f t="shared" si="167"/>
        <v>4.168268230948815</v>
      </c>
      <c r="Z231">
        <f t="shared" si="168"/>
        <v>1.6038544742831218</v>
      </c>
      <c r="AA231">
        <f t="shared" si="169"/>
        <v>-226.89374055976694</v>
      </c>
      <c r="AB231">
        <f t="shared" si="170"/>
        <v>150.78195679396671</v>
      </c>
      <c r="AC231">
        <f t="shared" si="171"/>
        <v>11.111209703765493</v>
      </c>
      <c r="AD231">
        <f t="shared" si="172"/>
        <v>96.904164681571558</v>
      </c>
      <c r="AE231">
        <f t="shared" si="173"/>
        <v>23.783956569430941</v>
      </c>
      <c r="AF231">
        <f t="shared" si="174"/>
        <v>5.1612814767549589</v>
      </c>
      <c r="AG231">
        <f t="shared" si="175"/>
        <v>23.827033918002034</v>
      </c>
      <c r="AH231">
        <v>408.98527591737911</v>
      </c>
      <c r="AI231">
        <v>400.86414545454562</v>
      </c>
      <c r="AJ231">
        <v>-1.29840114577181E-5</v>
      </c>
      <c r="AK231">
        <v>61.667207708594937</v>
      </c>
      <c r="AL231">
        <f t="shared" si="176"/>
        <v>5.1449827791330369</v>
      </c>
      <c r="AM231">
        <v>22.033168409887711</v>
      </c>
      <c r="AN231">
        <v>23.708125454545439</v>
      </c>
      <c r="AO231">
        <v>-8.3447484447394515E-5</v>
      </c>
      <c r="AP231">
        <v>118.0357746303291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51819.247819100055</v>
      </c>
      <c r="AV231" t="s">
        <v>427</v>
      </c>
      <c r="AW231" t="s">
        <v>427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427</v>
      </c>
      <c r="BC231" t="s">
        <v>427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841.19665693217132</v>
      </c>
      <c r="BI231">
        <f t="shared" si="183"/>
        <v>23.827033918002034</v>
      </c>
      <c r="BJ231" t="e">
        <f t="shared" si="184"/>
        <v>#DIV/0!</v>
      </c>
      <c r="BK231">
        <f t="shared" si="185"/>
        <v>2.8325164777638068E-2</v>
      </c>
      <c r="BL231" t="e">
        <f t="shared" si="186"/>
        <v>#DIV/0!</v>
      </c>
      <c r="BM231" t="e">
        <f t="shared" si="187"/>
        <v>#DIV/0!</v>
      </c>
      <c r="BN231" t="s">
        <v>427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1000.0032903225811</v>
      </c>
      <c r="DG231">
        <f t="shared" si="197"/>
        <v>841.19665693217132</v>
      </c>
      <c r="DH231">
        <f t="shared" si="198"/>
        <v>0.84119388913292281</v>
      </c>
      <c r="DI231">
        <f t="shared" si="199"/>
        <v>0.16190420602654124</v>
      </c>
      <c r="DJ231">
        <v>2</v>
      </c>
      <c r="DK231">
        <v>0.5</v>
      </c>
      <c r="DL231" t="s">
        <v>428</v>
      </c>
      <c r="DM231">
        <v>2</v>
      </c>
      <c r="DN231" t="b">
        <v>1</v>
      </c>
      <c r="DO231">
        <v>1750725928.099999</v>
      </c>
      <c r="DP231">
        <v>391.37003225806461</v>
      </c>
      <c r="DQ231">
        <v>399.97122580645163</v>
      </c>
      <c r="DR231">
        <v>23.713954838709679</v>
      </c>
      <c r="DS231">
        <v>22.03434838709677</v>
      </c>
      <c r="DT231">
        <v>394.11716129032249</v>
      </c>
      <c r="DU231">
        <v>23.774909677419359</v>
      </c>
      <c r="DV231">
        <v>600.00806451612902</v>
      </c>
      <c r="DW231">
        <v>98.8405129032258</v>
      </c>
      <c r="DX231">
        <v>5.4303070967741923E-2</v>
      </c>
      <c r="DY231">
        <v>29.61971290322581</v>
      </c>
      <c r="DZ231">
        <v>28.684983870967731</v>
      </c>
      <c r="EA231">
        <v>999.90000000000032</v>
      </c>
      <c r="EB231">
        <v>0</v>
      </c>
      <c r="EC231">
        <v>0</v>
      </c>
      <c r="ED231">
        <v>10001.53322580645</v>
      </c>
      <c r="EE231">
        <v>0</v>
      </c>
      <c r="EF231">
        <v>79.49139999999997</v>
      </c>
      <c r="EG231">
        <v>-8.601224516129033</v>
      </c>
      <c r="EH231">
        <v>400.87638709677418</v>
      </c>
      <c r="EI231">
        <v>408.98293548387102</v>
      </c>
      <c r="EJ231">
        <v>1.6796129032258069</v>
      </c>
      <c r="EK231">
        <v>399.97122580645163</v>
      </c>
      <c r="EL231">
        <v>22.03434838709677</v>
      </c>
      <c r="EM231">
        <v>2.3439006451612898</v>
      </c>
      <c r="EN231">
        <v>2.177886451612904</v>
      </c>
      <c r="EO231">
        <v>19.981316129032258</v>
      </c>
      <c r="EP231">
        <v>18.800577419354841</v>
      </c>
      <c r="EQ231">
        <v>1000.0032903225811</v>
      </c>
      <c r="ER231">
        <v>0.96000490322580656</v>
      </c>
      <c r="ES231">
        <v>3.9995012903225803E-2</v>
      </c>
      <c r="ET231">
        <v>0</v>
      </c>
      <c r="EU231">
        <v>339.8754838709678</v>
      </c>
      <c r="EV231">
        <v>5.0001499999999979</v>
      </c>
      <c r="EW231">
        <v>3487.1454838709669</v>
      </c>
      <c r="EX231">
        <v>9793.3725806451603</v>
      </c>
      <c r="EY231">
        <v>38.75</v>
      </c>
      <c r="EZ231">
        <v>40.686999999999983</v>
      </c>
      <c r="FA231">
        <v>39.682999999999993</v>
      </c>
      <c r="FB231">
        <v>40.253999999999998</v>
      </c>
      <c r="FC231">
        <v>40.686999999999983</v>
      </c>
      <c r="FD231">
        <v>955.20709677419347</v>
      </c>
      <c r="FE231">
        <v>39.796451612903219</v>
      </c>
      <c r="FF231">
        <v>0</v>
      </c>
      <c r="FG231">
        <v>1750725961.5999999</v>
      </c>
      <c r="FH231">
        <v>0</v>
      </c>
      <c r="FI231">
        <v>339.87648000000002</v>
      </c>
      <c r="FJ231">
        <v>-0.30246154542050208</v>
      </c>
      <c r="FK231">
        <v>-5.1038460995736052</v>
      </c>
      <c r="FL231">
        <v>3487.1215999999999</v>
      </c>
      <c r="FM231">
        <v>15</v>
      </c>
      <c r="FN231">
        <v>0</v>
      </c>
      <c r="FO231" t="s">
        <v>429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-8.6314234146341473</v>
      </c>
      <c r="GB231">
        <v>0.28758815331010018</v>
      </c>
      <c r="GC231">
        <v>7.3768304272021495E-2</v>
      </c>
      <c r="GD231">
        <v>0</v>
      </c>
      <c r="GE231">
        <v>1.6821504878048781</v>
      </c>
      <c r="GF231">
        <v>-4.6683972125435527E-2</v>
      </c>
      <c r="GG231">
        <v>4.991847476181652E-3</v>
      </c>
      <c r="GH231">
        <v>1</v>
      </c>
      <c r="GI231">
        <v>1</v>
      </c>
      <c r="GJ231">
        <v>2</v>
      </c>
      <c r="GK231" t="s">
        <v>430</v>
      </c>
      <c r="GL231">
        <v>3.2258499999999999</v>
      </c>
      <c r="GM231">
        <v>2.64337</v>
      </c>
      <c r="GN231">
        <v>9.1065099999999996E-2</v>
      </c>
      <c r="GO231">
        <v>9.2861600000000002E-2</v>
      </c>
      <c r="GP231">
        <v>0.10435999999999999</v>
      </c>
      <c r="GQ231">
        <v>0.100869</v>
      </c>
      <c r="GR231">
        <v>28688.2</v>
      </c>
      <c r="GS231">
        <v>24739.599999999999</v>
      </c>
      <c r="GT231">
        <v>30735.7</v>
      </c>
      <c r="GU231">
        <v>26432.1</v>
      </c>
      <c r="GV231">
        <v>37357.1</v>
      </c>
      <c r="GW231">
        <v>32611.599999999999</v>
      </c>
      <c r="GX231">
        <v>43644</v>
      </c>
      <c r="GY231">
        <v>38218.800000000003</v>
      </c>
      <c r="GZ231">
        <v>2.1182500000000002</v>
      </c>
      <c r="HA231">
        <v>1.70408</v>
      </c>
      <c r="HB231">
        <v>3.1836299999999998E-2</v>
      </c>
      <c r="HC231">
        <v>0</v>
      </c>
      <c r="HD231">
        <v>28.172499999999999</v>
      </c>
      <c r="HE231">
        <v>999.9</v>
      </c>
      <c r="HF231">
        <v>62.8</v>
      </c>
      <c r="HG231">
        <v>34.4</v>
      </c>
      <c r="HH231">
        <v>34.709699999999998</v>
      </c>
      <c r="HI231">
        <v>62.3461</v>
      </c>
      <c r="HJ231">
        <v>25.3125</v>
      </c>
      <c r="HK231">
        <v>1</v>
      </c>
      <c r="HL231">
        <v>0.28546700000000003</v>
      </c>
      <c r="HM231">
        <v>0.77000800000000003</v>
      </c>
      <c r="HN231">
        <v>20.404199999999999</v>
      </c>
      <c r="HO231">
        <v>5.2228300000000001</v>
      </c>
      <c r="HP231">
        <v>11.944100000000001</v>
      </c>
      <c r="HQ231">
        <v>5.0073999999999996</v>
      </c>
      <c r="HR231">
        <v>3.2909999999999999</v>
      </c>
      <c r="HS231">
        <v>9999</v>
      </c>
      <c r="HT231">
        <v>9999</v>
      </c>
      <c r="HU231">
        <v>9999</v>
      </c>
      <c r="HV231">
        <v>999.9</v>
      </c>
      <c r="HW231">
        <v>4.9710700000000001</v>
      </c>
      <c r="HX231">
        <v>1.8547</v>
      </c>
      <c r="HY231">
        <v>1.8616699999999999</v>
      </c>
      <c r="HZ231">
        <v>1.85653</v>
      </c>
      <c r="IA231">
        <v>1.86189</v>
      </c>
      <c r="IB231">
        <v>1.8541000000000001</v>
      </c>
      <c r="IC231">
        <v>1.8595999999999999</v>
      </c>
      <c r="ID231">
        <v>1.8535200000000001</v>
      </c>
      <c r="IE231">
        <v>0</v>
      </c>
      <c r="IF231">
        <v>0</v>
      </c>
      <c r="IG231">
        <v>0</v>
      </c>
      <c r="IH231">
        <v>0</v>
      </c>
      <c r="II231" t="s">
        <v>431</v>
      </c>
      <c r="IJ231" t="s">
        <v>432</v>
      </c>
      <c r="IK231" t="s">
        <v>433</v>
      </c>
      <c r="IL231" t="s">
        <v>433</v>
      </c>
      <c r="IM231" t="s">
        <v>433</v>
      </c>
      <c r="IN231" t="s">
        <v>433</v>
      </c>
      <c r="IO231">
        <v>0</v>
      </c>
      <c r="IP231">
        <v>100</v>
      </c>
      <c r="IQ231">
        <v>100</v>
      </c>
      <c r="IR231">
        <v>-2.7469999999999999</v>
      </c>
      <c r="IS231">
        <v>-6.0900000000000003E-2</v>
      </c>
      <c r="IT231">
        <v>-1.792974699348862</v>
      </c>
      <c r="IU231">
        <v>-2.5939096478344741E-3</v>
      </c>
      <c r="IV231">
        <v>4.4384596618675973E-7</v>
      </c>
      <c r="IW231">
        <v>-1.381167590511042E-11</v>
      </c>
      <c r="IX231">
        <v>-8.9348097858992587E-2</v>
      </c>
      <c r="IY231">
        <v>-4.4016634981131801E-3</v>
      </c>
      <c r="IZ231">
        <v>3.6113421838729912E-4</v>
      </c>
      <c r="JA231">
        <v>-5.2897579766801011E-6</v>
      </c>
      <c r="JB231">
        <v>1</v>
      </c>
      <c r="JC231">
        <v>2199</v>
      </c>
      <c r="JD231">
        <v>3</v>
      </c>
      <c r="JE231">
        <v>32</v>
      </c>
      <c r="JF231">
        <v>29178765.600000001</v>
      </c>
      <c r="JG231">
        <v>29178765.600000001</v>
      </c>
      <c r="JH231">
        <v>0.99975599999999998</v>
      </c>
      <c r="JI231">
        <v>2.5341800000000001</v>
      </c>
      <c r="JJ231">
        <v>1.69434</v>
      </c>
      <c r="JK231">
        <v>2.3034699999999999</v>
      </c>
      <c r="JL231">
        <v>1.50146</v>
      </c>
      <c r="JM231">
        <v>2.3877000000000002</v>
      </c>
      <c r="JN231">
        <v>38.305599999999998</v>
      </c>
      <c r="JO231">
        <v>24.052499999999998</v>
      </c>
      <c r="JP231">
        <v>18</v>
      </c>
      <c r="JQ231">
        <v>634.97400000000005</v>
      </c>
      <c r="JR231">
        <v>349.49700000000001</v>
      </c>
      <c r="JS231">
        <v>28.0001</v>
      </c>
      <c r="JT231">
        <v>31.001999999999999</v>
      </c>
      <c r="JU231">
        <v>30</v>
      </c>
      <c r="JV231">
        <v>30.920100000000001</v>
      </c>
      <c r="JW231">
        <v>30.8065</v>
      </c>
      <c r="JX231">
        <v>20.077200000000001</v>
      </c>
      <c r="JY231">
        <v>34.954500000000003</v>
      </c>
      <c r="JZ231">
        <v>0</v>
      </c>
      <c r="KA231">
        <v>28</v>
      </c>
      <c r="KB231">
        <v>400</v>
      </c>
      <c r="KC231">
        <v>22.008400000000002</v>
      </c>
      <c r="KD231">
        <v>99.927700000000002</v>
      </c>
      <c r="KE231">
        <v>98.573099999999997</v>
      </c>
    </row>
    <row r="232" spans="1:291" x14ac:dyDescent="0.2">
      <c r="A232">
        <v>216</v>
      </c>
      <c r="B232">
        <v>1750725966.0999999</v>
      </c>
      <c r="C232">
        <v>6360</v>
      </c>
      <c r="D232" t="s">
        <v>865</v>
      </c>
      <c r="E232" t="s">
        <v>866</v>
      </c>
      <c r="F232">
        <v>15</v>
      </c>
      <c r="G232">
        <v>1750725958.099999</v>
      </c>
      <c r="H232">
        <f t="shared" si="150"/>
        <v>5.1380024768576931E-3</v>
      </c>
      <c r="I232">
        <f t="shared" si="151"/>
        <v>5.1380024768576931</v>
      </c>
      <c r="J232">
        <f t="shared" si="152"/>
        <v>23.957143752107424</v>
      </c>
      <c r="K232">
        <f t="shared" si="153"/>
        <v>391.37667741935491</v>
      </c>
      <c r="L232">
        <f t="shared" si="154"/>
        <v>258.51551434376876</v>
      </c>
      <c r="M232">
        <f t="shared" si="155"/>
        <v>25.568080950437739</v>
      </c>
      <c r="N232">
        <f t="shared" si="156"/>
        <v>38.708510766841819</v>
      </c>
      <c r="O232">
        <f t="shared" si="157"/>
        <v>0.32446578085948169</v>
      </c>
      <c r="P232">
        <f t="shared" si="158"/>
        <v>2.9929253816039147</v>
      </c>
      <c r="Q232">
        <f t="shared" si="159"/>
        <v>0.30611381952497274</v>
      </c>
      <c r="R232">
        <f t="shared" si="160"/>
        <v>0.19288343564336263</v>
      </c>
      <c r="S232">
        <f t="shared" si="161"/>
        <v>161.90468419791983</v>
      </c>
      <c r="T232">
        <f t="shared" si="162"/>
        <v>29.249758250037011</v>
      </c>
      <c r="U232">
        <f t="shared" si="163"/>
        <v>28.696516129032261</v>
      </c>
      <c r="V232">
        <f t="shared" si="164"/>
        <v>3.9516838790021516</v>
      </c>
      <c r="W232">
        <f t="shared" si="165"/>
        <v>56.234939012104427</v>
      </c>
      <c r="X232">
        <f t="shared" si="166"/>
        <v>2.3444665140538961</v>
      </c>
      <c r="Y232">
        <f t="shared" si="167"/>
        <v>4.1690567381059234</v>
      </c>
      <c r="Z232">
        <f t="shared" si="168"/>
        <v>1.6072173649482555</v>
      </c>
      <c r="AA232">
        <f t="shared" si="169"/>
        <v>-226.58590922942426</v>
      </c>
      <c r="AB232">
        <f t="shared" si="170"/>
        <v>149.49190758268617</v>
      </c>
      <c r="AC232">
        <f t="shared" si="171"/>
        <v>11.013969976021654</v>
      </c>
      <c r="AD232">
        <f t="shared" si="172"/>
        <v>95.824652527203398</v>
      </c>
      <c r="AE232">
        <f t="shared" si="173"/>
        <v>23.827868813248987</v>
      </c>
      <c r="AF232">
        <f t="shared" si="174"/>
        <v>5.1398168308590222</v>
      </c>
      <c r="AG232">
        <f t="shared" si="175"/>
        <v>23.957143752107424</v>
      </c>
      <c r="AH232">
        <v>409.12120536191048</v>
      </c>
      <c r="AI232">
        <v>400.94624242424243</v>
      </c>
      <c r="AJ232">
        <v>2.3446302634513119E-3</v>
      </c>
      <c r="AK232">
        <v>61.667207708594937</v>
      </c>
      <c r="AL232">
        <f t="shared" si="176"/>
        <v>5.1380024768576931</v>
      </c>
      <c r="AM232">
        <v>22.028451469000171</v>
      </c>
      <c r="AN232">
        <v>23.700812727272719</v>
      </c>
      <c r="AO232">
        <v>-4.009533811616409E-5</v>
      </c>
      <c r="AP232">
        <v>118.0357746303291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51843.263224160066</v>
      </c>
      <c r="AV232" t="s">
        <v>427</v>
      </c>
      <c r="AW232" t="s">
        <v>427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427</v>
      </c>
      <c r="BC232" t="s">
        <v>427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841.19662867015768</v>
      </c>
      <c r="BI232">
        <f t="shared" si="183"/>
        <v>23.957143752107424</v>
      </c>
      <c r="BJ232" t="e">
        <f t="shared" si="184"/>
        <v>#DIV/0!</v>
      </c>
      <c r="BK232">
        <f t="shared" si="185"/>
        <v>2.8479838049257421E-2</v>
      </c>
      <c r="BL232" t="e">
        <f t="shared" si="186"/>
        <v>#DIV/0!</v>
      </c>
      <c r="BM232" t="e">
        <f t="shared" si="187"/>
        <v>#DIV/0!</v>
      </c>
      <c r="BN232" t="s">
        <v>427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1000.0032903225811</v>
      </c>
      <c r="DG232">
        <f t="shared" si="197"/>
        <v>841.19662867015768</v>
      </c>
      <c r="DH232">
        <f t="shared" si="198"/>
        <v>0.84119386087100223</v>
      </c>
      <c r="DI232">
        <f t="shared" si="199"/>
        <v>0.16190415148103426</v>
      </c>
      <c r="DJ232">
        <v>2</v>
      </c>
      <c r="DK232">
        <v>0.5</v>
      </c>
      <c r="DL232" t="s">
        <v>428</v>
      </c>
      <c r="DM232">
        <v>2</v>
      </c>
      <c r="DN232" t="b">
        <v>1</v>
      </c>
      <c r="DO232">
        <v>1750725958.099999</v>
      </c>
      <c r="DP232">
        <v>391.37667741935491</v>
      </c>
      <c r="DQ232">
        <v>399.98970967741928</v>
      </c>
      <c r="DR232">
        <v>23.704593548387098</v>
      </c>
      <c r="DS232">
        <v>22.031958064516129</v>
      </c>
      <c r="DT232">
        <v>394.12377419354851</v>
      </c>
      <c r="DU232">
        <v>23.765583870967738</v>
      </c>
      <c r="DV232">
        <v>600.00874193548384</v>
      </c>
      <c r="DW232">
        <v>98.849216129032271</v>
      </c>
      <c r="DX232">
        <v>5.4252064516129031E-2</v>
      </c>
      <c r="DY232">
        <v>29.622996774193549</v>
      </c>
      <c r="DZ232">
        <v>28.696516129032261</v>
      </c>
      <c r="EA232">
        <v>999.90000000000032</v>
      </c>
      <c r="EB232">
        <v>0</v>
      </c>
      <c r="EC232">
        <v>0</v>
      </c>
      <c r="ED232">
        <v>10005.56096774194</v>
      </c>
      <c r="EE232">
        <v>0</v>
      </c>
      <c r="EF232">
        <v>79.49139999999997</v>
      </c>
      <c r="EG232">
        <v>-8.6132299999999997</v>
      </c>
      <c r="EH232">
        <v>400.87925806451608</v>
      </c>
      <c r="EI232">
        <v>409.00090322580638</v>
      </c>
      <c r="EJ232">
        <v>1.6726293548387099</v>
      </c>
      <c r="EK232">
        <v>399.98970967741928</v>
      </c>
      <c r="EL232">
        <v>22.031958064516129</v>
      </c>
      <c r="EM232">
        <v>2.3431809677419349</v>
      </c>
      <c r="EN232">
        <v>2.1778406451612908</v>
      </c>
      <c r="EO232">
        <v>19.97636774193548</v>
      </c>
      <c r="EP232">
        <v>18.800251612903221</v>
      </c>
      <c r="EQ232">
        <v>1000.0032903225811</v>
      </c>
      <c r="ER232">
        <v>0.96000570967741938</v>
      </c>
      <c r="ES232">
        <v>3.9994170967741917E-2</v>
      </c>
      <c r="ET232">
        <v>0</v>
      </c>
      <c r="EU232">
        <v>339.61177419354829</v>
      </c>
      <c r="EV232">
        <v>5.0001499999999979</v>
      </c>
      <c r="EW232">
        <v>3485.0503225806451</v>
      </c>
      <c r="EX232">
        <v>9793.3716129032236</v>
      </c>
      <c r="EY232">
        <v>38.75</v>
      </c>
      <c r="EZ232">
        <v>40.686999999999983</v>
      </c>
      <c r="FA232">
        <v>39.686999999999983</v>
      </c>
      <c r="FB232">
        <v>40.266000000000012</v>
      </c>
      <c r="FC232">
        <v>40.686999999999983</v>
      </c>
      <c r="FD232">
        <v>955.20741935483863</v>
      </c>
      <c r="FE232">
        <v>39.795483870967729</v>
      </c>
      <c r="FF232">
        <v>0</v>
      </c>
      <c r="FG232">
        <v>1750725991.5999999</v>
      </c>
      <c r="FH232">
        <v>0</v>
      </c>
      <c r="FI232">
        <v>339.62428</v>
      </c>
      <c r="FJ232">
        <v>0.53084614988703016</v>
      </c>
      <c r="FK232">
        <v>-4.8353846246561503</v>
      </c>
      <c r="FL232">
        <v>3484.967599999999</v>
      </c>
      <c r="FM232">
        <v>15</v>
      </c>
      <c r="FN232">
        <v>0</v>
      </c>
      <c r="FO232" t="s">
        <v>429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-8.5987012500000013</v>
      </c>
      <c r="GB232">
        <v>-0.34866720450280447</v>
      </c>
      <c r="GC232">
        <v>6.076538015957373E-2</v>
      </c>
      <c r="GD232">
        <v>0</v>
      </c>
      <c r="GE232">
        <v>1.6727535</v>
      </c>
      <c r="GF232">
        <v>3.279624765477955E-3</v>
      </c>
      <c r="GG232">
        <v>1.4010630785228711E-3</v>
      </c>
      <c r="GH232">
        <v>1</v>
      </c>
      <c r="GI232">
        <v>1</v>
      </c>
      <c r="GJ232">
        <v>2</v>
      </c>
      <c r="GK232" t="s">
        <v>430</v>
      </c>
      <c r="GL232">
        <v>3.2259600000000002</v>
      </c>
      <c r="GM232">
        <v>2.64289</v>
      </c>
      <c r="GN232">
        <v>9.10937E-2</v>
      </c>
      <c r="GO232">
        <v>9.2867500000000006E-2</v>
      </c>
      <c r="GP232">
        <v>0.104354</v>
      </c>
      <c r="GQ232">
        <v>0.100873</v>
      </c>
      <c r="GR232">
        <v>28687</v>
      </c>
      <c r="GS232">
        <v>24739.599999999999</v>
      </c>
      <c r="GT232">
        <v>30735.4</v>
      </c>
      <c r="GU232">
        <v>26432.2</v>
      </c>
      <c r="GV232">
        <v>37356.6</v>
      </c>
      <c r="GW232">
        <v>32611.9</v>
      </c>
      <c r="GX232">
        <v>43643.199999999997</v>
      </c>
      <c r="GY232">
        <v>38219.4</v>
      </c>
      <c r="GZ232">
        <v>2.1178499999999998</v>
      </c>
      <c r="HA232">
        <v>1.7039200000000001</v>
      </c>
      <c r="HB232">
        <v>3.1441499999999997E-2</v>
      </c>
      <c r="HC232">
        <v>0</v>
      </c>
      <c r="HD232">
        <v>28.178799999999999</v>
      </c>
      <c r="HE232">
        <v>999.9</v>
      </c>
      <c r="HF232">
        <v>62.8</v>
      </c>
      <c r="HG232">
        <v>34.4</v>
      </c>
      <c r="HH232">
        <v>34.706499999999998</v>
      </c>
      <c r="HI232">
        <v>62.076099999999997</v>
      </c>
      <c r="HJ232">
        <v>25.015999999999998</v>
      </c>
      <c r="HK232">
        <v>1</v>
      </c>
      <c r="HL232">
        <v>0.285605</v>
      </c>
      <c r="HM232">
        <v>0.77372300000000005</v>
      </c>
      <c r="HN232">
        <v>20.4039</v>
      </c>
      <c r="HO232">
        <v>5.2228300000000001</v>
      </c>
      <c r="HP232">
        <v>11.944100000000001</v>
      </c>
      <c r="HQ232">
        <v>5.0074500000000004</v>
      </c>
      <c r="HR232">
        <v>3.2909999999999999</v>
      </c>
      <c r="HS232">
        <v>9999</v>
      </c>
      <c r="HT232">
        <v>9999</v>
      </c>
      <c r="HU232">
        <v>9999</v>
      </c>
      <c r="HV232">
        <v>999.9</v>
      </c>
      <c r="HW232">
        <v>4.9710700000000001</v>
      </c>
      <c r="HX232">
        <v>1.8546899999999999</v>
      </c>
      <c r="HY232">
        <v>1.8616299999999999</v>
      </c>
      <c r="HZ232">
        <v>1.85649</v>
      </c>
      <c r="IA232">
        <v>1.86188</v>
      </c>
      <c r="IB232">
        <v>1.8541099999999999</v>
      </c>
      <c r="IC232">
        <v>1.8595900000000001</v>
      </c>
      <c r="ID232">
        <v>1.8535200000000001</v>
      </c>
      <c r="IE232">
        <v>0</v>
      </c>
      <c r="IF232">
        <v>0</v>
      </c>
      <c r="IG232">
        <v>0</v>
      </c>
      <c r="IH232">
        <v>0</v>
      </c>
      <c r="II232" t="s">
        <v>431</v>
      </c>
      <c r="IJ232" t="s">
        <v>432</v>
      </c>
      <c r="IK232" t="s">
        <v>433</v>
      </c>
      <c r="IL232" t="s">
        <v>433</v>
      </c>
      <c r="IM232" t="s">
        <v>433</v>
      </c>
      <c r="IN232" t="s">
        <v>433</v>
      </c>
      <c r="IO232">
        <v>0</v>
      </c>
      <c r="IP232">
        <v>100</v>
      </c>
      <c r="IQ232">
        <v>100</v>
      </c>
      <c r="IR232">
        <v>-2.7469999999999999</v>
      </c>
      <c r="IS232">
        <v>-6.0999999999999999E-2</v>
      </c>
      <c r="IT232">
        <v>-1.792974699348862</v>
      </c>
      <c r="IU232">
        <v>-2.5939096478344741E-3</v>
      </c>
      <c r="IV232">
        <v>4.4384596618675973E-7</v>
      </c>
      <c r="IW232">
        <v>-1.381167590511042E-11</v>
      </c>
      <c r="IX232">
        <v>-8.9348097858992587E-2</v>
      </c>
      <c r="IY232">
        <v>-4.4016634981131801E-3</v>
      </c>
      <c r="IZ232">
        <v>3.6113421838729912E-4</v>
      </c>
      <c r="JA232">
        <v>-5.2897579766801011E-6</v>
      </c>
      <c r="JB232">
        <v>1</v>
      </c>
      <c r="JC232">
        <v>2199</v>
      </c>
      <c r="JD232">
        <v>3</v>
      </c>
      <c r="JE232">
        <v>32</v>
      </c>
      <c r="JF232">
        <v>29178766.100000001</v>
      </c>
      <c r="JG232">
        <v>29178766.100000001</v>
      </c>
      <c r="JH232">
        <v>0.99975599999999998</v>
      </c>
      <c r="JI232">
        <v>2.52441</v>
      </c>
      <c r="JJ232">
        <v>1.69434</v>
      </c>
      <c r="JK232">
        <v>2.3034699999999999</v>
      </c>
      <c r="JL232">
        <v>1.50146</v>
      </c>
      <c r="JM232">
        <v>2.49268</v>
      </c>
      <c r="JN232">
        <v>38.330100000000002</v>
      </c>
      <c r="JO232">
        <v>24.052499999999998</v>
      </c>
      <c r="JP232">
        <v>18</v>
      </c>
      <c r="JQ232">
        <v>634.64599999999996</v>
      </c>
      <c r="JR232">
        <v>349.41399999999999</v>
      </c>
      <c r="JS232">
        <v>28</v>
      </c>
      <c r="JT232">
        <v>31.001999999999999</v>
      </c>
      <c r="JU232">
        <v>30.0002</v>
      </c>
      <c r="JV232">
        <v>30.920100000000001</v>
      </c>
      <c r="JW232">
        <v>30.8065</v>
      </c>
      <c r="JX232">
        <v>20.079799999999999</v>
      </c>
      <c r="JY232">
        <v>34.954500000000003</v>
      </c>
      <c r="JZ232">
        <v>0</v>
      </c>
      <c r="KA232">
        <v>28</v>
      </c>
      <c r="KB232">
        <v>400</v>
      </c>
      <c r="KC232">
        <v>22.008400000000002</v>
      </c>
      <c r="KD232">
        <v>99.926000000000002</v>
      </c>
      <c r="KE232">
        <v>98.574200000000005</v>
      </c>
    </row>
    <row r="233" spans="1:291" x14ac:dyDescent="0.2">
      <c r="A233">
        <v>217</v>
      </c>
      <c r="B233">
        <v>1750725996.0999999</v>
      </c>
      <c r="C233">
        <v>6390</v>
      </c>
      <c r="D233" t="s">
        <v>867</v>
      </c>
      <c r="E233" t="s">
        <v>868</v>
      </c>
      <c r="F233">
        <v>15</v>
      </c>
      <c r="G233">
        <v>1750725988.099999</v>
      </c>
      <c r="H233">
        <f t="shared" si="150"/>
        <v>5.1164871494674951E-3</v>
      </c>
      <c r="I233">
        <f t="shared" si="151"/>
        <v>5.1164871494674955</v>
      </c>
      <c r="J233">
        <f t="shared" si="152"/>
        <v>23.824985892155716</v>
      </c>
      <c r="K233">
        <f t="shared" si="153"/>
        <v>391.39174193548388</v>
      </c>
      <c r="L233">
        <f t="shared" si="154"/>
        <v>258.69802697272792</v>
      </c>
      <c r="M233">
        <f t="shared" si="155"/>
        <v>25.58444579188798</v>
      </c>
      <c r="N233">
        <f t="shared" si="156"/>
        <v>38.70744946190343</v>
      </c>
      <c r="O233">
        <f t="shared" si="157"/>
        <v>0.32304840391938106</v>
      </c>
      <c r="P233">
        <f t="shared" si="158"/>
        <v>2.9930231510702328</v>
      </c>
      <c r="Q233">
        <f t="shared" si="159"/>
        <v>0.30485215962932349</v>
      </c>
      <c r="R233">
        <f t="shared" si="160"/>
        <v>0.19208199780689844</v>
      </c>
      <c r="S233">
        <f t="shared" si="161"/>
        <v>161.90658189142277</v>
      </c>
      <c r="T233">
        <f t="shared" si="162"/>
        <v>29.250325249387366</v>
      </c>
      <c r="U233">
        <f t="shared" si="163"/>
        <v>28.69132258064516</v>
      </c>
      <c r="V233">
        <f t="shared" si="164"/>
        <v>3.9504937721801627</v>
      </c>
      <c r="W233">
        <f t="shared" si="165"/>
        <v>56.227091977954899</v>
      </c>
      <c r="X233">
        <f t="shared" si="166"/>
        <v>2.3434739267489273</v>
      </c>
      <c r="Y233">
        <f t="shared" si="167"/>
        <v>4.1678732516839734</v>
      </c>
      <c r="Z233">
        <f t="shared" si="168"/>
        <v>1.6070198454312354</v>
      </c>
      <c r="AA233">
        <f t="shared" si="169"/>
        <v>-225.63708329151655</v>
      </c>
      <c r="AB233">
        <f t="shared" si="170"/>
        <v>149.53947330013716</v>
      </c>
      <c r="AC233">
        <f t="shared" si="171"/>
        <v>11.016560937056207</v>
      </c>
      <c r="AD233">
        <f t="shared" si="172"/>
        <v>96.825532837099587</v>
      </c>
      <c r="AE233">
        <f t="shared" si="173"/>
        <v>23.767296703143565</v>
      </c>
      <c r="AF233">
        <f t="shared" si="174"/>
        <v>5.1137862848380831</v>
      </c>
      <c r="AG233">
        <f t="shared" si="175"/>
        <v>23.824985892155716</v>
      </c>
      <c r="AH233">
        <v>409.06128221572601</v>
      </c>
      <c r="AI233">
        <v>400.93664242424228</v>
      </c>
      <c r="AJ233">
        <v>1.011276634899722E-3</v>
      </c>
      <c r="AK233">
        <v>61.667207708594937</v>
      </c>
      <c r="AL233">
        <f t="shared" si="176"/>
        <v>5.1164871494674955</v>
      </c>
      <c r="AM233">
        <v>22.029704554717689</v>
      </c>
      <c r="AN233">
        <v>23.69482787878788</v>
      </c>
      <c r="AO233">
        <v>-5.4588309958601451E-6</v>
      </c>
      <c r="AP233">
        <v>118.0357746303291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51846.907733484331</v>
      </c>
      <c r="AV233" t="s">
        <v>427</v>
      </c>
      <c r="AW233" t="s">
        <v>427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427</v>
      </c>
      <c r="BC233" t="s">
        <v>427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841.20574686000475</v>
      </c>
      <c r="BI233">
        <f t="shared" si="183"/>
        <v>23.824985892155716</v>
      </c>
      <c r="BJ233" t="e">
        <f t="shared" si="184"/>
        <v>#DIV/0!</v>
      </c>
      <c r="BK233">
        <f t="shared" si="185"/>
        <v>2.8322424069364711E-2</v>
      </c>
      <c r="BL233" t="e">
        <f t="shared" si="186"/>
        <v>#DIV/0!</v>
      </c>
      <c r="BM233" t="e">
        <f t="shared" si="187"/>
        <v>#DIV/0!</v>
      </c>
      <c r="BN233" t="s">
        <v>427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1000.014032258064</v>
      </c>
      <c r="DG233">
        <f t="shared" si="197"/>
        <v>841.20574686000475</v>
      </c>
      <c r="DH233">
        <f t="shared" si="198"/>
        <v>0.84119394300951456</v>
      </c>
      <c r="DI233">
        <f t="shared" si="199"/>
        <v>0.16190431000836306</v>
      </c>
      <c r="DJ233">
        <v>2</v>
      </c>
      <c r="DK233">
        <v>0.5</v>
      </c>
      <c r="DL233" t="s">
        <v>428</v>
      </c>
      <c r="DM233">
        <v>2</v>
      </c>
      <c r="DN233" t="b">
        <v>1</v>
      </c>
      <c r="DO233">
        <v>1750725988.099999</v>
      </c>
      <c r="DP233">
        <v>391.39174193548388</v>
      </c>
      <c r="DQ233">
        <v>399.98132258064521</v>
      </c>
      <c r="DR233">
        <v>23.696119354838711</v>
      </c>
      <c r="DS233">
        <v>22.03191935483871</v>
      </c>
      <c r="DT233">
        <v>394.13890322580647</v>
      </c>
      <c r="DU233">
        <v>23.75714838709677</v>
      </c>
      <c r="DV233">
        <v>600.00112903225806</v>
      </c>
      <c r="DW233">
        <v>98.842658064516129</v>
      </c>
      <c r="DX233">
        <v>5.4291754838709662E-2</v>
      </c>
      <c r="DY233">
        <v>29.618067741935491</v>
      </c>
      <c r="DZ233">
        <v>28.69132258064516</v>
      </c>
      <c r="EA233">
        <v>999.90000000000032</v>
      </c>
      <c r="EB233">
        <v>0</v>
      </c>
      <c r="EC233">
        <v>0</v>
      </c>
      <c r="ED233">
        <v>10006.81677419355</v>
      </c>
      <c r="EE233">
        <v>0</v>
      </c>
      <c r="EF233">
        <v>79.49139999999997</v>
      </c>
      <c r="EG233">
        <v>-8.5896548387096789</v>
      </c>
      <c r="EH233">
        <v>400.89116129032271</v>
      </c>
      <c r="EI233">
        <v>408.99219354838709</v>
      </c>
      <c r="EJ233">
        <v>1.664208064516129</v>
      </c>
      <c r="EK233">
        <v>399.98132258064521</v>
      </c>
      <c r="EL233">
        <v>22.03191935483871</v>
      </c>
      <c r="EM233">
        <v>2.342188064516129</v>
      </c>
      <c r="EN233">
        <v>2.177693225806451</v>
      </c>
      <c r="EO233">
        <v>19.96950967741936</v>
      </c>
      <c r="EP233">
        <v>18.799154838709679</v>
      </c>
      <c r="EQ233">
        <v>1000.014032258064</v>
      </c>
      <c r="ER233">
        <v>0.96000403225806463</v>
      </c>
      <c r="ES233">
        <v>3.9995829032258047E-2</v>
      </c>
      <c r="ET233">
        <v>0</v>
      </c>
      <c r="EU233">
        <v>339.44225806451612</v>
      </c>
      <c r="EV233">
        <v>5.0001499999999979</v>
      </c>
      <c r="EW233">
        <v>3483.04193548387</v>
      </c>
      <c r="EX233">
        <v>9793.4777419354832</v>
      </c>
      <c r="EY233">
        <v>38.75</v>
      </c>
      <c r="EZ233">
        <v>40.686999999999983</v>
      </c>
      <c r="FA233">
        <v>39.658999999999978</v>
      </c>
      <c r="FB233">
        <v>40.258000000000003</v>
      </c>
      <c r="FC233">
        <v>40.686999999999983</v>
      </c>
      <c r="FD233">
        <v>955.21645161290303</v>
      </c>
      <c r="FE233">
        <v>39.798709677419353</v>
      </c>
      <c r="FF233">
        <v>0</v>
      </c>
      <c r="FG233">
        <v>1750726021.5999999</v>
      </c>
      <c r="FH233">
        <v>0</v>
      </c>
      <c r="FI233">
        <v>339.40156000000002</v>
      </c>
      <c r="FJ233">
        <v>0.3088461558185448</v>
      </c>
      <c r="FK233">
        <v>-5.5930769325343386</v>
      </c>
      <c r="FL233">
        <v>3482.969599999999</v>
      </c>
      <c r="FM233">
        <v>15</v>
      </c>
      <c r="FN233">
        <v>0</v>
      </c>
      <c r="FO233" t="s">
        <v>429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-8.5826870731707317</v>
      </c>
      <c r="GB233">
        <v>-0.19848083623695359</v>
      </c>
      <c r="GC233">
        <v>8.2539038368812545E-2</v>
      </c>
      <c r="GD233">
        <v>0</v>
      </c>
      <c r="GE233">
        <v>1.6657370731707311</v>
      </c>
      <c r="GF233">
        <v>-2.212682926828918E-2</v>
      </c>
      <c r="GG233">
        <v>2.6435648916017769E-3</v>
      </c>
      <c r="GH233">
        <v>1</v>
      </c>
      <c r="GI233">
        <v>1</v>
      </c>
      <c r="GJ233">
        <v>2</v>
      </c>
      <c r="GK233" t="s">
        <v>430</v>
      </c>
      <c r="GL233">
        <v>3.2257899999999999</v>
      </c>
      <c r="GM233">
        <v>2.6432799999999999</v>
      </c>
      <c r="GN233">
        <v>9.1071600000000003E-2</v>
      </c>
      <c r="GO233">
        <v>9.28562E-2</v>
      </c>
      <c r="GP233">
        <v>0.10431799999999999</v>
      </c>
      <c r="GQ233">
        <v>0.100853</v>
      </c>
      <c r="GR233">
        <v>28688.3</v>
      </c>
      <c r="GS233">
        <v>24739.599999999999</v>
      </c>
      <c r="GT233">
        <v>30736</v>
      </c>
      <c r="GU233">
        <v>26431.8</v>
      </c>
      <c r="GV233">
        <v>37359.300000000003</v>
      </c>
      <c r="GW233">
        <v>32612</v>
      </c>
      <c r="GX233">
        <v>43644.5</v>
      </c>
      <c r="GY233">
        <v>38218.699999999997</v>
      </c>
      <c r="GZ233">
        <v>2.1182799999999999</v>
      </c>
      <c r="HA233">
        <v>1.7044299999999999</v>
      </c>
      <c r="HB233">
        <v>3.1627700000000002E-2</v>
      </c>
      <c r="HC233">
        <v>0</v>
      </c>
      <c r="HD233">
        <v>28.171099999999999</v>
      </c>
      <c r="HE233">
        <v>999.9</v>
      </c>
      <c r="HF233">
        <v>62.7</v>
      </c>
      <c r="HG233">
        <v>34.4</v>
      </c>
      <c r="HH233">
        <v>34.6569</v>
      </c>
      <c r="HI233">
        <v>61.806100000000001</v>
      </c>
      <c r="HJ233">
        <v>25.304500000000001</v>
      </c>
      <c r="HK233">
        <v>1</v>
      </c>
      <c r="HL233">
        <v>0.28546500000000002</v>
      </c>
      <c r="HM233">
        <v>0.76772600000000002</v>
      </c>
      <c r="HN233">
        <v>20.404499999999999</v>
      </c>
      <c r="HO233">
        <v>5.2226800000000004</v>
      </c>
      <c r="HP233">
        <v>11.944100000000001</v>
      </c>
      <c r="HQ233">
        <v>5.0076499999999999</v>
      </c>
      <c r="HR233">
        <v>3.2909999999999999</v>
      </c>
      <c r="HS233">
        <v>9999</v>
      </c>
      <c r="HT233">
        <v>9999</v>
      </c>
      <c r="HU233">
        <v>9999</v>
      </c>
      <c r="HV233">
        <v>999.9</v>
      </c>
      <c r="HW233">
        <v>4.9710599999999996</v>
      </c>
      <c r="HX233">
        <v>1.8546899999999999</v>
      </c>
      <c r="HY233">
        <v>1.8616900000000001</v>
      </c>
      <c r="HZ233">
        <v>1.8565199999999999</v>
      </c>
      <c r="IA233">
        <v>1.86189</v>
      </c>
      <c r="IB233">
        <v>1.8541099999999999</v>
      </c>
      <c r="IC233">
        <v>1.8595900000000001</v>
      </c>
      <c r="ID233">
        <v>1.8534900000000001</v>
      </c>
      <c r="IE233">
        <v>0</v>
      </c>
      <c r="IF233">
        <v>0</v>
      </c>
      <c r="IG233">
        <v>0</v>
      </c>
      <c r="IH233">
        <v>0</v>
      </c>
      <c r="II233" t="s">
        <v>431</v>
      </c>
      <c r="IJ233" t="s">
        <v>432</v>
      </c>
      <c r="IK233" t="s">
        <v>433</v>
      </c>
      <c r="IL233" t="s">
        <v>433</v>
      </c>
      <c r="IM233" t="s">
        <v>433</v>
      </c>
      <c r="IN233" t="s">
        <v>433</v>
      </c>
      <c r="IO233">
        <v>0</v>
      </c>
      <c r="IP233">
        <v>100</v>
      </c>
      <c r="IQ233">
        <v>100</v>
      </c>
      <c r="IR233">
        <v>-2.7480000000000002</v>
      </c>
      <c r="IS233">
        <v>-6.1100000000000002E-2</v>
      </c>
      <c r="IT233">
        <v>-1.792974699348862</v>
      </c>
      <c r="IU233">
        <v>-2.5939096478344741E-3</v>
      </c>
      <c r="IV233">
        <v>4.4384596618675973E-7</v>
      </c>
      <c r="IW233">
        <v>-1.381167590511042E-11</v>
      </c>
      <c r="IX233">
        <v>-8.9348097858992587E-2</v>
      </c>
      <c r="IY233">
        <v>-4.4016634981131801E-3</v>
      </c>
      <c r="IZ233">
        <v>3.6113421838729912E-4</v>
      </c>
      <c r="JA233">
        <v>-5.2897579766801011E-6</v>
      </c>
      <c r="JB233">
        <v>1</v>
      </c>
      <c r="JC233">
        <v>2199</v>
      </c>
      <c r="JD233">
        <v>3</v>
      </c>
      <c r="JE233">
        <v>32</v>
      </c>
      <c r="JF233">
        <v>29178766.600000001</v>
      </c>
      <c r="JG233">
        <v>29178766.600000001</v>
      </c>
      <c r="JH233">
        <v>0.99975599999999998</v>
      </c>
      <c r="JI233">
        <v>2.5305200000000001</v>
      </c>
      <c r="JJ233">
        <v>1.69434</v>
      </c>
      <c r="JK233">
        <v>2.3034699999999999</v>
      </c>
      <c r="JL233">
        <v>1.50024</v>
      </c>
      <c r="JM233">
        <v>2.3999000000000001</v>
      </c>
      <c r="JN233">
        <v>38.330100000000002</v>
      </c>
      <c r="JO233">
        <v>24.052499999999998</v>
      </c>
      <c r="JP233">
        <v>18</v>
      </c>
      <c r="JQ233">
        <v>634.96400000000006</v>
      </c>
      <c r="JR233">
        <v>349.673</v>
      </c>
      <c r="JS233">
        <v>27.999600000000001</v>
      </c>
      <c r="JT233">
        <v>30.999400000000001</v>
      </c>
      <c r="JU233">
        <v>30.0001</v>
      </c>
      <c r="JV233">
        <v>30.917400000000001</v>
      </c>
      <c r="JW233">
        <v>30.803899999999999</v>
      </c>
      <c r="JX233">
        <v>20.074999999999999</v>
      </c>
      <c r="JY233">
        <v>34.954500000000003</v>
      </c>
      <c r="JZ233">
        <v>0</v>
      </c>
      <c r="KA233">
        <v>28</v>
      </c>
      <c r="KB233">
        <v>400</v>
      </c>
      <c r="KC233">
        <v>22.008400000000002</v>
      </c>
      <c r="KD233">
        <v>99.928799999999995</v>
      </c>
      <c r="KE233">
        <v>98.572500000000005</v>
      </c>
    </row>
    <row r="234" spans="1:291" x14ac:dyDescent="0.2">
      <c r="A234">
        <v>218</v>
      </c>
      <c r="B234">
        <v>1750726026.0999999</v>
      </c>
      <c r="C234">
        <v>6420</v>
      </c>
      <c r="D234" t="s">
        <v>869</v>
      </c>
      <c r="E234" t="s">
        <v>870</v>
      </c>
      <c r="F234">
        <v>15</v>
      </c>
      <c r="G234">
        <v>1750726018.099999</v>
      </c>
      <c r="H234">
        <f t="shared" si="150"/>
        <v>5.1019204429386964E-3</v>
      </c>
      <c r="I234">
        <f t="shared" si="151"/>
        <v>5.1019204429386962</v>
      </c>
      <c r="J234">
        <f t="shared" si="152"/>
        <v>23.897550588576699</v>
      </c>
      <c r="K234">
        <f t="shared" si="153"/>
        <v>391.40648387096758</v>
      </c>
      <c r="L234">
        <f t="shared" si="154"/>
        <v>257.97386025197545</v>
      </c>
      <c r="M234">
        <f t="shared" si="155"/>
        <v>25.511701212042393</v>
      </c>
      <c r="N234">
        <f t="shared" si="156"/>
        <v>38.707197927801481</v>
      </c>
      <c r="O234">
        <f t="shared" si="157"/>
        <v>0.32204877324830294</v>
      </c>
      <c r="P234">
        <f t="shared" si="158"/>
        <v>2.9919695659509653</v>
      </c>
      <c r="Q234">
        <f t="shared" si="159"/>
        <v>0.30395559714067139</v>
      </c>
      <c r="R234">
        <f t="shared" si="160"/>
        <v>0.19151308969241587</v>
      </c>
      <c r="S234">
        <f t="shared" si="161"/>
        <v>161.9090657072887</v>
      </c>
      <c r="T234">
        <f t="shared" si="162"/>
        <v>29.250945622112351</v>
      </c>
      <c r="U234">
        <f t="shared" si="163"/>
        <v>28.688645161290321</v>
      </c>
      <c r="V234">
        <f t="shared" si="164"/>
        <v>3.949880360969078</v>
      </c>
      <c r="W234">
        <f t="shared" si="165"/>
        <v>56.219886330702039</v>
      </c>
      <c r="X234">
        <f t="shared" si="166"/>
        <v>2.3427713363802063</v>
      </c>
      <c r="Y234">
        <f t="shared" si="167"/>
        <v>4.1671577252919558</v>
      </c>
      <c r="Z234">
        <f t="shared" si="168"/>
        <v>1.6071090245888717</v>
      </c>
      <c r="AA234">
        <f t="shared" si="169"/>
        <v>-224.99469153359652</v>
      </c>
      <c r="AB234">
        <f t="shared" si="170"/>
        <v>149.43792210712411</v>
      </c>
      <c r="AC234">
        <f t="shared" si="171"/>
        <v>11.012647028367017</v>
      </c>
      <c r="AD234">
        <f t="shared" si="172"/>
        <v>97.364943309183303</v>
      </c>
      <c r="AE234">
        <f t="shared" si="173"/>
        <v>23.731904559829928</v>
      </c>
      <c r="AF234">
        <f t="shared" si="174"/>
        <v>5.1039316458270605</v>
      </c>
      <c r="AG234">
        <f t="shared" si="175"/>
        <v>23.897550588576699</v>
      </c>
      <c r="AH234">
        <v>409.0828274440546</v>
      </c>
      <c r="AI234">
        <v>400.92337575757568</v>
      </c>
      <c r="AJ234">
        <v>3.5617594443067141E-3</v>
      </c>
      <c r="AK234">
        <v>61.667207708594937</v>
      </c>
      <c r="AL234">
        <f t="shared" si="176"/>
        <v>5.1019204429386962</v>
      </c>
      <c r="AM234">
        <v>22.02896144488474</v>
      </c>
      <c r="AN234">
        <v>23.689276363636349</v>
      </c>
      <c r="AO234">
        <v>-4.6222701486572511E-7</v>
      </c>
      <c r="AP234">
        <v>118.0357746303291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51815.637825573584</v>
      </c>
      <c r="AV234" t="s">
        <v>427</v>
      </c>
      <c r="AW234" t="s">
        <v>427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427</v>
      </c>
      <c r="BC234" t="s">
        <v>427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841.21917513163885</v>
      </c>
      <c r="BI234">
        <f t="shared" si="183"/>
        <v>23.897550588576699</v>
      </c>
      <c r="BJ234" t="e">
        <f t="shared" si="184"/>
        <v>#DIV/0!</v>
      </c>
      <c r="BK234">
        <f t="shared" si="185"/>
        <v>2.8408233305947966E-2</v>
      </c>
      <c r="BL234" t="e">
        <f t="shared" si="186"/>
        <v>#DIV/0!</v>
      </c>
      <c r="BM234" t="e">
        <f t="shared" si="187"/>
        <v>#DIV/0!</v>
      </c>
      <c r="BN234" t="s">
        <v>427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1000.030064516129</v>
      </c>
      <c r="DG234">
        <f t="shared" si="197"/>
        <v>841.21917513163885</v>
      </c>
      <c r="DH234">
        <f t="shared" si="198"/>
        <v>0.84119388504451431</v>
      </c>
      <c r="DI234">
        <f t="shared" si="199"/>
        <v>0.1619041981359125</v>
      </c>
      <c r="DJ234">
        <v>2</v>
      </c>
      <c r="DK234">
        <v>0.5</v>
      </c>
      <c r="DL234" t="s">
        <v>428</v>
      </c>
      <c r="DM234">
        <v>2</v>
      </c>
      <c r="DN234" t="b">
        <v>1</v>
      </c>
      <c r="DO234">
        <v>1750726018.099999</v>
      </c>
      <c r="DP234">
        <v>391.40648387096758</v>
      </c>
      <c r="DQ234">
        <v>399.98280645161287</v>
      </c>
      <c r="DR234">
        <v>23.690061290322578</v>
      </c>
      <c r="DS234">
        <v>22.029096774193551</v>
      </c>
      <c r="DT234">
        <v>394.15370967741939</v>
      </c>
      <c r="DU234">
        <v>23.75111290322581</v>
      </c>
      <c r="DV234">
        <v>600.01512903225796</v>
      </c>
      <c r="DW234">
        <v>98.838390322580622</v>
      </c>
      <c r="DX234">
        <v>5.419199999999999E-2</v>
      </c>
      <c r="DY234">
        <v>29.615087096774189</v>
      </c>
      <c r="DZ234">
        <v>28.688645161290321</v>
      </c>
      <c r="EA234">
        <v>999.90000000000032</v>
      </c>
      <c r="EB234">
        <v>0</v>
      </c>
      <c r="EC234">
        <v>0</v>
      </c>
      <c r="ED234">
        <v>10000.871290322581</v>
      </c>
      <c r="EE234">
        <v>0</v>
      </c>
      <c r="EF234">
        <v>79.546709677419372</v>
      </c>
      <c r="EG234">
        <v>-8.5763719354838699</v>
      </c>
      <c r="EH234">
        <v>400.90390322580652</v>
      </c>
      <c r="EI234">
        <v>408.9925483870968</v>
      </c>
      <c r="EJ234">
        <v>1.6609687096774191</v>
      </c>
      <c r="EK234">
        <v>399.98280645161287</v>
      </c>
      <c r="EL234">
        <v>22.029096774193551</v>
      </c>
      <c r="EM234">
        <v>2.341487096774193</v>
      </c>
      <c r="EN234">
        <v>2.1773203225806448</v>
      </c>
      <c r="EO234">
        <v>19.964693548387089</v>
      </c>
      <c r="EP234">
        <v>18.796406451612899</v>
      </c>
      <c r="EQ234">
        <v>1000.030064516129</v>
      </c>
      <c r="ER234">
        <v>0.96000554838709684</v>
      </c>
      <c r="ES234">
        <v>3.9994316129032252E-2</v>
      </c>
      <c r="ET234">
        <v>0</v>
      </c>
      <c r="EU234">
        <v>339.32745161290342</v>
      </c>
      <c r="EV234">
        <v>5.0001499999999979</v>
      </c>
      <c r="EW234">
        <v>3481.2977419354838</v>
      </c>
      <c r="EX234">
        <v>9793.6416129032277</v>
      </c>
      <c r="EY234">
        <v>38.75</v>
      </c>
      <c r="EZ234">
        <v>40.686999999999983</v>
      </c>
      <c r="FA234">
        <v>39.645000000000003</v>
      </c>
      <c r="FB234">
        <v>40.25</v>
      </c>
      <c r="FC234">
        <v>40.686999999999983</v>
      </c>
      <c r="FD234">
        <v>955.23387096774206</v>
      </c>
      <c r="FE234">
        <v>39.797419354838702</v>
      </c>
      <c r="FF234">
        <v>0</v>
      </c>
      <c r="FG234">
        <v>1750726051.5999999</v>
      </c>
      <c r="FH234">
        <v>0</v>
      </c>
      <c r="FI234">
        <v>339.30716000000001</v>
      </c>
      <c r="FJ234">
        <v>-0.95746153306132364</v>
      </c>
      <c r="FK234">
        <v>-4.7561538311020737</v>
      </c>
      <c r="FL234">
        <v>3481.1956</v>
      </c>
      <c r="FM234">
        <v>15</v>
      </c>
      <c r="FN234">
        <v>0</v>
      </c>
      <c r="FO234" t="s">
        <v>429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-8.5986482500000001</v>
      </c>
      <c r="GB234">
        <v>8.0225853658545107E-2</v>
      </c>
      <c r="GC234">
        <v>7.0312198404242132E-2</v>
      </c>
      <c r="GD234">
        <v>1</v>
      </c>
      <c r="GE234">
        <v>1.6613117500000001</v>
      </c>
      <c r="GF234">
        <v>-3.3988367729844669E-3</v>
      </c>
      <c r="GG234">
        <v>1.2629051577612649E-3</v>
      </c>
      <c r="GH234">
        <v>1</v>
      </c>
      <c r="GI234">
        <v>2</v>
      </c>
      <c r="GJ234">
        <v>2</v>
      </c>
      <c r="GK234" t="s">
        <v>434</v>
      </c>
      <c r="GL234">
        <v>3.22587</v>
      </c>
      <c r="GM234">
        <v>2.6430600000000002</v>
      </c>
      <c r="GN234">
        <v>9.1075100000000006E-2</v>
      </c>
      <c r="GO234">
        <v>9.2868599999999996E-2</v>
      </c>
      <c r="GP234">
        <v>0.104299</v>
      </c>
      <c r="GQ234">
        <v>0.100855</v>
      </c>
      <c r="GR234">
        <v>28688.6</v>
      </c>
      <c r="GS234">
        <v>24739.3</v>
      </c>
      <c r="GT234">
        <v>30736.5</v>
      </c>
      <c r="GU234">
        <v>26431.9</v>
      </c>
      <c r="GV234">
        <v>37360.5</v>
      </c>
      <c r="GW234">
        <v>32612.2</v>
      </c>
      <c r="GX234">
        <v>43644.9</v>
      </c>
      <c r="GY234">
        <v>38218.9</v>
      </c>
      <c r="GZ234">
        <v>2.1183800000000002</v>
      </c>
      <c r="HA234">
        <v>1.7040999999999999</v>
      </c>
      <c r="HB234">
        <v>3.2298300000000002E-2</v>
      </c>
      <c r="HC234">
        <v>0</v>
      </c>
      <c r="HD234">
        <v>28.157900000000001</v>
      </c>
      <c r="HE234">
        <v>999.9</v>
      </c>
      <c r="HF234">
        <v>62.7</v>
      </c>
      <c r="HG234">
        <v>34.4</v>
      </c>
      <c r="HH234">
        <v>34.660800000000002</v>
      </c>
      <c r="HI234">
        <v>61.716099999999997</v>
      </c>
      <c r="HJ234">
        <v>25.384599999999999</v>
      </c>
      <c r="HK234">
        <v>1</v>
      </c>
      <c r="HL234">
        <v>0.28490100000000002</v>
      </c>
      <c r="HM234">
        <v>0.76086600000000004</v>
      </c>
      <c r="HN234">
        <v>20.404399999999999</v>
      </c>
      <c r="HO234">
        <v>5.2228300000000001</v>
      </c>
      <c r="HP234">
        <v>11.944100000000001</v>
      </c>
      <c r="HQ234">
        <v>5.0087999999999999</v>
      </c>
      <c r="HR234">
        <v>3.2909799999999998</v>
      </c>
      <c r="HS234">
        <v>9999</v>
      </c>
      <c r="HT234">
        <v>9999</v>
      </c>
      <c r="HU234">
        <v>9999</v>
      </c>
      <c r="HV234">
        <v>999.9</v>
      </c>
      <c r="HW234">
        <v>4.9710700000000001</v>
      </c>
      <c r="HX234">
        <v>1.8547</v>
      </c>
      <c r="HY234">
        <v>1.86171</v>
      </c>
      <c r="HZ234">
        <v>1.8565100000000001</v>
      </c>
      <c r="IA234">
        <v>1.86189</v>
      </c>
      <c r="IB234">
        <v>1.8541099999999999</v>
      </c>
      <c r="IC234">
        <v>1.8595900000000001</v>
      </c>
      <c r="ID234">
        <v>1.8535299999999999</v>
      </c>
      <c r="IE234">
        <v>0</v>
      </c>
      <c r="IF234">
        <v>0</v>
      </c>
      <c r="IG234">
        <v>0</v>
      </c>
      <c r="IH234">
        <v>0</v>
      </c>
      <c r="II234" t="s">
        <v>431</v>
      </c>
      <c r="IJ234" t="s">
        <v>432</v>
      </c>
      <c r="IK234" t="s">
        <v>433</v>
      </c>
      <c r="IL234" t="s">
        <v>433</v>
      </c>
      <c r="IM234" t="s">
        <v>433</v>
      </c>
      <c r="IN234" t="s">
        <v>433</v>
      </c>
      <c r="IO234">
        <v>0</v>
      </c>
      <c r="IP234">
        <v>100</v>
      </c>
      <c r="IQ234">
        <v>100</v>
      </c>
      <c r="IR234">
        <v>-2.7469999999999999</v>
      </c>
      <c r="IS234">
        <v>-6.1100000000000002E-2</v>
      </c>
      <c r="IT234">
        <v>-1.792974699348862</v>
      </c>
      <c r="IU234">
        <v>-2.5939096478344741E-3</v>
      </c>
      <c r="IV234">
        <v>4.4384596618675973E-7</v>
      </c>
      <c r="IW234">
        <v>-1.381167590511042E-11</v>
      </c>
      <c r="IX234">
        <v>-8.9348097858992587E-2</v>
      </c>
      <c r="IY234">
        <v>-4.4016634981131801E-3</v>
      </c>
      <c r="IZ234">
        <v>3.6113421838729912E-4</v>
      </c>
      <c r="JA234">
        <v>-5.2897579766801011E-6</v>
      </c>
      <c r="JB234">
        <v>1</v>
      </c>
      <c r="JC234">
        <v>2199</v>
      </c>
      <c r="JD234">
        <v>3</v>
      </c>
      <c r="JE234">
        <v>32</v>
      </c>
      <c r="JF234">
        <v>29178767.100000001</v>
      </c>
      <c r="JG234">
        <v>29178767.100000001</v>
      </c>
      <c r="JH234">
        <v>0.99975599999999998</v>
      </c>
      <c r="JI234">
        <v>2.5390600000000001</v>
      </c>
      <c r="JJ234">
        <v>1.69434</v>
      </c>
      <c r="JK234">
        <v>2.3034699999999999</v>
      </c>
      <c r="JL234">
        <v>1.50146</v>
      </c>
      <c r="JM234">
        <v>2.3547400000000001</v>
      </c>
      <c r="JN234">
        <v>38.330100000000002</v>
      </c>
      <c r="JO234">
        <v>24.043700000000001</v>
      </c>
      <c r="JP234">
        <v>18</v>
      </c>
      <c r="JQ234">
        <v>635.01599999999996</v>
      </c>
      <c r="JR234">
        <v>349.47699999999998</v>
      </c>
      <c r="JS234">
        <v>27.9998</v>
      </c>
      <c r="JT234">
        <v>30.996700000000001</v>
      </c>
      <c r="JU234">
        <v>30</v>
      </c>
      <c r="JV234">
        <v>30.9148</v>
      </c>
      <c r="JW234">
        <v>30.801200000000001</v>
      </c>
      <c r="JX234">
        <v>20.0761</v>
      </c>
      <c r="JY234">
        <v>34.954500000000003</v>
      </c>
      <c r="JZ234">
        <v>0</v>
      </c>
      <c r="KA234">
        <v>28</v>
      </c>
      <c r="KB234">
        <v>400</v>
      </c>
      <c r="KC234">
        <v>22.008400000000002</v>
      </c>
      <c r="KD234">
        <v>99.929900000000004</v>
      </c>
      <c r="KE234">
        <v>98.572999999999993</v>
      </c>
    </row>
    <row r="235" spans="1:291" x14ac:dyDescent="0.2">
      <c r="A235">
        <v>219</v>
      </c>
      <c r="B235">
        <v>1750726056.0999999</v>
      </c>
      <c r="C235">
        <v>6450</v>
      </c>
      <c r="D235" t="s">
        <v>871</v>
      </c>
      <c r="E235" t="s">
        <v>872</v>
      </c>
      <c r="F235">
        <v>15</v>
      </c>
      <c r="G235">
        <v>1750726048.099999</v>
      </c>
      <c r="H235">
        <f t="shared" si="150"/>
        <v>5.0924361339753452E-3</v>
      </c>
      <c r="I235">
        <f t="shared" si="151"/>
        <v>5.0924361339753457</v>
      </c>
      <c r="J235">
        <f t="shared" si="152"/>
        <v>23.884145629275501</v>
      </c>
      <c r="K235">
        <f t="shared" si="153"/>
        <v>391.44287096774201</v>
      </c>
      <c r="L235">
        <f t="shared" si="154"/>
        <v>257.86922095472744</v>
      </c>
      <c r="M235">
        <f t="shared" si="155"/>
        <v>25.5030466870558</v>
      </c>
      <c r="N235">
        <f t="shared" si="156"/>
        <v>38.713367096099219</v>
      </c>
      <c r="O235">
        <f t="shared" si="157"/>
        <v>0.3214694240188517</v>
      </c>
      <c r="P235">
        <f t="shared" si="158"/>
        <v>2.9922891290706608</v>
      </c>
      <c r="Q235">
        <f t="shared" si="159"/>
        <v>0.30344114009398854</v>
      </c>
      <c r="R235">
        <f t="shared" si="160"/>
        <v>0.19118617935763418</v>
      </c>
      <c r="S235">
        <f t="shared" si="161"/>
        <v>161.90669068739808</v>
      </c>
      <c r="T235">
        <f t="shared" si="162"/>
        <v>29.248442212355243</v>
      </c>
      <c r="U235">
        <f t="shared" si="163"/>
        <v>28.685306451612899</v>
      </c>
      <c r="V235">
        <f t="shared" si="164"/>
        <v>3.9491155609563493</v>
      </c>
      <c r="W235">
        <f t="shared" si="165"/>
        <v>56.22103115798155</v>
      </c>
      <c r="X235">
        <f t="shared" si="166"/>
        <v>2.3421526333968865</v>
      </c>
      <c r="Y235">
        <f t="shared" si="167"/>
        <v>4.1659723864107345</v>
      </c>
      <c r="Z235">
        <f t="shared" si="168"/>
        <v>1.6069629275594628</v>
      </c>
      <c r="AA235">
        <f t="shared" si="169"/>
        <v>-224.57643350831273</v>
      </c>
      <c r="AB235">
        <f t="shared" si="170"/>
        <v>149.19577064815147</v>
      </c>
      <c r="AC235">
        <f t="shared" si="171"/>
        <v>10.993175937318275</v>
      </c>
      <c r="AD235">
        <f t="shared" si="172"/>
        <v>97.519203764555101</v>
      </c>
      <c r="AE235">
        <f t="shared" si="173"/>
        <v>23.650394555344882</v>
      </c>
      <c r="AF235">
        <f t="shared" si="174"/>
        <v>5.0857194838770807</v>
      </c>
      <c r="AG235">
        <f t="shared" si="175"/>
        <v>23.884145629275501</v>
      </c>
      <c r="AH235">
        <v>409.0807649582971</v>
      </c>
      <c r="AI235">
        <v>400.93996969696968</v>
      </c>
      <c r="AJ235">
        <v>9.7673627258746732E-5</v>
      </c>
      <c r="AK235">
        <v>61.667207708594937</v>
      </c>
      <c r="AL235">
        <f t="shared" si="176"/>
        <v>5.0924361339753457</v>
      </c>
      <c r="AM235">
        <v>22.024728023581069</v>
      </c>
      <c r="AN235">
        <v>23.681863030303031</v>
      </c>
      <c r="AO235">
        <v>1.0829928676381861E-5</v>
      </c>
      <c r="AP235">
        <v>118.0357746303291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51826.228785078056</v>
      </c>
      <c r="AV235" t="s">
        <v>427</v>
      </c>
      <c r="AW235" t="s">
        <v>427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427</v>
      </c>
      <c r="BC235" t="s">
        <v>427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841.20685368726981</v>
      </c>
      <c r="BI235">
        <f t="shared" si="183"/>
        <v>23.884145629275501</v>
      </c>
      <c r="BJ235" t="e">
        <f t="shared" si="184"/>
        <v>#DIV/0!</v>
      </c>
      <c r="BK235">
        <f t="shared" si="185"/>
        <v>2.839271402103288E-2</v>
      </c>
      <c r="BL235" t="e">
        <f t="shared" si="186"/>
        <v>#DIV/0!</v>
      </c>
      <c r="BM235" t="e">
        <f t="shared" si="187"/>
        <v>#DIV/0!</v>
      </c>
      <c r="BN235" t="s">
        <v>427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1000.015419354839</v>
      </c>
      <c r="DG235">
        <f t="shared" si="197"/>
        <v>841.20685368726981</v>
      </c>
      <c r="DH235">
        <f t="shared" si="198"/>
        <v>0.84119388302029918</v>
      </c>
      <c r="DI235">
        <f t="shared" si="199"/>
        <v>0.16190419422917735</v>
      </c>
      <c r="DJ235">
        <v>2</v>
      </c>
      <c r="DK235">
        <v>0.5</v>
      </c>
      <c r="DL235" t="s">
        <v>428</v>
      </c>
      <c r="DM235">
        <v>2</v>
      </c>
      <c r="DN235" t="b">
        <v>1</v>
      </c>
      <c r="DO235">
        <v>1750726048.099999</v>
      </c>
      <c r="DP235">
        <v>391.44287096774201</v>
      </c>
      <c r="DQ235">
        <v>399.98961290322569</v>
      </c>
      <c r="DR235">
        <v>23.68223225806452</v>
      </c>
      <c r="DS235">
        <v>22.027200000000011</v>
      </c>
      <c r="DT235">
        <v>394.19012903225808</v>
      </c>
      <c r="DU235">
        <v>23.743306451612899</v>
      </c>
      <c r="DV235">
        <v>600.02193548387095</v>
      </c>
      <c r="DW235">
        <v>98.84468064516129</v>
      </c>
      <c r="DX235">
        <v>5.4469058064516129E-2</v>
      </c>
      <c r="DY235">
        <v>29.610148387096771</v>
      </c>
      <c r="DZ235">
        <v>28.685306451612899</v>
      </c>
      <c r="EA235">
        <v>999.90000000000032</v>
      </c>
      <c r="EB235">
        <v>0</v>
      </c>
      <c r="EC235">
        <v>0</v>
      </c>
      <c r="ED235">
        <v>10002.16870967742</v>
      </c>
      <c r="EE235">
        <v>0</v>
      </c>
      <c r="EF235">
        <v>79.552000000000021</v>
      </c>
      <c r="EG235">
        <v>-8.5467361290322579</v>
      </c>
      <c r="EH235">
        <v>400.93803225806442</v>
      </c>
      <c r="EI235">
        <v>408.99867741935469</v>
      </c>
      <c r="EJ235">
        <v>1.655032903225806</v>
      </c>
      <c r="EK235">
        <v>399.98961290322569</v>
      </c>
      <c r="EL235">
        <v>22.027200000000011</v>
      </c>
      <c r="EM235">
        <v>2.3408625806451608</v>
      </c>
      <c r="EN235">
        <v>2.1772712903225799</v>
      </c>
      <c r="EO235">
        <v>19.96038064516129</v>
      </c>
      <c r="EP235">
        <v>18.796058064516131</v>
      </c>
      <c r="EQ235">
        <v>1000.015419354839</v>
      </c>
      <c r="ER235">
        <v>0.96000574193548394</v>
      </c>
      <c r="ES235">
        <v>3.9994167741935482E-2</v>
      </c>
      <c r="ET235">
        <v>0</v>
      </c>
      <c r="EU235">
        <v>339.03287096774193</v>
      </c>
      <c r="EV235">
        <v>5.0001499999999979</v>
      </c>
      <c r="EW235">
        <v>3479.4664516129028</v>
      </c>
      <c r="EX235">
        <v>9793.5032258064512</v>
      </c>
      <c r="EY235">
        <v>38.75</v>
      </c>
      <c r="EZ235">
        <v>40.686999999999983</v>
      </c>
      <c r="FA235">
        <v>39.625</v>
      </c>
      <c r="FB235">
        <v>40.25</v>
      </c>
      <c r="FC235">
        <v>40.686999999999983</v>
      </c>
      <c r="FD235">
        <v>955.22</v>
      </c>
      <c r="FE235">
        <v>39.796774193548387</v>
      </c>
      <c r="FF235">
        <v>0</v>
      </c>
      <c r="FG235">
        <v>1750726081.5999999</v>
      </c>
      <c r="FH235">
        <v>0</v>
      </c>
      <c r="FI235">
        <v>339.04167999999999</v>
      </c>
      <c r="FJ235">
        <v>-0.25176921723339463</v>
      </c>
      <c r="FK235">
        <v>-5.7046154182373741</v>
      </c>
      <c r="FL235">
        <v>3479.3575999999989</v>
      </c>
      <c r="FM235">
        <v>15</v>
      </c>
      <c r="FN235">
        <v>0</v>
      </c>
      <c r="FO235" t="s">
        <v>429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-8.549556097560977</v>
      </c>
      <c r="GB235">
        <v>-0.1647265505226467</v>
      </c>
      <c r="GC235">
        <v>4.5412402564962262E-2</v>
      </c>
      <c r="GD235">
        <v>0</v>
      </c>
      <c r="GE235">
        <v>1.6560568292682929</v>
      </c>
      <c r="GF235">
        <v>-2.333414634145901E-2</v>
      </c>
      <c r="GG235">
        <v>3.4821092843866559E-3</v>
      </c>
      <c r="GH235">
        <v>1</v>
      </c>
      <c r="GI235">
        <v>1</v>
      </c>
      <c r="GJ235">
        <v>2</v>
      </c>
      <c r="GK235" t="s">
        <v>430</v>
      </c>
      <c r="GL235">
        <v>3.2260599999999999</v>
      </c>
      <c r="GM235">
        <v>2.6429800000000001</v>
      </c>
      <c r="GN235">
        <v>9.1081999999999996E-2</v>
      </c>
      <c r="GO235">
        <v>9.2867900000000003E-2</v>
      </c>
      <c r="GP235">
        <v>0.104286</v>
      </c>
      <c r="GQ235">
        <v>0.100843</v>
      </c>
      <c r="GR235">
        <v>28688.799999999999</v>
      </c>
      <c r="GS235">
        <v>24740</v>
      </c>
      <c r="GT235">
        <v>30736.9</v>
      </c>
      <c r="GU235">
        <v>26432.6</v>
      </c>
      <c r="GV235">
        <v>37361.5</v>
      </c>
      <c r="GW235">
        <v>32613.200000000001</v>
      </c>
      <c r="GX235">
        <v>43645.5</v>
      </c>
      <c r="GY235">
        <v>38219.699999999997</v>
      </c>
      <c r="GZ235">
        <v>2.1187</v>
      </c>
      <c r="HA235">
        <v>1.70445</v>
      </c>
      <c r="HB235">
        <v>3.2633500000000003E-2</v>
      </c>
      <c r="HC235">
        <v>0</v>
      </c>
      <c r="HD235">
        <v>28.1465</v>
      </c>
      <c r="HE235">
        <v>999.9</v>
      </c>
      <c r="HF235">
        <v>62.7</v>
      </c>
      <c r="HG235">
        <v>34.4</v>
      </c>
      <c r="HH235">
        <v>34.6526</v>
      </c>
      <c r="HI235">
        <v>61.956099999999999</v>
      </c>
      <c r="HJ235">
        <v>25.007999999999999</v>
      </c>
      <c r="HK235">
        <v>1</v>
      </c>
      <c r="HL235">
        <v>0.28454499999999999</v>
      </c>
      <c r="HM235">
        <v>0.75554500000000002</v>
      </c>
      <c r="HN235">
        <v>20.404599999999999</v>
      </c>
      <c r="HO235">
        <v>5.2231300000000003</v>
      </c>
      <c r="HP235">
        <v>11.944100000000001</v>
      </c>
      <c r="HQ235">
        <v>5.00915</v>
      </c>
      <c r="HR235">
        <v>3.2909999999999999</v>
      </c>
      <c r="HS235">
        <v>9999</v>
      </c>
      <c r="HT235">
        <v>9999</v>
      </c>
      <c r="HU235">
        <v>9999</v>
      </c>
      <c r="HV235">
        <v>999.9</v>
      </c>
      <c r="HW235">
        <v>4.9710700000000001</v>
      </c>
      <c r="HX235">
        <v>1.8547</v>
      </c>
      <c r="HY235">
        <v>1.8616999999999999</v>
      </c>
      <c r="HZ235">
        <v>1.8564499999999999</v>
      </c>
      <c r="IA235">
        <v>1.86189</v>
      </c>
      <c r="IB235">
        <v>1.8541099999999999</v>
      </c>
      <c r="IC235">
        <v>1.8595900000000001</v>
      </c>
      <c r="ID235">
        <v>1.8535299999999999</v>
      </c>
      <c r="IE235">
        <v>0</v>
      </c>
      <c r="IF235">
        <v>0</v>
      </c>
      <c r="IG235">
        <v>0</v>
      </c>
      <c r="IH235">
        <v>0</v>
      </c>
      <c r="II235" t="s">
        <v>431</v>
      </c>
      <c r="IJ235" t="s">
        <v>432</v>
      </c>
      <c r="IK235" t="s">
        <v>433</v>
      </c>
      <c r="IL235" t="s">
        <v>433</v>
      </c>
      <c r="IM235" t="s">
        <v>433</v>
      </c>
      <c r="IN235" t="s">
        <v>433</v>
      </c>
      <c r="IO235">
        <v>0</v>
      </c>
      <c r="IP235">
        <v>100</v>
      </c>
      <c r="IQ235">
        <v>100</v>
      </c>
      <c r="IR235">
        <v>-2.7480000000000002</v>
      </c>
      <c r="IS235">
        <v>-6.1100000000000002E-2</v>
      </c>
      <c r="IT235">
        <v>-1.792974699348862</v>
      </c>
      <c r="IU235">
        <v>-2.5939096478344741E-3</v>
      </c>
      <c r="IV235">
        <v>4.4384596618675973E-7</v>
      </c>
      <c r="IW235">
        <v>-1.381167590511042E-11</v>
      </c>
      <c r="IX235">
        <v>-8.9348097858992587E-2</v>
      </c>
      <c r="IY235">
        <v>-4.4016634981131801E-3</v>
      </c>
      <c r="IZ235">
        <v>3.6113421838729912E-4</v>
      </c>
      <c r="JA235">
        <v>-5.2897579766801011E-6</v>
      </c>
      <c r="JB235">
        <v>1</v>
      </c>
      <c r="JC235">
        <v>2199</v>
      </c>
      <c r="JD235">
        <v>3</v>
      </c>
      <c r="JE235">
        <v>32</v>
      </c>
      <c r="JF235">
        <v>29178767.600000001</v>
      </c>
      <c r="JG235">
        <v>29178767.600000001</v>
      </c>
      <c r="JH235">
        <v>0.99975599999999998</v>
      </c>
      <c r="JI235">
        <v>2.5280800000000001</v>
      </c>
      <c r="JJ235">
        <v>1.69434</v>
      </c>
      <c r="JK235">
        <v>2.3034699999999999</v>
      </c>
      <c r="JL235">
        <v>1.50146</v>
      </c>
      <c r="JM235">
        <v>2.4291999999999998</v>
      </c>
      <c r="JN235">
        <v>38.330100000000002</v>
      </c>
      <c r="JO235">
        <v>24.052499999999998</v>
      </c>
      <c r="JP235">
        <v>18</v>
      </c>
      <c r="JQ235">
        <v>635.25199999999995</v>
      </c>
      <c r="JR235">
        <v>349.65300000000002</v>
      </c>
      <c r="JS235">
        <v>27.999700000000001</v>
      </c>
      <c r="JT235">
        <v>30.991299999999999</v>
      </c>
      <c r="JU235">
        <v>30.0001</v>
      </c>
      <c r="JV235">
        <v>30.911999999999999</v>
      </c>
      <c r="JW235">
        <v>30.798500000000001</v>
      </c>
      <c r="JX235">
        <v>20.0777</v>
      </c>
      <c r="JY235">
        <v>34.954500000000003</v>
      </c>
      <c r="JZ235">
        <v>0</v>
      </c>
      <c r="KA235">
        <v>28</v>
      </c>
      <c r="KB235">
        <v>400</v>
      </c>
      <c r="KC235">
        <v>22.008400000000002</v>
      </c>
      <c r="KD235">
        <v>99.931299999999993</v>
      </c>
      <c r="KE235">
        <v>98.575100000000006</v>
      </c>
    </row>
    <row r="236" spans="1:291" x14ac:dyDescent="0.2">
      <c r="A236">
        <v>220</v>
      </c>
      <c r="B236">
        <v>1750726086.0999999</v>
      </c>
      <c r="C236">
        <v>6480</v>
      </c>
      <c r="D236" t="s">
        <v>873</v>
      </c>
      <c r="E236" t="s">
        <v>874</v>
      </c>
      <c r="F236">
        <v>15</v>
      </c>
      <c r="G236">
        <v>1750726078.099999</v>
      </c>
      <c r="H236">
        <f t="shared" si="150"/>
        <v>5.0765837420156451E-3</v>
      </c>
      <c r="I236">
        <f t="shared" si="151"/>
        <v>5.0765837420156448</v>
      </c>
      <c r="J236">
        <f t="shared" si="152"/>
        <v>23.269437031629746</v>
      </c>
      <c r="K236">
        <f t="shared" si="153"/>
        <v>391.40164516129028</v>
      </c>
      <c r="L236">
        <f t="shared" si="154"/>
        <v>260.6669547286188</v>
      </c>
      <c r="M236">
        <f t="shared" si="155"/>
        <v>25.778985701433303</v>
      </c>
      <c r="N236">
        <f t="shared" si="156"/>
        <v>38.708157022185802</v>
      </c>
      <c r="O236">
        <f t="shared" si="157"/>
        <v>0.32051857981692361</v>
      </c>
      <c r="P236">
        <f t="shared" si="158"/>
        <v>2.9929963246794453</v>
      </c>
      <c r="Q236">
        <f t="shared" si="159"/>
        <v>0.30259757562424322</v>
      </c>
      <c r="R236">
        <f t="shared" si="160"/>
        <v>0.19065006675413321</v>
      </c>
      <c r="S236">
        <f t="shared" si="161"/>
        <v>161.90219211736635</v>
      </c>
      <c r="T236">
        <f t="shared" si="162"/>
        <v>29.249987273344342</v>
      </c>
      <c r="U236">
        <f t="shared" si="163"/>
        <v>28.681141935483868</v>
      </c>
      <c r="V236">
        <f t="shared" si="164"/>
        <v>3.9481617740354871</v>
      </c>
      <c r="W236">
        <f t="shared" si="165"/>
        <v>56.220143466257035</v>
      </c>
      <c r="X236">
        <f t="shared" si="166"/>
        <v>2.3417727236205694</v>
      </c>
      <c r="Y236">
        <f t="shared" si="167"/>
        <v>4.1653624114746099</v>
      </c>
      <c r="Z236">
        <f t="shared" si="168"/>
        <v>1.6063890504149176</v>
      </c>
      <c r="AA236">
        <f t="shared" si="169"/>
        <v>-223.87734302288996</v>
      </c>
      <c r="AB236">
        <f t="shared" si="170"/>
        <v>149.4928485224145</v>
      </c>
      <c r="AC236">
        <f t="shared" si="171"/>
        <v>11.012096263668575</v>
      </c>
      <c r="AD236">
        <f t="shared" si="172"/>
        <v>98.529793880559481</v>
      </c>
      <c r="AE236">
        <f t="shared" si="173"/>
        <v>23.717985150271719</v>
      </c>
      <c r="AF236">
        <f t="shared" si="174"/>
        <v>5.085235501715653</v>
      </c>
      <c r="AG236">
        <f t="shared" si="175"/>
        <v>23.269437031629746</v>
      </c>
      <c r="AH236">
        <v>408.96051433704281</v>
      </c>
      <c r="AI236">
        <v>400.94110303030288</v>
      </c>
      <c r="AJ236">
        <v>2.191248069923302E-2</v>
      </c>
      <c r="AK236">
        <v>61.667207708594937</v>
      </c>
      <c r="AL236">
        <f t="shared" si="176"/>
        <v>5.0765837420156448</v>
      </c>
      <c r="AM236">
        <v>22.02612257016316</v>
      </c>
      <c r="AN236">
        <v>23.678191515151511</v>
      </c>
      <c r="AO236">
        <v>2.6179385138127961E-6</v>
      </c>
      <c r="AP236">
        <v>118.0357746303291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51847.873339030324</v>
      </c>
      <c r="AV236" t="s">
        <v>427</v>
      </c>
      <c r="AW236" t="s">
        <v>427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427</v>
      </c>
      <c r="BC236" t="s">
        <v>427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841.1834404084633</v>
      </c>
      <c r="BI236">
        <f t="shared" si="183"/>
        <v>23.269437031629746</v>
      </c>
      <c r="BJ236" t="e">
        <f t="shared" si="184"/>
        <v>#DIV/0!</v>
      </c>
      <c r="BK236">
        <f t="shared" si="185"/>
        <v>2.7662737892617729E-2</v>
      </c>
      <c r="BL236" t="e">
        <f t="shared" si="186"/>
        <v>#DIV/0!</v>
      </c>
      <c r="BM236" t="e">
        <f t="shared" si="187"/>
        <v>#DIV/0!</v>
      </c>
      <c r="BN236" t="s">
        <v>427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999.9875806451613</v>
      </c>
      <c r="DG236">
        <f t="shared" si="197"/>
        <v>841.1834404084633</v>
      </c>
      <c r="DH236">
        <f t="shared" si="198"/>
        <v>0.84119388749384028</v>
      </c>
      <c r="DI236">
        <f t="shared" si="199"/>
        <v>0.16190420286311158</v>
      </c>
      <c r="DJ236">
        <v>2</v>
      </c>
      <c r="DK236">
        <v>0.5</v>
      </c>
      <c r="DL236" t="s">
        <v>428</v>
      </c>
      <c r="DM236">
        <v>2</v>
      </c>
      <c r="DN236" t="b">
        <v>1</v>
      </c>
      <c r="DO236">
        <v>1750726078.099999</v>
      </c>
      <c r="DP236">
        <v>391.40164516129028</v>
      </c>
      <c r="DQ236">
        <v>399.97090322580652</v>
      </c>
      <c r="DR236">
        <v>23.679083870967741</v>
      </c>
      <c r="DS236">
        <v>22.024180645161291</v>
      </c>
      <c r="DT236">
        <v>394.14906451612899</v>
      </c>
      <c r="DU236">
        <v>23.74017741935484</v>
      </c>
      <c r="DV236">
        <v>600.01354838709688</v>
      </c>
      <c r="DW236">
        <v>98.841741935483867</v>
      </c>
      <c r="DX236">
        <v>5.4513358064516133E-2</v>
      </c>
      <c r="DY236">
        <v>29.607606451612899</v>
      </c>
      <c r="DZ236">
        <v>28.681141935483868</v>
      </c>
      <c r="EA236">
        <v>999.90000000000032</v>
      </c>
      <c r="EB236">
        <v>0</v>
      </c>
      <c r="EC236">
        <v>0</v>
      </c>
      <c r="ED236">
        <v>10006.74709677419</v>
      </c>
      <c r="EE236">
        <v>0</v>
      </c>
      <c r="EF236">
        <v>79.548077419354854</v>
      </c>
      <c r="EG236">
        <v>-8.5691787096774199</v>
      </c>
      <c r="EH236">
        <v>400.89454838709679</v>
      </c>
      <c r="EI236">
        <v>408.97832258064523</v>
      </c>
      <c r="EJ236">
        <v>1.654908387096774</v>
      </c>
      <c r="EK236">
        <v>399.97090322580652</v>
      </c>
      <c r="EL236">
        <v>22.024180645161291</v>
      </c>
      <c r="EM236">
        <v>2.3404822580645162</v>
      </c>
      <c r="EN236">
        <v>2.1769080645161289</v>
      </c>
      <c r="EO236">
        <v>19.957754838709679</v>
      </c>
      <c r="EP236">
        <v>18.79337741935484</v>
      </c>
      <c r="EQ236">
        <v>999.9875806451613</v>
      </c>
      <c r="ER236">
        <v>0.96000551612903251</v>
      </c>
      <c r="ES236">
        <v>3.9994325806451618E-2</v>
      </c>
      <c r="ET236">
        <v>0</v>
      </c>
      <c r="EU236">
        <v>338.93422580645159</v>
      </c>
      <c r="EV236">
        <v>5.0001499999999979</v>
      </c>
      <c r="EW236">
        <v>3477.5767741935479</v>
      </c>
      <c r="EX236">
        <v>9793.2319354838692</v>
      </c>
      <c r="EY236">
        <v>38.75</v>
      </c>
      <c r="EZ236">
        <v>40.686999999999983</v>
      </c>
      <c r="FA236">
        <v>39.625</v>
      </c>
      <c r="FB236">
        <v>40.25</v>
      </c>
      <c r="FC236">
        <v>40.686999999999983</v>
      </c>
      <c r="FD236">
        <v>955.19290322580639</v>
      </c>
      <c r="FE236">
        <v>39.795806451612897</v>
      </c>
      <c r="FF236">
        <v>0</v>
      </c>
      <c r="FG236">
        <v>1750726111.5999999</v>
      </c>
      <c r="FH236">
        <v>0</v>
      </c>
      <c r="FI236">
        <v>338.90503999999999</v>
      </c>
      <c r="FJ236">
        <v>-1.337000019773243</v>
      </c>
      <c r="FK236">
        <v>-3.2615384706514701</v>
      </c>
      <c r="FL236">
        <v>3477.5787999999998</v>
      </c>
      <c r="FM236">
        <v>15</v>
      </c>
      <c r="FN236">
        <v>0</v>
      </c>
      <c r="FO236" t="s">
        <v>429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-8.5654682926829278</v>
      </c>
      <c r="GB236">
        <v>-8.046689895467269E-3</v>
      </c>
      <c r="GC236">
        <v>4.9664090079518511E-2</v>
      </c>
      <c r="GD236">
        <v>1</v>
      </c>
      <c r="GE236">
        <v>1.654787073170731</v>
      </c>
      <c r="GF236">
        <v>-5.5917073170691344E-3</v>
      </c>
      <c r="GG236">
        <v>1.461878584098577E-3</v>
      </c>
      <c r="GH236">
        <v>1</v>
      </c>
      <c r="GI236">
        <v>2</v>
      </c>
      <c r="GJ236">
        <v>2</v>
      </c>
      <c r="GK236" t="s">
        <v>434</v>
      </c>
      <c r="GL236">
        <v>3.22593</v>
      </c>
      <c r="GM236">
        <v>2.6431200000000001</v>
      </c>
      <c r="GN236">
        <v>9.1080300000000003E-2</v>
      </c>
      <c r="GO236">
        <v>9.2836699999999994E-2</v>
      </c>
      <c r="GP236">
        <v>0.104273</v>
      </c>
      <c r="GQ236">
        <v>0.100851</v>
      </c>
      <c r="GR236">
        <v>28688.400000000001</v>
      </c>
      <c r="GS236">
        <v>24740.6</v>
      </c>
      <c r="GT236">
        <v>30736.400000000001</v>
      </c>
      <c r="GU236">
        <v>26432.400000000001</v>
      </c>
      <c r="GV236">
        <v>37361.300000000003</v>
      </c>
      <c r="GW236">
        <v>32613.1</v>
      </c>
      <c r="GX236">
        <v>43644.6</v>
      </c>
      <c r="GY236">
        <v>38219.9</v>
      </c>
      <c r="GZ236">
        <v>2.11842</v>
      </c>
      <c r="HA236">
        <v>1.7042999999999999</v>
      </c>
      <c r="HB236">
        <v>3.3110399999999998E-2</v>
      </c>
      <c r="HC236">
        <v>0</v>
      </c>
      <c r="HD236">
        <v>28.143699999999999</v>
      </c>
      <c r="HE236">
        <v>999.9</v>
      </c>
      <c r="HF236">
        <v>62.7</v>
      </c>
      <c r="HG236">
        <v>34.4</v>
      </c>
      <c r="HH236">
        <v>34.656799999999997</v>
      </c>
      <c r="HI236">
        <v>62.046100000000003</v>
      </c>
      <c r="HJ236">
        <v>25.136199999999999</v>
      </c>
      <c r="HK236">
        <v>1</v>
      </c>
      <c r="HL236">
        <v>0.283829</v>
      </c>
      <c r="HM236">
        <v>0.75814800000000004</v>
      </c>
      <c r="HN236">
        <v>20.404699999999998</v>
      </c>
      <c r="HO236">
        <v>5.2226800000000004</v>
      </c>
      <c r="HP236">
        <v>11.944100000000001</v>
      </c>
      <c r="HQ236">
        <v>5.0092499999999998</v>
      </c>
      <c r="HR236">
        <v>3.2909999999999999</v>
      </c>
      <c r="HS236">
        <v>9999</v>
      </c>
      <c r="HT236">
        <v>9999</v>
      </c>
      <c r="HU236">
        <v>9999</v>
      </c>
      <c r="HV236">
        <v>999.9</v>
      </c>
      <c r="HW236">
        <v>4.9710700000000001</v>
      </c>
      <c r="HX236">
        <v>1.8547</v>
      </c>
      <c r="HY236">
        <v>1.8616900000000001</v>
      </c>
      <c r="HZ236">
        <v>1.85649</v>
      </c>
      <c r="IA236">
        <v>1.86188</v>
      </c>
      <c r="IB236">
        <v>1.85412</v>
      </c>
      <c r="IC236">
        <v>1.8595900000000001</v>
      </c>
      <c r="ID236">
        <v>1.8535200000000001</v>
      </c>
      <c r="IE236">
        <v>0</v>
      </c>
      <c r="IF236">
        <v>0</v>
      </c>
      <c r="IG236">
        <v>0</v>
      </c>
      <c r="IH236">
        <v>0</v>
      </c>
      <c r="II236" t="s">
        <v>431</v>
      </c>
      <c r="IJ236" t="s">
        <v>432</v>
      </c>
      <c r="IK236" t="s">
        <v>433</v>
      </c>
      <c r="IL236" t="s">
        <v>433</v>
      </c>
      <c r="IM236" t="s">
        <v>433</v>
      </c>
      <c r="IN236" t="s">
        <v>433</v>
      </c>
      <c r="IO236">
        <v>0</v>
      </c>
      <c r="IP236">
        <v>100</v>
      </c>
      <c r="IQ236">
        <v>100</v>
      </c>
      <c r="IR236">
        <v>-2.7469999999999999</v>
      </c>
      <c r="IS236">
        <v>-6.1100000000000002E-2</v>
      </c>
      <c r="IT236">
        <v>-1.792974699348862</v>
      </c>
      <c r="IU236">
        <v>-2.5939096478344741E-3</v>
      </c>
      <c r="IV236">
        <v>4.4384596618675973E-7</v>
      </c>
      <c r="IW236">
        <v>-1.381167590511042E-11</v>
      </c>
      <c r="IX236">
        <v>-8.9348097858992587E-2</v>
      </c>
      <c r="IY236">
        <v>-4.4016634981131801E-3</v>
      </c>
      <c r="IZ236">
        <v>3.6113421838729912E-4</v>
      </c>
      <c r="JA236">
        <v>-5.2897579766801011E-6</v>
      </c>
      <c r="JB236">
        <v>1</v>
      </c>
      <c r="JC236">
        <v>2199</v>
      </c>
      <c r="JD236">
        <v>3</v>
      </c>
      <c r="JE236">
        <v>32</v>
      </c>
      <c r="JF236">
        <v>29178768.100000001</v>
      </c>
      <c r="JG236">
        <v>29178768.100000001</v>
      </c>
      <c r="JH236">
        <v>0.99975599999999998</v>
      </c>
      <c r="JI236">
        <v>2.52563</v>
      </c>
      <c r="JJ236">
        <v>1.69434</v>
      </c>
      <c r="JK236">
        <v>2.3046899999999999</v>
      </c>
      <c r="JL236">
        <v>1.50146</v>
      </c>
      <c r="JM236">
        <v>2.4572799999999999</v>
      </c>
      <c r="JN236">
        <v>38.330100000000002</v>
      </c>
      <c r="JO236">
        <v>24.052499999999998</v>
      </c>
      <c r="JP236">
        <v>18</v>
      </c>
      <c r="JQ236">
        <v>634.99599999999998</v>
      </c>
      <c r="JR236">
        <v>349.553</v>
      </c>
      <c r="JS236">
        <v>28</v>
      </c>
      <c r="JT236">
        <v>30.988600000000002</v>
      </c>
      <c r="JU236">
        <v>30.0001</v>
      </c>
      <c r="JV236">
        <v>30.909300000000002</v>
      </c>
      <c r="JW236">
        <v>30.7958</v>
      </c>
      <c r="JX236">
        <v>20.0825</v>
      </c>
      <c r="JY236">
        <v>34.954500000000003</v>
      </c>
      <c r="JZ236">
        <v>0</v>
      </c>
      <c r="KA236">
        <v>28</v>
      </c>
      <c r="KB236">
        <v>400</v>
      </c>
      <c r="KC236">
        <v>22.008500000000002</v>
      </c>
      <c r="KD236">
        <v>99.929299999999998</v>
      </c>
      <c r="KE236">
        <v>98.575199999999995</v>
      </c>
    </row>
    <row r="237" spans="1:291" x14ac:dyDescent="0.2">
      <c r="A237">
        <v>221</v>
      </c>
      <c r="B237">
        <v>1750726116.0999999</v>
      </c>
      <c r="C237">
        <v>6510</v>
      </c>
      <c r="D237" t="s">
        <v>875</v>
      </c>
      <c r="E237" t="s">
        <v>876</v>
      </c>
      <c r="F237">
        <v>15</v>
      </c>
      <c r="G237">
        <v>1750726108.099999</v>
      </c>
      <c r="H237">
        <f t="shared" si="150"/>
        <v>5.0861580713409795E-3</v>
      </c>
      <c r="I237">
        <f t="shared" si="151"/>
        <v>5.0861580713409795</v>
      </c>
      <c r="J237">
        <f t="shared" si="152"/>
        <v>23.827599781388873</v>
      </c>
      <c r="K237">
        <f t="shared" si="153"/>
        <v>391.4284193548387</v>
      </c>
      <c r="L237">
        <f t="shared" si="154"/>
        <v>257.83031659788168</v>
      </c>
      <c r="M237">
        <f t="shared" si="155"/>
        <v>25.497236587155008</v>
      </c>
      <c r="N237">
        <f t="shared" si="156"/>
        <v>38.708958461203878</v>
      </c>
      <c r="O237">
        <f t="shared" si="157"/>
        <v>0.32062963663983318</v>
      </c>
      <c r="P237">
        <f t="shared" si="158"/>
        <v>2.9925772198080609</v>
      </c>
      <c r="Q237">
        <f t="shared" si="159"/>
        <v>0.30269422366914561</v>
      </c>
      <c r="R237">
        <f t="shared" si="160"/>
        <v>0.19071166083748425</v>
      </c>
      <c r="S237">
        <f t="shared" si="161"/>
        <v>161.90549593898371</v>
      </c>
      <c r="T237">
        <f t="shared" si="162"/>
        <v>29.250920590892786</v>
      </c>
      <c r="U237">
        <f t="shared" si="163"/>
        <v>28.68983870967741</v>
      </c>
      <c r="V237">
        <f t="shared" si="164"/>
        <v>3.9501537990782021</v>
      </c>
      <c r="W237">
        <f t="shared" si="165"/>
        <v>56.198790450831702</v>
      </c>
      <c r="X237">
        <f t="shared" si="166"/>
        <v>2.3413413827438498</v>
      </c>
      <c r="Y237">
        <f t="shared" si="167"/>
        <v>4.1661775350704184</v>
      </c>
      <c r="Z237">
        <f t="shared" si="168"/>
        <v>1.6088124163343522</v>
      </c>
      <c r="AA237">
        <f t="shared" si="169"/>
        <v>-224.29957094613721</v>
      </c>
      <c r="AB237">
        <f t="shared" si="170"/>
        <v>148.61683539651062</v>
      </c>
      <c r="AC237">
        <f t="shared" si="171"/>
        <v>10.949756755375594</v>
      </c>
      <c r="AD237">
        <f t="shared" si="172"/>
        <v>97.172517144732723</v>
      </c>
      <c r="AE237">
        <f t="shared" si="173"/>
        <v>23.673568635626221</v>
      </c>
      <c r="AF237">
        <f t="shared" si="174"/>
        <v>5.080625437892305</v>
      </c>
      <c r="AG237">
        <f t="shared" si="175"/>
        <v>23.827599781388873</v>
      </c>
      <c r="AH237">
        <v>409.09627992455171</v>
      </c>
      <c r="AI237">
        <v>400.9691636363637</v>
      </c>
      <c r="AJ237">
        <v>1.4638730186570931E-3</v>
      </c>
      <c r="AK237">
        <v>61.667207708594937</v>
      </c>
      <c r="AL237">
        <f t="shared" si="176"/>
        <v>5.0861580713409795</v>
      </c>
      <c r="AM237">
        <v>22.01920507510993</v>
      </c>
      <c r="AN237">
        <v>23.674442424242422</v>
      </c>
      <c r="AO237">
        <v>-3.207261007003845E-6</v>
      </c>
      <c r="AP237">
        <v>118.0357746303291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51834.584737465979</v>
      </c>
      <c r="AV237" t="s">
        <v>427</v>
      </c>
      <c r="AW237" t="s">
        <v>427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427</v>
      </c>
      <c r="BC237" t="s">
        <v>427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841.20117779890518</v>
      </c>
      <c r="BI237">
        <f t="shared" si="183"/>
        <v>23.827599781388873</v>
      </c>
      <c r="BJ237" t="e">
        <f t="shared" si="184"/>
        <v>#DIV/0!</v>
      </c>
      <c r="BK237">
        <f t="shared" si="185"/>
        <v>2.832568523469783E-2</v>
      </c>
      <c r="BL237" t="e">
        <f t="shared" si="186"/>
        <v>#DIV/0!</v>
      </c>
      <c r="BM237" t="e">
        <f t="shared" si="187"/>
        <v>#DIV/0!</v>
      </c>
      <c r="BN237" t="s">
        <v>427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1000.008741935484</v>
      </c>
      <c r="DG237">
        <f t="shared" si="197"/>
        <v>841.20117779890518</v>
      </c>
      <c r="DH237">
        <f t="shared" si="198"/>
        <v>0.84119382413676502</v>
      </c>
      <c r="DI237">
        <f t="shared" si="199"/>
        <v>0.16190408058395664</v>
      </c>
      <c r="DJ237">
        <v>2</v>
      </c>
      <c r="DK237">
        <v>0.5</v>
      </c>
      <c r="DL237" t="s">
        <v>428</v>
      </c>
      <c r="DM237">
        <v>2</v>
      </c>
      <c r="DN237" t="b">
        <v>1</v>
      </c>
      <c r="DO237">
        <v>1750726108.099999</v>
      </c>
      <c r="DP237">
        <v>391.4284193548387</v>
      </c>
      <c r="DQ237">
        <v>399.98232258064519</v>
      </c>
      <c r="DR237">
        <v>23.675851612903219</v>
      </c>
      <c r="DS237">
        <v>22.022441935483869</v>
      </c>
      <c r="DT237">
        <v>394.17567741935488</v>
      </c>
      <c r="DU237">
        <v>23.736948387096771</v>
      </c>
      <c r="DV237">
        <v>600.01309677419363</v>
      </c>
      <c r="DW237">
        <v>98.837112903225801</v>
      </c>
      <c r="DX237">
        <v>5.4425235483870973E-2</v>
      </c>
      <c r="DY237">
        <v>29.611003225806449</v>
      </c>
      <c r="DZ237">
        <v>28.68983870967741</v>
      </c>
      <c r="EA237">
        <v>999.90000000000032</v>
      </c>
      <c r="EB237">
        <v>0</v>
      </c>
      <c r="EC237">
        <v>0</v>
      </c>
      <c r="ED237">
        <v>10004.67838709677</v>
      </c>
      <c r="EE237">
        <v>0</v>
      </c>
      <c r="EF237">
        <v>79.552000000000021</v>
      </c>
      <c r="EG237">
        <v>-8.553924838709678</v>
      </c>
      <c r="EH237">
        <v>400.92051612903231</v>
      </c>
      <c r="EI237">
        <v>408.9892903225807</v>
      </c>
      <c r="EJ237">
        <v>1.653411935483871</v>
      </c>
      <c r="EK237">
        <v>399.98232258064519</v>
      </c>
      <c r="EL237">
        <v>22.022441935483869</v>
      </c>
      <c r="EM237">
        <v>2.3400525806451609</v>
      </c>
      <c r="EN237">
        <v>2.1766335483870969</v>
      </c>
      <c r="EO237">
        <v>19.954799999999999</v>
      </c>
      <c r="EP237">
        <v>18.791364516129029</v>
      </c>
      <c r="EQ237">
        <v>1000.008741935484</v>
      </c>
      <c r="ER237">
        <v>0.96000687096774195</v>
      </c>
      <c r="ES237">
        <v>3.9993032258064512E-2</v>
      </c>
      <c r="ET237">
        <v>0</v>
      </c>
      <c r="EU237">
        <v>338.73290322580641</v>
      </c>
      <c r="EV237">
        <v>5.0001499999999979</v>
      </c>
      <c r="EW237">
        <v>3475.7316129032261</v>
      </c>
      <c r="EX237">
        <v>9793.4354838709678</v>
      </c>
      <c r="EY237">
        <v>38.75</v>
      </c>
      <c r="EZ237">
        <v>40.686999999999983</v>
      </c>
      <c r="FA237">
        <v>39.633000000000003</v>
      </c>
      <c r="FB237">
        <v>40.25</v>
      </c>
      <c r="FC237">
        <v>40.686999999999983</v>
      </c>
      <c r="FD237">
        <v>955.21483870967757</v>
      </c>
      <c r="FE237">
        <v>39.794516129032253</v>
      </c>
      <c r="FF237">
        <v>0</v>
      </c>
      <c r="FG237">
        <v>1750726141.5999999</v>
      </c>
      <c r="FH237">
        <v>0</v>
      </c>
      <c r="FI237">
        <v>338.68047999999987</v>
      </c>
      <c r="FJ237">
        <v>-0.54876923601029692</v>
      </c>
      <c r="FK237">
        <v>-4.5238461451159049</v>
      </c>
      <c r="FL237">
        <v>3475.6864</v>
      </c>
      <c r="FM237">
        <v>15</v>
      </c>
      <c r="FN237">
        <v>0</v>
      </c>
      <c r="FO237" t="s">
        <v>429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-8.55104731707317</v>
      </c>
      <c r="GB237">
        <v>-0.2233116376306746</v>
      </c>
      <c r="GC237">
        <v>5.0807204838818079E-2</v>
      </c>
      <c r="GD237">
        <v>0</v>
      </c>
      <c r="GE237">
        <v>1.653355121951219</v>
      </c>
      <c r="GF237">
        <v>6.0522648083788085E-4</v>
      </c>
      <c r="GG237">
        <v>1.229594662443035E-3</v>
      </c>
      <c r="GH237">
        <v>1</v>
      </c>
      <c r="GI237">
        <v>1</v>
      </c>
      <c r="GJ237">
        <v>2</v>
      </c>
      <c r="GK237" t="s">
        <v>430</v>
      </c>
      <c r="GL237">
        <v>3.2258399999999998</v>
      </c>
      <c r="GM237">
        <v>2.6431200000000001</v>
      </c>
      <c r="GN237">
        <v>9.1084499999999999E-2</v>
      </c>
      <c r="GO237">
        <v>9.2851900000000001E-2</v>
      </c>
      <c r="GP237">
        <v>0.104252</v>
      </c>
      <c r="GQ237">
        <v>0.10082000000000001</v>
      </c>
      <c r="GR237">
        <v>28688.400000000001</v>
      </c>
      <c r="GS237">
        <v>24740.5</v>
      </c>
      <c r="GT237">
        <v>30736.5</v>
      </c>
      <c r="GU237">
        <v>26432.7</v>
      </c>
      <c r="GV237">
        <v>37362.400000000001</v>
      </c>
      <c r="GW237">
        <v>32614.3</v>
      </c>
      <c r="GX237">
        <v>43644.9</v>
      </c>
      <c r="GY237">
        <v>38220</v>
      </c>
      <c r="GZ237">
        <v>2.1185299999999998</v>
      </c>
      <c r="HA237">
        <v>1.70425</v>
      </c>
      <c r="HB237">
        <v>3.3169999999999998E-2</v>
      </c>
      <c r="HC237">
        <v>0</v>
      </c>
      <c r="HD237">
        <v>28.153600000000001</v>
      </c>
      <c r="HE237">
        <v>999.9</v>
      </c>
      <c r="HF237">
        <v>62.7</v>
      </c>
      <c r="HG237">
        <v>34.4</v>
      </c>
      <c r="HH237">
        <v>34.659700000000001</v>
      </c>
      <c r="HI237">
        <v>61.566099999999999</v>
      </c>
      <c r="HJ237">
        <v>25.380600000000001</v>
      </c>
      <c r="HK237">
        <v>1</v>
      </c>
      <c r="HL237">
        <v>0.28420499999999999</v>
      </c>
      <c r="HM237">
        <v>0.76222800000000002</v>
      </c>
      <c r="HN237">
        <v>20.404800000000002</v>
      </c>
      <c r="HO237">
        <v>5.2229799999999997</v>
      </c>
      <c r="HP237">
        <v>11.944100000000001</v>
      </c>
      <c r="HQ237">
        <v>5.0084999999999997</v>
      </c>
      <c r="HR237">
        <v>3.2909999999999999</v>
      </c>
      <c r="HS237">
        <v>9999</v>
      </c>
      <c r="HT237">
        <v>9999</v>
      </c>
      <c r="HU237">
        <v>9999</v>
      </c>
      <c r="HV237">
        <v>999.9</v>
      </c>
      <c r="HW237">
        <v>4.9710700000000001</v>
      </c>
      <c r="HX237">
        <v>1.8546899999999999</v>
      </c>
      <c r="HY237">
        <v>1.8616699999999999</v>
      </c>
      <c r="HZ237">
        <v>1.85646</v>
      </c>
      <c r="IA237">
        <v>1.86188</v>
      </c>
      <c r="IB237">
        <v>1.8541099999999999</v>
      </c>
      <c r="IC237">
        <v>1.8595900000000001</v>
      </c>
      <c r="ID237">
        <v>1.8534999999999999</v>
      </c>
      <c r="IE237">
        <v>0</v>
      </c>
      <c r="IF237">
        <v>0</v>
      </c>
      <c r="IG237">
        <v>0</v>
      </c>
      <c r="IH237">
        <v>0</v>
      </c>
      <c r="II237" t="s">
        <v>431</v>
      </c>
      <c r="IJ237" t="s">
        <v>432</v>
      </c>
      <c r="IK237" t="s">
        <v>433</v>
      </c>
      <c r="IL237" t="s">
        <v>433</v>
      </c>
      <c r="IM237" t="s">
        <v>433</v>
      </c>
      <c r="IN237" t="s">
        <v>433</v>
      </c>
      <c r="IO237">
        <v>0</v>
      </c>
      <c r="IP237">
        <v>100</v>
      </c>
      <c r="IQ237">
        <v>100</v>
      </c>
      <c r="IR237">
        <v>-2.7480000000000002</v>
      </c>
      <c r="IS237">
        <v>-6.1100000000000002E-2</v>
      </c>
      <c r="IT237">
        <v>-1.792974699348862</v>
      </c>
      <c r="IU237">
        <v>-2.5939096478344741E-3</v>
      </c>
      <c r="IV237">
        <v>4.4384596618675973E-7</v>
      </c>
      <c r="IW237">
        <v>-1.381167590511042E-11</v>
      </c>
      <c r="IX237">
        <v>-8.9348097858992587E-2</v>
      </c>
      <c r="IY237">
        <v>-4.4016634981131801E-3</v>
      </c>
      <c r="IZ237">
        <v>3.6113421838729912E-4</v>
      </c>
      <c r="JA237">
        <v>-5.2897579766801011E-6</v>
      </c>
      <c r="JB237">
        <v>1</v>
      </c>
      <c r="JC237">
        <v>2199</v>
      </c>
      <c r="JD237">
        <v>3</v>
      </c>
      <c r="JE237">
        <v>32</v>
      </c>
      <c r="JF237">
        <v>29178768.600000001</v>
      </c>
      <c r="JG237">
        <v>29178768.600000001</v>
      </c>
      <c r="JH237">
        <v>0.99975599999999998</v>
      </c>
      <c r="JI237">
        <v>2.5402800000000001</v>
      </c>
      <c r="JJ237">
        <v>1.69434</v>
      </c>
      <c r="JK237">
        <v>2.3034699999999999</v>
      </c>
      <c r="JL237">
        <v>1.50146</v>
      </c>
      <c r="JM237">
        <v>2.3535200000000001</v>
      </c>
      <c r="JN237">
        <v>38.305599999999998</v>
      </c>
      <c r="JO237">
        <v>24.052499999999998</v>
      </c>
      <c r="JP237">
        <v>18</v>
      </c>
      <c r="JQ237">
        <v>635.04899999999998</v>
      </c>
      <c r="JR237">
        <v>349.52600000000001</v>
      </c>
      <c r="JS237">
        <v>28</v>
      </c>
      <c r="JT237">
        <v>30.985800000000001</v>
      </c>
      <c r="JU237">
        <v>30.0002</v>
      </c>
      <c r="JV237">
        <v>30.906700000000001</v>
      </c>
      <c r="JW237">
        <v>30.7958</v>
      </c>
      <c r="JX237">
        <v>20.078700000000001</v>
      </c>
      <c r="JY237">
        <v>34.954500000000003</v>
      </c>
      <c r="JZ237">
        <v>0</v>
      </c>
      <c r="KA237">
        <v>28</v>
      </c>
      <c r="KB237">
        <v>400</v>
      </c>
      <c r="KC237">
        <v>22.014800000000001</v>
      </c>
      <c r="KD237">
        <v>99.929900000000004</v>
      </c>
      <c r="KE237">
        <v>98.575800000000001</v>
      </c>
    </row>
    <row r="238" spans="1:291" x14ac:dyDescent="0.2">
      <c r="A238">
        <v>222</v>
      </c>
      <c r="B238">
        <v>1750726146.0999999</v>
      </c>
      <c r="C238">
        <v>6540</v>
      </c>
      <c r="D238" t="s">
        <v>877</v>
      </c>
      <c r="E238" t="s">
        <v>878</v>
      </c>
      <c r="F238">
        <v>15</v>
      </c>
      <c r="G238">
        <v>1750726138.099999</v>
      </c>
      <c r="H238">
        <f t="shared" si="150"/>
        <v>5.0697447217139136E-3</v>
      </c>
      <c r="I238">
        <f t="shared" si="151"/>
        <v>5.0697447217139135</v>
      </c>
      <c r="J238">
        <f t="shared" si="152"/>
        <v>23.667795976623999</v>
      </c>
      <c r="K238">
        <f t="shared" si="153"/>
        <v>391.46525806451621</v>
      </c>
      <c r="L238">
        <f t="shared" si="154"/>
        <v>258.28484097733849</v>
      </c>
      <c r="M238">
        <f t="shared" si="155"/>
        <v>25.542656474514118</v>
      </c>
      <c r="N238">
        <f t="shared" si="156"/>
        <v>38.713315774216333</v>
      </c>
      <c r="O238">
        <f t="shared" si="157"/>
        <v>0.31951471805819343</v>
      </c>
      <c r="P238">
        <f t="shared" si="158"/>
        <v>2.9922166648266857</v>
      </c>
      <c r="Q238">
        <f t="shared" si="159"/>
        <v>0.301698082869159</v>
      </c>
      <c r="R238">
        <f t="shared" si="160"/>
        <v>0.19007921808488246</v>
      </c>
      <c r="S238">
        <f t="shared" si="161"/>
        <v>161.90531696540916</v>
      </c>
      <c r="T238">
        <f t="shared" si="162"/>
        <v>29.257089670366589</v>
      </c>
      <c r="U238">
        <f t="shared" si="163"/>
        <v>28.689241935483871</v>
      </c>
      <c r="V238">
        <f t="shared" si="164"/>
        <v>3.9500170779601307</v>
      </c>
      <c r="W238">
        <f t="shared" si="165"/>
        <v>56.185638318057428</v>
      </c>
      <c r="X238">
        <f t="shared" si="166"/>
        <v>2.3410674854547873</v>
      </c>
      <c r="Y238">
        <f t="shared" si="167"/>
        <v>4.166665282331401</v>
      </c>
      <c r="Z238">
        <f t="shared" si="168"/>
        <v>1.6089495925053434</v>
      </c>
      <c r="AA238">
        <f t="shared" si="169"/>
        <v>-223.57574222758359</v>
      </c>
      <c r="AB238">
        <f t="shared" si="170"/>
        <v>149.0230355589056</v>
      </c>
      <c r="AC238">
        <f t="shared" si="171"/>
        <v>10.981086102937168</v>
      </c>
      <c r="AD238">
        <f t="shared" si="172"/>
        <v>98.333696399668327</v>
      </c>
      <c r="AE238">
        <f t="shared" si="173"/>
        <v>23.621003518791049</v>
      </c>
      <c r="AF238">
        <f t="shared" si="174"/>
        <v>5.0710436740722873</v>
      </c>
      <c r="AG238">
        <f t="shared" si="175"/>
        <v>23.667795976623999</v>
      </c>
      <c r="AH238">
        <v>409.01559718971492</v>
      </c>
      <c r="AI238">
        <v>400.95106666666669</v>
      </c>
      <c r="AJ238">
        <v>-5.4781323704529851E-4</v>
      </c>
      <c r="AK238">
        <v>61.667207708594937</v>
      </c>
      <c r="AL238">
        <f t="shared" si="176"/>
        <v>5.0697447217139135</v>
      </c>
      <c r="AM238">
        <v>22.023239915388029</v>
      </c>
      <c r="AN238">
        <v>23.673086666666649</v>
      </c>
      <c r="AO238">
        <v>3.4373645598944458E-6</v>
      </c>
      <c r="AP238">
        <v>118.0357746303291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51823.435863638762</v>
      </c>
      <c r="AV238" t="s">
        <v>427</v>
      </c>
      <c r="AW238" t="s">
        <v>427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427</v>
      </c>
      <c r="BC238" t="s">
        <v>427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841.19988803489389</v>
      </c>
      <c r="BI238">
        <f t="shared" si="183"/>
        <v>23.667795976623999</v>
      </c>
      <c r="BJ238" t="e">
        <f t="shared" si="184"/>
        <v>#DIV/0!</v>
      </c>
      <c r="BK238">
        <f t="shared" si="185"/>
        <v>2.81357574023384E-2</v>
      </c>
      <c r="BL238" t="e">
        <f t="shared" si="186"/>
        <v>#DIV/0!</v>
      </c>
      <c r="BM238" t="e">
        <f t="shared" si="187"/>
        <v>#DIV/0!</v>
      </c>
      <c r="BN238" t="s">
        <v>427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1000.007161290323</v>
      </c>
      <c r="DG238">
        <f t="shared" si="197"/>
        <v>841.19988803489389</v>
      </c>
      <c r="DH238">
        <f t="shared" si="198"/>
        <v>0.84119386400141583</v>
      </c>
      <c r="DI238">
        <f t="shared" si="199"/>
        <v>0.16190415752273263</v>
      </c>
      <c r="DJ238">
        <v>2</v>
      </c>
      <c r="DK238">
        <v>0.5</v>
      </c>
      <c r="DL238" t="s">
        <v>428</v>
      </c>
      <c r="DM238">
        <v>2</v>
      </c>
      <c r="DN238" t="b">
        <v>1</v>
      </c>
      <c r="DO238">
        <v>1750726138.099999</v>
      </c>
      <c r="DP238">
        <v>391.46525806451621</v>
      </c>
      <c r="DQ238">
        <v>400.00045161290319</v>
      </c>
      <c r="DR238">
        <v>23.672645161290319</v>
      </c>
      <c r="DS238">
        <v>22.02234838709677</v>
      </c>
      <c r="DT238">
        <v>394.21254838709672</v>
      </c>
      <c r="DU238">
        <v>23.73376129032258</v>
      </c>
      <c r="DV238">
        <v>600.01312903225812</v>
      </c>
      <c r="DW238">
        <v>98.839129032258057</v>
      </c>
      <c r="DX238">
        <v>5.4233729032258073E-2</v>
      </c>
      <c r="DY238">
        <v>29.61303548387097</v>
      </c>
      <c r="DZ238">
        <v>28.689241935483871</v>
      </c>
      <c r="EA238">
        <v>999.90000000000032</v>
      </c>
      <c r="EB238">
        <v>0</v>
      </c>
      <c r="EC238">
        <v>0</v>
      </c>
      <c r="ED238">
        <v>10002.29193548387</v>
      </c>
      <c r="EE238">
        <v>0</v>
      </c>
      <c r="EF238">
        <v>79.552000000000021</v>
      </c>
      <c r="EG238">
        <v>-8.5352077419354835</v>
      </c>
      <c r="EH238">
        <v>400.95700000000011</v>
      </c>
      <c r="EI238">
        <v>409.00770967741931</v>
      </c>
      <c r="EJ238">
        <v>1.6503125806451611</v>
      </c>
      <c r="EK238">
        <v>400.00045161290319</v>
      </c>
      <c r="EL238">
        <v>22.02234838709677</v>
      </c>
      <c r="EM238">
        <v>2.3397851612903229</v>
      </c>
      <c r="EN238">
        <v>2.1766687096774189</v>
      </c>
      <c r="EO238">
        <v>19.95295161290322</v>
      </c>
      <c r="EP238">
        <v>18.791622580645161</v>
      </c>
      <c r="EQ238">
        <v>1000.007161290323</v>
      </c>
      <c r="ER238">
        <v>0.96000651612903254</v>
      </c>
      <c r="ES238">
        <v>3.9993390322580639E-2</v>
      </c>
      <c r="ET238">
        <v>0</v>
      </c>
      <c r="EU238">
        <v>338.52183870967741</v>
      </c>
      <c r="EV238">
        <v>5.0001499999999979</v>
      </c>
      <c r="EW238">
        <v>3474.1241935483872</v>
      </c>
      <c r="EX238">
        <v>9793.4258064516107</v>
      </c>
      <c r="EY238">
        <v>38.75</v>
      </c>
      <c r="EZ238">
        <v>40.686999999999983</v>
      </c>
      <c r="FA238">
        <v>39.625</v>
      </c>
      <c r="FB238">
        <v>40.25</v>
      </c>
      <c r="FC238">
        <v>40.686999999999983</v>
      </c>
      <c r="FD238">
        <v>955.2125806451611</v>
      </c>
      <c r="FE238">
        <v>39.795806451612897</v>
      </c>
      <c r="FF238">
        <v>0</v>
      </c>
      <c r="FG238">
        <v>1750726171.5999999</v>
      </c>
      <c r="FH238">
        <v>0</v>
      </c>
      <c r="FI238">
        <v>338.495</v>
      </c>
      <c r="FJ238">
        <v>-0.53923076559113325</v>
      </c>
      <c r="FK238">
        <v>-4.9246153996671076</v>
      </c>
      <c r="FL238">
        <v>3474.0752000000002</v>
      </c>
      <c r="FM238">
        <v>15</v>
      </c>
      <c r="FN238">
        <v>0</v>
      </c>
      <c r="FO238" t="s">
        <v>429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-8.5526187804878031</v>
      </c>
      <c r="GB238">
        <v>0.17879080139372511</v>
      </c>
      <c r="GC238">
        <v>4.2460192042298561E-2</v>
      </c>
      <c r="GD238">
        <v>0</v>
      </c>
      <c r="GE238">
        <v>1.6505300000000001</v>
      </c>
      <c r="GF238">
        <v>-7.0139372822275257E-3</v>
      </c>
      <c r="GG238">
        <v>1.0121818982386089E-3</v>
      </c>
      <c r="GH238">
        <v>1</v>
      </c>
      <c r="GI238">
        <v>1</v>
      </c>
      <c r="GJ238">
        <v>2</v>
      </c>
      <c r="GK238" t="s">
        <v>430</v>
      </c>
      <c r="GL238">
        <v>3.2259500000000001</v>
      </c>
      <c r="GM238">
        <v>2.6432199999999999</v>
      </c>
      <c r="GN238">
        <v>9.1077099999999994E-2</v>
      </c>
      <c r="GO238">
        <v>9.2849699999999993E-2</v>
      </c>
      <c r="GP238">
        <v>0.10424899999999999</v>
      </c>
      <c r="GQ238">
        <v>0.10083300000000001</v>
      </c>
      <c r="GR238">
        <v>28689</v>
      </c>
      <c r="GS238">
        <v>24740.2</v>
      </c>
      <c r="GT238">
        <v>30736.9</v>
      </c>
      <c r="GU238">
        <v>26432.2</v>
      </c>
      <c r="GV238">
        <v>37363</v>
      </c>
      <c r="GW238">
        <v>32613.3</v>
      </c>
      <c r="GX238">
        <v>43645.4</v>
      </c>
      <c r="GY238">
        <v>38219.300000000003</v>
      </c>
      <c r="GZ238">
        <v>2.1185499999999999</v>
      </c>
      <c r="HA238">
        <v>1.7043999999999999</v>
      </c>
      <c r="HB238">
        <v>3.2760200000000003E-2</v>
      </c>
      <c r="HC238">
        <v>0</v>
      </c>
      <c r="HD238">
        <v>28.156700000000001</v>
      </c>
      <c r="HE238">
        <v>999.9</v>
      </c>
      <c r="HF238">
        <v>62.7</v>
      </c>
      <c r="HG238">
        <v>34.4</v>
      </c>
      <c r="HH238">
        <v>34.6556</v>
      </c>
      <c r="HI238">
        <v>62.106099999999998</v>
      </c>
      <c r="HJ238">
        <v>25.132200000000001</v>
      </c>
      <c r="HK238">
        <v>1</v>
      </c>
      <c r="HL238">
        <v>0.284248</v>
      </c>
      <c r="HM238">
        <v>0.76084700000000005</v>
      </c>
      <c r="HN238">
        <v>20.404499999999999</v>
      </c>
      <c r="HO238">
        <v>5.2229799999999997</v>
      </c>
      <c r="HP238">
        <v>11.944100000000001</v>
      </c>
      <c r="HQ238">
        <v>5.0075000000000003</v>
      </c>
      <c r="HR238">
        <v>3.2909999999999999</v>
      </c>
      <c r="HS238">
        <v>9999</v>
      </c>
      <c r="HT238">
        <v>9999</v>
      </c>
      <c r="HU238">
        <v>9999</v>
      </c>
      <c r="HV238">
        <v>999.9</v>
      </c>
      <c r="HW238">
        <v>4.9710700000000001</v>
      </c>
      <c r="HX238">
        <v>1.8547</v>
      </c>
      <c r="HY238">
        <v>1.8616900000000001</v>
      </c>
      <c r="HZ238">
        <v>1.85649</v>
      </c>
      <c r="IA238">
        <v>1.86189</v>
      </c>
      <c r="IB238">
        <v>1.8541099999999999</v>
      </c>
      <c r="IC238">
        <v>1.8595900000000001</v>
      </c>
      <c r="ID238">
        <v>1.8534999999999999</v>
      </c>
      <c r="IE238">
        <v>0</v>
      </c>
      <c r="IF238">
        <v>0</v>
      </c>
      <c r="IG238">
        <v>0</v>
      </c>
      <c r="IH238">
        <v>0</v>
      </c>
      <c r="II238" t="s">
        <v>431</v>
      </c>
      <c r="IJ238" t="s">
        <v>432</v>
      </c>
      <c r="IK238" t="s">
        <v>433</v>
      </c>
      <c r="IL238" t="s">
        <v>433</v>
      </c>
      <c r="IM238" t="s">
        <v>433</v>
      </c>
      <c r="IN238" t="s">
        <v>433</v>
      </c>
      <c r="IO238">
        <v>0</v>
      </c>
      <c r="IP238">
        <v>100</v>
      </c>
      <c r="IQ238">
        <v>100</v>
      </c>
      <c r="IR238">
        <v>-2.7469999999999999</v>
      </c>
      <c r="IS238">
        <v>-6.1100000000000002E-2</v>
      </c>
      <c r="IT238">
        <v>-1.792974699348862</v>
      </c>
      <c r="IU238">
        <v>-2.5939096478344741E-3</v>
      </c>
      <c r="IV238">
        <v>4.4384596618675973E-7</v>
      </c>
      <c r="IW238">
        <v>-1.381167590511042E-11</v>
      </c>
      <c r="IX238">
        <v>-8.9348097858992587E-2</v>
      </c>
      <c r="IY238">
        <v>-4.4016634981131801E-3</v>
      </c>
      <c r="IZ238">
        <v>3.6113421838729912E-4</v>
      </c>
      <c r="JA238">
        <v>-5.2897579766801011E-6</v>
      </c>
      <c r="JB238">
        <v>1</v>
      </c>
      <c r="JC238">
        <v>2199</v>
      </c>
      <c r="JD238">
        <v>3</v>
      </c>
      <c r="JE238">
        <v>32</v>
      </c>
      <c r="JF238">
        <v>29178769.100000001</v>
      </c>
      <c r="JG238">
        <v>29178769.100000001</v>
      </c>
      <c r="JH238">
        <v>0.99975599999999998</v>
      </c>
      <c r="JI238">
        <v>2.5329600000000001</v>
      </c>
      <c r="JJ238">
        <v>1.69434</v>
      </c>
      <c r="JK238">
        <v>2.3034699999999999</v>
      </c>
      <c r="JL238">
        <v>1.50146</v>
      </c>
      <c r="JM238">
        <v>2.4328599999999998</v>
      </c>
      <c r="JN238">
        <v>38.305599999999998</v>
      </c>
      <c r="JO238">
        <v>24.052499999999998</v>
      </c>
      <c r="JP238">
        <v>18</v>
      </c>
      <c r="JQ238">
        <v>635.06899999999996</v>
      </c>
      <c r="JR238">
        <v>349.59199999999998</v>
      </c>
      <c r="JS238">
        <v>27.9998</v>
      </c>
      <c r="JT238">
        <v>30.9832</v>
      </c>
      <c r="JU238">
        <v>30</v>
      </c>
      <c r="JV238">
        <v>30.906700000000001</v>
      </c>
      <c r="JW238">
        <v>30.793199999999999</v>
      </c>
      <c r="JX238">
        <v>20.077500000000001</v>
      </c>
      <c r="JY238">
        <v>34.954500000000003</v>
      </c>
      <c r="JZ238">
        <v>0</v>
      </c>
      <c r="KA238">
        <v>28</v>
      </c>
      <c r="KB238">
        <v>400</v>
      </c>
      <c r="KC238">
        <v>22.0166</v>
      </c>
      <c r="KD238">
        <v>99.931100000000001</v>
      </c>
      <c r="KE238">
        <v>98.573999999999998</v>
      </c>
    </row>
    <row r="239" spans="1:291" x14ac:dyDescent="0.2">
      <c r="A239">
        <v>223</v>
      </c>
      <c r="B239">
        <v>1750726176.0999999</v>
      </c>
      <c r="C239">
        <v>6570</v>
      </c>
      <c r="D239" t="s">
        <v>879</v>
      </c>
      <c r="E239" t="s">
        <v>880</v>
      </c>
      <c r="F239">
        <v>15</v>
      </c>
      <c r="G239">
        <v>1750726168.099999</v>
      </c>
      <c r="H239">
        <f t="shared" si="150"/>
        <v>5.0541055152249223E-3</v>
      </c>
      <c r="I239">
        <f t="shared" si="151"/>
        <v>5.0541055152249221</v>
      </c>
      <c r="J239">
        <f t="shared" si="152"/>
        <v>23.591395244855487</v>
      </c>
      <c r="K239">
        <f t="shared" si="153"/>
        <v>391.44180645161282</v>
      </c>
      <c r="L239">
        <f t="shared" si="154"/>
        <v>258.38605184294482</v>
      </c>
      <c r="M239">
        <f t="shared" si="155"/>
        <v>25.553551574802729</v>
      </c>
      <c r="N239">
        <f t="shared" si="156"/>
        <v>38.712338836986483</v>
      </c>
      <c r="O239">
        <f t="shared" si="157"/>
        <v>0.31875416261154421</v>
      </c>
      <c r="P239">
        <f t="shared" si="158"/>
        <v>2.9915491719822498</v>
      </c>
      <c r="Q239">
        <f t="shared" si="159"/>
        <v>0.30101599821667041</v>
      </c>
      <c r="R239">
        <f t="shared" si="160"/>
        <v>0.18964639748462492</v>
      </c>
      <c r="S239">
        <f t="shared" si="161"/>
        <v>161.90281433440575</v>
      </c>
      <c r="T239">
        <f t="shared" si="162"/>
        <v>29.253255146147371</v>
      </c>
      <c r="U239">
        <f t="shared" si="163"/>
        <v>28.683006451612901</v>
      </c>
      <c r="V239">
        <f t="shared" si="164"/>
        <v>3.9485887738578165</v>
      </c>
      <c r="W239">
        <f t="shared" si="165"/>
        <v>56.206554493223933</v>
      </c>
      <c r="X239">
        <f t="shared" si="166"/>
        <v>2.3408969517378906</v>
      </c>
      <c r="Y239">
        <f t="shared" si="167"/>
        <v>4.1648113335609303</v>
      </c>
      <c r="Z239">
        <f t="shared" si="168"/>
        <v>1.6076918221199259</v>
      </c>
      <c r="AA239">
        <f t="shared" si="169"/>
        <v>-222.88605322141908</v>
      </c>
      <c r="AB239">
        <f t="shared" si="170"/>
        <v>148.74943222007326</v>
      </c>
      <c r="AC239">
        <f t="shared" si="171"/>
        <v>10.962610786267573</v>
      </c>
      <c r="AD239">
        <f t="shared" si="172"/>
        <v>98.728804119327492</v>
      </c>
      <c r="AE239">
        <f t="shared" si="173"/>
        <v>23.735747429627164</v>
      </c>
      <c r="AF239">
        <f t="shared" si="174"/>
        <v>5.0634349766465574</v>
      </c>
      <c r="AG239">
        <f t="shared" si="175"/>
        <v>23.591395244855487</v>
      </c>
      <c r="AH239">
        <v>408.98824627114988</v>
      </c>
      <c r="AI239">
        <v>400.94566666666663</v>
      </c>
      <c r="AJ239">
        <v>4.2551037439182601E-4</v>
      </c>
      <c r="AK239">
        <v>61.667207708594937</v>
      </c>
      <c r="AL239">
        <f t="shared" si="176"/>
        <v>5.0541055152249221</v>
      </c>
      <c r="AM239">
        <v>22.02295126074306</v>
      </c>
      <c r="AN239">
        <v>23.667779393939391</v>
      </c>
      <c r="AO239">
        <v>-3.0607936078409449E-7</v>
      </c>
      <c r="AP239">
        <v>118.0357746303291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51804.75233016273</v>
      </c>
      <c r="AV239" t="s">
        <v>427</v>
      </c>
      <c r="AW239" t="s">
        <v>427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427</v>
      </c>
      <c r="BC239" t="s">
        <v>427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841.18698745723839</v>
      </c>
      <c r="BI239">
        <f t="shared" si="183"/>
        <v>23.591395244855487</v>
      </c>
      <c r="BJ239" t="e">
        <f t="shared" si="184"/>
        <v>#DIV/0!</v>
      </c>
      <c r="BK239">
        <f t="shared" si="185"/>
        <v>2.80453639875816E-2</v>
      </c>
      <c r="BL239" t="e">
        <f t="shared" si="186"/>
        <v>#DIV/0!</v>
      </c>
      <c r="BM239" t="e">
        <f t="shared" si="187"/>
        <v>#DIV/0!</v>
      </c>
      <c r="BN239" t="s">
        <v>427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999.99183870967738</v>
      </c>
      <c r="DG239">
        <f t="shared" si="197"/>
        <v>841.18698745723839</v>
      </c>
      <c r="DH239">
        <f t="shared" si="198"/>
        <v>0.84119385268448776</v>
      </c>
      <c r="DI239">
        <f t="shared" si="199"/>
        <v>0.16190413568106146</v>
      </c>
      <c r="DJ239">
        <v>2</v>
      </c>
      <c r="DK239">
        <v>0.5</v>
      </c>
      <c r="DL239" t="s">
        <v>428</v>
      </c>
      <c r="DM239">
        <v>2</v>
      </c>
      <c r="DN239" t="b">
        <v>1</v>
      </c>
      <c r="DO239">
        <v>1750726168.099999</v>
      </c>
      <c r="DP239">
        <v>391.44180645161282</v>
      </c>
      <c r="DQ239">
        <v>400.01438709677421</v>
      </c>
      <c r="DR239">
        <v>23.670100000000001</v>
      </c>
      <c r="DS239">
        <v>22.022241935483869</v>
      </c>
      <c r="DT239">
        <v>394.1891935483871</v>
      </c>
      <c r="DU239">
        <v>23.731225806451612</v>
      </c>
      <c r="DV239">
        <v>600.00106451612885</v>
      </c>
      <c r="DW239">
        <v>98.842190322580649</v>
      </c>
      <c r="DX239">
        <v>5.4601483870967742E-2</v>
      </c>
      <c r="DY239">
        <v>29.605309677419349</v>
      </c>
      <c r="DZ239">
        <v>28.683006451612901</v>
      </c>
      <c r="EA239">
        <v>999.90000000000032</v>
      </c>
      <c r="EB239">
        <v>0</v>
      </c>
      <c r="EC239">
        <v>0</v>
      </c>
      <c r="ED239">
        <v>9997.9432258064535</v>
      </c>
      <c r="EE239">
        <v>0</v>
      </c>
      <c r="EF239">
        <v>79.551951612903252</v>
      </c>
      <c r="EG239">
        <v>-8.5726696774193556</v>
      </c>
      <c r="EH239">
        <v>400.93190322580648</v>
      </c>
      <c r="EI239">
        <v>409.02206451612898</v>
      </c>
      <c r="EJ239">
        <v>1.647854193548387</v>
      </c>
      <c r="EK239">
        <v>400.01438709677421</v>
      </c>
      <c r="EL239">
        <v>22.022241935483869</v>
      </c>
      <c r="EM239">
        <v>2.339604516129032</v>
      </c>
      <c r="EN239">
        <v>2.1767277419354829</v>
      </c>
      <c r="EO239">
        <v>19.951709677419359</v>
      </c>
      <c r="EP239">
        <v>18.792051612903229</v>
      </c>
      <c r="EQ239">
        <v>999.99183870967738</v>
      </c>
      <c r="ER239">
        <v>0.96000670967741952</v>
      </c>
      <c r="ES239">
        <v>3.9993187096774192E-2</v>
      </c>
      <c r="ET239">
        <v>0</v>
      </c>
      <c r="EU239">
        <v>338.37635483870969</v>
      </c>
      <c r="EV239">
        <v>5.0001499999999979</v>
      </c>
      <c r="EW239">
        <v>3472.7532258064521</v>
      </c>
      <c r="EX239">
        <v>9793.2770967741944</v>
      </c>
      <c r="EY239">
        <v>38.75</v>
      </c>
      <c r="EZ239">
        <v>40.686999999999983</v>
      </c>
      <c r="FA239">
        <v>39.625</v>
      </c>
      <c r="FB239">
        <v>40.25</v>
      </c>
      <c r="FC239">
        <v>40.686999999999983</v>
      </c>
      <c r="FD239">
        <v>955.1987096774194</v>
      </c>
      <c r="FE239">
        <v>39.794838709677407</v>
      </c>
      <c r="FF239">
        <v>0</v>
      </c>
      <c r="FG239">
        <v>1750726201.5999999</v>
      </c>
      <c r="FH239">
        <v>0</v>
      </c>
      <c r="FI239">
        <v>338.33888000000007</v>
      </c>
      <c r="FJ239">
        <v>0.87861537330147921</v>
      </c>
      <c r="FK239">
        <v>-3.2130769417581471</v>
      </c>
      <c r="FL239">
        <v>3472.7872000000002</v>
      </c>
      <c r="FM239">
        <v>15</v>
      </c>
      <c r="FN239">
        <v>0</v>
      </c>
      <c r="FO239" t="s">
        <v>429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-8.5592870731707311</v>
      </c>
      <c r="GB239">
        <v>-4.8610034843213322E-2</v>
      </c>
      <c r="GC239">
        <v>4.1851886529376707E-2</v>
      </c>
      <c r="GD239">
        <v>1</v>
      </c>
      <c r="GE239">
        <v>1.647459268292683</v>
      </c>
      <c r="GF239">
        <v>2.634146341470161E-4</v>
      </c>
      <c r="GG239">
        <v>1.4844879058629151E-3</v>
      </c>
      <c r="GH239">
        <v>1</v>
      </c>
      <c r="GI239">
        <v>2</v>
      </c>
      <c r="GJ239">
        <v>2</v>
      </c>
      <c r="GK239" t="s">
        <v>434</v>
      </c>
      <c r="GL239">
        <v>3.22593</v>
      </c>
      <c r="GM239">
        <v>2.6433200000000001</v>
      </c>
      <c r="GN239">
        <v>9.1086500000000001E-2</v>
      </c>
      <c r="GO239">
        <v>9.2849000000000001E-2</v>
      </c>
      <c r="GP239">
        <v>0.10424</v>
      </c>
      <c r="GQ239">
        <v>0.100839</v>
      </c>
      <c r="GR239">
        <v>28689</v>
      </c>
      <c r="GS239">
        <v>24740.1</v>
      </c>
      <c r="GT239">
        <v>30737.200000000001</v>
      </c>
      <c r="GU239">
        <v>26432.2</v>
      </c>
      <c r="GV239">
        <v>37363.800000000003</v>
      </c>
      <c r="GW239">
        <v>32613.200000000001</v>
      </c>
      <c r="GX239">
        <v>43645.9</v>
      </c>
      <c r="GY239">
        <v>38219.5</v>
      </c>
      <c r="GZ239">
        <v>2.1185499999999999</v>
      </c>
      <c r="HA239">
        <v>1.70448</v>
      </c>
      <c r="HB239">
        <v>3.26708E-2</v>
      </c>
      <c r="HC239">
        <v>0</v>
      </c>
      <c r="HD239">
        <v>28.148499999999999</v>
      </c>
      <c r="HE239">
        <v>999.9</v>
      </c>
      <c r="HF239">
        <v>62.6</v>
      </c>
      <c r="HG239">
        <v>34.4</v>
      </c>
      <c r="HH239">
        <v>34.601100000000002</v>
      </c>
      <c r="HI239">
        <v>61.836100000000002</v>
      </c>
      <c r="HJ239">
        <v>25.136199999999999</v>
      </c>
      <c r="HK239">
        <v>1</v>
      </c>
      <c r="HL239">
        <v>0.283854</v>
      </c>
      <c r="HM239">
        <v>0.76027800000000001</v>
      </c>
      <c r="HN239">
        <v>20.404499999999999</v>
      </c>
      <c r="HO239">
        <v>5.2228300000000001</v>
      </c>
      <c r="HP239">
        <v>11.944100000000001</v>
      </c>
      <c r="HQ239">
        <v>5.0075500000000002</v>
      </c>
      <c r="HR239">
        <v>3.2909999999999999</v>
      </c>
      <c r="HS239">
        <v>9999</v>
      </c>
      <c r="HT239">
        <v>9999</v>
      </c>
      <c r="HU239">
        <v>9999</v>
      </c>
      <c r="HV239">
        <v>999.9</v>
      </c>
      <c r="HW239">
        <v>4.9710700000000001</v>
      </c>
      <c r="HX239">
        <v>1.8546499999999999</v>
      </c>
      <c r="HY239">
        <v>1.8616699999999999</v>
      </c>
      <c r="HZ239">
        <v>1.8564700000000001</v>
      </c>
      <c r="IA239">
        <v>1.86188</v>
      </c>
      <c r="IB239">
        <v>1.8541000000000001</v>
      </c>
      <c r="IC239">
        <v>1.8595900000000001</v>
      </c>
      <c r="ID239">
        <v>1.8534900000000001</v>
      </c>
      <c r="IE239">
        <v>0</v>
      </c>
      <c r="IF239">
        <v>0</v>
      </c>
      <c r="IG239">
        <v>0</v>
      </c>
      <c r="IH239">
        <v>0</v>
      </c>
      <c r="II239" t="s">
        <v>431</v>
      </c>
      <c r="IJ239" t="s">
        <v>432</v>
      </c>
      <c r="IK239" t="s">
        <v>433</v>
      </c>
      <c r="IL239" t="s">
        <v>433</v>
      </c>
      <c r="IM239" t="s">
        <v>433</v>
      </c>
      <c r="IN239" t="s">
        <v>433</v>
      </c>
      <c r="IO239">
        <v>0</v>
      </c>
      <c r="IP239">
        <v>100</v>
      </c>
      <c r="IQ239">
        <v>100</v>
      </c>
      <c r="IR239">
        <v>-2.7469999999999999</v>
      </c>
      <c r="IS239">
        <v>-6.1100000000000002E-2</v>
      </c>
      <c r="IT239">
        <v>-1.792974699348862</v>
      </c>
      <c r="IU239">
        <v>-2.5939096478344741E-3</v>
      </c>
      <c r="IV239">
        <v>4.4384596618675973E-7</v>
      </c>
      <c r="IW239">
        <v>-1.381167590511042E-11</v>
      </c>
      <c r="IX239">
        <v>-8.9348097858992587E-2</v>
      </c>
      <c r="IY239">
        <v>-4.4016634981131801E-3</v>
      </c>
      <c r="IZ239">
        <v>3.6113421838729912E-4</v>
      </c>
      <c r="JA239">
        <v>-5.2897579766801011E-6</v>
      </c>
      <c r="JB239">
        <v>1</v>
      </c>
      <c r="JC239">
        <v>2199</v>
      </c>
      <c r="JD239">
        <v>3</v>
      </c>
      <c r="JE239">
        <v>32</v>
      </c>
      <c r="JF239">
        <v>29178769.600000001</v>
      </c>
      <c r="JG239">
        <v>29178769.600000001</v>
      </c>
      <c r="JH239">
        <v>0.99975599999999998</v>
      </c>
      <c r="JI239">
        <v>2.5268600000000001</v>
      </c>
      <c r="JJ239">
        <v>1.69434</v>
      </c>
      <c r="JK239">
        <v>2.3034699999999999</v>
      </c>
      <c r="JL239">
        <v>1.50146</v>
      </c>
      <c r="JM239">
        <v>2.47437</v>
      </c>
      <c r="JN239">
        <v>38.330100000000002</v>
      </c>
      <c r="JO239">
        <v>24.052499999999998</v>
      </c>
      <c r="JP239">
        <v>18</v>
      </c>
      <c r="JQ239">
        <v>635.03899999999999</v>
      </c>
      <c r="JR239">
        <v>349.63299999999998</v>
      </c>
      <c r="JS239">
        <v>27.9998</v>
      </c>
      <c r="JT239">
        <v>30.9832</v>
      </c>
      <c r="JU239">
        <v>30</v>
      </c>
      <c r="JV239">
        <v>30.904</v>
      </c>
      <c r="JW239">
        <v>30.793199999999999</v>
      </c>
      <c r="JX239">
        <v>20.0808</v>
      </c>
      <c r="JY239">
        <v>34.954500000000003</v>
      </c>
      <c r="JZ239">
        <v>0</v>
      </c>
      <c r="KA239">
        <v>28</v>
      </c>
      <c r="KB239">
        <v>400</v>
      </c>
      <c r="KC239">
        <v>22.0334</v>
      </c>
      <c r="KD239">
        <v>99.932100000000005</v>
      </c>
      <c r="KE239">
        <v>98.574299999999994</v>
      </c>
    </row>
    <row r="240" spans="1:291" x14ac:dyDescent="0.2">
      <c r="A240">
        <v>224</v>
      </c>
      <c r="B240">
        <v>1750726206.0999999</v>
      </c>
      <c r="C240">
        <v>6600</v>
      </c>
      <c r="D240" t="s">
        <v>881</v>
      </c>
      <c r="E240" t="s">
        <v>882</v>
      </c>
      <c r="F240">
        <v>15</v>
      </c>
      <c r="G240">
        <v>1750726198.099999</v>
      </c>
      <c r="H240">
        <f t="shared" si="150"/>
        <v>5.0547664145439352E-3</v>
      </c>
      <c r="I240">
        <f t="shared" si="151"/>
        <v>5.054766414543935</v>
      </c>
      <c r="J240">
        <f t="shared" si="152"/>
        <v>23.521583637289833</v>
      </c>
      <c r="K240">
        <f t="shared" si="153"/>
        <v>391.44593548387093</v>
      </c>
      <c r="L240">
        <f t="shared" si="154"/>
        <v>258.72155937676285</v>
      </c>
      <c r="M240">
        <f t="shared" si="155"/>
        <v>25.585989207799628</v>
      </c>
      <c r="N240">
        <f t="shared" si="156"/>
        <v>38.711623047008032</v>
      </c>
      <c r="O240">
        <f t="shared" si="157"/>
        <v>0.31867652676655372</v>
      </c>
      <c r="P240">
        <f t="shared" si="158"/>
        <v>2.9914085438399103</v>
      </c>
      <c r="Q240">
        <f t="shared" si="159"/>
        <v>0.30094596025074155</v>
      </c>
      <c r="R240">
        <f t="shared" si="160"/>
        <v>0.1896019916146133</v>
      </c>
      <c r="S240">
        <f t="shared" si="161"/>
        <v>161.90751972095512</v>
      </c>
      <c r="T240">
        <f t="shared" si="162"/>
        <v>29.252269405731592</v>
      </c>
      <c r="U240">
        <f t="shared" si="163"/>
        <v>28.683887096774189</v>
      </c>
      <c r="V240">
        <f t="shared" si="164"/>
        <v>3.948790467708104</v>
      </c>
      <c r="W240">
        <f t="shared" si="165"/>
        <v>56.201179868817043</v>
      </c>
      <c r="X240">
        <f t="shared" si="166"/>
        <v>2.3405613253279056</v>
      </c>
      <c r="Y240">
        <f t="shared" si="167"/>
        <v>4.1646124348121649</v>
      </c>
      <c r="Z240">
        <f t="shared" si="168"/>
        <v>1.6082291423801984</v>
      </c>
      <c r="AA240">
        <f t="shared" si="169"/>
        <v>-222.91519888138754</v>
      </c>
      <c r="AB240">
        <f t="shared" si="170"/>
        <v>148.46671524291745</v>
      </c>
      <c r="AC240">
        <f t="shared" si="171"/>
        <v>10.942292057304586</v>
      </c>
      <c r="AD240">
        <f t="shared" si="172"/>
        <v>98.401328139789626</v>
      </c>
      <c r="AE240">
        <f t="shared" si="173"/>
        <v>23.670929491216189</v>
      </c>
      <c r="AF240">
        <f t="shared" si="174"/>
        <v>5.0521375123789181</v>
      </c>
      <c r="AG240">
        <f t="shared" si="175"/>
        <v>23.521583637289833</v>
      </c>
      <c r="AH240">
        <v>409.0824565937919</v>
      </c>
      <c r="AI240">
        <v>401.00442424242419</v>
      </c>
      <c r="AJ240">
        <v>1.5086887324356001E-2</v>
      </c>
      <c r="AK240">
        <v>61.667207708594937</v>
      </c>
      <c r="AL240">
        <f t="shared" si="176"/>
        <v>5.054766414543935</v>
      </c>
      <c r="AM240">
        <v>22.02053820146914</v>
      </c>
      <c r="AN240">
        <v>23.665624242424229</v>
      </c>
      <c r="AO240">
        <v>-3.5590117787138632E-6</v>
      </c>
      <c r="AP240">
        <v>118.0357746303291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51800.598160693356</v>
      </c>
      <c r="AV240" t="s">
        <v>427</v>
      </c>
      <c r="AW240" t="s">
        <v>427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427</v>
      </c>
      <c r="BC240" t="s">
        <v>427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841.21094762075222</v>
      </c>
      <c r="BI240">
        <f t="shared" si="183"/>
        <v>23.521583637289833</v>
      </c>
      <c r="BJ240" t="e">
        <f t="shared" si="184"/>
        <v>#DIV/0!</v>
      </c>
      <c r="BK240">
        <f t="shared" si="185"/>
        <v>2.7961575754354304E-2</v>
      </c>
      <c r="BL240" t="e">
        <f t="shared" si="186"/>
        <v>#DIV/0!</v>
      </c>
      <c r="BM240" t="e">
        <f t="shared" si="187"/>
        <v>#DIV/0!</v>
      </c>
      <c r="BN240" t="s">
        <v>427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1000.020258064516</v>
      </c>
      <c r="DG240">
        <f t="shared" si="197"/>
        <v>841.21094762075222</v>
      </c>
      <c r="DH240">
        <f t="shared" si="198"/>
        <v>0.84119390666032057</v>
      </c>
      <c r="DI240">
        <f t="shared" si="199"/>
        <v>0.16190423985441874</v>
      </c>
      <c r="DJ240">
        <v>2</v>
      </c>
      <c r="DK240">
        <v>0.5</v>
      </c>
      <c r="DL240" t="s">
        <v>428</v>
      </c>
      <c r="DM240">
        <v>2</v>
      </c>
      <c r="DN240" t="b">
        <v>1</v>
      </c>
      <c r="DO240">
        <v>1750726198.099999</v>
      </c>
      <c r="DP240">
        <v>391.44593548387093</v>
      </c>
      <c r="DQ240">
        <v>399.99551612903241</v>
      </c>
      <c r="DR240">
        <v>23.667393548387089</v>
      </c>
      <c r="DS240">
        <v>22.023193548387098</v>
      </c>
      <c r="DT240">
        <v>394.19322580645161</v>
      </c>
      <c r="DU240">
        <v>23.728516129032261</v>
      </c>
      <c r="DV240">
        <v>599.99593548387111</v>
      </c>
      <c r="DW240">
        <v>98.839016129032274</v>
      </c>
      <c r="DX240">
        <v>5.4903919354838703E-2</v>
      </c>
      <c r="DY240">
        <v>29.604480645161289</v>
      </c>
      <c r="DZ240">
        <v>28.683887096774189</v>
      </c>
      <c r="EA240">
        <v>999.90000000000032</v>
      </c>
      <c r="EB240">
        <v>0</v>
      </c>
      <c r="EC240">
        <v>0</v>
      </c>
      <c r="ED240">
        <v>9997.4135483870978</v>
      </c>
      <c r="EE240">
        <v>0</v>
      </c>
      <c r="EF240">
        <v>79.548077419354868</v>
      </c>
      <c r="EG240">
        <v>-8.5495864516129032</v>
      </c>
      <c r="EH240">
        <v>400.93509677419348</v>
      </c>
      <c r="EI240">
        <v>409.00303225806459</v>
      </c>
      <c r="EJ240">
        <v>1.644211290322581</v>
      </c>
      <c r="EK240">
        <v>399.99551612903241</v>
      </c>
      <c r="EL240">
        <v>22.023193548387098</v>
      </c>
      <c r="EM240">
        <v>2.3392619354838708</v>
      </c>
      <c r="EN240">
        <v>2.176749677419354</v>
      </c>
      <c r="EO240">
        <v>19.949332258064508</v>
      </c>
      <c r="EP240">
        <v>18.792225806451611</v>
      </c>
      <c r="EQ240">
        <v>1000.020258064516</v>
      </c>
      <c r="ER240">
        <v>0.96000522580645165</v>
      </c>
      <c r="ES240">
        <v>3.9994654838709683E-2</v>
      </c>
      <c r="ET240">
        <v>0</v>
      </c>
      <c r="EU240">
        <v>338.20283870967751</v>
      </c>
      <c r="EV240">
        <v>5.0001499999999979</v>
      </c>
      <c r="EW240">
        <v>3471.0896774193552</v>
      </c>
      <c r="EX240">
        <v>9793.5422580645136</v>
      </c>
      <c r="EY240">
        <v>38.75</v>
      </c>
      <c r="EZ240">
        <v>40.682999999999993</v>
      </c>
      <c r="FA240">
        <v>39.625</v>
      </c>
      <c r="FB240">
        <v>40.25</v>
      </c>
      <c r="FC240">
        <v>40.686999999999983</v>
      </c>
      <c r="FD240">
        <v>955.2235483870968</v>
      </c>
      <c r="FE240">
        <v>39.797741935483863</v>
      </c>
      <c r="FF240">
        <v>0</v>
      </c>
      <c r="FG240">
        <v>1750726231.5999999</v>
      </c>
      <c r="FH240">
        <v>0</v>
      </c>
      <c r="FI240">
        <v>338.21404000000001</v>
      </c>
      <c r="FJ240">
        <v>0.21569232240567759</v>
      </c>
      <c r="FK240">
        <v>-0.78846155480119562</v>
      </c>
      <c r="FL240">
        <v>3471.0403999999999</v>
      </c>
      <c r="FM240">
        <v>15</v>
      </c>
      <c r="FN240">
        <v>0</v>
      </c>
      <c r="FO240" t="s">
        <v>429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-8.5393082926829269</v>
      </c>
      <c r="GB240">
        <v>-0.39217860627178519</v>
      </c>
      <c r="GC240">
        <v>6.3122059454425339E-2</v>
      </c>
      <c r="GD240">
        <v>0</v>
      </c>
      <c r="GE240">
        <v>1.645155609756098</v>
      </c>
      <c r="GF240">
        <v>-7.7489895470375736E-3</v>
      </c>
      <c r="GG240">
        <v>2.192892119487345E-3</v>
      </c>
      <c r="GH240">
        <v>1</v>
      </c>
      <c r="GI240">
        <v>1</v>
      </c>
      <c r="GJ240">
        <v>2</v>
      </c>
      <c r="GK240" t="s">
        <v>430</v>
      </c>
      <c r="GL240">
        <v>3.2258</v>
      </c>
      <c r="GM240">
        <v>2.6433200000000001</v>
      </c>
      <c r="GN240">
        <v>9.1088299999999997E-2</v>
      </c>
      <c r="GO240">
        <v>9.2855699999999999E-2</v>
      </c>
      <c r="GP240">
        <v>0.104228</v>
      </c>
      <c r="GQ240">
        <v>0.100831</v>
      </c>
      <c r="GR240">
        <v>28688.9</v>
      </c>
      <c r="GS240">
        <v>24740.6</v>
      </c>
      <c r="GT240">
        <v>30737.200000000001</v>
      </c>
      <c r="GU240">
        <v>26432.799999999999</v>
      </c>
      <c r="GV240">
        <v>37364.300000000003</v>
      </c>
      <c r="GW240">
        <v>32614</v>
      </c>
      <c r="GX240">
        <v>43646</v>
      </c>
      <c r="GY240">
        <v>38220.1</v>
      </c>
      <c r="GZ240">
        <v>2.1183000000000001</v>
      </c>
      <c r="HA240">
        <v>1.7044999999999999</v>
      </c>
      <c r="HB240">
        <v>3.2953900000000001E-2</v>
      </c>
      <c r="HC240">
        <v>0</v>
      </c>
      <c r="HD240">
        <v>28.141100000000002</v>
      </c>
      <c r="HE240">
        <v>999.9</v>
      </c>
      <c r="HF240">
        <v>62.6</v>
      </c>
      <c r="HG240">
        <v>34.4</v>
      </c>
      <c r="HH240">
        <v>34.604700000000001</v>
      </c>
      <c r="HI240">
        <v>62.106099999999998</v>
      </c>
      <c r="HJ240">
        <v>25.444700000000001</v>
      </c>
      <c r="HK240">
        <v>1</v>
      </c>
      <c r="HL240">
        <v>0.28367399999999998</v>
      </c>
      <c r="HM240">
        <v>0.75814300000000001</v>
      </c>
      <c r="HN240">
        <v>20.404499999999999</v>
      </c>
      <c r="HO240">
        <v>5.2231300000000003</v>
      </c>
      <c r="HP240">
        <v>11.944100000000001</v>
      </c>
      <c r="HQ240">
        <v>5.0087999999999999</v>
      </c>
      <c r="HR240">
        <v>3.2909999999999999</v>
      </c>
      <c r="HS240">
        <v>9999</v>
      </c>
      <c r="HT240">
        <v>9999</v>
      </c>
      <c r="HU240">
        <v>9999</v>
      </c>
      <c r="HV240">
        <v>999.9</v>
      </c>
      <c r="HW240">
        <v>4.9710599999999996</v>
      </c>
      <c r="HX240">
        <v>1.8546499999999999</v>
      </c>
      <c r="HY240">
        <v>1.86168</v>
      </c>
      <c r="HZ240">
        <v>1.85646</v>
      </c>
      <c r="IA240">
        <v>1.86188</v>
      </c>
      <c r="IB240">
        <v>1.8541000000000001</v>
      </c>
      <c r="IC240">
        <v>1.8595900000000001</v>
      </c>
      <c r="ID240">
        <v>1.8534999999999999</v>
      </c>
      <c r="IE240">
        <v>0</v>
      </c>
      <c r="IF240">
        <v>0</v>
      </c>
      <c r="IG240">
        <v>0</v>
      </c>
      <c r="IH240">
        <v>0</v>
      </c>
      <c r="II240" t="s">
        <v>431</v>
      </c>
      <c r="IJ240" t="s">
        <v>432</v>
      </c>
      <c r="IK240" t="s">
        <v>433</v>
      </c>
      <c r="IL240" t="s">
        <v>433</v>
      </c>
      <c r="IM240" t="s">
        <v>433</v>
      </c>
      <c r="IN240" t="s">
        <v>433</v>
      </c>
      <c r="IO240">
        <v>0</v>
      </c>
      <c r="IP240">
        <v>100</v>
      </c>
      <c r="IQ240">
        <v>100</v>
      </c>
      <c r="IR240">
        <v>-2.7480000000000002</v>
      </c>
      <c r="IS240">
        <v>-6.1100000000000002E-2</v>
      </c>
      <c r="IT240">
        <v>-1.792974699348862</v>
      </c>
      <c r="IU240">
        <v>-2.5939096478344741E-3</v>
      </c>
      <c r="IV240">
        <v>4.4384596618675973E-7</v>
      </c>
      <c r="IW240">
        <v>-1.381167590511042E-11</v>
      </c>
      <c r="IX240">
        <v>-8.9348097858992587E-2</v>
      </c>
      <c r="IY240">
        <v>-4.4016634981131801E-3</v>
      </c>
      <c r="IZ240">
        <v>3.6113421838729912E-4</v>
      </c>
      <c r="JA240">
        <v>-5.2897579766801011E-6</v>
      </c>
      <c r="JB240">
        <v>1</v>
      </c>
      <c r="JC240">
        <v>2199</v>
      </c>
      <c r="JD240">
        <v>3</v>
      </c>
      <c r="JE240">
        <v>32</v>
      </c>
      <c r="JF240">
        <v>29178770.100000001</v>
      </c>
      <c r="JG240">
        <v>29178770.100000001</v>
      </c>
      <c r="JH240">
        <v>0.99975599999999998</v>
      </c>
      <c r="JI240">
        <v>2.5354000000000001</v>
      </c>
      <c r="JJ240">
        <v>1.69434</v>
      </c>
      <c r="JK240">
        <v>2.3034699999999999</v>
      </c>
      <c r="JL240">
        <v>1.50146</v>
      </c>
      <c r="JM240">
        <v>2.3596200000000001</v>
      </c>
      <c r="JN240">
        <v>38.305599999999998</v>
      </c>
      <c r="JO240">
        <v>24.052499999999998</v>
      </c>
      <c r="JP240">
        <v>18</v>
      </c>
      <c r="JQ240">
        <v>634.83399999999995</v>
      </c>
      <c r="JR240">
        <v>349.62900000000002</v>
      </c>
      <c r="JS240">
        <v>27.9998</v>
      </c>
      <c r="JT240">
        <v>30.9832</v>
      </c>
      <c r="JU240">
        <v>30</v>
      </c>
      <c r="JV240">
        <v>30.904</v>
      </c>
      <c r="JW240">
        <v>30.790400000000002</v>
      </c>
      <c r="JX240">
        <v>20.076699999999999</v>
      </c>
      <c r="JY240">
        <v>34.954500000000003</v>
      </c>
      <c r="JZ240">
        <v>0</v>
      </c>
      <c r="KA240">
        <v>28</v>
      </c>
      <c r="KB240">
        <v>400</v>
      </c>
      <c r="KC240">
        <v>22.050699999999999</v>
      </c>
      <c r="KD240">
        <v>99.932199999999995</v>
      </c>
      <c r="KE240">
        <v>98.5762</v>
      </c>
    </row>
    <row r="241" spans="1:291" x14ac:dyDescent="0.2">
      <c r="A241">
        <v>225</v>
      </c>
      <c r="B241">
        <v>1750726236.0999999</v>
      </c>
      <c r="C241">
        <v>6630</v>
      </c>
      <c r="D241" t="s">
        <v>883</v>
      </c>
      <c r="E241" t="s">
        <v>884</v>
      </c>
      <c r="F241">
        <v>15</v>
      </c>
      <c r="G241">
        <v>1750726228.099999</v>
      </c>
      <c r="H241">
        <f t="shared" si="150"/>
        <v>5.0453422303186942E-3</v>
      </c>
      <c r="I241">
        <f t="shared" si="151"/>
        <v>5.0453422303186946</v>
      </c>
      <c r="J241">
        <f t="shared" si="152"/>
        <v>23.57978305822683</v>
      </c>
      <c r="K241">
        <f t="shared" si="153"/>
        <v>391.45087096774188</v>
      </c>
      <c r="L241">
        <f t="shared" si="154"/>
        <v>258.34059869585809</v>
      </c>
      <c r="M241">
        <f t="shared" si="155"/>
        <v>25.548378456978963</v>
      </c>
      <c r="N241">
        <f t="shared" si="156"/>
        <v>38.712208028022388</v>
      </c>
      <c r="O241">
        <f t="shared" si="157"/>
        <v>0.31842664663518672</v>
      </c>
      <c r="P241">
        <f t="shared" si="158"/>
        <v>2.991069851958549</v>
      </c>
      <c r="Q241">
        <f t="shared" si="159"/>
        <v>0.30072116076226918</v>
      </c>
      <c r="R241">
        <f t="shared" si="160"/>
        <v>0.18945940684512463</v>
      </c>
      <c r="S241">
        <f t="shared" si="161"/>
        <v>161.90048425970244</v>
      </c>
      <c r="T241">
        <f t="shared" si="162"/>
        <v>29.252232667043724</v>
      </c>
      <c r="U241">
        <f t="shared" si="163"/>
        <v>28.67503870967742</v>
      </c>
      <c r="V241">
        <f t="shared" si="164"/>
        <v>3.9467643330806399</v>
      </c>
      <c r="W241">
        <f t="shared" si="165"/>
        <v>56.202788376297796</v>
      </c>
      <c r="X241">
        <f t="shared" si="166"/>
        <v>2.3403103776436547</v>
      </c>
      <c r="Y241">
        <f t="shared" si="167"/>
        <v>4.1640467408386188</v>
      </c>
      <c r="Z241">
        <f t="shared" si="168"/>
        <v>1.6064539554369852</v>
      </c>
      <c r="AA241">
        <f t="shared" si="169"/>
        <v>-222.49959235705441</v>
      </c>
      <c r="AB241">
        <f t="shared" si="170"/>
        <v>149.4964997109181</v>
      </c>
      <c r="AC241">
        <f t="shared" si="171"/>
        <v>11.018824169346942</v>
      </c>
      <c r="AD241">
        <f t="shared" si="172"/>
        <v>99.916215782913071</v>
      </c>
      <c r="AE241">
        <f t="shared" si="173"/>
        <v>23.64371735092962</v>
      </c>
      <c r="AF241">
        <f t="shared" si="174"/>
        <v>5.0435562029655898</v>
      </c>
      <c r="AG241">
        <f t="shared" si="175"/>
        <v>23.57978305822683</v>
      </c>
      <c r="AH241">
        <v>408.98632959628111</v>
      </c>
      <c r="AI241">
        <v>400.9467272727274</v>
      </c>
      <c r="AJ241">
        <v>6.5929029743464482E-4</v>
      </c>
      <c r="AK241">
        <v>61.667207708594937</v>
      </c>
      <c r="AL241">
        <f t="shared" si="176"/>
        <v>5.0453422303186946</v>
      </c>
      <c r="AM241">
        <v>22.022704438989869</v>
      </c>
      <c r="AN241">
        <v>23.664678787878781</v>
      </c>
      <c r="AO241">
        <v>1.3372357283863009E-6</v>
      </c>
      <c r="AP241">
        <v>118.0357746303291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51790.831652258377</v>
      </c>
      <c r="AV241" t="s">
        <v>427</v>
      </c>
      <c r="AW241" t="s">
        <v>427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427</v>
      </c>
      <c r="BC241" t="s">
        <v>427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841.17417628699263</v>
      </c>
      <c r="BI241">
        <f t="shared" si="183"/>
        <v>23.57978305822683</v>
      </c>
      <c r="BJ241" t="e">
        <f t="shared" si="184"/>
        <v>#DIV/0!</v>
      </c>
      <c r="BK241">
        <f t="shared" si="185"/>
        <v>2.8031986386350807E-2</v>
      </c>
      <c r="BL241" t="e">
        <f t="shared" si="186"/>
        <v>#DIV/0!</v>
      </c>
      <c r="BM241" t="e">
        <f t="shared" si="187"/>
        <v>#DIV/0!</v>
      </c>
      <c r="BN241" t="s">
        <v>427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999.97651612903212</v>
      </c>
      <c r="DG241">
        <f t="shared" si="197"/>
        <v>841.17417628699263</v>
      </c>
      <c r="DH241">
        <f t="shared" si="198"/>
        <v>0.841193930776722</v>
      </c>
      <c r="DI241">
        <f t="shared" si="199"/>
        <v>0.16190428639907339</v>
      </c>
      <c r="DJ241">
        <v>2</v>
      </c>
      <c r="DK241">
        <v>0.5</v>
      </c>
      <c r="DL241" t="s">
        <v>428</v>
      </c>
      <c r="DM241">
        <v>2</v>
      </c>
      <c r="DN241" t="b">
        <v>1</v>
      </c>
      <c r="DO241">
        <v>1750726228.099999</v>
      </c>
      <c r="DP241">
        <v>391.45087096774188</v>
      </c>
      <c r="DQ241">
        <v>399.99022580645169</v>
      </c>
      <c r="DR241">
        <v>23.66479677419354</v>
      </c>
      <c r="DS241">
        <v>22.023393548387102</v>
      </c>
      <c r="DT241">
        <v>394.19838709677418</v>
      </c>
      <c r="DU241">
        <v>23.72593548387097</v>
      </c>
      <c r="DV241">
        <v>599.99899999999991</v>
      </c>
      <c r="DW241">
        <v>98.839587096774196</v>
      </c>
      <c r="DX241">
        <v>5.4580470967741941E-2</v>
      </c>
      <c r="DY241">
        <v>29.602122580645162</v>
      </c>
      <c r="DZ241">
        <v>28.67503870967742</v>
      </c>
      <c r="EA241">
        <v>999.90000000000032</v>
      </c>
      <c r="EB241">
        <v>0</v>
      </c>
      <c r="EC241">
        <v>0</v>
      </c>
      <c r="ED241">
        <v>9995.3070967741933</v>
      </c>
      <c r="EE241">
        <v>0</v>
      </c>
      <c r="EF241">
        <v>79.552000000000021</v>
      </c>
      <c r="EG241">
        <v>-8.5391954838709676</v>
      </c>
      <c r="EH241">
        <v>400.9390967741935</v>
      </c>
      <c r="EI241">
        <v>408.99770967741938</v>
      </c>
      <c r="EJ241">
        <v>1.6413996774193551</v>
      </c>
      <c r="EK241">
        <v>399.99022580645169</v>
      </c>
      <c r="EL241">
        <v>22.023393548387102</v>
      </c>
      <c r="EM241">
        <v>2.3390187096774189</v>
      </c>
      <c r="EN241">
        <v>2.176783548387097</v>
      </c>
      <c r="EO241">
        <v>19.947661290322589</v>
      </c>
      <c r="EP241">
        <v>18.792458064516129</v>
      </c>
      <c r="EQ241">
        <v>999.97651612903212</v>
      </c>
      <c r="ER241">
        <v>0.96000370967741944</v>
      </c>
      <c r="ES241">
        <v>3.9996235483870962E-2</v>
      </c>
      <c r="ET241">
        <v>0</v>
      </c>
      <c r="EU241">
        <v>338.08464516129033</v>
      </c>
      <c r="EV241">
        <v>5.0001499999999979</v>
      </c>
      <c r="EW241">
        <v>3469.42</v>
      </c>
      <c r="EX241">
        <v>9793.1067741935476</v>
      </c>
      <c r="EY241">
        <v>38.75</v>
      </c>
      <c r="EZ241">
        <v>40.682999999999993</v>
      </c>
      <c r="FA241">
        <v>39.625</v>
      </c>
      <c r="FB241">
        <v>40.25</v>
      </c>
      <c r="FC241">
        <v>40.686999999999983</v>
      </c>
      <c r="FD241">
        <v>955.18000000000006</v>
      </c>
      <c r="FE241">
        <v>39.796774193548387</v>
      </c>
      <c r="FF241">
        <v>0</v>
      </c>
      <c r="FG241">
        <v>1750726261.5999999</v>
      </c>
      <c r="FH241">
        <v>0</v>
      </c>
      <c r="FI241">
        <v>338.09339999999997</v>
      </c>
      <c r="FJ241">
        <v>-0.65807693220993413</v>
      </c>
      <c r="FK241">
        <v>-1.6261538263581969</v>
      </c>
      <c r="FL241">
        <v>3469.3424</v>
      </c>
      <c r="FM241">
        <v>15</v>
      </c>
      <c r="FN241">
        <v>0</v>
      </c>
      <c r="FO241" t="s">
        <v>429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-8.5465397560975607</v>
      </c>
      <c r="GB241">
        <v>-2.0431358885018899E-2</v>
      </c>
      <c r="GC241">
        <v>3.9571453216891282E-2</v>
      </c>
      <c r="GD241">
        <v>1</v>
      </c>
      <c r="GE241">
        <v>1.6419868292682931</v>
      </c>
      <c r="GF241">
        <v>-7.1675958188128679E-3</v>
      </c>
      <c r="GG241">
        <v>1.598458768397026E-3</v>
      </c>
      <c r="GH241">
        <v>1</v>
      </c>
      <c r="GI241">
        <v>2</v>
      </c>
      <c r="GJ241">
        <v>2</v>
      </c>
      <c r="GK241" t="s">
        <v>434</v>
      </c>
      <c r="GL241">
        <v>3.2260200000000001</v>
      </c>
      <c r="GM241">
        <v>2.6433200000000001</v>
      </c>
      <c r="GN241">
        <v>9.1082899999999994E-2</v>
      </c>
      <c r="GO241">
        <v>9.2852699999999996E-2</v>
      </c>
      <c r="GP241">
        <v>0.104226</v>
      </c>
      <c r="GQ241">
        <v>0.100839</v>
      </c>
      <c r="GR241">
        <v>28689.8</v>
      </c>
      <c r="GS241">
        <v>24740.9</v>
      </c>
      <c r="GT241">
        <v>30737.9</v>
      </c>
      <c r="GU241">
        <v>26433</v>
      </c>
      <c r="GV241">
        <v>37365.199999999997</v>
      </c>
      <c r="GW241">
        <v>32614.400000000001</v>
      </c>
      <c r="GX241">
        <v>43646.8</v>
      </c>
      <c r="GY241">
        <v>38220.800000000003</v>
      </c>
      <c r="GZ241">
        <v>2.1189</v>
      </c>
      <c r="HA241">
        <v>1.7042200000000001</v>
      </c>
      <c r="HB241">
        <v>3.3490399999999997E-2</v>
      </c>
      <c r="HC241">
        <v>0</v>
      </c>
      <c r="HD241">
        <v>28.1267</v>
      </c>
      <c r="HE241">
        <v>999.9</v>
      </c>
      <c r="HF241">
        <v>62.6</v>
      </c>
      <c r="HG241">
        <v>34.4</v>
      </c>
      <c r="HH241">
        <v>34.601199999999999</v>
      </c>
      <c r="HI241">
        <v>61.5961</v>
      </c>
      <c r="HJ241">
        <v>25.160299999999999</v>
      </c>
      <c r="HK241">
        <v>1</v>
      </c>
      <c r="HL241">
        <v>0.28308699999999998</v>
      </c>
      <c r="HM241">
        <v>0.75527200000000005</v>
      </c>
      <c r="HN241">
        <v>20.404499999999999</v>
      </c>
      <c r="HO241">
        <v>5.2229799999999997</v>
      </c>
      <c r="HP241">
        <v>11.944100000000001</v>
      </c>
      <c r="HQ241">
        <v>5.0089499999999996</v>
      </c>
      <c r="HR241">
        <v>3.2909999999999999</v>
      </c>
      <c r="HS241">
        <v>9999</v>
      </c>
      <c r="HT241">
        <v>9999</v>
      </c>
      <c r="HU241">
        <v>9999</v>
      </c>
      <c r="HV241">
        <v>999.9</v>
      </c>
      <c r="HW241">
        <v>4.9710700000000001</v>
      </c>
      <c r="HX241">
        <v>1.8546899999999999</v>
      </c>
      <c r="HY241">
        <v>1.86168</v>
      </c>
      <c r="HZ241">
        <v>1.8565199999999999</v>
      </c>
      <c r="IA241">
        <v>1.86188</v>
      </c>
      <c r="IB241">
        <v>1.8541099999999999</v>
      </c>
      <c r="IC241">
        <v>1.8595900000000001</v>
      </c>
      <c r="ID241">
        <v>1.8535200000000001</v>
      </c>
      <c r="IE241">
        <v>0</v>
      </c>
      <c r="IF241">
        <v>0</v>
      </c>
      <c r="IG241">
        <v>0</v>
      </c>
      <c r="IH241">
        <v>0</v>
      </c>
      <c r="II241" t="s">
        <v>431</v>
      </c>
      <c r="IJ241" t="s">
        <v>432</v>
      </c>
      <c r="IK241" t="s">
        <v>433</v>
      </c>
      <c r="IL241" t="s">
        <v>433</v>
      </c>
      <c r="IM241" t="s">
        <v>433</v>
      </c>
      <c r="IN241" t="s">
        <v>433</v>
      </c>
      <c r="IO241">
        <v>0</v>
      </c>
      <c r="IP241">
        <v>100</v>
      </c>
      <c r="IQ241">
        <v>100</v>
      </c>
      <c r="IR241">
        <v>-2.7469999999999999</v>
      </c>
      <c r="IS241">
        <v>-6.1100000000000002E-2</v>
      </c>
      <c r="IT241">
        <v>-1.792974699348862</v>
      </c>
      <c r="IU241">
        <v>-2.5939096478344741E-3</v>
      </c>
      <c r="IV241">
        <v>4.4384596618675973E-7</v>
      </c>
      <c r="IW241">
        <v>-1.381167590511042E-11</v>
      </c>
      <c r="IX241">
        <v>-8.9348097858992587E-2</v>
      </c>
      <c r="IY241">
        <v>-4.4016634981131801E-3</v>
      </c>
      <c r="IZ241">
        <v>3.6113421838729912E-4</v>
      </c>
      <c r="JA241">
        <v>-5.2897579766801011E-6</v>
      </c>
      <c r="JB241">
        <v>1</v>
      </c>
      <c r="JC241">
        <v>2199</v>
      </c>
      <c r="JD241">
        <v>3</v>
      </c>
      <c r="JE241">
        <v>32</v>
      </c>
      <c r="JF241">
        <v>29178770.600000001</v>
      </c>
      <c r="JG241">
        <v>29178770.600000001</v>
      </c>
      <c r="JH241">
        <v>0.99975599999999998</v>
      </c>
      <c r="JI241">
        <v>2.5293000000000001</v>
      </c>
      <c r="JJ241">
        <v>1.69434</v>
      </c>
      <c r="JK241">
        <v>2.3046899999999999</v>
      </c>
      <c r="JL241">
        <v>1.50146</v>
      </c>
      <c r="JM241">
        <v>2.4475099999999999</v>
      </c>
      <c r="JN241">
        <v>38.330100000000002</v>
      </c>
      <c r="JO241">
        <v>24.052499999999998</v>
      </c>
      <c r="JP241">
        <v>18</v>
      </c>
      <c r="JQ241">
        <v>635.29100000000005</v>
      </c>
      <c r="JR241">
        <v>349.459</v>
      </c>
      <c r="JS241">
        <v>27.9998</v>
      </c>
      <c r="JT241">
        <v>30.978100000000001</v>
      </c>
      <c r="JU241">
        <v>30</v>
      </c>
      <c r="JV241">
        <v>30.9008</v>
      </c>
      <c r="JW241">
        <v>30.787400000000002</v>
      </c>
      <c r="JX241">
        <v>20.079499999999999</v>
      </c>
      <c r="JY241">
        <v>34.954500000000003</v>
      </c>
      <c r="JZ241">
        <v>0</v>
      </c>
      <c r="KA241">
        <v>28</v>
      </c>
      <c r="KB241">
        <v>400</v>
      </c>
      <c r="KC241">
        <v>22.078199999999999</v>
      </c>
      <c r="KD241">
        <v>99.934299999999993</v>
      </c>
      <c r="KE241">
        <v>98.577600000000004</v>
      </c>
    </row>
    <row r="242" spans="1:291" x14ac:dyDescent="0.2">
      <c r="A242">
        <v>226</v>
      </c>
      <c r="B242">
        <v>1750726266.0999999</v>
      </c>
      <c r="C242">
        <v>6660</v>
      </c>
      <c r="D242" t="s">
        <v>885</v>
      </c>
      <c r="E242" t="s">
        <v>886</v>
      </c>
      <c r="F242">
        <v>15</v>
      </c>
      <c r="G242">
        <v>1750726258.099999</v>
      </c>
      <c r="H242">
        <f t="shared" si="150"/>
        <v>4.9297739939378159E-3</v>
      </c>
      <c r="I242">
        <f t="shared" si="151"/>
        <v>4.9297739939378156</v>
      </c>
      <c r="J242">
        <f t="shared" si="152"/>
        <v>23.820235672431625</v>
      </c>
      <c r="K242">
        <f t="shared" si="153"/>
        <v>391.45406451612899</v>
      </c>
      <c r="L242">
        <f t="shared" si="154"/>
        <v>254.13487705252592</v>
      </c>
      <c r="M242">
        <f t="shared" si="155"/>
        <v>25.132529122288144</v>
      </c>
      <c r="N242">
        <f t="shared" si="156"/>
        <v>38.712634765421257</v>
      </c>
      <c r="O242">
        <f t="shared" si="157"/>
        <v>0.310654276769538</v>
      </c>
      <c r="P242">
        <f t="shared" si="158"/>
        <v>2.9922715741581949</v>
      </c>
      <c r="Q242">
        <f t="shared" si="159"/>
        <v>0.29378436749529085</v>
      </c>
      <c r="R242">
        <f t="shared" si="160"/>
        <v>0.18505454284476103</v>
      </c>
      <c r="S242">
        <f t="shared" si="161"/>
        <v>161.9043127271465</v>
      </c>
      <c r="T242">
        <f t="shared" si="162"/>
        <v>29.277145485410745</v>
      </c>
      <c r="U242">
        <f t="shared" si="163"/>
        <v>28.675351612903231</v>
      </c>
      <c r="V242">
        <f t="shared" si="164"/>
        <v>3.9468359672883295</v>
      </c>
      <c r="W242">
        <f t="shared" si="165"/>
        <v>56.213072459971833</v>
      </c>
      <c r="X242">
        <f t="shared" si="166"/>
        <v>2.3401109995215239</v>
      </c>
      <c r="Y242">
        <f t="shared" si="167"/>
        <v>4.162930252901349</v>
      </c>
      <c r="Z242">
        <f t="shared" si="168"/>
        <v>1.6067249677668056</v>
      </c>
      <c r="AA242">
        <f t="shared" si="169"/>
        <v>-217.40303313265767</v>
      </c>
      <c r="AB242">
        <f t="shared" si="170"/>
        <v>148.75517004717722</v>
      </c>
      <c r="AC242">
        <f t="shared" si="171"/>
        <v>10.959543716825403</v>
      </c>
      <c r="AD242">
        <f t="shared" si="172"/>
        <v>104.21599335849146</v>
      </c>
      <c r="AE242">
        <f t="shared" si="173"/>
        <v>23.691619781885763</v>
      </c>
      <c r="AF242">
        <f t="shared" si="174"/>
        <v>5.0073356506113527</v>
      </c>
      <c r="AG242">
        <f t="shared" si="175"/>
        <v>23.820235672431625</v>
      </c>
      <c r="AH242">
        <v>409.07228244274762</v>
      </c>
      <c r="AI242">
        <v>400.96049090909088</v>
      </c>
      <c r="AJ242">
        <v>-1.745443548884697E-3</v>
      </c>
      <c r="AK242">
        <v>61.667207708594937</v>
      </c>
      <c r="AL242">
        <f t="shared" si="176"/>
        <v>4.9297739939378156</v>
      </c>
      <c r="AM242">
        <v>22.07457770386948</v>
      </c>
      <c r="AN242">
        <v>23.67869878787879</v>
      </c>
      <c r="AO242">
        <v>2.6052851753393331E-5</v>
      </c>
      <c r="AP242">
        <v>118.0357746303291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51827.772030459659</v>
      </c>
      <c r="AV242" t="s">
        <v>427</v>
      </c>
      <c r="AW242" t="s">
        <v>427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427</v>
      </c>
      <c r="BC242" t="s">
        <v>427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841.19433528566822</v>
      </c>
      <c r="BI242">
        <f t="shared" si="183"/>
        <v>23.820235672431625</v>
      </c>
      <c r="BJ242" t="e">
        <f t="shared" si="184"/>
        <v>#DIV/0!</v>
      </c>
      <c r="BK242">
        <f t="shared" si="185"/>
        <v>2.8317161294651744E-2</v>
      </c>
      <c r="BL242" t="e">
        <f t="shared" si="186"/>
        <v>#DIV/0!</v>
      </c>
      <c r="BM242" t="e">
        <f t="shared" si="187"/>
        <v>#DIV/0!</v>
      </c>
      <c r="BN242" t="s">
        <v>427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1000.000516129032</v>
      </c>
      <c r="DG242">
        <f t="shared" si="197"/>
        <v>841.19433528566822</v>
      </c>
      <c r="DH242">
        <f t="shared" si="198"/>
        <v>0.84119390112107428</v>
      </c>
      <c r="DI242">
        <f t="shared" si="199"/>
        <v>0.16190422916367342</v>
      </c>
      <c r="DJ242">
        <v>2</v>
      </c>
      <c r="DK242">
        <v>0.5</v>
      </c>
      <c r="DL242" t="s">
        <v>428</v>
      </c>
      <c r="DM242">
        <v>2</v>
      </c>
      <c r="DN242" t="b">
        <v>1</v>
      </c>
      <c r="DO242">
        <v>1750726258.099999</v>
      </c>
      <c r="DP242">
        <v>391.45406451612899</v>
      </c>
      <c r="DQ242">
        <v>400.00451612903231</v>
      </c>
      <c r="DR242">
        <v>23.66271290322581</v>
      </c>
      <c r="DS242">
        <v>22.033122580645159</v>
      </c>
      <c r="DT242">
        <v>394.20135483870968</v>
      </c>
      <c r="DU242">
        <v>23.723858064516119</v>
      </c>
      <c r="DV242">
        <v>600.00951612903225</v>
      </c>
      <c r="DW242">
        <v>98.839993548387099</v>
      </c>
      <c r="DX242">
        <v>5.4457358064516133E-2</v>
      </c>
      <c r="DY242">
        <v>29.597467741935478</v>
      </c>
      <c r="DZ242">
        <v>28.675351612903231</v>
      </c>
      <c r="EA242">
        <v>999.90000000000032</v>
      </c>
      <c r="EB242">
        <v>0</v>
      </c>
      <c r="EC242">
        <v>0</v>
      </c>
      <c r="ED242">
        <v>10002.53677419355</v>
      </c>
      <c r="EE242">
        <v>0</v>
      </c>
      <c r="EF242">
        <v>79.552000000000021</v>
      </c>
      <c r="EG242">
        <v>-8.5504938709677418</v>
      </c>
      <c r="EH242">
        <v>400.94135483870969</v>
      </c>
      <c r="EI242">
        <v>409.01632258064518</v>
      </c>
      <c r="EJ242">
        <v>1.6295858064516131</v>
      </c>
      <c r="EK242">
        <v>400.00451612903231</v>
      </c>
      <c r="EL242">
        <v>22.033122580645159</v>
      </c>
      <c r="EM242">
        <v>2.3388222580645159</v>
      </c>
      <c r="EN242">
        <v>2.1777541935483868</v>
      </c>
      <c r="EO242">
        <v>19.946300000000001</v>
      </c>
      <c r="EP242">
        <v>18.799587096774189</v>
      </c>
      <c r="EQ242">
        <v>1000.000516129032</v>
      </c>
      <c r="ER242">
        <v>0.9600050645161291</v>
      </c>
      <c r="ES242">
        <v>3.9994841935483867E-2</v>
      </c>
      <c r="ET242">
        <v>0</v>
      </c>
      <c r="EU242">
        <v>338.01458064516129</v>
      </c>
      <c r="EV242">
        <v>5.0001499999999979</v>
      </c>
      <c r="EW242">
        <v>3468.2809677419359</v>
      </c>
      <c r="EX242">
        <v>9793.3451612903245</v>
      </c>
      <c r="EY242">
        <v>38.75</v>
      </c>
      <c r="EZ242">
        <v>40.668999999999997</v>
      </c>
      <c r="FA242">
        <v>39.625</v>
      </c>
      <c r="FB242">
        <v>40.25</v>
      </c>
      <c r="FC242">
        <v>40.686999999999983</v>
      </c>
      <c r="FD242">
        <v>955.20483870967723</v>
      </c>
      <c r="FE242">
        <v>39.79677419354838</v>
      </c>
      <c r="FF242">
        <v>0</v>
      </c>
      <c r="FG242">
        <v>1750726291.5999999</v>
      </c>
      <c r="FH242">
        <v>0</v>
      </c>
      <c r="FI242">
        <v>338.03104000000002</v>
      </c>
      <c r="FJ242">
        <v>-0.91246153051718026</v>
      </c>
      <c r="FK242">
        <v>-2.976923074952341</v>
      </c>
      <c r="FL242">
        <v>3468.2031999999999</v>
      </c>
      <c r="FM242">
        <v>15</v>
      </c>
      <c r="FN242">
        <v>0</v>
      </c>
      <c r="FO242" t="s">
        <v>429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-8.5447919512195121</v>
      </c>
      <c r="GB242">
        <v>-9.8718606271799694E-2</v>
      </c>
      <c r="GC242">
        <v>4.0647462418591247E-2</v>
      </c>
      <c r="GD242">
        <v>1</v>
      </c>
      <c r="GE242">
        <v>1.6321239024390239</v>
      </c>
      <c r="GF242">
        <v>-0.1157082229965113</v>
      </c>
      <c r="GG242">
        <v>1.4899686504812821E-2</v>
      </c>
      <c r="GH242">
        <v>1</v>
      </c>
      <c r="GI242">
        <v>2</v>
      </c>
      <c r="GJ242">
        <v>2</v>
      </c>
      <c r="GK242" t="s">
        <v>434</v>
      </c>
      <c r="GL242">
        <v>3.22601</v>
      </c>
      <c r="GM242">
        <v>2.64344</v>
      </c>
      <c r="GN242">
        <v>9.1079400000000005E-2</v>
      </c>
      <c r="GO242">
        <v>9.2846899999999996E-2</v>
      </c>
      <c r="GP242">
        <v>0.10427400000000001</v>
      </c>
      <c r="GQ242">
        <v>0.101009</v>
      </c>
      <c r="GR242">
        <v>28689.9</v>
      </c>
      <c r="GS242">
        <v>24741.7</v>
      </c>
      <c r="GT242">
        <v>30737.9</v>
      </c>
      <c r="GU242">
        <v>26433.7</v>
      </c>
      <c r="GV242">
        <v>37363.300000000003</v>
      </c>
      <c r="GW242">
        <v>32608.9</v>
      </c>
      <c r="GX242">
        <v>43647</v>
      </c>
      <c r="GY242">
        <v>38221.699999999997</v>
      </c>
      <c r="GZ242">
        <v>2.1183999999999998</v>
      </c>
      <c r="HA242">
        <v>1.7045999999999999</v>
      </c>
      <c r="HB242">
        <v>3.4179500000000002E-2</v>
      </c>
      <c r="HC242">
        <v>0</v>
      </c>
      <c r="HD242">
        <v>28.1173</v>
      </c>
      <c r="HE242">
        <v>999.9</v>
      </c>
      <c r="HF242">
        <v>62.6</v>
      </c>
      <c r="HG242">
        <v>34.4</v>
      </c>
      <c r="HH242">
        <v>34.605699999999999</v>
      </c>
      <c r="HI242">
        <v>61.9861</v>
      </c>
      <c r="HJ242">
        <v>25.0761</v>
      </c>
      <c r="HK242">
        <v>1</v>
      </c>
      <c r="HL242">
        <v>0.28253800000000001</v>
      </c>
      <c r="HM242">
        <v>0.75147900000000001</v>
      </c>
      <c r="HN242">
        <v>20.404499999999999</v>
      </c>
      <c r="HO242">
        <v>5.2220800000000001</v>
      </c>
      <c r="HP242">
        <v>11.944100000000001</v>
      </c>
      <c r="HQ242">
        <v>5.0090000000000003</v>
      </c>
      <c r="HR242">
        <v>3.2909999999999999</v>
      </c>
      <c r="HS242">
        <v>9999</v>
      </c>
      <c r="HT242">
        <v>9999</v>
      </c>
      <c r="HU242">
        <v>9999</v>
      </c>
      <c r="HV242">
        <v>999.9</v>
      </c>
      <c r="HW242">
        <v>4.9710599999999996</v>
      </c>
      <c r="HX242">
        <v>1.8546899999999999</v>
      </c>
      <c r="HY242">
        <v>1.8616600000000001</v>
      </c>
      <c r="HZ242">
        <v>1.8564499999999999</v>
      </c>
      <c r="IA242">
        <v>1.86188</v>
      </c>
      <c r="IB242">
        <v>1.8541099999999999</v>
      </c>
      <c r="IC242">
        <v>1.8595900000000001</v>
      </c>
      <c r="ID242">
        <v>1.8534900000000001</v>
      </c>
      <c r="IE242">
        <v>0</v>
      </c>
      <c r="IF242">
        <v>0</v>
      </c>
      <c r="IG242">
        <v>0</v>
      </c>
      <c r="IH242">
        <v>0</v>
      </c>
      <c r="II242" t="s">
        <v>431</v>
      </c>
      <c r="IJ242" t="s">
        <v>432</v>
      </c>
      <c r="IK242" t="s">
        <v>433</v>
      </c>
      <c r="IL242" t="s">
        <v>433</v>
      </c>
      <c r="IM242" t="s">
        <v>433</v>
      </c>
      <c r="IN242" t="s">
        <v>433</v>
      </c>
      <c r="IO242">
        <v>0</v>
      </c>
      <c r="IP242">
        <v>100</v>
      </c>
      <c r="IQ242">
        <v>100</v>
      </c>
      <c r="IR242">
        <v>-2.7469999999999999</v>
      </c>
      <c r="IS242">
        <v>-6.1100000000000002E-2</v>
      </c>
      <c r="IT242">
        <v>-1.792974699348862</v>
      </c>
      <c r="IU242">
        <v>-2.5939096478344741E-3</v>
      </c>
      <c r="IV242">
        <v>4.4384596618675973E-7</v>
      </c>
      <c r="IW242">
        <v>-1.381167590511042E-11</v>
      </c>
      <c r="IX242">
        <v>-8.9348097858992587E-2</v>
      </c>
      <c r="IY242">
        <v>-4.4016634981131801E-3</v>
      </c>
      <c r="IZ242">
        <v>3.6113421838729912E-4</v>
      </c>
      <c r="JA242">
        <v>-5.2897579766801011E-6</v>
      </c>
      <c r="JB242">
        <v>1</v>
      </c>
      <c r="JC242">
        <v>2199</v>
      </c>
      <c r="JD242">
        <v>3</v>
      </c>
      <c r="JE242">
        <v>32</v>
      </c>
      <c r="JF242">
        <v>29178771.100000001</v>
      </c>
      <c r="JG242">
        <v>29178771.100000001</v>
      </c>
      <c r="JH242">
        <v>0.99975599999999998</v>
      </c>
      <c r="JI242">
        <v>2.52197</v>
      </c>
      <c r="JJ242">
        <v>1.69434</v>
      </c>
      <c r="JK242">
        <v>2.3034699999999999</v>
      </c>
      <c r="JL242">
        <v>1.50146</v>
      </c>
      <c r="JM242">
        <v>2.48047</v>
      </c>
      <c r="JN242">
        <v>38.330100000000002</v>
      </c>
      <c r="JO242">
        <v>24.052499999999998</v>
      </c>
      <c r="JP242">
        <v>18</v>
      </c>
      <c r="JQ242">
        <v>634.82600000000002</v>
      </c>
      <c r="JR242">
        <v>349.63400000000001</v>
      </c>
      <c r="JS242">
        <v>27.9999</v>
      </c>
      <c r="JT242">
        <v>30.975000000000001</v>
      </c>
      <c r="JU242">
        <v>30.0001</v>
      </c>
      <c r="JV242">
        <v>30.895900000000001</v>
      </c>
      <c r="JW242">
        <v>30.782399999999999</v>
      </c>
      <c r="JX242">
        <v>20.0792</v>
      </c>
      <c r="JY242">
        <v>34.6843</v>
      </c>
      <c r="JZ242">
        <v>0</v>
      </c>
      <c r="KA242">
        <v>28</v>
      </c>
      <c r="KB242">
        <v>400</v>
      </c>
      <c r="KC242">
        <v>22.0977</v>
      </c>
      <c r="KD242">
        <v>99.934600000000003</v>
      </c>
      <c r="KE242">
        <v>98.58</v>
      </c>
    </row>
    <row r="243" spans="1:291" x14ac:dyDescent="0.2">
      <c r="A243">
        <v>227</v>
      </c>
      <c r="B243">
        <v>1750726296.0999999</v>
      </c>
      <c r="C243">
        <v>6690</v>
      </c>
      <c r="D243" t="s">
        <v>887</v>
      </c>
      <c r="E243" t="s">
        <v>888</v>
      </c>
      <c r="F243">
        <v>15</v>
      </c>
      <c r="G243">
        <v>1750726288.099999</v>
      </c>
      <c r="H243">
        <f t="shared" si="150"/>
        <v>5.0095965431000266E-3</v>
      </c>
      <c r="I243">
        <f t="shared" si="151"/>
        <v>5.0095965431000264</v>
      </c>
      <c r="J243">
        <f t="shared" si="152"/>
        <v>23.819378156540019</v>
      </c>
      <c r="K243">
        <f t="shared" si="153"/>
        <v>391.46696774193549</v>
      </c>
      <c r="L243">
        <f t="shared" si="154"/>
        <v>256.49210634527122</v>
      </c>
      <c r="M243">
        <f t="shared" si="155"/>
        <v>25.365104651722046</v>
      </c>
      <c r="N243">
        <f t="shared" si="156"/>
        <v>38.713084569939859</v>
      </c>
      <c r="O243">
        <f t="shared" si="157"/>
        <v>0.31672402178548292</v>
      </c>
      <c r="P243">
        <f t="shared" si="158"/>
        <v>2.9919442763619566</v>
      </c>
      <c r="Q243">
        <f t="shared" si="159"/>
        <v>0.29920659583969667</v>
      </c>
      <c r="R243">
        <f t="shared" si="160"/>
        <v>0.18849721097752187</v>
      </c>
      <c r="S243">
        <f t="shared" si="161"/>
        <v>161.90289058299419</v>
      </c>
      <c r="T243">
        <f t="shared" si="162"/>
        <v>29.259156691413679</v>
      </c>
      <c r="U243">
        <f t="shared" si="163"/>
        <v>28.681477419354831</v>
      </c>
      <c r="V243">
        <f t="shared" si="164"/>
        <v>3.9482386014821005</v>
      </c>
      <c r="W243">
        <f t="shared" si="165"/>
        <v>56.327040179362939</v>
      </c>
      <c r="X243">
        <f t="shared" si="166"/>
        <v>2.3451757036618419</v>
      </c>
      <c r="Y243">
        <f t="shared" si="167"/>
        <v>4.1634989095717936</v>
      </c>
      <c r="Z243">
        <f t="shared" si="168"/>
        <v>1.6030628978202586</v>
      </c>
      <c r="AA243">
        <f t="shared" si="169"/>
        <v>-220.92320755071117</v>
      </c>
      <c r="AB243">
        <f t="shared" si="170"/>
        <v>148.1332371845582</v>
      </c>
      <c r="AC243">
        <f t="shared" si="171"/>
        <v>10.915376898949154</v>
      </c>
      <c r="AD243">
        <f t="shared" si="172"/>
        <v>100.02829711579037</v>
      </c>
      <c r="AE243">
        <f t="shared" si="173"/>
        <v>23.625413889915144</v>
      </c>
      <c r="AF243">
        <f t="shared" si="174"/>
        <v>5.0104378196933039</v>
      </c>
      <c r="AG243">
        <f t="shared" si="175"/>
        <v>23.819378156540019</v>
      </c>
      <c r="AH243">
        <v>409.08565289349661</v>
      </c>
      <c r="AI243">
        <v>400.96904242424239</v>
      </c>
      <c r="AJ243">
        <v>-5.8275234022499658E-4</v>
      </c>
      <c r="AK243">
        <v>61.667207708594937</v>
      </c>
      <c r="AL243">
        <f t="shared" si="176"/>
        <v>5.0095965431000264</v>
      </c>
      <c r="AM243">
        <v>22.085123104490791</v>
      </c>
      <c r="AN243">
        <v>23.715299393939389</v>
      </c>
      <c r="AO243">
        <v>7.9478147281940692E-6</v>
      </c>
      <c r="AP243">
        <v>118.0357746303291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51817.47425779247</v>
      </c>
      <c r="AV243" t="s">
        <v>427</v>
      </c>
      <c r="AW243" t="s">
        <v>427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427</v>
      </c>
      <c r="BC243" t="s">
        <v>427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841.18685595976626</v>
      </c>
      <c r="BI243">
        <f t="shared" si="183"/>
        <v>23.819378156540019</v>
      </c>
      <c r="BJ243" t="e">
        <f t="shared" si="184"/>
        <v>#DIV/0!</v>
      </c>
      <c r="BK243">
        <f t="shared" si="185"/>
        <v>2.8316393661861131E-2</v>
      </c>
      <c r="BL243" t="e">
        <f t="shared" si="186"/>
        <v>#DIV/0!</v>
      </c>
      <c r="BM243" t="e">
        <f t="shared" si="187"/>
        <v>#DIV/0!</v>
      </c>
      <c r="BN243" t="s">
        <v>427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999.99161290322581</v>
      </c>
      <c r="DG243">
        <f t="shared" si="197"/>
        <v>841.18685595976626</v>
      </c>
      <c r="DH243">
        <f t="shared" si="198"/>
        <v>0.84119391113450481</v>
      </c>
      <c r="DI243">
        <f t="shared" si="199"/>
        <v>0.16190424848959442</v>
      </c>
      <c r="DJ243">
        <v>2</v>
      </c>
      <c r="DK243">
        <v>0.5</v>
      </c>
      <c r="DL243" t="s">
        <v>428</v>
      </c>
      <c r="DM243">
        <v>2</v>
      </c>
      <c r="DN243" t="b">
        <v>1</v>
      </c>
      <c r="DO243">
        <v>1750726288.099999</v>
      </c>
      <c r="DP243">
        <v>391.46696774193549</v>
      </c>
      <c r="DQ243">
        <v>399.99577419354853</v>
      </c>
      <c r="DR243">
        <v>23.714432258064509</v>
      </c>
      <c r="DS243">
        <v>22.083919354838709</v>
      </c>
      <c r="DT243">
        <v>394.214258064516</v>
      </c>
      <c r="DU243">
        <v>23.775390322580641</v>
      </c>
      <c r="DV243">
        <v>600.00974193548382</v>
      </c>
      <c r="DW243">
        <v>98.837732258064506</v>
      </c>
      <c r="DX243">
        <v>5.4607990322580638E-2</v>
      </c>
      <c r="DY243">
        <v>29.599838709677421</v>
      </c>
      <c r="DZ243">
        <v>28.681477419354831</v>
      </c>
      <c r="EA243">
        <v>999.90000000000032</v>
      </c>
      <c r="EB243">
        <v>0</v>
      </c>
      <c r="EC243">
        <v>0</v>
      </c>
      <c r="ED243">
        <v>10000.78483870968</v>
      </c>
      <c r="EE243">
        <v>0</v>
      </c>
      <c r="EF243">
        <v>79.547009677419325</v>
      </c>
      <c r="EG243">
        <v>-8.528871290322579</v>
      </c>
      <c r="EH243">
        <v>400.97580645161293</v>
      </c>
      <c r="EI243">
        <v>409.02874193548388</v>
      </c>
      <c r="EJ243">
        <v>1.630506129032258</v>
      </c>
      <c r="EK243">
        <v>399.99577419354853</v>
      </c>
      <c r="EL243">
        <v>22.083919354838709</v>
      </c>
      <c r="EM243">
        <v>2.3438803225806448</v>
      </c>
      <c r="EN243">
        <v>2.182724838709678</v>
      </c>
      <c r="EO243">
        <v>19.9811935483871</v>
      </c>
      <c r="EP243">
        <v>18.836080645161289</v>
      </c>
      <c r="EQ243">
        <v>999.99161290322581</v>
      </c>
      <c r="ER243">
        <v>0.96000474193548413</v>
      </c>
      <c r="ES243">
        <v>3.9995164516129021E-2</v>
      </c>
      <c r="ET243">
        <v>0</v>
      </c>
      <c r="EU243">
        <v>337.82216129032258</v>
      </c>
      <c r="EV243">
        <v>5.0001499999999979</v>
      </c>
      <c r="EW243">
        <v>3466.5661290322578</v>
      </c>
      <c r="EX243">
        <v>9793.2619354838735</v>
      </c>
      <c r="EY243">
        <v>38.75</v>
      </c>
      <c r="EZ243">
        <v>40.66899999999999</v>
      </c>
      <c r="FA243">
        <v>39.625</v>
      </c>
      <c r="FB243">
        <v>40.25</v>
      </c>
      <c r="FC243">
        <v>40.686999999999983</v>
      </c>
      <c r="FD243">
        <v>955.19645161290327</v>
      </c>
      <c r="FE243">
        <v>39.79677419354838</v>
      </c>
      <c r="FF243">
        <v>0</v>
      </c>
      <c r="FG243">
        <v>1750726321.5999999</v>
      </c>
      <c r="FH243">
        <v>0</v>
      </c>
      <c r="FI243">
        <v>337.82335999999998</v>
      </c>
      <c r="FJ243">
        <v>-0.38800000851566468</v>
      </c>
      <c r="FK243">
        <v>-2.6938461558983069</v>
      </c>
      <c r="FL243">
        <v>3466.5423999999998</v>
      </c>
      <c r="FM243">
        <v>15</v>
      </c>
      <c r="FN243">
        <v>0</v>
      </c>
      <c r="FO243" t="s">
        <v>429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-8.5389858536585361</v>
      </c>
      <c r="GB243">
        <v>1.436425087107903E-2</v>
      </c>
      <c r="GC243">
        <v>5.0848128055124189E-2</v>
      </c>
      <c r="GD243">
        <v>1</v>
      </c>
      <c r="GE243">
        <v>1.62903</v>
      </c>
      <c r="GF243">
        <v>2.074912891985909E-2</v>
      </c>
      <c r="GG243">
        <v>2.955807017034641E-3</v>
      </c>
      <c r="GH243">
        <v>1</v>
      </c>
      <c r="GI243">
        <v>2</v>
      </c>
      <c r="GJ243">
        <v>2</v>
      </c>
      <c r="GK243" t="s">
        <v>434</v>
      </c>
      <c r="GL243">
        <v>3.2258200000000001</v>
      </c>
      <c r="GM243">
        <v>2.6433200000000001</v>
      </c>
      <c r="GN243">
        <v>9.1090199999999996E-2</v>
      </c>
      <c r="GO243">
        <v>9.2865799999999998E-2</v>
      </c>
      <c r="GP243">
        <v>0.10439</v>
      </c>
      <c r="GQ243">
        <v>0.10104200000000001</v>
      </c>
      <c r="GR243">
        <v>28689.599999999999</v>
      </c>
      <c r="GS243">
        <v>24740.9</v>
      </c>
      <c r="GT243">
        <v>30737.9</v>
      </c>
      <c r="GU243">
        <v>26433.4</v>
      </c>
      <c r="GV243">
        <v>37358.199999999997</v>
      </c>
      <c r="GW243">
        <v>32607.200000000001</v>
      </c>
      <c r="GX243">
        <v>43646.7</v>
      </c>
      <c r="GY243">
        <v>38221.1</v>
      </c>
      <c r="GZ243">
        <v>2.1183200000000002</v>
      </c>
      <c r="HA243">
        <v>1.70438</v>
      </c>
      <c r="HB243">
        <v>3.41237E-2</v>
      </c>
      <c r="HC243">
        <v>0</v>
      </c>
      <c r="HD243">
        <v>28.125299999999999</v>
      </c>
      <c r="HE243">
        <v>999.9</v>
      </c>
      <c r="HF243">
        <v>62.6</v>
      </c>
      <c r="HG243">
        <v>34.4</v>
      </c>
      <c r="HH243">
        <v>34.597000000000001</v>
      </c>
      <c r="HI243">
        <v>62.1661</v>
      </c>
      <c r="HJ243">
        <v>25.308499999999999</v>
      </c>
      <c r="HK243">
        <v>1</v>
      </c>
      <c r="HL243">
        <v>0.28278700000000001</v>
      </c>
      <c r="HM243">
        <v>0.75920500000000002</v>
      </c>
      <c r="HN243">
        <v>20.404499999999999</v>
      </c>
      <c r="HO243">
        <v>5.2220800000000001</v>
      </c>
      <c r="HP243">
        <v>11.944100000000001</v>
      </c>
      <c r="HQ243">
        <v>5.0076499999999999</v>
      </c>
      <c r="HR243">
        <v>3.2909999999999999</v>
      </c>
      <c r="HS243">
        <v>9999</v>
      </c>
      <c r="HT243">
        <v>9999</v>
      </c>
      <c r="HU243">
        <v>9999</v>
      </c>
      <c r="HV243">
        <v>999.9</v>
      </c>
      <c r="HW243">
        <v>4.97105</v>
      </c>
      <c r="HX243">
        <v>1.8546499999999999</v>
      </c>
      <c r="HY243">
        <v>1.86168</v>
      </c>
      <c r="HZ243">
        <v>1.85649</v>
      </c>
      <c r="IA243">
        <v>1.86188</v>
      </c>
      <c r="IB243">
        <v>1.8541099999999999</v>
      </c>
      <c r="IC243">
        <v>1.8595900000000001</v>
      </c>
      <c r="ID243">
        <v>1.8534900000000001</v>
      </c>
      <c r="IE243">
        <v>0</v>
      </c>
      <c r="IF243">
        <v>0</v>
      </c>
      <c r="IG243">
        <v>0</v>
      </c>
      <c r="IH243">
        <v>0</v>
      </c>
      <c r="II243" t="s">
        <v>431</v>
      </c>
      <c r="IJ243" t="s">
        <v>432</v>
      </c>
      <c r="IK243" t="s">
        <v>433</v>
      </c>
      <c r="IL243" t="s">
        <v>433</v>
      </c>
      <c r="IM243" t="s">
        <v>433</v>
      </c>
      <c r="IN243" t="s">
        <v>433</v>
      </c>
      <c r="IO243">
        <v>0</v>
      </c>
      <c r="IP243">
        <v>100</v>
      </c>
      <c r="IQ243">
        <v>100</v>
      </c>
      <c r="IR243">
        <v>-2.7480000000000002</v>
      </c>
      <c r="IS243">
        <v>-6.0999999999999999E-2</v>
      </c>
      <c r="IT243">
        <v>-1.792974699348862</v>
      </c>
      <c r="IU243">
        <v>-2.5939096478344741E-3</v>
      </c>
      <c r="IV243">
        <v>4.4384596618675973E-7</v>
      </c>
      <c r="IW243">
        <v>-1.381167590511042E-11</v>
      </c>
      <c r="IX243">
        <v>-8.9348097858992587E-2</v>
      </c>
      <c r="IY243">
        <v>-4.4016634981131801E-3</v>
      </c>
      <c r="IZ243">
        <v>3.6113421838729912E-4</v>
      </c>
      <c r="JA243">
        <v>-5.2897579766801011E-6</v>
      </c>
      <c r="JB243">
        <v>1</v>
      </c>
      <c r="JC243">
        <v>2199</v>
      </c>
      <c r="JD243">
        <v>3</v>
      </c>
      <c r="JE243">
        <v>32</v>
      </c>
      <c r="JF243">
        <v>29178771.600000001</v>
      </c>
      <c r="JG243">
        <v>29178771.600000001</v>
      </c>
      <c r="JH243">
        <v>0.99975599999999998</v>
      </c>
      <c r="JI243">
        <v>2.5293000000000001</v>
      </c>
      <c r="JJ243">
        <v>1.69434</v>
      </c>
      <c r="JK243">
        <v>2.3046899999999999</v>
      </c>
      <c r="JL243">
        <v>1.50146</v>
      </c>
      <c r="JM243">
        <v>2.3962400000000001</v>
      </c>
      <c r="JN243">
        <v>38.330100000000002</v>
      </c>
      <c r="JO243">
        <v>24.052499999999998</v>
      </c>
      <c r="JP243">
        <v>18</v>
      </c>
      <c r="JQ243">
        <v>634.76499999999999</v>
      </c>
      <c r="JR243">
        <v>349.51400000000001</v>
      </c>
      <c r="JS243">
        <v>28.000299999999999</v>
      </c>
      <c r="JT243">
        <v>30.972300000000001</v>
      </c>
      <c r="JU243">
        <v>30.0001</v>
      </c>
      <c r="JV243">
        <v>30.895900000000001</v>
      </c>
      <c r="JW243">
        <v>30.783100000000001</v>
      </c>
      <c r="JX243">
        <v>20.079799999999999</v>
      </c>
      <c r="JY243">
        <v>34.6843</v>
      </c>
      <c r="JZ243">
        <v>0</v>
      </c>
      <c r="KA243">
        <v>28</v>
      </c>
      <c r="KB243">
        <v>400</v>
      </c>
      <c r="KC243">
        <v>22.0977</v>
      </c>
      <c r="KD243">
        <v>99.934100000000001</v>
      </c>
      <c r="KE243">
        <v>98.578500000000005</v>
      </c>
    </row>
    <row r="244" spans="1:291" x14ac:dyDescent="0.2">
      <c r="A244">
        <v>228</v>
      </c>
      <c r="B244">
        <v>1750726326.0999999</v>
      </c>
      <c r="C244">
        <v>6720</v>
      </c>
      <c r="D244" t="s">
        <v>889</v>
      </c>
      <c r="E244" t="s">
        <v>890</v>
      </c>
      <c r="F244">
        <v>15</v>
      </c>
      <c r="G244">
        <v>1750726318.099999</v>
      </c>
      <c r="H244">
        <f t="shared" si="150"/>
        <v>5.0178680266086467E-3</v>
      </c>
      <c r="I244">
        <f t="shared" si="151"/>
        <v>5.0178680266086468</v>
      </c>
      <c r="J244">
        <f t="shared" si="152"/>
        <v>23.400914343449347</v>
      </c>
      <c r="K244">
        <f t="shared" si="153"/>
        <v>391.47351612903219</v>
      </c>
      <c r="L244">
        <f t="shared" si="154"/>
        <v>258.70633607555146</v>
      </c>
      <c r="M244">
        <f t="shared" si="155"/>
        <v>25.584687970360836</v>
      </c>
      <c r="N244">
        <f t="shared" si="156"/>
        <v>38.714659682306191</v>
      </c>
      <c r="O244">
        <f t="shared" si="157"/>
        <v>0.31680315716086532</v>
      </c>
      <c r="P244">
        <f t="shared" si="158"/>
        <v>2.991879528217634</v>
      </c>
      <c r="Q244">
        <f t="shared" si="159"/>
        <v>0.2992768797251435</v>
      </c>
      <c r="R244">
        <f t="shared" si="160"/>
        <v>0.18854187216544965</v>
      </c>
      <c r="S244">
        <f t="shared" si="161"/>
        <v>161.90390078728831</v>
      </c>
      <c r="T244">
        <f t="shared" si="162"/>
        <v>29.264709903984137</v>
      </c>
      <c r="U244">
        <f t="shared" si="163"/>
        <v>28.692799999999998</v>
      </c>
      <c r="V244">
        <f t="shared" si="164"/>
        <v>3.9508322924900541</v>
      </c>
      <c r="W244">
        <f t="shared" si="165"/>
        <v>56.30960332131194</v>
      </c>
      <c r="X244">
        <f t="shared" si="166"/>
        <v>2.3454842318186806</v>
      </c>
      <c r="Y244">
        <f t="shared" si="167"/>
        <v>4.1653360945111944</v>
      </c>
      <c r="Z244">
        <f t="shared" si="168"/>
        <v>1.6053480606713735</v>
      </c>
      <c r="AA244">
        <f t="shared" si="169"/>
        <v>-221.28797997344131</v>
      </c>
      <c r="AB244">
        <f t="shared" si="170"/>
        <v>147.53895157008046</v>
      </c>
      <c r="AC244">
        <f t="shared" si="171"/>
        <v>10.872845810716935</v>
      </c>
      <c r="AD244">
        <f t="shared" si="172"/>
        <v>99.027718194644393</v>
      </c>
      <c r="AE244">
        <f t="shared" si="173"/>
        <v>23.646746966476417</v>
      </c>
      <c r="AF244">
        <f t="shared" si="174"/>
        <v>5.0250375724858714</v>
      </c>
      <c r="AG244">
        <f t="shared" si="175"/>
        <v>23.400914343449347</v>
      </c>
      <c r="AH244">
        <v>408.93625592496431</v>
      </c>
      <c r="AI244">
        <v>400.9622787878788</v>
      </c>
      <c r="AJ244">
        <v>-5.6406812451559373E-4</v>
      </c>
      <c r="AK244">
        <v>61.667207708594937</v>
      </c>
      <c r="AL244">
        <f t="shared" si="176"/>
        <v>5.0178680266086468</v>
      </c>
      <c r="AM244">
        <v>22.083601763357411</v>
      </c>
      <c r="AN244">
        <v>23.716364848484851</v>
      </c>
      <c r="AO244">
        <v>1.983549442321675E-5</v>
      </c>
      <c r="AP244">
        <v>118.0357746303291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51814.265168690421</v>
      </c>
      <c r="AV244" t="s">
        <v>427</v>
      </c>
      <c r="AW244" t="s">
        <v>427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427</v>
      </c>
      <c r="BC244" t="s">
        <v>427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841.19243622941576</v>
      </c>
      <c r="BI244">
        <f t="shared" si="183"/>
        <v>23.400914343449347</v>
      </c>
      <c r="BJ244" t="e">
        <f t="shared" si="184"/>
        <v>#DIV/0!</v>
      </c>
      <c r="BK244">
        <f t="shared" si="185"/>
        <v>2.7818740796508173E-2</v>
      </c>
      <c r="BL244" t="e">
        <f t="shared" si="186"/>
        <v>#DIV/0!</v>
      </c>
      <c r="BM244" t="e">
        <f t="shared" si="187"/>
        <v>#DIV/0!</v>
      </c>
      <c r="BN244" t="s">
        <v>427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999.99829032258083</v>
      </c>
      <c r="DG244">
        <f t="shared" si="197"/>
        <v>841.19243622941576</v>
      </c>
      <c r="DH244">
        <f t="shared" si="198"/>
        <v>0.84119387439958793</v>
      </c>
      <c r="DI244">
        <f t="shared" si="199"/>
        <v>0.16190417759120482</v>
      </c>
      <c r="DJ244">
        <v>2</v>
      </c>
      <c r="DK244">
        <v>0.5</v>
      </c>
      <c r="DL244" t="s">
        <v>428</v>
      </c>
      <c r="DM244">
        <v>2</v>
      </c>
      <c r="DN244" t="b">
        <v>1</v>
      </c>
      <c r="DO244">
        <v>1750726318.099999</v>
      </c>
      <c r="DP244">
        <v>391.47351612903219</v>
      </c>
      <c r="DQ244">
        <v>400.01129032258069</v>
      </c>
      <c r="DR244">
        <v>23.716983870967741</v>
      </c>
      <c r="DS244">
        <v>22.081735483870961</v>
      </c>
      <c r="DT244">
        <v>394.22087096774192</v>
      </c>
      <c r="DU244">
        <v>23.77791612903226</v>
      </c>
      <c r="DV244">
        <v>600.01390322580642</v>
      </c>
      <c r="DW244">
        <v>98.840032258064511</v>
      </c>
      <c r="DX244">
        <v>5.4677312903225812E-2</v>
      </c>
      <c r="DY244">
        <v>29.60749677419355</v>
      </c>
      <c r="DZ244">
        <v>28.692799999999998</v>
      </c>
      <c r="EA244">
        <v>999.90000000000032</v>
      </c>
      <c r="EB244">
        <v>0</v>
      </c>
      <c r="EC244">
        <v>0</v>
      </c>
      <c r="ED244">
        <v>10000.160322580639</v>
      </c>
      <c r="EE244">
        <v>0</v>
      </c>
      <c r="EF244">
        <v>79.503590322580635</v>
      </c>
      <c r="EG244">
        <v>-8.5377899999999975</v>
      </c>
      <c r="EH244">
        <v>400.98354838709679</v>
      </c>
      <c r="EI244">
        <v>409.04364516129033</v>
      </c>
      <c r="EJ244">
        <v>1.6352409677419359</v>
      </c>
      <c r="EK244">
        <v>400.01129032258069</v>
      </c>
      <c r="EL244">
        <v>22.081735483870961</v>
      </c>
      <c r="EM244">
        <v>2.3441864516129032</v>
      </c>
      <c r="EN244">
        <v>2.182559032258065</v>
      </c>
      <c r="EO244">
        <v>19.983293548387099</v>
      </c>
      <c r="EP244">
        <v>18.834861290322578</v>
      </c>
      <c r="EQ244">
        <v>999.99829032258083</v>
      </c>
      <c r="ER244">
        <v>0.96000590322580659</v>
      </c>
      <c r="ES244">
        <v>3.9994009677419347E-2</v>
      </c>
      <c r="ET244">
        <v>0</v>
      </c>
      <c r="EU244">
        <v>337.64458064516123</v>
      </c>
      <c r="EV244">
        <v>5.0001499999999979</v>
      </c>
      <c r="EW244">
        <v>3464.8509677419361</v>
      </c>
      <c r="EX244">
        <v>9793.3361290322555</v>
      </c>
      <c r="EY244">
        <v>38.75</v>
      </c>
      <c r="EZ244">
        <v>40.686999999999983</v>
      </c>
      <c r="FA244">
        <v>39.625</v>
      </c>
      <c r="FB244">
        <v>40.25</v>
      </c>
      <c r="FC244">
        <v>40.686999999999983</v>
      </c>
      <c r="FD244">
        <v>955.20387096774198</v>
      </c>
      <c r="FE244">
        <v>39.795806451612897</v>
      </c>
      <c r="FF244">
        <v>0</v>
      </c>
      <c r="FG244">
        <v>1750726351.5999999</v>
      </c>
      <c r="FH244">
        <v>0</v>
      </c>
      <c r="FI244">
        <v>337.64544000000001</v>
      </c>
      <c r="FJ244">
        <v>0.23892308058755929</v>
      </c>
      <c r="FK244">
        <v>-3.949999989868842</v>
      </c>
      <c r="FL244">
        <v>3464.805600000001</v>
      </c>
      <c r="FM244">
        <v>15</v>
      </c>
      <c r="FN244">
        <v>0</v>
      </c>
      <c r="FO244" t="s">
        <v>429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-8.5299190243902441</v>
      </c>
      <c r="GB244">
        <v>3.35529616724701E-2</v>
      </c>
      <c r="GC244">
        <v>5.5732391457614383E-2</v>
      </c>
      <c r="GD244">
        <v>1</v>
      </c>
      <c r="GE244">
        <v>1.635347804878049</v>
      </c>
      <c r="GF244">
        <v>-1.08284320557484E-2</v>
      </c>
      <c r="GG244">
        <v>2.062909988454173E-3</v>
      </c>
      <c r="GH244">
        <v>1</v>
      </c>
      <c r="GI244">
        <v>2</v>
      </c>
      <c r="GJ244">
        <v>2</v>
      </c>
      <c r="GK244" t="s">
        <v>434</v>
      </c>
      <c r="GL244">
        <v>3.2258300000000002</v>
      </c>
      <c r="GM244">
        <v>2.6437900000000001</v>
      </c>
      <c r="GN244">
        <v>9.1081400000000007E-2</v>
      </c>
      <c r="GO244">
        <v>9.2840099999999995E-2</v>
      </c>
      <c r="GP244">
        <v>0.104384</v>
      </c>
      <c r="GQ244">
        <v>0.10102700000000001</v>
      </c>
      <c r="GR244">
        <v>28689.7</v>
      </c>
      <c r="GS244">
        <v>24741.4</v>
      </c>
      <c r="GT244">
        <v>30737.7</v>
      </c>
      <c r="GU244">
        <v>26433.200000000001</v>
      </c>
      <c r="GV244">
        <v>37358.5</v>
      </c>
      <c r="GW244">
        <v>32607.599999999999</v>
      </c>
      <c r="GX244">
        <v>43646.7</v>
      </c>
      <c r="GY244">
        <v>38220.9</v>
      </c>
      <c r="GZ244">
        <v>2.11863</v>
      </c>
      <c r="HA244">
        <v>1.7043200000000001</v>
      </c>
      <c r="HB244">
        <v>3.3360000000000001E-2</v>
      </c>
      <c r="HC244">
        <v>0</v>
      </c>
      <c r="HD244">
        <v>28.146100000000001</v>
      </c>
      <c r="HE244">
        <v>999.9</v>
      </c>
      <c r="HF244">
        <v>62.6</v>
      </c>
      <c r="HG244">
        <v>34.4</v>
      </c>
      <c r="HH244">
        <v>34.603900000000003</v>
      </c>
      <c r="HI244">
        <v>62.316099999999999</v>
      </c>
      <c r="HJ244">
        <v>25.3446</v>
      </c>
      <c r="HK244">
        <v>1</v>
      </c>
      <c r="HL244">
        <v>0.28311500000000001</v>
      </c>
      <c r="HM244">
        <v>0.766648</v>
      </c>
      <c r="HN244">
        <v>20.404599999999999</v>
      </c>
      <c r="HO244">
        <v>5.2211800000000004</v>
      </c>
      <c r="HP244">
        <v>11.944100000000001</v>
      </c>
      <c r="HQ244">
        <v>5.0073499999999997</v>
      </c>
      <c r="HR244">
        <v>3.2909999999999999</v>
      </c>
      <c r="HS244">
        <v>9999</v>
      </c>
      <c r="HT244">
        <v>9999</v>
      </c>
      <c r="HU244">
        <v>9999</v>
      </c>
      <c r="HV244">
        <v>999.9</v>
      </c>
      <c r="HW244">
        <v>4.9710900000000002</v>
      </c>
      <c r="HX244">
        <v>1.85466</v>
      </c>
      <c r="HY244">
        <v>1.86168</v>
      </c>
      <c r="HZ244">
        <v>1.8564799999999999</v>
      </c>
      <c r="IA244">
        <v>1.86189</v>
      </c>
      <c r="IB244">
        <v>1.85412</v>
      </c>
      <c r="IC244">
        <v>1.8595900000000001</v>
      </c>
      <c r="ID244">
        <v>1.8534999999999999</v>
      </c>
      <c r="IE244">
        <v>0</v>
      </c>
      <c r="IF244">
        <v>0</v>
      </c>
      <c r="IG244">
        <v>0</v>
      </c>
      <c r="IH244">
        <v>0</v>
      </c>
      <c r="II244" t="s">
        <v>431</v>
      </c>
      <c r="IJ244" t="s">
        <v>432</v>
      </c>
      <c r="IK244" t="s">
        <v>433</v>
      </c>
      <c r="IL244" t="s">
        <v>433</v>
      </c>
      <c r="IM244" t="s">
        <v>433</v>
      </c>
      <c r="IN244" t="s">
        <v>433</v>
      </c>
      <c r="IO244">
        <v>0</v>
      </c>
      <c r="IP244">
        <v>100</v>
      </c>
      <c r="IQ244">
        <v>100</v>
      </c>
      <c r="IR244">
        <v>-2.7469999999999999</v>
      </c>
      <c r="IS244">
        <v>-6.0999999999999999E-2</v>
      </c>
      <c r="IT244">
        <v>-1.792974699348862</v>
      </c>
      <c r="IU244">
        <v>-2.5939096478344741E-3</v>
      </c>
      <c r="IV244">
        <v>4.4384596618675973E-7</v>
      </c>
      <c r="IW244">
        <v>-1.381167590511042E-11</v>
      </c>
      <c r="IX244">
        <v>-8.9348097858992587E-2</v>
      </c>
      <c r="IY244">
        <v>-4.4016634981131801E-3</v>
      </c>
      <c r="IZ244">
        <v>3.6113421838729912E-4</v>
      </c>
      <c r="JA244">
        <v>-5.2897579766801011E-6</v>
      </c>
      <c r="JB244">
        <v>1</v>
      </c>
      <c r="JC244">
        <v>2199</v>
      </c>
      <c r="JD244">
        <v>3</v>
      </c>
      <c r="JE244">
        <v>32</v>
      </c>
      <c r="JF244">
        <v>29178772.100000001</v>
      </c>
      <c r="JG244">
        <v>29178772.100000001</v>
      </c>
      <c r="JH244">
        <v>0.99975599999999998</v>
      </c>
      <c r="JI244">
        <v>2.5366200000000001</v>
      </c>
      <c r="JJ244">
        <v>1.69434</v>
      </c>
      <c r="JK244">
        <v>2.3034699999999999</v>
      </c>
      <c r="JL244">
        <v>1.50146</v>
      </c>
      <c r="JM244">
        <v>2.3706100000000001</v>
      </c>
      <c r="JN244">
        <v>38.330100000000002</v>
      </c>
      <c r="JO244">
        <v>24.052499999999998</v>
      </c>
      <c r="JP244">
        <v>18</v>
      </c>
      <c r="JQ244">
        <v>635.01099999999997</v>
      </c>
      <c r="JR244">
        <v>349.495</v>
      </c>
      <c r="JS244">
        <v>28</v>
      </c>
      <c r="JT244">
        <v>30.972300000000001</v>
      </c>
      <c r="JU244">
        <v>30.0002</v>
      </c>
      <c r="JV244">
        <v>30.895900000000001</v>
      </c>
      <c r="JW244">
        <v>30.784400000000002</v>
      </c>
      <c r="JX244">
        <v>20.079699999999999</v>
      </c>
      <c r="JY244">
        <v>34.6843</v>
      </c>
      <c r="JZ244">
        <v>0</v>
      </c>
      <c r="KA244">
        <v>28</v>
      </c>
      <c r="KB244">
        <v>400</v>
      </c>
      <c r="KC244">
        <v>22.0977</v>
      </c>
      <c r="KD244">
        <v>99.933899999999994</v>
      </c>
      <c r="KE244">
        <v>98.578000000000003</v>
      </c>
    </row>
    <row r="245" spans="1:291" x14ac:dyDescent="0.2">
      <c r="A245">
        <v>229</v>
      </c>
      <c r="B245">
        <v>1750726356.0999999</v>
      </c>
      <c r="C245">
        <v>6750</v>
      </c>
      <c r="D245" t="s">
        <v>891</v>
      </c>
      <c r="E245" t="s">
        <v>892</v>
      </c>
      <c r="F245">
        <v>15</v>
      </c>
      <c r="G245">
        <v>1750726348.099999</v>
      </c>
      <c r="H245">
        <f t="shared" si="150"/>
        <v>5.0196975436401867E-3</v>
      </c>
      <c r="I245">
        <f t="shared" si="151"/>
        <v>5.0196975436401869</v>
      </c>
      <c r="J245">
        <f t="shared" si="152"/>
        <v>23.757631300387338</v>
      </c>
      <c r="K245">
        <f t="shared" si="153"/>
        <v>391.48383870967751</v>
      </c>
      <c r="L245">
        <f t="shared" si="154"/>
        <v>256.90667621315947</v>
      </c>
      <c r="M245">
        <f t="shared" si="155"/>
        <v>25.406020016348599</v>
      </c>
      <c r="N245">
        <f t="shared" si="156"/>
        <v>38.714627385092413</v>
      </c>
      <c r="O245">
        <f t="shared" si="157"/>
        <v>0.31695196194666586</v>
      </c>
      <c r="P245">
        <f t="shared" si="158"/>
        <v>2.9924061185115796</v>
      </c>
      <c r="Q245">
        <f t="shared" si="159"/>
        <v>0.29941260920659551</v>
      </c>
      <c r="R245">
        <f t="shared" si="160"/>
        <v>0.18862779514007821</v>
      </c>
      <c r="S245">
        <f t="shared" si="161"/>
        <v>161.90148021337984</v>
      </c>
      <c r="T245">
        <f t="shared" si="162"/>
        <v>29.262218223679465</v>
      </c>
      <c r="U245">
        <f t="shared" si="163"/>
        <v>28.690819354838709</v>
      </c>
      <c r="V245">
        <f t="shared" si="164"/>
        <v>3.9503784740947974</v>
      </c>
      <c r="W245">
        <f t="shared" si="165"/>
        <v>56.309777465140222</v>
      </c>
      <c r="X245">
        <f t="shared" si="166"/>
        <v>2.345212118588456</v>
      </c>
      <c r="Y245">
        <f t="shared" si="167"/>
        <v>4.1648399694712168</v>
      </c>
      <c r="Z245">
        <f t="shared" si="168"/>
        <v>1.6051663555063413</v>
      </c>
      <c r="AA245">
        <f t="shared" si="169"/>
        <v>-221.36866167453223</v>
      </c>
      <c r="AB245">
        <f t="shared" si="170"/>
        <v>147.55086836067932</v>
      </c>
      <c r="AC245">
        <f t="shared" si="171"/>
        <v>10.871592002691736</v>
      </c>
      <c r="AD245">
        <f t="shared" si="172"/>
        <v>98.955278902218652</v>
      </c>
      <c r="AE245">
        <f t="shared" si="173"/>
        <v>23.632814360506817</v>
      </c>
      <c r="AF245">
        <f t="shared" si="174"/>
        <v>5.0240845847843625</v>
      </c>
      <c r="AG245">
        <f t="shared" si="175"/>
        <v>23.757631300387338</v>
      </c>
      <c r="AH245">
        <v>409.04285075297241</v>
      </c>
      <c r="AI245">
        <v>400.93395151515159</v>
      </c>
      <c r="AJ245">
        <v>2.696089401498764E-3</v>
      </c>
      <c r="AK245">
        <v>61.667207708594937</v>
      </c>
      <c r="AL245">
        <f t="shared" si="176"/>
        <v>5.0196975436401869</v>
      </c>
      <c r="AM245">
        <v>22.08071853261438</v>
      </c>
      <c r="AN245">
        <v>23.714269696969701</v>
      </c>
      <c r="AO245">
        <v>3.6624750362857239E-7</v>
      </c>
      <c r="AP245">
        <v>118.0357746303291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51830.400418515892</v>
      </c>
      <c r="AV245" t="s">
        <v>427</v>
      </c>
      <c r="AW245" t="s">
        <v>427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427</v>
      </c>
      <c r="BC245" t="s">
        <v>427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841.17994460663169</v>
      </c>
      <c r="BI245">
        <f t="shared" si="183"/>
        <v>23.757631300387338</v>
      </c>
      <c r="BJ245" t="e">
        <f t="shared" si="184"/>
        <v>#DIV/0!</v>
      </c>
      <c r="BK245">
        <f t="shared" si="185"/>
        <v>2.8243221266404925E-2</v>
      </c>
      <c r="BL245" t="e">
        <f t="shared" si="186"/>
        <v>#DIV/0!</v>
      </c>
      <c r="BM245" t="e">
        <f t="shared" si="187"/>
        <v>#DIV/0!</v>
      </c>
      <c r="BN245" t="s">
        <v>427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999.98345161290331</v>
      </c>
      <c r="DG245">
        <f t="shared" si="197"/>
        <v>841.17994460663169</v>
      </c>
      <c r="DH245">
        <f t="shared" si="198"/>
        <v>0.84119386500833326</v>
      </c>
      <c r="DI245">
        <f t="shared" si="199"/>
        <v>0.16190415946608325</v>
      </c>
      <c r="DJ245">
        <v>2</v>
      </c>
      <c r="DK245">
        <v>0.5</v>
      </c>
      <c r="DL245" t="s">
        <v>428</v>
      </c>
      <c r="DM245">
        <v>2</v>
      </c>
      <c r="DN245" t="b">
        <v>1</v>
      </c>
      <c r="DO245">
        <v>1750726348.099999</v>
      </c>
      <c r="DP245">
        <v>391.48383870967751</v>
      </c>
      <c r="DQ245">
        <v>400.01706451612898</v>
      </c>
      <c r="DR245">
        <v>23.714877419354831</v>
      </c>
      <c r="DS245">
        <v>22.07989677419355</v>
      </c>
      <c r="DT245">
        <v>394.23119354838713</v>
      </c>
      <c r="DU245">
        <v>23.77582903225807</v>
      </c>
      <c r="DV245">
        <v>599.99964516129023</v>
      </c>
      <c r="DW245">
        <v>98.837448387096771</v>
      </c>
      <c r="DX245">
        <v>5.4571045161290341E-2</v>
      </c>
      <c r="DY245">
        <v>29.605429032258069</v>
      </c>
      <c r="DZ245">
        <v>28.690819354838709</v>
      </c>
      <c r="EA245">
        <v>999.90000000000032</v>
      </c>
      <c r="EB245">
        <v>0</v>
      </c>
      <c r="EC245">
        <v>0</v>
      </c>
      <c r="ED245">
        <v>10003.608709677421</v>
      </c>
      <c r="EE245">
        <v>0</v>
      </c>
      <c r="EF245">
        <v>79.50710645161287</v>
      </c>
      <c r="EG245">
        <v>-8.5332664516129046</v>
      </c>
      <c r="EH245">
        <v>400.99341935483869</v>
      </c>
      <c r="EI245">
        <v>409.04890322580638</v>
      </c>
      <c r="EJ245">
        <v>1.6349751612903221</v>
      </c>
      <c r="EK245">
        <v>400.01706451612898</v>
      </c>
      <c r="EL245">
        <v>22.07989677419355</v>
      </c>
      <c r="EM245">
        <v>2.3439174193548391</v>
      </c>
      <c r="EN245">
        <v>2.1823206451612909</v>
      </c>
      <c r="EO245">
        <v>19.981445161290331</v>
      </c>
      <c r="EP245">
        <v>18.833119354838711</v>
      </c>
      <c r="EQ245">
        <v>999.98345161290331</v>
      </c>
      <c r="ER245">
        <v>0.96000570967741949</v>
      </c>
      <c r="ES245">
        <v>3.9994167741935482E-2</v>
      </c>
      <c r="ET245">
        <v>0</v>
      </c>
      <c r="EU245">
        <v>337.44506451612898</v>
      </c>
      <c r="EV245">
        <v>5.0001499999999979</v>
      </c>
      <c r="EW245">
        <v>3463.3574193548388</v>
      </c>
      <c r="EX245">
        <v>9793.1880645161273</v>
      </c>
      <c r="EY245">
        <v>38.75</v>
      </c>
      <c r="EZ245">
        <v>40.660999999999987</v>
      </c>
      <c r="FA245">
        <v>39.625</v>
      </c>
      <c r="FB245">
        <v>40.25</v>
      </c>
      <c r="FC245">
        <v>40.686999999999983</v>
      </c>
      <c r="FD245">
        <v>955.18838709677436</v>
      </c>
      <c r="FE245">
        <v>39.794838709677407</v>
      </c>
      <c r="FF245">
        <v>0</v>
      </c>
      <c r="FG245">
        <v>1750726381.5999999</v>
      </c>
      <c r="FH245">
        <v>0</v>
      </c>
      <c r="FI245">
        <v>337.46384</v>
      </c>
      <c r="FJ245">
        <v>-0.77607692214725521</v>
      </c>
      <c r="FK245">
        <v>9.1538460969618624E-2</v>
      </c>
      <c r="FL245">
        <v>3463.3688000000002</v>
      </c>
      <c r="FM245">
        <v>15</v>
      </c>
      <c r="FN245">
        <v>0</v>
      </c>
      <c r="FO245" t="s">
        <v>429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-8.5367379999999997</v>
      </c>
      <c r="GB245">
        <v>0.31933373358351552</v>
      </c>
      <c r="GC245">
        <v>0.1053342811529087</v>
      </c>
      <c r="GD245">
        <v>0</v>
      </c>
      <c r="GE245">
        <v>1.634344</v>
      </c>
      <c r="GF245">
        <v>4.0581613508425367E-3</v>
      </c>
      <c r="GG245">
        <v>1.8742075658794951E-3</v>
      </c>
      <c r="GH245">
        <v>1</v>
      </c>
      <c r="GI245">
        <v>1</v>
      </c>
      <c r="GJ245">
        <v>2</v>
      </c>
      <c r="GK245" t="s">
        <v>430</v>
      </c>
      <c r="GL245">
        <v>3.22601</v>
      </c>
      <c r="GM245">
        <v>2.6436199999999999</v>
      </c>
      <c r="GN245">
        <v>9.1076599999999994E-2</v>
      </c>
      <c r="GO245">
        <v>9.2859999999999998E-2</v>
      </c>
      <c r="GP245">
        <v>0.104377</v>
      </c>
      <c r="GQ245">
        <v>0.101021</v>
      </c>
      <c r="GR245">
        <v>28689.7</v>
      </c>
      <c r="GS245">
        <v>24740.5</v>
      </c>
      <c r="GT245">
        <v>30737.599999999999</v>
      </c>
      <c r="GU245">
        <v>26432.799999999999</v>
      </c>
      <c r="GV245">
        <v>37358.6</v>
      </c>
      <c r="GW245">
        <v>32607.3</v>
      </c>
      <c r="GX245">
        <v>43646.5</v>
      </c>
      <c r="GY245">
        <v>38220.199999999997</v>
      </c>
      <c r="GZ245">
        <v>2.1185499999999999</v>
      </c>
      <c r="HA245">
        <v>1.7044999999999999</v>
      </c>
      <c r="HB245">
        <v>3.34531E-2</v>
      </c>
      <c r="HC245">
        <v>0</v>
      </c>
      <c r="HD245">
        <v>28.148499999999999</v>
      </c>
      <c r="HE245">
        <v>999.9</v>
      </c>
      <c r="HF245">
        <v>62.6</v>
      </c>
      <c r="HG245">
        <v>34.4</v>
      </c>
      <c r="HH245">
        <v>34.600099999999998</v>
      </c>
      <c r="HI245">
        <v>62.076099999999997</v>
      </c>
      <c r="HJ245">
        <v>25.0321</v>
      </c>
      <c r="HK245">
        <v>1</v>
      </c>
      <c r="HL245">
        <v>0.283194</v>
      </c>
      <c r="HM245">
        <v>0.76077300000000003</v>
      </c>
      <c r="HN245">
        <v>20.404599999999999</v>
      </c>
      <c r="HO245">
        <v>5.2220800000000001</v>
      </c>
      <c r="HP245">
        <v>11.944100000000001</v>
      </c>
      <c r="HQ245">
        <v>5.0078500000000004</v>
      </c>
      <c r="HR245">
        <v>3.2909999999999999</v>
      </c>
      <c r="HS245">
        <v>9999</v>
      </c>
      <c r="HT245">
        <v>9999</v>
      </c>
      <c r="HU245">
        <v>9999</v>
      </c>
      <c r="HV245">
        <v>999.9</v>
      </c>
      <c r="HW245">
        <v>4.9710700000000001</v>
      </c>
      <c r="HX245">
        <v>1.85463</v>
      </c>
      <c r="HY245">
        <v>1.86165</v>
      </c>
      <c r="HZ245">
        <v>1.85646</v>
      </c>
      <c r="IA245">
        <v>1.86189</v>
      </c>
      <c r="IB245">
        <v>1.8541099999999999</v>
      </c>
      <c r="IC245">
        <v>1.8595900000000001</v>
      </c>
      <c r="ID245">
        <v>1.8534900000000001</v>
      </c>
      <c r="IE245">
        <v>0</v>
      </c>
      <c r="IF245">
        <v>0</v>
      </c>
      <c r="IG245">
        <v>0</v>
      </c>
      <c r="IH245">
        <v>0</v>
      </c>
      <c r="II245" t="s">
        <v>431</v>
      </c>
      <c r="IJ245" t="s">
        <v>432</v>
      </c>
      <c r="IK245" t="s">
        <v>433</v>
      </c>
      <c r="IL245" t="s">
        <v>433</v>
      </c>
      <c r="IM245" t="s">
        <v>433</v>
      </c>
      <c r="IN245" t="s">
        <v>433</v>
      </c>
      <c r="IO245">
        <v>0</v>
      </c>
      <c r="IP245">
        <v>100</v>
      </c>
      <c r="IQ245">
        <v>100</v>
      </c>
      <c r="IR245">
        <v>-2.7469999999999999</v>
      </c>
      <c r="IS245">
        <v>-6.0900000000000003E-2</v>
      </c>
      <c r="IT245">
        <v>-1.792974699348862</v>
      </c>
      <c r="IU245">
        <v>-2.5939096478344741E-3</v>
      </c>
      <c r="IV245">
        <v>4.4384596618675973E-7</v>
      </c>
      <c r="IW245">
        <v>-1.381167590511042E-11</v>
      </c>
      <c r="IX245">
        <v>-8.9348097858992587E-2</v>
      </c>
      <c r="IY245">
        <v>-4.4016634981131801E-3</v>
      </c>
      <c r="IZ245">
        <v>3.6113421838729912E-4</v>
      </c>
      <c r="JA245">
        <v>-5.2897579766801011E-6</v>
      </c>
      <c r="JB245">
        <v>1</v>
      </c>
      <c r="JC245">
        <v>2199</v>
      </c>
      <c r="JD245">
        <v>3</v>
      </c>
      <c r="JE245">
        <v>32</v>
      </c>
      <c r="JF245">
        <v>29178772.600000001</v>
      </c>
      <c r="JG245">
        <v>29178772.600000001</v>
      </c>
      <c r="JH245">
        <v>0.99975599999999998</v>
      </c>
      <c r="JI245">
        <v>2.52197</v>
      </c>
      <c r="JJ245">
        <v>1.69434</v>
      </c>
      <c r="JK245">
        <v>2.3034699999999999</v>
      </c>
      <c r="JL245">
        <v>1.50146</v>
      </c>
      <c r="JM245">
        <v>2.4877899999999999</v>
      </c>
      <c r="JN245">
        <v>38.330100000000002</v>
      </c>
      <c r="JO245">
        <v>24.052499999999998</v>
      </c>
      <c r="JP245">
        <v>18</v>
      </c>
      <c r="JQ245">
        <v>634.94899999999996</v>
      </c>
      <c r="JR245">
        <v>349.57900000000001</v>
      </c>
      <c r="JS245">
        <v>27.999600000000001</v>
      </c>
      <c r="JT245">
        <v>30.975000000000001</v>
      </c>
      <c r="JU245">
        <v>30.0001</v>
      </c>
      <c r="JV245">
        <v>30.895900000000001</v>
      </c>
      <c r="JW245">
        <v>30.782399999999999</v>
      </c>
      <c r="JX245">
        <v>20.0779</v>
      </c>
      <c r="JY245">
        <v>34.6843</v>
      </c>
      <c r="JZ245">
        <v>0</v>
      </c>
      <c r="KA245">
        <v>28</v>
      </c>
      <c r="KB245">
        <v>400</v>
      </c>
      <c r="KC245">
        <v>22.0977</v>
      </c>
      <c r="KD245">
        <v>99.933499999999995</v>
      </c>
      <c r="KE245">
        <v>98.576300000000003</v>
      </c>
    </row>
    <row r="246" spans="1:291" x14ac:dyDescent="0.2">
      <c r="A246">
        <v>230</v>
      </c>
      <c r="B246">
        <v>1750726386.0999999</v>
      </c>
      <c r="C246">
        <v>6780</v>
      </c>
      <c r="D246" t="s">
        <v>893</v>
      </c>
      <c r="E246" t="s">
        <v>894</v>
      </c>
      <c r="F246">
        <v>15</v>
      </c>
      <c r="G246">
        <v>1750726378.099999</v>
      </c>
      <c r="H246">
        <f t="shared" si="150"/>
        <v>5.0227808252157786E-3</v>
      </c>
      <c r="I246">
        <f t="shared" si="151"/>
        <v>5.0227808252157784</v>
      </c>
      <c r="J246">
        <f t="shared" si="152"/>
        <v>23.521040394769887</v>
      </c>
      <c r="K246">
        <f t="shared" si="153"/>
        <v>391.49316129032258</v>
      </c>
      <c r="L246">
        <f t="shared" si="154"/>
        <v>258.16589097610762</v>
      </c>
      <c r="M246">
        <f t="shared" si="155"/>
        <v>25.530897376124276</v>
      </c>
      <c r="N246">
        <f t="shared" si="156"/>
        <v>38.716081689051308</v>
      </c>
      <c r="O246">
        <f t="shared" si="157"/>
        <v>0.31700233182579557</v>
      </c>
      <c r="P246">
        <f t="shared" si="158"/>
        <v>2.9912885125687194</v>
      </c>
      <c r="Q246">
        <f t="shared" si="159"/>
        <v>0.29945140416825267</v>
      </c>
      <c r="R246">
        <f t="shared" si="160"/>
        <v>0.18865298787575968</v>
      </c>
      <c r="S246">
        <f t="shared" si="161"/>
        <v>161.90601759203167</v>
      </c>
      <c r="T246">
        <f t="shared" si="162"/>
        <v>29.264243907708302</v>
      </c>
      <c r="U246">
        <f t="shared" si="163"/>
        <v>28.694235483870969</v>
      </c>
      <c r="V246">
        <f t="shared" si="164"/>
        <v>3.9511612283761468</v>
      </c>
      <c r="W246">
        <f t="shared" si="165"/>
        <v>56.300085780207553</v>
      </c>
      <c r="X246">
        <f t="shared" si="166"/>
        <v>2.3452006629623368</v>
      </c>
      <c r="Y246">
        <f t="shared" si="167"/>
        <v>4.1655365715034103</v>
      </c>
      <c r="Z246">
        <f t="shared" si="168"/>
        <v>1.60596056541381</v>
      </c>
      <c r="AA246">
        <f t="shared" si="169"/>
        <v>-221.50463439201584</v>
      </c>
      <c r="AB246">
        <f t="shared" si="170"/>
        <v>147.41304692930643</v>
      </c>
      <c r="AC246">
        <f t="shared" si="171"/>
        <v>10.865836180292204</v>
      </c>
      <c r="AD246">
        <f t="shared" si="172"/>
        <v>98.680266309614467</v>
      </c>
      <c r="AE246">
        <f t="shared" si="173"/>
        <v>23.572578410148971</v>
      </c>
      <c r="AF246">
        <f t="shared" si="174"/>
        <v>5.0238665590934248</v>
      </c>
      <c r="AG246">
        <f t="shared" si="175"/>
        <v>23.521040394769887</v>
      </c>
      <c r="AH246">
        <v>409.00969487720482</v>
      </c>
      <c r="AI246">
        <v>400.99041212121222</v>
      </c>
      <c r="AJ246">
        <v>4.8240525343484292E-4</v>
      </c>
      <c r="AK246">
        <v>61.667207708594937</v>
      </c>
      <c r="AL246">
        <f t="shared" si="176"/>
        <v>5.0227808252157784</v>
      </c>
      <c r="AM246">
        <v>22.08079754971801</v>
      </c>
      <c r="AN246">
        <v>23.71530242424242</v>
      </c>
      <c r="AO246">
        <v>5.640653212247515E-6</v>
      </c>
      <c r="AP246">
        <v>118.0357746303291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51796.324649279559</v>
      </c>
      <c r="AV246" t="s">
        <v>427</v>
      </c>
      <c r="AW246" t="s">
        <v>427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427</v>
      </c>
      <c r="BC246" t="s">
        <v>427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841.20357342726038</v>
      </c>
      <c r="BI246">
        <f t="shared" si="183"/>
        <v>23.521040394769887</v>
      </c>
      <c r="BJ246" t="e">
        <f t="shared" si="184"/>
        <v>#DIV/0!</v>
      </c>
      <c r="BK246">
        <f t="shared" si="185"/>
        <v>2.7961175080295556E-2</v>
      </c>
      <c r="BL246" t="e">
        <f t="shared" si="186"/>
        <v>#DIV/0!</v>
      </c>
      <c r="BM246" t="e">
        <f t="shared" si="187"/>
        <v>#DIV/0!</v>
      </c>
      <c r="BN246" t="s">
        <v>427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1000.011548387097</v>
      </c>
      <c r="DG246">
        <f t="shared" si="197"/>
        <v>841.20357342726038</v>
      </c>
      <c r="DH246">
        <f t="shared" si="198"/>
        <v>0.84119385899495303</v>
      </c>
      <c r="DI246">
        <f t="shared" si="199"/>
        <v>0.16190414786025956</v>
      </c>
      <c r="DJ246">
        <v>2</v>
      </c>
      <c r="DK246">
        <v>0.5</v>
      </c>
      <c r="DL246" t="s">
        <v>428</v>
      </c>
      <c r="DM246">
        <v>2</v>
      </c>
      <c r="DN246" t="b">
        <v>1</v>
      </c>
      <c r="DO246">
        <v>1750726378.099999</v>
      </c>
      <c r="DP246">
        <v>391.49316129032258</v>
      </c>
      <c r="DQ246">
        <v>400.00625806451598</v>
      </c>
      <c r="DR246">
        <v>23.714435483870972</v>
      </c>
      <c r="DS246">
        <v>22.079532258064521</v>
      </c>
      <c r="DT246">
        <v>394.24061290322578</v>
      </c>
      <c r="DU246">
        <v>23.775390322580641</v>
      </c>
      <c r="DV246">
        <v>600.00229032258062</v>
      </c>
      <c r="DW246">
        <v>98.838758064516128</v>
      </c>
      <c r="DX246">
        <v>5.4621225806451609E-2</v>
      </c>
      <c r="DY246">
        <v>29.608332258064511</v>
      </c>
      <c r="DZ246">
        <v>28.694235483870969</v>
      </c>
      <c r="EA246">
        <v>999.90000000000032</v>
      </c>
      <c r="EB246">
        <v>0</v>
      </c>
      <c r="EC246">
        <v>0</v>
      </c>
      <c r="ED246">
        <v>9996.713548387097</v>
      </c>
      <c r="EE246">
        <v>0</v>
      </c>
      <c r="EF246">
        <v>79.535322580645129</v>
      </c>
      <c r="EG246">
        <v>-8.5131374193548375</v>
      </c>
      <c r="EH246">
        <v>401.00264516129027</v>
      </c>
      <c r="EI246">
        <v>409.03767741935479</v>
      </c>
      <c r="EJ246">
        <v>1.6349006451612911</v>
      </c>
      <c r="EK246">
        <v>400.00625806451598</v>
      </c>
      <c r="EL246">
        <v>22.079532258064521</v>
      </c>
      <c r="EM246">
        <v>2.3439054838709681</v>
      </c>
      <c r="EN246">
        <v>2.182314193548387</v>
      </c>
      <c r="EO246">
        <v>19.981351612903229</v>
      </c>
      <c r="EP246">
        <v>18.833070967741939</v>
      </c>
      <c r="EQ246">
        <v>1000.011548387097</v>
      </c>
      <c r="ER246">
        <v>0.96000654838709687</v>
      </c>
      <c r="ES246">
        <v>3.999333870967741E-2</v>
      </c>
      <c r="ET246">
        <v>0</v>
      </c>
      <c r="EU246">
        <v>337.39764516129031</v>
      </c>
      <c r="EV246">
        <v>5.0001499999999979</v>
      </c>
      <c r="EW246">
        <v>3462.251290322582</v>
      </c>
      <c r="EX246">
        <v>9793.4641935483851</v>
      </c>
      <c r="EY246">
        <v>38.75</v>
      </c>
      <c r="EZ246">
        <v>40.670999999999992</v>
      </c>
      <c r="FA246">
        <v>39.625</v>
      </c>
      <c r="FB246">
        <v>40.25</v>
      </c>
      <c r="FC246">
        <v>40.686999999999983</v>
      </c>
      <c r="FD246">
        <v>955.21677419354842</v>
      </c>
      <c r="FE246">
        <v>39.79580645161289</v>
      </c>
      <c r="FF246">
        <v>0</v>
      </c>
      <c r="FG246">
        <v>1750726411.5999999</v>
      </c>
      <c r="FH246">
        <v>0</v>
      </c>
      <c r="FI246">
        <v>337.38324</v>
      </c>
      <c r="FJ246">
        <v>0.77784615587570349</v>
      </c>
      <c r="FK246">
        <v>-2.6746153895547899</v>
      </c>
      <c r="FL246">
        <v>3462.1828</v>
      </c>
      <c r="FM246">
        <v>15</v>
      </c>
      <c r="FN246">
        <v>0</v>
      </c>
      <c r="FO246" t="s">
        <v>429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-8.5236651219512183</v>
      </c>
      <c r="GB246">
        <v>0.1211069686411084</v>
      </c>
      <c r="GC246">
        <v>3.5019820737652557E-2</v>
      </c>
      <c r="GD246">
        <v>0</v>
      </c>
      <c r="GE246">
        <v>1.63544512195122</v>
      </c>
      <c r="GF246">
        <v>-1.2143832752609969E-2</v>
      </c>
      <c r="GG246">
        <v>1.763465437988949E-3</v>
      </c>
      <c r="GH246">
        <v>1</v>
      </c>
      <c r="GI246">
        <v>1</v>
      </c>
      <c r="GJ246">
        <v>2</v>
      </c>
      <c r="GK246" t="s">
        <v>430</v>
      </c>
      <c r="GL246">
        <v>3.2257099999999999</v>
      </c>
      <c r="GM246">
        <v>2.6435599999999999</v>
      </c>
      <c r="GN246">
        <v>9.10889E-2</v>
      </c>
      <c r="GO246">
        <v>9.2852799999999999E-2</v>
      </c>
      <c r="GP246">
        <v>0.10438600000000001</v>
      </c>
      <c r="GQ246">
        <v>0.101023</v>
      </c>
      <c r="GR246">
        <v>28689.7</v>
      </c>
      <c r="GS246">
        <v>24741.200000000001</v>
      </c>
      <c r="GT246">
        <v>30738</v>
      </c>
      <c r="GU246">
        <v>26433.3</v>
      </c>
      <c r="GV246">
        <v>37358.800000000003</v>
      </c>
      <c r="GW246">
        <v>32607.5</v>
      </c>
      <c r="GX246">
        <v>43647.1</v>
      </c>
      <c r="GY246">
        <v>38220.699999999997</v>
      </c>
      <c r="GZ246">
        <v>2.1181000000000001</v>
      </c>
      <c r="HA246">
        <v>1.70478</v>
      </c>
      <c r="HB246">
        <v>3.3136499999999999E-2</v>
      </c>
      <c r="HC246">
        <v>0</v>
      </c>
      <c r="HD246">
        <v>28.148499999999999</v>
      </c>
      <c r="HE246">
        <v>999.9</v>
      </c>
      <c r="HF246">
        <v>62.6</v>
      </c>
      <c r="HG246">
        <v>34.4</v>
      </c>
      <c r="HH246">
        <v>34.603900000000003</v>
      </c>
      <c r="HI246">
        <v>61.716099999999997</v>
      </c>
      <c r="HJ246">
        <v>25.416699999999999</v>
      </c>
      <c r="HK246">
        <v>1</v>
      </c>
      <c r="HL246">
        <v>0.28301799999999999</v>
      </c>
      <c r="HM246">
        <v>0.75960799999999995</v>
      </c>
      <c r="HN246">
        <v>20.404299999999999</v>
      </c>
      <c r="HO246">
        <v>5.2222299999999997</v>
      </c>
      <c r="HP246">
        <v>11.944100000000001</v>
      </c>
      <c r="HQ246">
        <v>5.0087000000000002</v>
      </c>
      <c r="HR246">
        <v>3.2909999999999999</v>
      </c>
      <c r="HS246">
        <v>9999</v>
      </c>
      <c r="HT246">
        <v>9999</v>
      </c>
      <c r="HU246">
        <v>9999</v>
      </c>
      <c r="HV246">
        <v>999.9</v>
      </c>
      <c r="HW246">
        <v>4.97105</v>
      </c>
      <c r="HX246">
        <v>1.8546499999999999</v>
      </c>
      <c r="HY246">
        <v>1.8616600000000001</v>
      </c>
      <c r="HZ246">
        <v>1.85646</v>
      </c>
      <c r="IA246">
        <v>1.86188</v>
      </c>
      <c r="IB246">
        <v>1.8541000000000001</v>
      </c>
      <c r="IC246">
        <v>1.8595900000000001</v>
      </c>
      <c r="ID246">
        <v>1.8534900000000001</v>
      </c>
      <c r="IE246">
        <v>0</v>
      </c>
      <c r="IF246">
        <v>0</v>
      </c>
      <c r="IG246">
        <v>0</v>
      </c>
      <c r="IH246">
        <v>0</v>
      </c>
      <c r="II246" t="s">
        <v>431</v>
      </c>
      <c r="IJ246" t="s">
        <v>432</v>
      </c>
      <c r="IK246" t="s">
        <v>433</v>
      </c>
      <c r="IL246" t="s">
        <v>433</v>
      </c>
      <c r="IM246" t="s">
        <v>433</v>
      </c>
      <c r="IN246" t="s">
        <v>433</v>
      </c>
      <c r="IO246">
        <v>0</v>
      </c>
      <c r="IP246">
        <v>100</v>
      </c>
      <c r="IQ246">
        <v>100</v>
      </c>
      <c r="IR246">
        <v>-2.7480000000000002</v>
      </c>
      <c r="IS246">
        <v>-6.0999999999999999E-2</v>
      </c>
      <c r="IT246">
        <v>-1.792974699348862</v>
      </c>
      <c r="IU246">
        <v>-2.5939096478344741E-3</v>
      </c>
      <c r="IV246">
        <v>4.4384596618675973E-7</v>
      </c>
      <c r="IW246">
        <v>-1.381167590511042E-11</v>
      </c>
      <c r="IX246">
        <v>-8.9348097858992587E-2</v>
      </c>
      <c r="IY246">
        <v>-4.4016634981131801E-3</v>
      </c>
      <c r="IZ246">
        <v>3.6113421838729912E-4</v>
      </c>
      <c r="JA246">
        <v>-5.2897579766801011E-6</v>
      </c>
      <c r="JB246">
        <v>1</v>
      </c>
      <c r="JC246">
        <v>2199</v>
      </c>
      <c r="JD246">
        <v>3</v>
      </c>
      <c r="JE246">
        <v>32</v>
      </c>
      <c r="JF246">
        <v>29178773.100000001</v>
      </c>
      <c r="JG246">
        <v>29178773.100000001</v>
      </c>
      <c r="JH246">
        <v>0.99975599999999998</v>
      </c>
      <c r="JI246">
        <v>2.5341800000000001</v>
      </c>
      <c r="JJ246">
        <v>1.69434</v>
      </c>
      <c r="JK246">
        <v>2.3034699999999999</v>
      </c>
      <c r="JL246">
        <v>1.50024</v>
      </c>
      <c r="JM246">
        <v>2.3791500000000001</v>
      </c>
      <c r="JN246">
        <v>38.330100000000002</v>
      </c>
      <c r="JO246">
        <v>24.052499999999998</v>
      </c>
      <c r="JP246">
        <v>18</v>
      </c>
      <c r="JQ246">
        <v>634.55200000000002</v>
      </c>
      <c r="JR246">
        <v>349.714</v>
      </c>
      <c r="JS246">
        <v>28</v>
      </c>
      <c r="JT246">
        <v>30.972300000000001</v>
      </c>
      <c r="JU246">
        <v>30</v>
      </c>
      <c r="JV246">
        <v>30.8932</v>
      </c>
      <c r="JW246">
        <v>30.779800000000002</v>
      </c>
      <c r="JX246">
        <v>20.081499999999998</v>
      </c>
      <c r="JY246">
        <v>34.6843</v>
      </c>
      <c r="JZ246">
        <v>0</v>
      </c>
      <c r="KA246">
        <v>28</v>
      </c>
      <c r="KB246">
        <v>400</v>
      </c>
      <c r="KC246">
        <v>22.0977</v>
      </c>
      <c r="KD246">
        <v>99.934899999999999</v>
      </c>
      <c r="KE246">
        <v>98.577799999999996</v>
      </c>
    </row>
    <row r="247" spans="1:291" x14ac:dyDescent="0.2">
      <c r="A247">
        <v>231</v>
      </c>
      <c r="B247">
        <v>1750726416.0999999</v>
      </c>
      <c r="C247">
        <v>6810</v>
      </c>
      <c r="D247" t="s">
        <v>895</v>
      </c>
      <c r="E247" t="s">
        <v>896</v>
      </c>
      <c r="F247">
        <v>15</v>
      </c>
      <c r="G247">
        <v>1750726408.099999</v>
      </c>
      <c r="H247">
        <f t="shared" si="150"/>
        <v>5.0207237201303802E-3</v>
      </c>
      <c r="I247">
        <f t="shared" si="151"/>
        <v>5.0207237201303805</v>
      </c>
      <c r="J247">
        <f t="shared" si="152"/>
        <v>23.677964555292778</v>
      </c>
      <c r="K247">
        <f t="shared" si="153"/>
        <v>391.48461290322592</v>
      </c>
      <c r="L247">
        <f t="shared" si="154"/>
        <v>257.17527892499538</v>
      </c>
      <c r="M247">
        <f t="shared" si="155"/>
        <v>25.433089385932718</v>
      </c>
      <c r="N247">
        <f t="shared" si="156"/>
        <v>38.715475277422968</v>
      </c>
      <c r="O247">
        <f t="shared" si="157"/>
        <v>0.31658860793469995</v>
      </c>
      <c r="P247">
        <f t="shared" si="158"/>
        <v>2.9912236600665238</v>
      </c>
      <c r="Q247">
        <f t="shared" si="159"/>
        <v>0.29908174712539731</v>
      </c>
      <c r="R247">
        <f t="shared" si="160"/>
        <v>0.18841829423407108</v>
      </c>
      <c r="S247">
        <f t="shared" si="161"/>
        <v>161.90469614969484</v>
      </c>
      <c r="T247">
        <f t="shared" si="162"/>
        <v>29.265546833582594</v>
      </c>
      <c r="U247">
        <f t="shared" si="163"/>
        <v>28.699487096774192</v>
      </c>
      <c r="V247">
        <f t="shared" si="164"/>
        <v>3.9523648198240373</v>
      </c>
      <c r="W247">
        <f t="shared" si="165"/>
        <v>56.29453611584939</v>
      </c>
      <c r="X247">
        <f t="shared" si="166"/>
        <v>2.3450766869741644</v>
      </c>
      <c r="Y247">
        <f t="shared" si="167"/>
        <v>4.1657269937320294</v>
      </c>
      <c r="Z247">
        <f t="shared" si="168"/>
        <v>1.6072881328498729</v>
      </c>
      <c r="AA247">
        <f t="shared" si="169"/>
        <v>-221.41391605774976</v>
      </c>
      <c r="AB247">
        <f t="shared" si="170"/>
        <v>146.69093075788928</v>
      </c>
      <c r="AC247">
        <f t="shared" si="171"/>
        <v>10.813167586257233</v>
      </c>
      <c r="AD247">
        <f t="shared" si="172"/>
        <v>97.994878436091597</v>
      </c>
      <c r="AE247">
        <f t="shared" si="173"/>
        <v>23.59635338463443</v>
      </c>
      <c r="AF247">
        <f t="shared" si="174"/>
        <v>5.0200265248878111</v>
      </c>
      <c r="AG247">
        <f t="shared" si="175"/>
        <v>23.677964555292778</v>
      </c>
      <c r="AH247">
        <v>409.07293748504691</v>
      </c>
      <c r="AI247">
        <v>401.00148484848472</v>
      </c>
      <c r="AJ247">
        <v>1.611511467047468E-4</v>
      </c>
      <c r="AK247">
        <v>61.667207708594937</v>
      </c>
      <c r="AL247">
        <f t="shared" si="176"/>
        <v>5.0207237201303805</v>
      </c>
      <c r="AM247">
        <v>22.079268017610879</v>
      </c>
      <c r="AN247">
        <v>23.71313030303029</v>
      </c>
      <c r="AO247">
        <v>2.0783801324039939E-6</v>
      </c>
      <c r="AP247">
        <v>118.0357746303291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51794.250655185337</v>
      </c>
      <c r="AV247" t="s">
        <v>427</v>
      </c>
      <c r="AW247" t="s">
        <v>427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427</v>
      </c>
      <c r="BC247" t="s">
        <v>427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841.19670815043514</v>
      </c>
      <c r="BI247">
        <f t="shared" si="183"/>
        <v>23.677964555292778</v>
      </c>
      <c r="BJ247" t="e">
        <f t="shared" si="184"/>
        <v>#DIV/0!</v>
      </c>
      <c r="BK247">
        <f t="shared" si="185"/>
        <v>2.8147951990152506E-2</v>
      </c>
      <c r="BL247" t="e">
        <f t="shared" si="186"/>
        <v>#DIV/0!</v>
      </c>
      <c r="BM247" t="e">
        <f t="shared" si="187"/>
        <v>#DIV/0!</v>
      </c>
      <c r="BN247" t="s">
        <v>427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1000.003387096774</v>
      </c>
      <c r="DG247">
        <f t="shared" si="197"/>
        <v>841.19670815043514</v>
      </c>
      <c r="DH247">
        <f t="shared" si="198"/>
        <v>0.8411938589454292</v>
      </c>
      <c r="DI247">
        <f t="shared" si="199"/>
        <v>0.16190414776467826</v>
      </c>
      <c r="DJ247">
        <v>2</v>
      </c>
      <c r="DK247">
        <v>0.5</v>
      </c>
      <c r="DL247" t="s">
        <v>428</v>
      </c>
      <c r="DM247">
        <v>2</v>
      </c>
      <c r="DN247" t="b">
        <v>1</v>
      </c>
      <c r="DO247">
        <v>1750726408.099999</v>
      </c>
      <c r="DP247">
        <v>391.48461290322592</v>
      </c>
      <c r="DQ247">
        <v>400.00509677419359</v>
      </c>
      <c r="DR247">
        <v>23.713035483870971</v>
      </c>
      <c r="DS247">
        <v>22.079383870967739</v>
      </c>
      <c r="DT247">
        <v>394.23206451612901</v>
      </c>
      <c r="DU247">
        <v>23.77399999999999</v>
      </c>
      <c r="DV247">
        <v>600.00387096774193</v>
      </c>
      <c r="DW247">
        <v>98.839296774193556</v>
      </c>
      <c r="DX247">
        <v>5.4692929032258072E-2</v>
      </c>
      <c r="DY247">
        <v>29.609125806451619</v>
      </c>
      <c r="DZ247">
        <v>28.699487096774192</v>
      </c>
      <c r="EA247">
        <v>999.90000000000032</v>
      </c>
      <c r="EB247">
        <v>0</v>
      </c>
      <c r="EC247">
        <v>0</v>
      </c>
      <c r="ED247">
        <v>9996.2667741935493</v>
      </c>
      <c r="EE247">
        <v>0</v>
      </c>
      <c r="EF247">
        <v>79.529061290322574</v>
      </c>
      <c r="EG247">
        <v>-8.5204793548387112</v>
      </c>
      <c r="EH247">
        <v>400.99345161290319</v>
      </c>
      <c r="EI247">
        <v>409.03632258064522</v>
      </c>
      <c r="EJ247">
        <v>1.633656129032258</v>
      </c>
      <c r="EK247">
        <v>400.00509677419359</v>
      </c>
      <c r="EL247">
        <v>22.079383870967739</v>
      </c>
      <c r="EM247">
        <v>2.343781290322581</v>
      </c>
      <c r="EN247">
        <v>2.182309677419354</v>
      </c>
      <c r="EO247">
        <v>19.980493548387098</v>
      </c>
      <c r="EP247">
        <v>18.83305161290323</v>
      </c>
      <c r="EQ247">
        <v>1000.003387096774</v>
      </c>
      <c r="ER247">
        <v>0.96000619354838734</v>
      </c>
      <c r="ES247">
        <v>3.9993677419354827E-2</v>
      </c>
      <c r="ET247">
        <v>0</v>
      </c>
      <c r="EU247">
        <v>337.20696774193539</v>
      </c>
      <c r="EV247">
        <v>5.0001499999999979</v>
      </c>
      <c r="EW247">
        <v>3461.17258064516</v>
      </c>
      <c r="EX247">
        <v>9793.384193548387</v>
      </c>
      <c r="EY247">
        <v>38.75</v>
      </c>
      <c r="EZ247">
        <v>40.666999999999987</v>
      </c>
      <c r="FA247">
        <v>39.625</v>
      </c>
      <c r="FB247">
        <v>40.25</v>
      </c>
      <c r="FC247">
        <v>40.686999999999983</v>
      </c>
      <c r="FD247">
        <v>955.20903225806444</v>
      </c>
      <c r="FE247">
        <v>39.795483870967743</v>
      </c>
      <c r="FF247">
        <v>0</v>
      </c>
      <c r="FG247">
        <v>1750726441.5999999</v>
      </c>
      <c r="FH247">
        <v>0</v>
      </c>
      <c r="FI247">
        <v>337.18743999999998</v>
      </c>
      <c r="FJ247">
        <v>-1.405153844909911</v>
      </c>
      <c r="FK247">
        <v>-2.687692310285251</v>
      </c>
      <c r="FL247">
        <v>3461.0747999999999</v>
      </c>
      <c r="FM247">
        <v>15</v>
      </c>
      <c r="FN247">
        <v>0</v>
      </c>
      <c r="FO247" t="s">
        <v>429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-8.5207675609756102</v>
      </c>
      <c r="GB247">
        <v>-9.6926759581874161E-2</v>
      </c>
      <c r="GC247">
        <v>4.8016357669103379E-2</v>
      </c>
      <c r="GD247">
        <v>1</v>
      </c>
      <c r="GE247">
        <v>1.634114146341463</v>
      </c>
      <c r="GF247">
        <v>-2.185087108013203E-3</v>
      </c>
      <c r="GG247">
        <v>1.2337192937039449E-3</v>
      </c>
      <c r="GH247">
        <v>1</v>
      </c>
      <c r="GI247">
        <v>2</v>
      </c>
      <c r="GJ247">
        <v>2</v>
      </c>
      <c r="GK247" t="s">
        <v>434</v>
      </c>
      <c r="GL247">
        <v>3.2259099999999998</v>
      </c>
      <c r="GM247">
        <v>2.6434899999999999</v>
      </c>
      <c r="GN247">
        <v>9.1089799999999999E-2</v>
      </c>
      <c r="GO247">
        <v>9.2858700000000002E-2</v>
      </c>
      <c r="GP247">
        <v>0.104376</v>
      </c>
      <c r="GQ247">
        <v>0.101023</v>
      </c>
      <c r="GR247">
        <v>28689.3</v>
      </c>
      <c r="GS247">
        <v>24740.9</v>
      </c>
      <c r="GT247">
        <v>30737.599999999999</v>
      </c>
      <c r="GU247">
        <v>26433.200000000001</v>
      </c>
      <c r="GV247">
        <v>37358.5</v>
      </c>
      <c r="GW247">
        <v>32607.599999999999</v>
      </c>
      <c r="GX247">
        <v>43646.3</v>
      </c>
      <c r="GY247">
        <v>38220.699999999997</v>
      </c>
      <c r="GZ247">
        <v>2.11842</v>
      </c>
      <c r="HA247">
        <v>1.7041500000000001</v>
      </c>
      <c r="HB247">
        <v>3.3676600000000001E-2</v>
      </c>
      <c r="HC247">
        <v>0</v>
      </c>
      <c r="HD247">
        <v>28.153300000000002</v>
      </c>
      <c r="HE247">
        <v>999.9</v>
      </c>
      <c r="HF247">
        <v>62.5</v>
      </c>
      <c r="HG247">
        <v>34.4</v>
      </c>
      <c r="HH247">
        <v>34.545699999999997</v>
      </c>
      <c r="HI247">
        <v>61.9861</v>
      </c>
      <c r="HJ247">
        <v>25.152200000000001</v>
      </c>
      <c r="HK247">
        <v>1</v>
      </c>
      <c r="HL247">
        <v>0.283051</v>
      </c>
      <c r="HM247">
        <v>0.76498900000000003</v>
      </c>
      <c r="HN247">
        <v>20.404399999999999</v>
      </c>
      <c r="HO247">
        <v>5.2220800000000001</v>
      </c>
      <c r="HP247">
        <v>11.944100000000001</v>
      </c>
      <c r="HQ247">
        <v>5.0086500000000003</v>
      </c>
      <c r="HR247">
        <v>3.2909999999999999</v>
      </c>
      <c r="HS247">
        <v>9999</v>
      </c>
      <c r="HT247">
        <v>9999</v>
      </c>
      <c r="HU247">
        <v>9999</v>
      </c>
      <c r="HV247">
        <v>999.9</v>
      </c>
      <c r="HW247">
        <v>4.9710700000000001</v>
      </c>
      <c r="HX247">
        <v>1.85467</v>
      </c>
      <c r="HY247">
        <v>1.86168</v>
      </c>
      <c r="HZ247">
        <v>1.8564700000000001</v>
      </c>
      <c r="IA247">
        <v>1.86188</v>
      </c>
      <c r="IB247">
        <v>1.8541099999999999</v>
      </c>
      <c r="IC247">
        <v>1.8595900000000001</v>
      </c>
      <c r="ID247">
        <v>1.8534900000000001</v>
      </c>
      <c r="IE247">
        <v>0</v>
      </c>
      <c r="IF247">
        <v>0</v>
      </c>
      <c r="IG247">
        <v>0</v>
      </c>
      <c r="IH247">
        <v>0</v>
      </c>
      <c r="II247" t="s">
        <v>431</v>
      </c>
      <c r="IJ247" t="s">
        <v>432</v>
      </c>
      <c r="IK247" t="s">
        <v>433</v>
      </c>
      <c r="IL247" t="s">
        <v>433</v>
      </c>
      <c r="IM247" t="s">
        <v>433</v>
      </c>
      <c r="IN247" t="s">
        <v>433</v>
      </c>
      <c r="IO247">
        <v>0</v>
      </c>
      <c r="IP247">
        <v>100</v>
      </c>
      <c r="IQ247">
        <v>100</v>
      </c>
      <c r="IR247">
        <v>-2.7480000000000002</v>
      </c>
      <c r="IS247">
        <v>-6.0999999999999999E-2</v>
      </c>
      <c r="IT247">
        <v>-1.792974699348862</v>
      </c>
      <c r="IU247">
        <v>-2.5939096478344741E-3</v>
      </c>
      <c r="IV247">
        <v>4.4384596618675973E-7</v>
      </c>
      <c r="IW247">
        <v>-1.381167590511042E-11</v>
      </c>
      <c r="IX247">
        <v>-8.9348097858992587E-2</v>
      </c>
      <c r="IY247">
        <v>-4.4016634981131801E-3</v>
      </c>
      <c r="IZ247">
        <v>3.6113421838729912E-4</v>
      </c>
      <c r="JA247">
        <v>-5.2897579766801011E-6</v>
      </c>
      <c r="JB247">
        <v>1</v>
      </c>
      <c r="JC247">
        <v>2199</v>
      </c>
      <c r="JD247">
        <v>3</v>
      </c>
      <c r="JE247">
        <v>32</v>
      </c>
      <c r="JF247">
        <v>29178773.600000001</v>
      </c>
      <c r="JG247">
        <v>29178773.600000001</v>
      </c>
      <c r="JH247">
        <v>0.99975599999999998</v>
      </c>
      <c r="JI247">
        <v>2.5305200000000001</v>
      </c>
      <c r="JJ247">
        <v>1.69434</v>
      </c>
      <c r="JK247">
        <v>2.3034699999999999</v>
      </c>
      <c r="JL247">
        <v>1.50146</v>
      </c>
      <c r="JM247">
        <v>2.4328599999999998</v>
      </c>
      <c r="JN247">
        <v>38.330100000000002</v>
      </c>
      <c r="JO247">
        <v>24.052499999999998</v>
      </c>
      <c r="JP247">
        <v>18</v>
      </c>
      <c r="JQ247">
        <v>634.81799999999998</v>
      </c>
      <c r="JR247">
        <v>349.37</v>
      </c>
      <c r="JS247">
        <v>28.0002</v>
      </c>
      <c r="JT247">
        <v>30.972300000000001</v>
      </c>
      <c r="JU247">
        <v>30.0001</v>
      </c>
      <c r="JV247">
        <v>30.8932</v>
      </c>
      <c r="JW247">
        <v>30.779800000000002</v>
      </c>
      <c r="JX247">
        <v>20.079699999999999</v>
      </c>
      <c r="JY247">
        <v>34.6843</v>
      </c>
      <c r="JZ247">
        <v>0</v>
      </c>
      <c r="KA247">
        <v>28</v>
      </c>
      <c r="KB247">
        <v>400</v>
      </c>
      <c r="KC247">
        <v>22.0977</v>
      </c>
      <c r="KD247">
        <v>99.933199999999999</v>
      </c>
      <c r="KE247">
        <v>98.577600000000004</v>
      </c>
    </row>
    <row r="248" spans="1:291" x14ac:dyDescent="0.2">
      <c r="A248">
        <v>232</v>
      </c>
      <c r="B248">
        <v>1750726446.0999999</v>
      </c>
      <c r="C248">
        <v>6840</v>
      </c>
      <c r="D248" t="s">
        <v>897</v>
      </c>
      <c r="E248" t="s">
        <v>898</v>
      </c>
      <c r="F248">
        <v>15</v>
      </c>
      <c r="G248">
        <v>1750726438.099999</v>
      </c>
      <c r="H248">
        <f t="shared" si="150"/>
        <v>5.01845170084905E-3</v>
      </c>
      <c r="I248">
        <f t="shared" si="151"/>
        <v>5.0184517008490497</v>
      </c>
      <c r="J248">
        <f t="shared" si="152"/>
        <v>23.793014484288754</v>
      </c>
      <c r="K248">
        <f t="shared" si="153"/>
        <v>391.45729032258072</v>
      </c>
      <c r="L248">
        <f t="shared" si="154"/>
        <v>256.38471479916302</v>
      </c>
      <c r="M248">
        <f t="shared" si="155"/>
        <v>25.353312630005714</v>
      </c>
      <c r="N248">
        <f t="shared" si="156"/>
        <v>38.710338370279871</v>
      </c>
      <c r="O248">
        <f t="shared" si="157"/>
        <v>0.31617595207365501</v>
      </c>
      <c r="P248">
        <f t="shared" si="158"/>
        <v>2.9913440453868851</v>
      </c>
      <c r="Q248">
        <f t="shared" si="159"/>
        <v>0.29871400972303852</v>
      </c>
      <c r="R248">
        <f t="shared" si="160"/>
        <v>0.18818473174167194</v>
      </c>
      <c r="S248">
        <f t="shared" si="161"/>
        <v>161.90602277856038</v>
      </c>
      <c r="T248">
        <f t="shared" si="162"/>
        <v>29.272053667169921</v>
      </c>
      <c r="U248">
        <f t="shared" si="163"/>
        <v>28.70492258064516</v>
      </c>
      <c r="V248">
        <f t="shared" si="164"/>
        <v>3.9536108884836096</v>
      </c>
      <c r="W248">
        <f t="shared" si="165"/>
        <v>56.278062328168389</v>
      </c>
      <c r="X248">
        <f t="shared" si="166"/>
        <v>2.3451882138220088</v>
      </c>
      <c r="Y248">
        <f t="shared" si="167"/>
        <v>4.1671445618485539</v>
      </c>
      <c r="Z248">
        <f t="shared" si="168"/>
        <v>1.6084226746616008</v>
      </c>
      <c r="AA248">
        <f t="shared" si="169"/>
        <v>-221.3137200074431</v>
      </c>
      <c r="AB248">
        <f t="shared" si="170"/>
        <v>146.77278716420923</v>
      </c>
      <c r="AC248">
        <f t="shared" si="171"/>
        <v>10.819375321404731</v>
      </c>
      <c r="AD248">
        <f t="shared" si="172"/>
        <v>98.184465256731244</v>
      </c>
      <c r="AE248">
        <f t="shared" si="173"/>
        <v>23.617538996180109</v>
      </c>
      <c r="AF248">
        <f t="shared" si="174"/>
        <v>5.0178592061911571</v>
      </c>
      <c r="AG248">
        <f t="shared" si="175"/>
        <v>23.793014484288754</v>
      </c>
      <c r="AH248">
        <v>409.05699189144121</v>
      </c>
      <c r="AI248">
        <v>400.9482545454544</v>
      </c>
      <c r="AJ248">
        <v>-3.7172173285761681E-4</v>
      </c>
      <c r="AK248">
        <v>61.667207708594937</v>
      </c>
      <c r="AL248">
        <f t="shared" si="176"/>
        <v>5.0184517008490497</v>
      </c>
      <c r="AM248">
        <v>22.083094041740079</v>
      </c>
      <c r="AN248">
        <v>23.716267878787878</v>
      </c>
      <c r="AO248">
        <v>-1.8120255709123219E-7</v>
      </c>
      <c r="AP248">
        <v>118.0357746303291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51796.735674783216</v>
      </c>
      <c r="AV248" t="s">
        <v>427</v>
      </c>
      <c r="AW248" t="s">
        <v>427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427</v>
      </c>
      <c r="BC248" t="s">
        <v>427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841.20367383144537</v>
      </c>
      <c r="BI248">
        <f t="shared" si="183"/>
        <v>23.793014484288754</v>
      </c>
      <c r="BJ248" t="e">
        <f t="shared" si="184"/>
        <v>#DIV/0!</v>
      </c>
      <c r="BK248">
        <f t="shared" si="185"/>
        <v>2.8284487127734816E-2</v>
      </c>
      <c r="BL248" t="e">
        <f t="shared" si="186"/>
        <v>#DIV/0!</v>
      </c>
      <c r="BM248" t="e">
        <f t="shared" si="187"/>
        <v>#DIV/0!</v>
      </c>
      <c r="BN248" t="s">
        <v>427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1000.011677419355</v>
      </c>
      <c r="DG248">
        <f t="shared" si="197"/>
        <v>841.20367383144537</v>
      </c>
      <c r="DH248">
        <f t="shared" si="198"/>
        <v>0.84119385085809006</v>
      </c>
      <c r="DI248">
        <f t="shared" si="199"/>
        <v>0.16190413215611388</v>
      </c>
      <c r="DJ248">
        <v>2</v>
      </c>
      <c r="DK248">
        <v>0.5</v>
      </c>
      <c r="DL248" t="s">
        <v>428</v>
      </c>
      <c r="DM248">
        <v>2</v>
      </c>
      <c r="DN248" t="b">
        <v>1</v>
      </c>
      <c r="DO248">
        <v>1750726438.099999</v>
      </c>
      <c r="DP248">
        <v>391.45729032258072</v>
      </c>
      <c r="DQ248">
        <v>399.9847096774194</v>
      </c>
      <c r="DR248">
        <v>23.715654838709678</v>
      </c>
      <c r="DS248">
        <v>22.082674193548389</v>
      </c>
      <c r="DT248">
        <v>394.20458064516117</v>
      </c>
      <c r="DU248">
        <v>23.776590322580649</v>
      </c>
      <c r="DV248">
        <v>599.98964516129035</v>
      </c>
      <c r="DW248">
        <v>98.833535483870961</v>
      </c>
      <c r="DX248">
        <v>5.4234209677419362E-2</v>
      </c>
      <c r="DY248">
        <v>29.61503225806452</v>
      </c>
      <c r="DZ248">
        <v>28.70492258064516</v>
      </c>
      <c r="EA248">
        <v>999.90000000000032</v>
      </c>
      <c r="EB248">
        <v>0</v>
      </c>
      <c r="EC248">
        <v>0</v>
      </c>
      <c r="ED248">
        <v>9997.5777419354854</v>
      </c>
      <c r="EE248">
        <v>0</v>
      </c>
      <c r="EF248">
        <v>79.501635483870942</v>
      </c>
      <c r="EG248">
        <v>-8.5275216129032252</v>
      </c>
      <c r="EH248">
        <v>400.96632258064528</v>
      </c>
      <c r="EI248">
        <v>409.01687096774191</v>
      </c>
      <c r="EJ248">
        <v>1.632976774193549</v>
      </c>
      <c r="EK248">
        <v>399.9847096774194</v>
      </c>
      <c r="EL248">
        <v>22.082674193548389</v>
      </c>
      <c r="EM248">
        <v>2.343900967741936</v>
      </c>
      <c r="EN248">
        <v>2.1825083870967741</v>
      </c>
      <c r="EO248">
        <v>19.981325806451611</v>
      </c>
      <c r="EP248">
        <v>18.834483870967741</v>
      </c>
      <c r="EQ248">
        <v>1000.011677419355</v>
      </c>
      <c r="ER248">
        <v>0.96000522580645165</v>
      </c>
      <c r="ES248">
        <v>3.9994696774193553E-2</v>
      </c>
      <c r="ET248">
        <v>0</v>
      </c>
      <c r="EU248">
        <v>337.13335483870969</v>
      </c>
      <c r="EV248">
        <v>5.0001499999999979</v>
      </c>
      <c r="EW248">
        <v>3459.7612903225809</v>
      </c>
      <c r="EX248">
        <v>9793.4645161290337</v>
      </c>
      <c r="EY248">
        <v>38.75</v>
      </c>
      <c r="EZ248">
        <v>40.678999999999988</v>
      </c>
      <c r="FA248">
        <v>39.625</v>
      </c>
      <c r="FB248">
        <v>40.25</v>
      </c>
      <c r="FC248">
        <v>40.686999999999983</v>
      </c>
      <c r="FD248">
        <v>955.21580645161271</v>
      </c>
      <c r="FE248">
        <v>39.795483870967729</v>
      </c>
      <c r="FF248">
        <v>0</v>
      </c>
      <c r="FG248">
        <v>1750726471.5999999</v>
      </c>
      <c r="FH248">
        <v>0</v>
      </c>
      <c r="FI248">
        <v>337.11295999999999</v>
      </c>
      <c r="FJ248">
        <v>0.38123078443134373</v>
      </c>
      <c r="FK248">
        <v>-3.0846153714216138</v>
      </c>
      <c r="FL248">
        <v>3459.77</v>
      </c>
      <c r="FM248">
        <v>15</v>
      </c>
      <c r="FN248">
        <v>0</v>
      </c>
      <c r="FO248" t="s">
        <v>429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-8.5304112195121959</v>
      </c>
      <c r="GB248">
        <v>-9.187212543553322E-2</v>
      </c>
      <c r="GC248">
        <v>4.939383002819539E-2</v>
      </c>
      <c r="GD248">
        <v>1</v>
      </c>
      <c r="GE248">
        <v>1.632506585365854</v>
      </c>
      <c r="GF248">
        <v>9.595609756100484E-3</v>
      </c>
      <c r="GG248">
        <v>1.3281008075096341E-3</v>
      </c>
      <c r="GH248">
        <v>1</v>
      </c>
      <c r="GI248">
        <v>2</v>
      </c>
      <c r="GJ248">
        <v>2</v>
      </c>
      <c r="GK248" t="s">
        <v>434</v>
      </c>
      <c r="GL248">
        <v>3.2259600000000002</v>
      </c>
      <c r="GM248">
        <v>2.6435</v>
      </c>
      <c r="GN248">
        <v>9.1075900000000001E-2</v>
      </c>
      <c r="GO248">
        <v>9.2862100000000003E-2</v>
      </c>
      <c r="GP248">
        <v>0.104383</v>
      </c>
      <c r="GQ248">
        <v>0.101025</v>
      </c>
      <c r="GR248">
        <v>28688.799999999999</v>
      </c>
      <c r="GS248">
        <v>24740.1</v>
      </c>
      <c r="GT248">
        <v>30736.6</v>
      </c>
      <c r="GU248">
        <v>26432.400000000001</v>
      </c>
      <c r="GV248">
        <v>37357.4</v>
      </c>
      <c r="GW248">
        <v>32606.3</v>
      </c>
      <c r="GX248">
        <v>43645.4</v>
      </c>
      <c r="GY248">
        <v>38219.300000000003</v>
      </c>
      <c r="GZ248">
        <v>2.1183999999999998</v>
      </c>
      <c r="HA248">
        <v>1.7044299999999999</v>
      </c>
      <c r="HB248">
        <v>3.3210999999999997E-2</v>
      </c>
      <c r="HC248">
        <v>0</v>
      </c>
      <c r="HD248">
        <v>28.1691</v>
      </c>
      <c r="HE248">
        <v>999.9</v>
      </c>
      <c r="HF248">
        <v>62.5</v>
      </c>
      <c r="HG248">
        <v>34.4</v>
      </c>
      <c r="HH248">
        <v>34.552100000000003</v>
      </c>
      <c r="HI248">
        <v>61.956099999999999</v>
      </c>
      <c r="HJ248">
        <v>25.164300000000001</v>
      </c>
      <c r="HK248">
        <v>1</v>
      </c>
      <c r="HL248">
        <v>0.28344999999999998</v>
      </c>
      <c r="HM248">
        <v>0.77380400000000005</v>
      </c>
      <c r="HN248">
        <v>20.404399999999999</v>
      </c>
      <c r="HO248">
        <v>5.2219300000000004</v>
      </c>
      <c r="HP248">
        <v>11.944100000000001</v>
      </c>
      <c r="HQ248">
        <v>5.0087000000000002</v>
      </c>
      <c r="HR248">
        <v>3.2909999999999999</v>
      </c>
      <c r="HS248">
        <v>9999</v>
      </c>
      <c r="HT248">
        <v>9999</v>
      </c>
      <c r="HU248">
        <v>9999</v>
      </c>
      <c r="HV248">
        <v>999.9</v>
      </c>
      <c r="HW248">
        <v>4.9710700000000001</v>
      </c>
      <c r="HX248">
        <v>1.85466</v>
      </c>
      <c r="HY248">
        <v>1.8616600000000001</v>
      </c>
      <c r="HZ248">
        <v>1.85643</v>
      </c>
      <c r="IA248">
        <v>1.86188</v>
      </c>
      <c r="IB248">
        <v>1.8541000000000001</v>
      </c>
      <c r="IC248">
        <v>1.8595900000000001</v>
      </c>
      <c r="ID248">
        <v>1.8534999999999999</v>
      </c>
      <c r="IE248">
        <v>0</v>
      </c>
      <c r="IF248">
        <v>0</v>
      </c>
      <c r="IG248">
        <v>0</v>
      </c>
      <c r="IH248">
        <v>0</v>
      </c>
      <c r="II248" t="s">
        <v>431</v>
      </c>
      <c r="IJ248" t="s">
        <v>432</v>
      </c>
      <c r="IK248" t="s">
        <v>433</v>
      </c>
      <c r="IL248" t="s">
        <v>433</v>
      </c>
      <c r="IM248" t="s">
        <v>433</v>
      </c>
      <c r="IN248" t="s">
        <v>433</v>
      </c>
      <c r="IO248">
        <v>0</v>
      </c>
      <c r="IP248">
        <v>100</v>
      </c>
      <c r="IQ248">
        <v>100</v>
      </c>
      <c r="IR248">
        <v>-2.7480000000000002</v>
      </c>
      <c r="IS248">
        <v>-6.0999999999999999E-2</v>
      </c>
      <c r="IT248">
        <v>-1.792974699348862</v>
      </c>
      <c r="IU248">
        <v>-2.5939096478344741E-3</v>
      </c>
      <c r="IV248">
        <v>4.4384596618675973E-7</v>
      </c>
      <c r="IW248">
        <v>-1.381167590511042E-11</v>
      </c>
      <c r="IX248">
        <v>-8.9348097858992587E-2</v>
      </c>
      <c r="IY248">
        <v>-4.4016634981131801E-3</v>
      </c>
      <c r="IZ248">
        <v>3.6113421838729912E-4</v>
      </c>
      <c r="JA248">
        <v>-5.2897579766801011E-6</v>
      </c>
      <c r="JB248">
        <v>1</v>
      </c>
      <c r="JC248">
        <v>2199</v>
      </c>
      <c r="JD248">
        <v>3</v>
      </c>
      <c r="JE248">
        <v>32</v>
      </c>
      <c r="JF248">
        <v>29178774.100000001</v>
      </c>
      <c r="JG248">
        <v>29178774.100000001</v>
      </c>
      <c r="JH248">
        <v>0.99975599999999998</v>
      </c>
      <c r="JI248">
        <v>2.52319</v>
      </c>
      <c r="JJ248">
        <v>1.69434</v>
      </c>
      <c r="JK248">
        <v>2.3034699999999999</v>
      </c>
      <c r="JL248">
        <v>1.50024</v>
      </c>
      <c r="JM248">
        <v>2.4609399999999999</v>
      </c>
      <c r="JN248">
        <v>38.354500000000002</v>
      </c>
      <c r="JO248">
        <v>24.052499999999998</v>
      </c>
      <c r="JP248">
        <v>18</v>
      </c>
      <c r="JQ248">
        <v>634.79700000000003</v>
      </c>
      <c r="JR248">
        <v>349.53800000000001</v>
      </c>
      <c r="JS248">
        <v>28.000299999999999</v>
      </c>
      <c r="JT248">
        <v>30.972300000000001</v>
      </c>
      <c r="JU248">
        <v>30.000299999999999</v>
      </c>
      <c r="JV248">
        <v>30.8932</v>
      </c>
      <c r="JW248">
        <v>30.782399999999999</v>
      </c>
      <c r="JX248">
        <v>20.077999999999999</v>
      </c>
      <c r="JY248">
        <v>34.6843</v>
      </c>
      <c r="JZ248">
        <v>0</v>
      </c>
      <c r="KA248">
        <v>28</v>
      </c>
      <c r="KB248">
        <v>400</v>
      </c>
      <c r="KC248">
        <v>22.0977</v>
      </c>
      <c r="KD248">
        <v>99.930700000000002</v>
      </c>
      <c r="KE248">
        <v>98.574200000000005</v>
      </c>
    </row>
    <row r="249" spans="1:291" x14ac:dyDescent="0.2">
      <c r="A249">
        <v>233</v>
      </c>
      <c r="B249">
        <v>1750726476.0999999</v>
      </c>
      <c r="C249">
        <v>6870</v>
      </c>
      <c r="D249" t="s">
        <v>899</v>
      </c>
      <c r="E249" t="s">
        <v>900</v>
      </c>
      <c r="F249">
        <v>15</v>
      </c>
      <c r="G249">
        <v>1750726468.099999</v>
      </c>
      <c r="H249">
        <f t="shared" si="150"/>
        <v>5.0180804221761147E-3</v>
      </c>
      <c r="I249">
        <f t="shared" si="151"/>
        <v>5.0180804221761148</v>
      </c>
      <c r="J249">
        <f t="shared" si="152"/>
        <v>23.569114068805799</v>
      </c>
      <c r="K249">
        <f t="shared" si="153"/>
        <v>391.52687096774201</v>
      </c>
      <c r="L249">
        <f t="shared" si="154"/>
        <v>257.43104395816727</v>
      </c>
      <c r="M249">
        <f t="shared" si="155"/>
        <v>25.457746090378734</v>
      </c>
      <c r="N249">
        <f t="shared" si="156"/>
        <v>38.718685654232758</v>
      </c>
      <c r="O249">
        <f t="shared" si="157"/>
        <v>0.31568057098154967</v>
      </c>
      <c r="P249">
        <f t="shared" si="158"/>
        <v>2.9919696172156947</v>
      </c>
      <c r="Q249">
        <f t="shared" si="159"/>
        <v>0.29827511121407879</v>
      </c>
      <c r="R249">
        <f t="shared" si="160"/>
        <v>0.18790573975773031</v>
      </c>
      <c r="S249">
        <f t="shared" si="161"/>
        <v>161.90962746174333</v>
      </c>
      <c r="T249">
        <f t="shared" si="162"/>
        <v>29.27991497013106</v>
      </c>
      <c r="U249">
        <f t="shared" si="163"/>
        <v>28.716035483870971</v>
      </c>
      <c r="V249">
        <f t="shared" si="164"/>
        <v>3.9561595551375994</v>
      </c>
      <c r="W249">
        <f t="shared" si="165"/>
        <v>56.259458282594885</v>
      </c>
      <c r="X249">
        <f t="shared" si="166"/>
        <v>2.3454499502547437</v>
      </c>
      <c r="Y249">
        <f t="shared" si="167"/>
        <v>4.1689877966357178</v>
      </c>
      <c r="Z249">
        <f t="shared" si="168"/>
        <v>1.6107096048828557</v>
      </c>
      <c r="AA249">
        <f t="shared" si="169"/>
        <v>-221.29734661796667</v>
      </c>
      <c r="AB249">
        <f t="shared" si="170"/>
        <v>146.24932728545258</v>
      </c>
      <c r="AC249">
        <f t="shared" si="171"/>
        <v>10.779539588571058</v>
      </c>
      <c r="AD249">
        <f t="shared" si="172"/>
        <v>97.641147717800294</v>
      </c>
      <c r="AE249">
        <f t="shared" si="173"/>
        <v>23.52905711664966</v>
      </c>
      <c r="AF249">
        <f t="shared" si="174"/>
        <v>5.0157273122215411</v>
      </c>
      <c r="AG249">
        <f t="shared" si="175"/>
        <v>23.569114068805799</v>
      </c>
      <c r="AH249">
        <v>409.05247281476261</v>
      </c>
      <c r="AI249">
        <v>401.01922424242412</v>
      </c>
      <c r="AJ249">
        <v>-1.4312606282862911E-4</v>
      </c>
      <c r="AK249">
        <v>61.667207708594937</v>
      </c>
      <c r="AL249">
        <f t="shared" si="176"/>
        <v>5.0180804221761148</v>
      </c>
      <c r="AM249">
        <v>22.08582639001455</v>
      </c>
      <c r="AN249">
        <v>23.718810909090909</v>
      </c>
      <c r="AO249">
        <v>5.2025677250418727E-6</v>
      </c>
      <c r="AP249">
        <v>118.0357746303291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51814.304822347221</v>
      </c>
      <c r="AV249" t="s">
        <v>427</v>
      </c>
      <c r="AW249" t="s">
        <v>427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427</v>
      </c>
      <c r="BC249" t="s">
        <v>427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841.22237327284017</v>
      </c>
      <c r="BI249">
        <f t="shared" si="183"/>
        <v>23.569114068805799</v>
      </c>
      <c r="BJ249" t="e">
        <f t="shared" si="184"/>
        <v>#DIV/0!</v>
      </c>
      <c r="BK249">
        <f t="shared" si="185"/>
        <v>2.8017697600110601E-2</v>
      </c>
      <c r="BL249" t="e">
        <f t="shared" si="186"/>
        <v>#DIV/0!</v>
      </c>
      <c r="BM249" t="e">
        <f t="shared" si="187"/>
        <v>#DIV/0!</v>
      </c>
      <c r="BN249" t="s">
        <v>427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1000.0339032258059</v>
      </c>
      <c r="DG249">
        <f t="shared" si="197"/>
        <v>841.22237327284017</v>
      </c>
      <c r="DH249">
        <f t="shared" si="198"/>
        <v>0.84119385408765845</v>
      </c>
      <c r="DI249">
        <f t="shared" si="199"/>
        <v>0.16190413838918061</v>
      </c>
      <c r="DJ249">
        <v>2</v>
      </c>
      <c r="DK249">
        <v>0.5</v>
      </c>
      <c r="DL249" t="s">
        <v>428</v>
      </c>
      <c r="DM249">
        <v>2</v>
      </c>
      <c r="DN249" t="b">
        <v>1</v>
      </c>
      <c r="DO249">
        <v>1750726468.099999</v>
      </c>
      <c r="DP249">
        <v>391.52687096774201</v>
      </c>
      <c r="DQ249">
        <v>400.02451612903229</v>
      </c>
      <c r="DR249">
        <v>23.71740322580645</v>
      </c>
      <c r="DS249">
        <v>22.085141935483868</v>
      </c>
      <c r="DT249">
        <v>394.27422580645151</v>
      </c>
      <c r="DU249">
        <v>23.77835806451613</v>
      </c>
      <c r="DV249">
        <v>599.99796774193555</v>
      </c>
      <c r="DW249">
        <v>98.837019354838702</v>
      </c>
      <c r="DX249">
        <v>5.4496209677419367E-2</v>
      </c>
      <c r="DY249">
        <v>29.622709677419351</v>
      </c>
      <c r="DZ249">
        <v>28.716035483870971</v>
      </c>
      <c r="EA249">
        <v>999.90000000000032</v>
      </c>
      <c r="EB249">
        <v>0</v>
      </c>
      <c r="EC249">
        <v>0</v>
      </c>
      <c r="ED249">
        <v>10001.010322580651</v>
      </c>
      <c r="EE249">
        <v>0</v>
      </c>
      <c r="EF249">
        <v>79.496222580645153</v>
      </c>
      <c r="EG249">
        <v>-8.4977422580645179</v>
      </c>
      <c r="EH249">
        <v>401.03848387096781</v>
      </c>
      <c r="EI249">
        <v>409.05874193548391</v>
      </c>
      <c r="EJ249">
        <v>1.6322622580645161</v>
      </c>
      <c r="EK249">
        <v>400.02451612903229</v>
      </c>
      <c r="EL249">
        <v>22.085141935483868</v>
      </c>
      <c r="EM249">
        <v>2.3441574193548389</v>
      </c>
      <c r="EN249">
        <v>2.1828296774193539</v>
      </c>
      <c r="EO249">
        <v>19.98309032258064</v>
      </c>
      <c r="EP249">
        <v>18.836848387096779</v>
      </c>
      <c r="EQ249">
        <v>1000.0339032258059</v>
      </c>
      <c r="ER249">
        <v>0.96000532258064541</v>
      </c>
      <c r="ES249">
        <v>3.9994512903225803E-2</v>
      </c>
      <c r="ET249">
        <v>0</v>
      </c>
      <c r="EU249">
        <v>336.88435483870973</v>
      </c>
      <c r="EV249">
        <v>5.0001499999999979</v>
      </c>
      <c r="EW249">
        <v>3458.4645161290332</v>
      </c>
      <c r="EX249">
        <v>9793.6812903225782</v>
      </c>
      <c r="EY249">
        <v>38.75</v>
      </c>
      <c r="EZ249">
        <v>40.682999999999993</v>
      </c>
      <c r="FA249">
        <v>39.625</v>
      </c>
      <c r="FB249">
        <v>40.25</v>
      </c>
      <c r="FC249">
        <v>40.686999999999983</v>
      </c>
      <c r="FD249">
        <v>955.23645161290312</v>
      </c>
      <c r="FE249">
        <v>39.796451612903219</v>
      </c>
      <c r="FF249">
        <v>0</v>
      </c>
      <c r="FG249">
        <v>1750726501.5999999</v>
      </c>
      <c r="FH249">
        <v>0</v>
      </c>
      <c r="FI249">
        <v>336.88135999999997</v>
      </c>
      <c r="FJ249">
        <v>0.48000000634582962</v>
      </c>
      <c r="FK249">
        <v>-2.1792308233347781</v>
      </c>
      <c r="FL249">
        <v>3458.3715999999999</v>
      </c>
      <c r="FM249">
        <v>15</v>
      </c>
      <c r="FN249">
        <v>0</v>
      </c>
      <c r="FO249" t="s">
        <v>429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-8.5022792500000008</v>
      </c>
      <c r="GB249">
        <v>0.1193870544089886</v>
      </c>
      <c r="GC249">
        <v>2.632447325090297E-2</v>
      </c>
      <c r="GD249">
        <v>0</v>
      </c>
      <c r="GE249">
        <v>1.63253425</v>
      </c>
      <c r="GF249">
        <v>-1.1753470919364151E-3</v>
      </c>
      <c r="GG249">
        <v>1.1013511871787369E-3</v>
      </c>
      <c r="GH249">
        <v>1</v>
      </c>
      <c r="GI249">
        <v>1</v>
      </c>
      <c r="GJ249">
        <v>2</v>
      </c>
      <c r="GK249" t="s">
        <v>430</v>
      </c>
      <c r="GL249">
        <v>3.22587</v>
      </c>
      <c r="GM249">
        <v>2.6433399999999998</v>
      </c>
      <c r="GN249">
        <v>9.1091400000000003E-2</v>
      </c>
      <c r="GO249">
        <v>9.2857099999999998E-2</v>
      </c>
      <c r="GP249">
        <v>0.104398</v>
      </c>
      <c r="GQ249">
        <v>0.101038</v>
      </c>
      <c r="GR249">
        <v>28688.400000000001</v>
      </c>
      <c r="GS249">
        <v>24740</v>
      </c>
      <c r="GT249">
        <v>30736.7</v>
      </c>
      <c r="GU249">
        <v>26432.2</v>
      </c>
      <c r="GV249">
        <v>37356.6</v>
      </c>
      <c r="GW249">
        <v>32606</v>
      </c>
      <c r="GX249">
        <v>43645.2</v>
      </c>
      <c r="GY249">
        <v>38219.5</v>
      </c>
      <c r="GZ249">
        <v>2.1183999999999998</v>
      </c>
      <c r="HA249">
        <v>1.7039</v>
      </c>
      <c r="HB249">
        <v>3.2447299999999998E-2</v>
      </c>
      <c r="HC249">
        <v>0</v>
      </c>
      <c r="HD249">
        <v>28.187200000000001</v>
      </c>
      <c r="HE249">
        <v>999.9</v>
      </c>
      <c r="HF249">
        <v>62.5</v>
      </c>
      <c r="HG249">
        <v>34.5</v>
      </c>
      <c r="HH249">
        <v>34.738199999999999</v>
      </c>
      <c r="HI249">
        <v>62.076099999999997</v>
      </c>
      <c r="HJ249">
        <v>25.4207</v>
      </c>
      <c r="HK249">
        <v>1</v>
      </c>
      <c r="HL249">
        <v>0.28384100000000001</v>
      </c>
      <c r="HM249">
        <v>0.77885300000000002</v>
      </c>
      <c r="HN249">
        <v>20.404399999999999</v>
      </c>
      <c r="HO249">
        <v>5.2217799999999999</v>
      </c>
      <c r="HP249">
        <v>11.944100000000001</v>
      </c>
      <c r="HQ249">
        <v>5.0087000000000002</v>
      </c>
      <c r="HR249">
        <v>3.2909999999999999</v>
      </c>
      <c r="HS249">
        <v>9999</v>
      </c>
      <c r="HT249">
        <v>9999</v>
      </c>
      <c r="HU249">
        <v>9999</v>
      </c>
      <c r="HV249">
        <v>999.9</v>
      </c>
      <c r="HW249">
        <v>4.9710599999999996</v>
      </c>
      <c r="HX249">
        <v>1.85463</v>
      </c>
      <c r="HY249">
        <v>1.8616699999999999</v>
      </c>
      <c r="HZ249">
        <v>1.85646</v>
      </c>
      <c r="IA249">
        <v>1.86188</v>
      </c>
      <c r="IB249">
        <v>1.8541099999999999</v>
      </c>
      <c r="IC249">
        <v>1.8595900000000001</v>
      </c>
      <c r="ID249">
        <v>1.8534900000000001</v>
      </c>
      <c r="IE249">
        <v>0</v>
      </c>
      <c r="IF249">
        <v>0</v>
      </c>
      <c r="IG249">
        <v>0</v>
      </c>
      <c r="IH249">
        <v>0</v>
      </c>
      <c r="II249" t="s">
        <v>431</v>
      </c>
      <c r="IJ249" t="s">
        <v>432</v>
      </c>
      <c r="IK249" t="s">
        <v>433</v>
      </c>
      <c r="IL249" t="s">
        <v>433</v>
      </c>
      <c r="IM249" t="s">
        <v>433</v>
      </c>
      <c r="IN249" t="s">
        <v>433</v>
      </c>
      <c r="IO249">
        <v>0</v>
      </c>
      <c r="IP249">
        <v>100</v>
      </c>
      <c r="IQ249">
        <v>100</v>
      </c>
      <c r="IR249">
        <v>-2.7469999999999999</v>
      </c>
      <c r="IS249">
        <v>-6.0999999999999999E-2</v>
      </c>
      <c r="IT249">
        <v>-1.792974699348862</v>
      </c>
      <c r="IU249">
        <v>-2.5939096478344741E-3</v>
      </c>
      <c r="IV249">
        <v>4.4384596618675973E-7</v>
      </c>
      <c r="IW249">
        <v>-1.381167590511042E-11</v>
      </c>
      <c r="IX249">
        <v>-8.9348097858992587E-2</v>
      </c>
      <c r="IY249">
        <v>-4.4016634981131801E-3</v>
      </c>
      <c r="IZ249">
        <v>3.6113421838729912E-4</v>
      </c>
      <c r="JA249">
        <v>-5.2897579766801011E-6</v>
      </c>
      <c r="JB249">
        <v>1</v>
      </c>
      <c r="JC249">
        <v>2199</v>
      </c>
      <c r="JD249">
        <v>3</v>
      </c>
      <c r="JE249">
        <v>32</v>
      </c>
      <c r="JF249">
        <v>29178774.600000001</v>
      </c>
      <c r="JG249">
        <v>29178774.600000001</v>
      </c>
      <c r="JH249">
        <v>0.99975599999999998</v>
      </c>
      <c r="JI249">
        <v>2.5439500000000002</v>
      </c>
      <c r="JJ249">
        <v>1.69434</v>
      </c>
      <c r="JK249">
        <v>2.3034699999999999</v>
      </c>
      <c r="JL249">
        <v>1.50146</v>
      </c>
      <c r="JM249">
        <v>2.31934</v>
      </c>
      <c r="JN249">
        <v>38.330100000000002</v>
      </c>
      <c r="JO249">
        <v>24.043700000000001</v>
      </c>
      <c r="JP249">
        <v>18</v>
      </c>
      <c r="JQ249">
        <v>634.82600000000002</v>
      </c>
      <c r="JR249">
        <v>349.25099999999998</v>
      </c>
      <c r="JS249">
        <v>27.9999</v>
      </c>
      <c r="JT249">
        <v>30.977399999999999</v>
      </c>
      <c r="JU249">
        <v>30.0001</v>
      </c>
      <c r="JV249">
        <v>30.895900000000001</v>
      </c>
      <c r="JW249">
        <v>30.782800000000002</v>
      </c>
      <c r="JX249">
        <v>20.078299999999999</v>
      </c>
      <c r="JY249">
        <v>34.6843</v>
      </c>
      <c r="JZ249">
        <v>0</v>
      </c>
      <c r="KA249">
        <v>28</v>
      </c>
      <c r="KB249">
        <v>400</v>
      </c>
      <c r="KC249">
        <v>22.0977</v>
      </c>
      <c r="KD249">
        <v>99.930599999999998</v>
      </c>
      <c r="KE249">
        <v>98.574299999999994</v>
      </c>
    </row>
    <row r="250" spans="1:291" x14ac:dyDescent="0.2">
      <c r="A250">
        <v>234</v>
      </c>
      <c r="B250">
        <v>1750726506.0999999</v>
      </c>
      <c r="C250">
        <v>6900</v>
      </c>
      <c r="D250" t="s">
        <v>901</v>
      </c>
      <c r="E250" t="s">
        <v>902</v>
      </c>
      <c r="F250">
        <v>15</v>
      </c>
      <c r="G250">
        <v>1750726498.099999</v>
      </c>
      <c r="H250">
        <f t="shared" si="150"/>
        <v>5.0055983425898775E-3</v>
      </c>
      <c r="I250">
        <f t="shared" si="151"/>
        <v>5.0055983425898773</v>
      </c>
      <c r="J250">
        <f t="shared" si="152"/>
        <v>23.509559761695044</v>
      </c>
      <c r="K250">
        <f t="shared" si="153"/>
        <v>391.49212903225799</v>
      </c>
      <c r="L250">
        <f t="shared" si="154"/>
        <v>257.34967732518612</v>
      </c>
      <c r="M250">
        <f t="shared" si="155"/>
        <v>25.451482120890592</v>
      </c>
      <c r="N250">
        <f t="shared" si="156"/>
        <v>38.717961592558602</v>
      </c>
      <c r="O250">
        <f t="shared" si="157"/>
        <v>0.31472558932692729</v>
      </c>
      <c r="P250">
        <f t="shared" si="158"/>
        <v>2.9919428392170722</v>
      </c>
      <c r="Q250">
        <f t="shared" si="159"/>
        <v>0.29742203413513219</v>
      </c>
      <c r="R250">
        <f t="shared" si="160"/>
        <v>0.18736410567351336</v>
      </c>
      <c r="S250">
        <f t="shared" si="161"/>
        <v>161.90567576090893</v>
      </c>
      <c r="T250">
        <f t="shared" si="162"/>
        <v>29.28399913947279</v>
      </c>
      <c r="U250">
        <f t="shared" si="163"/>
        <v>28.718793548387101</v>
      </c>
      <c r="V250">
        <f t="shared" si="164"/>
        <v>3.9567923198423189</v>
      </c>
      <c r="W250">
        <f t="shared" si="165"/>
        <v>56.254493213513335</v>
      </c>
      <c r="X250">
        <f t="shared" si="166"/>
        <v>2.3453688939229314</v>
      </c>
      <c r="Y250">
        <f t="shared" si="167"/>
        <v>4.1692116663838892</v>
      </c>
      <c r="Z250">
        <f t="shared" si="168"/>
        <v>1.6114234259193876</v>
      </c>
      <c r="AA250">
        <f t="shared" si="169"/>
        <v>-220.74688690821358</v>
      </c>
      <c r="AB250">
        <f t="shared" si="170"/>
        <v>145.95351281756322</v>
      </c>
      <c r="AC250">
        <f t="shared" si="171"/>
        <v>10.758029371978287</v>
      </c>
      <c r="AD250">
        <f t="shared" si="172"/>
        <v>97.87033104223687</v>
      </c>
      <c r="AE250">
        <f t="shared" si="173"/>
        <v>23.561329277576938</v>
      </c>
      <c r="AF250">
        <f t="shared" si="174"/>
        <v>5.0106064777295565</v>
      </c>
      <c r="AG250">
        <f t="shared" si="175"/>
        <v>23.509559761695044</v>
      </c>
      <c r="AH250">
        <v>408.99675694961371</v>
      </c>
      <c r="AI250">
        <v>400.98518787878788</v>
      </c>
      <c r="AJ250">
        <v>-4.6104675803303191E-4</v>
      </c>
      <c r="AK250">
        <v>61.667207708594937</v>
      </c>
      <c r="AL250">
        <f t="shared" si="176"/>
        <v>5.0055983425898773</v>
      </c>
      <c r="AM250">
        <v>22.085846863460461</v>
      </c>
      <c r="AN250">
        <v>23.714799393939391</v>
      </c>
      <c r="AO250">
        <v>-1.8851047294905701E-7</v>
      </c>
      <c r="AP250">
        <v>118.0357746303291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51813.490573692456</v>
      </c>
      <c r="AV250" t="s">
        <v>427</v>
      </c>
      <c r="AW250" t="s">
        <v>427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427</v>
      </c>
      <c r="BC250" t="s">
        <v>427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841.2021259934512</v>
      </c>
      <c r="BI250">
        <f t="shared" si="183"/>
        <v>23.509559761695044</v>
      </c>
      <c r="BJ250" t="e">
        <f t="shared" si="184"/>
        <v>#DIV/0!</v>
      </c>
      <c r="BK250">
        <f t="shared" si="185"/>
        <v>2.7947575303534204E-2</v>
      </c>
      <c r="BL250" t="e">
        <f t="shared" si="186"/>
        <v>#DIV/0!</v>
      </c>
      <c r="BM250" t="e">
        <f t="shared" si="187"/>
        <v>#DIV/0!</v>
      </c>
      <c r="BN250" t="s">
        <v>427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1000.009870967742</v>
      </c>
      <c r="DG250">
        <f t="shared" si="197"/>
        <v>841.2021259934512</v>
      </c>
      <c r="DH250">
        <f t="shared" si="198"/>
        <v>0.84119382259636355</v>
      </c>
      <c r="DI250">
        <f t="shared" si="199"/>
        <v>0.16190407761098152</v>
      </c>
      <c r="DJ250">
        <v>2</v>
      </c>
      <c r="DK250">
        <v>0.5</v>
      </c>
      <c r="DL250" t="s">
        <v>428</v>
      </c>
      <c r="DM250">
        <v>2</v>
      </c>
      <c r="DN250" t="b">
        <v>1</v>
      </c>
      <c r="DO250">
        <v>1750726498.099999</v>
      </c>
      <c r="DP250">
        <v>391.49212903225799</v>
      </c>
      <c r="DQ250">
        <v>399.99970967741928</v>
      </c>
      <c r="DR250">
        <v>23.714922580645169</v>
      </c>
      <c r="DS250">
        <v>22.08434193548387</v>
      </c>
      <c r="DT250">
        <v>394.23951612903221</v>
      </c>
      <c r="DU250">
        <v>23.775880645161291</v>
      </c>
      <c r="DV250">
        <v>600.00470967741933</v>
      </c>
      <c r="DW250">
        <v>98.844045161290325</v>
      </c>
      <c r="DX250">
        <v>5.4396777419354843E-2</v>
      </c>
      <c r="DY250">
        <v>29.623641935483871</v>
      </c>
      <c r="DZ250">
        <v>28.718793548387101</v>
      </c>
      <c r="EA250">
        <v>999.90000000000032</v>
      </c>
      <c r="EB250">
        <v>0</v>
      </c>
      <c r="EC250">
        <v>0</v>
      </c>
      <c r="ED250">
        <v>10000.13741935484</v>
      </c>
      <c r="EE250">
        <v>0</v>
      </c>
      <c r="EF250">
        <v>79.505441935483844</v>
      </c>
      <c r="EG250">
        <v>-8.5076487096774205</v>
      </c>
      <c r="EH250">
        <v>401.00187096774198</v>
      </c>
      <c r="EI250">
        <v>409.03293548387097</v>
      </c>
      <c r="EJ250">
        <v>1.630587096774194</v>
      </c>
      <c r="EK250">
        <v>399.99970967741928</v>
      </c>
      <c r="EL250">
        <v>22.08434193548387</v>
      </c>
      <c r="EM250">
        <v>2.344079677419356</v>
      </c>
      <c r="EN250">
        <v>2.1829045161290321</v>
      </c>
      <c r="EO250">
        <v>19.982554838709682</v>
      </c>
      <c r="EP250">
        <v>18.837399999999999</v>
      </c>
      <c r="EQ250">
        <v>1000.009870967742</v>
      </c>
      <c r="ER250">
        <v>0.9600073548387098</v>
      </c>
      <c r="ES250">
        <v>3.999252258064516E-2</v>
      </c>
      <c r="ET250">
        <v>0</v>
      </c>
      <c r="EU250">
        <v>336.76745161290319</v>
      </c>
      <c r="EV250">
        <v>5.0001499999999979</v>
      </c>
      <c r="EW250">
        <v>3457.3232258064518</v>
      </c>
      <c r="EX250">
        <v>9793.4490322580641</v>
      </c>
      <c r="EY250">
        <v>38.75</v>
      </c>
      <c r="EZ250">
        <v>40.682999999999993</v>
      </c>
      <c r="FA250">
        <v>39.625</v>
      </c>
      <c r="FB250">
        <v>40.25</v>
      </c>
      <c r="FC250">
        <v>40.686999999999983</v>
      </c>
      <c r="FD250">
        <v>955.21612903225798</v>
      </c>
      <c r="FE250">
        <v>39.794516129032253</v>
      </c>
      <c r="FF250">
        <v>0</v>
      </c>
      <c r="FG250">
        <v>1750726531.5999999</v>
      </c>
      <c r="FH250">
        <v>0</v>
      </c>
      <c r="FI250">
        <v>336.74880000000007</v>
      </c>
      <c r="FJ250">
        <v>-0.38569231353026873</v>
      </c>
      <c r="FK250">
        <v>-2.1430769261372422</v>
      </c>
      <c r="FL250">
        <v>3457.2959999999998</v>
      </c>
      <c r="FM250">
        <v>15</v>
      </c>
      <c r="FN250">
        <v>0</v>
      </c>
      <c r="FO250" t="s">
        <v>429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-8.5226387804878048</v>
      </c>
      <c r="GB250">
        <v>0.24175442508710041</v>
      </c>
      <c r="GC250">
        <v>5.1235443819594641E-2</v>
      </c>
      <c r="GD250">
        <v>0</v>
      </c>
      <c r="GE250">
        <v>1.6312899999999999</v>
      </c>
      <c r="GF250">
        <v>-1.661519163763096E-2</v>
      </c>
      <c r="GG250">
        <v>1.8953395988903731E-3</v>
      </c>
      <c r="GH250">
        <v>1</v>
      </c>
      <c r="GI250">
        <v>1</v>
      </c>
      <c r="GJ250">
        <v>2</v>
      </c>
      <c r="GK250" t="s">
        <v>430</v>
      </c>
      <c r="GL250">
        <v>3.2259699999999998</v>
      </c>
      <c r="GM250">
        <v>2.6428199999999999</v>
      </c>
      <c r="GN250">
        <v>9.1092500000000007E-2</v>
      </c>
      <c r="GO250">
        <v>9.2851299999999998E-2</v>
      </c>
      <c r="GP250">
        <v>0.104391</v>
      </c>
      <c r="GQ250">
        <v>0.101047</v>
      </c>
      <c r="GR250">
        <v>28688.2</v>
      </c>
      <c r="GS250">
        <v>24740.400000000001</v>
      </c>
      <c r="GT250">
        <v>30736.5</v>
      </c>
      <c r="GU250">
        <v>26432.400000000001</v>
      </c>
      <c r="GV250">
        <v>37356.5</v>
      </c>
      <c r="GW250">
        <v>32605.7</v>
      </c>
      <c r="GX250">
        <v>43644.7</v>
      </c>
      <c r="GY250">
        <v>38219.599999999999</v>
      </c>
      <c r="GZ250">
        <v>2.1186699999999998</v>
      </c>
      <c r="HA250">
        <v>1.7039200000000001</v>
      </c>
      <c r="HB250">
        <v>3.18885E-2</v>
      </c>
      <c r="HC250">
        <v>0</v>
      </c>
      <c r="HD250">
        <v>28.191800000000001</v>
      </c>
      <c r="HE250">
        <v>999.9</v>
      </c>
      <c r="HF250">
        <v>62.5</v>
      </c>
      <c r="HG250">
        <v>34.5</v>
      </c>
      <c r="HH250">
        <v>34.737000000000002</v>
      </c>
      <c r="HI250">
        <v>62.016100000000002</v>
      </c>
      <c r="HJ250">
        <v>25.088100000000001</v>
      </c>
      <c r="HK250">
        <v>1</v>
      </c>
      <c r="HL250">
        <v>0.28383900000000001</v>
      </c>
      <c r="HM250">
        <v>0.77287600000000001</v>
      </c>
      <c r="HN250">
        <v>20.404499999999999</v>
      </c>
      <c r="HO250">
        <v>5.2217799999999999</v>
      </c>
      <c r="HP250">
        <v>11.944100000000001</v>
      </c>
      <c r="HQ250">
        <v>5.0076499999999999</v>
      </c>
      <c r="HR250">
        <v>3.2909999999999999</v>
      </c>
      <c r="HS250">
        <v>9999</v>
      </c>
      <c r="HT250">
        <v>9999</v>
      </c>
      <c r="HU250">
        <v>9999</v>
      </c>
      <c r="HV250">
        <v>999.9</v>
      </c>
      <c r="HW250">
        <v>4.9710700000000001</v>
      </c>
      <c r="HX250">
        <v>1.8546800000000001</v>
      </c>
      <c r="HY250">
        <v>1.86171</v>
      </c>
      <c r="HZ250">
        <v>1.8565400000000001</v>
      </c>
      <c r="IA250">
        <v>1.8619000000000001</v>
      </c>
      <c r="IB250">
        <v>1.8541099999999999</v>
      </c>
      <c r="IC250">
        <v>1.8595900000000001</v>
      </c>
      <c r="ID250">
        <v>1.8534900000000001</v>
      </c>
      <c r="IE250">
        <v>0</v>
      </c>
      <c r="IF250">
        <v>0</v>
      </c>
      <c r="IG250">
        <v>0</v>
      </c>
      <c r="IH250">
        <v>0</v>
      </c>
      <c r="II250" t="s">
        <v>431</v>
      </c>
      <c r="IJ250" t="s">
        <v>432</v>
      </c>
      <c r="IK250" t="s">
        <v>433</v>
      </c>
      <c r="IL250" t="s">
        <v>433</v>
      </c>
      <c r="IM250" t="s">
        <v>433</v>
      </c>
      <c r="IN250" t="s">
        <v>433</v>
      </c>
      <c r="IO250">
        <v>0</v>
      </c>
      <c r="IP250">
        <v>100</v>
      </c>
      <c r="IQ250">
        <v>100</v>
      </c>
      <c r="IR250">
        <v>-2.7480000000000002</v>
      </c>
      <c r="IS250">
        <v>-6.0900000000000003E-2</v>
      </c>
      <c r="IT250">
        <v>-1.792974699348862</v>
      </c>
      <c r="IU250">
        <v>-2.5939096478344741E-3</v>
      </c>
      <c r="IV250">
        <v>4.4384596618675973E-7</v>
      </c>
      <c r="IW250">
        <v>-1.381167590511042E-11</v>
      </c>
      <c r="IX250">
        <v>-8.9348097858992587E-2</v>
      </c>
      <c r="IY250">
        <v>-4.4016634981131801E-3</v>
      </c>
      <c r="IZ250">
        <v>3.6113421838729912E-4</v>
      </c>
      <c r="JA250">
        <v>-5.2897579766801011E-6</v>
      </c>
      <c r="JB250">
        <v>1</v>
      </c>
      <c r="JC250">
        <v>2199</v>
      </c>
      <c r="JD250">
        <v>3</v>
      </c>
      <c r="JE250">
        <v>32</v>
      </c>
      <c r="JF250">
        <v>29178775.100000001</v>
      </c>
      <c r="JG250">
        <v>29178775.100000001</v>
      </c>
      <c r="JH250">
        <v>0.99975599999999998</v>
      </c>
      <c r="JI250">
        <v>2.52563</v>
      </c>
      <c r="JJ250">
        <v>1.69434</v>
      </c>
      <c r="JK250">
        <v>2.3034699999999999</v>
      </c>
      <c r="JL250">
        <v>1.50146</v>
      </c>
      <c r="JM250">
        <v>2.4719199999999999</v>
      </c>
      <c r="JN250">
        <v>38.330100000000002</v>
      </c>
      <c r="JO250">
        <v>24.052499999999998</v>
      </c>
      <c r="JP250">
        <v>18</v>
      </c>
      <c r="JQ250">
        <v>635.05100000000004</v>
      </c>
      <c r="JR250">
        <v>349.26299999999998</v>
      </c>
      <c r="JS250">
        <v>27.999700000000001</v>
      </c>
      <c r="JT250">
        <v>30.980499999999999</v>
      </c>
      <c r="JU250">
        <v>30.0001</v>
      </c>
      <c r="JV250">
        <v>30.895900000000001</v>
      </c>
      <c r="JW250">
        <v>30.782399999999999</v>
      </c>
      <c r="JX250">
        <v>20.081199999999999</v>
      </c>
      <c r="JY250">
        <v>34.6843</v>
      </c>
      <c r="JZ250">
        <v>0</v>
      </c>
      <c r="KA250">
        <v>28</v>
      </c>
      <c r="KB250">
        <v>400</v>
      </c>
      <c r="KC250">
        <v>22.0977</v>
      </c>
      <c r="KD250">
        <v>99.929699999999997</v>
      </c>
      <c r="KE250">
        <v>98.574700000000007</v>
      </c>
    </row>
    <row r="251" spans="1:291" x14ac:dyDescent="0.2">
      <c r="A251">
        <v>235</v>
      </c>
      <c r="B251">
        <v>1750726536.0999999</v>
      </c>
      <c r="C251">
        <v>6930</v>
      </c>
      <c r="D251" t="s">
        <v>903</v>
      </c>
      <c r="E251" t="s">
        <v>904</v>
      </c>
      <c r="F251">
        <v>15</v>
      </c>
      <c r="G251">
        <v>1750726528.099999</v>
      </c>
      <c r="H251">
        <f t="shared" si="150"/>
        <v>5.0119095608845204E-3</v>
      </c>
      <c r="I251">
        <f t="shared" si="151"/>
        <v>5.0119095608845203</v>
      </c>
      <c r="J251">
        <f t="shared" si="152"/>
        <v>23.536364362518388</v>
      </c>
      <c r="K251">
        <f t="shared" si="153"/>
        <v>391.46164516129028</v>
      </c>
      <c r="L251">
        <f t="shared" si="154"/>
        <v>257.40556995649939</v>
      </c>
      <c r="M251">
        <f t="shared" si="155"/>
        <v>25.456301290435555</v>
      </c>
      <c r="N251">
        <f t="shared" si="156"/>
        <v>38.713869263044522</v>
      </c>
      <c r="O251">
        <f t="shared" si="157"/>
        <v>0.31532150968045658</v>
      </c>
      <c r="P251">
        <f t="shared" si="158"/>
        <v>2.9914278762931339</v>
      </c>
      <c r="Q251">
        <f t="shared" si="159"/>
        <v>0.29795149353874922</v>
      </c>
      <c r="R251">
        <f t="shared" si="160"/>
        <v>0.18770052922760658</v>
      </c>
      <c r="S251">
        <f t="shared" si="161"/>
        <v>161.90348665034392</v>
      </c>
      <c r="T251">
        <f t="shared" si="162"/>
        <v>29.276272238443838</v>
      </c>
      <c r="U251">
        <f t="shared" si="163"/>
        <v>28.714358064516119</v>
      </c>
      <c r="V251">
        <f t="shared" si="164"/>
        <v>3.9557747589440502</v>
      </c>
      <c r="W251">
        <f t="shared" si="165"/>
        <v>56.270610396227163</v>
      </c>
      <c r="X251">
        <f t="shared" si="166"/>
        <v>2.3452232245201183</v>
      </c>
      <c r="Y251">
        <f t="shared" si="167"/>
        <v>4.1677586363579966</v>
      </c>
      <c r="Z251">
        <f t="shared" si="168"/>
        <v>1.6105515344239318</v>
      </c>
      <c r="AA251">
        <f t="shared" si="169"/>
        <v>-221.02521163500734</v>
      </c>
      <c r="AB251">
        <f t="shared" si="170"/>
        <v>145.66775243354962</v>
      </c>
      <c r="AC251">
        <f t="shared" si="171"/>
        <v>10.738255577224479</v>
      </c>
      <c r="AD251">
        <f t="shared" si="172"/>
        <v>97.284283026110671</v>
      </c>
      <c r="AE251">
        <f t="shared" si="173"/>
        <v>23.633576214858252</v>
      </c>
      <c r="AF251">
        <f t="shared" si="174"/>
        <v>5.0041178087159146</v>
      </c>
      <c r="AG251">
        <f t="shared" si="175"/>
        <v>23.536364362518388</v>
      </c>
      <c r="AH251">
        <v>408.95183981345451</v>
      </c>
      <c r="AI251">
        <v>400.93767878787872</v>
      </c>
      <c r="AJ251">
        <v>-2.1174548293925381E-3</v>
      </c>
      <c r="AK251">
        <v>61.667207708594937</v>
      </c>
      <c r="AL251">
        <f t="shared" si="176"/>
        <v>5.0119095608845203</v>
      </c>
      <c r="AM251">
        <v>22.083745286955178</v>
      </c>
      <c r="AN251">
        <v>23.714774545454532</v>
      </c>
      <c r="AO251">
        <v>2.6995016190727161E-7</v>
      </c>
      <c r="AP251">
        <v>118.0357746303291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51798.980724514528</v>
      </c>
      <c r="AV251" t="s">
        <v>427</v>
      </c>
      <c r="AW251" t="s">
        <v>427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427</v>
      </c>
      <c r="BC251" t="s">
        <v>427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841.1903406010473</v>
      </c>
      <c r="BI251">
        <f t="shared" si="183"/>
        <v>23.536364362518388</v>
      </c>
      <c r="BJ251" t="e">
        <f t="shared" si="184"/>
        <v>#DIV/0!</v>
      </c>
      <c r="BK251">
        <f t="shared" si="185"/>
        <v>2.797983194350661E-2</v>
      </c>
      <c r="BL251" t="e">
        <f t="shared" si="186"/>
        <v>#DIV/0!</v>
      </c>
      <c r="BM251" t="e">
        <f t="shared" si="187"/>
        <v>#DIV/0!</v>
      </c>
      <c r="BN251" t="s">
        <v>427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999.99580645161291</v>
      </c>
      <c r="DG251">
        <f t="shared" si="197"/>
        <v>841.1903406010473</v>
      </c>
      <c r="DH251">
        <f t="shared" si="198"/>
        <v>0.84119386818823649</v>
      </c>
      <c r="DI251">
        <f t="shared" si="199"/>
        <v>0.16190416560329646</v>
      </c>
      <c r="DJ251">
        <v>2</v>
      </c>
      <c r="DK251">
        <v>0.5</v>
      </c>
      <c r="DL251" t="s">
        <v>428</v>
      </c>
      <c r="DM251">
        <v>2</v>
      </c>
      <c r="DN251" t="b">
        <v>1</v>
      </c>
      <c r="DO251">
        <v>1750726528.099999</v>
      </c>
      <c r="DP251">
        <v>391.46164516129028</v>
      </c>
      <c r="DQ251">
        <v>399.99254838709692</v>
      </c>
      <c r="DR251">
        <v>23.714109677419351</v>
      </c>
      <c r="DS251">
        <v>22.085612903225801</v>
      </c>
      <c r="DT251">
        <v>394.20887096774192</v>
      </c>
      <c r="DU251">
        <v>23.775061290322579</v>
      </c>
      <c r="DV251">
        <v>599.99500000000012</v>
      </c>
      <c r="DW251">
        <v>98.841138709677423</v>
      </c>
      <c r="DX251">
        <v>5.4550667741935482E-2</v>
      </c>
      <c r="DY251">
        <v>29.61759032258065</v>
      </c>
      <c r="DZ251">
        <v>28.714358064516119</v>
      </c>
      <c r="EA251">
        <v>999.90000000000032</v>
      </c>
      <c r="EB251">
        <v>0</v>
      </c>
      <c r="EC251">
        <v>0</v>
      </c>
      <c r="ED251">
        <v>9997.3158064516138</v>
      </c>
      <c r="EE251">
        <v>0</v>
      </c>
      <c r="EF251">
        <v>79.516887096774155</v>
      </c>
      <c r="EG251">
        <v>-8.5309438709677412</v>
      </c>
      <c r="EH251">
        <v>400.97016129032261</v>
      </c>
      <c r="EI251">
        <v>409.02612903225798</v>
      </c>
      <c r="EJ251">
        <v>1.628503870967742</v>
      </c>
      <c r="EK251">
        <v>399.99254838709692</v>
      </c>
      <c r="EL251">
        <v>22.085612903225801</v>
      </c>
      <c r="EM251">
        <v>2.3439283870967742</v>
      </c>
      <c r="EN251">
        <v>2.1829651612903231</v>
      </c>
      <c r="EO251">
        <v>19.981516129032261</v>
      </c>
      <c r="EP251">
        <v>18.837845161290321</v>
      </c>
      <c r="EQ251">
        <v>999.99580645161291</v>
      </c>
      <c r="ER251">
        <v>0.9600059032258067</v>
      </c>
      <c r="ES251">
        <v>3.9993993548387091E-2</v>
      </c>
      <c r="ET251">
        <v>0</v>
      </c>
      <c r="EU251">
        <v>336.72399999999999</v>
      </c>
      <c r="EV251">
        <v>5.0001499999999979</v>
      </c>
      <c r="EW251">
        <v>3456.406129032257</v>
      </c>
      <c r="EX251">
        <v>9793.3029032258091</v>
      </c>
      <c r="EY251">
        <v>38.75</v>
      </c>
      <c r="EZ251">
        <v>40.672999999999988</v>
      </c>
      <c r="FA251">
        <v>39.625</v>
      </c>
      <c r="FB251">
        <v>40.25</v>
      </c>
      <c r="FC251">
        <v>40.686999999999983</v>
      </c>
      <c r="FD251">
        <v>955.20129032258046</v>
      </c>
      <c r="FE251">
        <v>39.795483870967743</v>
      </c>
      <c r="FF251">
        <v>0</v>
      </c>
      <c r="FG251">
        <v>1750726561.5999999</v>
      </c>
      <c r="FH251">
        <v>0</v>
      </c>
      <c r="FI251">
        <v>336.74459999999999</v>
      </c>
      <c r="FJ251">
        <v>-0.40653845779950198</v>
      </c>
      <c r="FK251">
        <v>-1.8846153938048651</v>
      </c>
      <c r="FL251">
        <v>3456.3827999999999</v>
      </c>
      <c r="FM251">
        <v>15</v>
      </c>
      <c r="FN251">
        <v>0</v>
      </c>
      <c r="FO251" t="s">
        <v>429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-8.5148063414634141</v>
      </c>
      <c r="GB251">
        <v>6.146132404180888E-2</v>
      </c>
      <c r="GC251">
        <v>5.8990191568168822E-2</v>
      </c>
      <c r="GD251">
        <v>1</v>
      </c>
      <c r="GE251">
        <v>1.628509024390244</v>
      </c>
      <c r="GF251">
        <v>-3.55191637630524E-3</v>
      </c>
      <c r="GG251">
        <v>1.3833060520186519E-3</v>
      </c>
      <c r="GH251">
        <v>1</v>
      </c>
      <c r="GI251">
        <v>2</v>
      </c>
      <c r="GJ251">
        <v>2</v>
      </c>
      <c r="GK251" t="s">
        <v>434</v>
      </c>
      <c r="GL251">
        <v>3.2258399999999998</v>
      </c>
      <c r="GM251">
        <v>2.6435</v>
      </c>
      <c r="GN251">
        <v>9.1079300000000002E-2</v>
      </c>
      <c r="GO251">
        <v>9.28615E-2</v>
      </c>
      <c r="GP251">
        <v>0.104384</v>
      </c>
      <c r="GQ251">
        <v>0.101032</v>
      </c>
      <c r="GR251">
        <v>28688.400000000001</v>
      </c>
      <c r="GS251">
        <v>24739.7</v>
      </c>
      <c r="GT251">
        <v>30736.3</v>
      </c>
      <c r="GU251">
        <v>26432</v>
      </c>
      <c r="GV251">
        <v>37356.5</v>
      </c>
      <c r="GW251">
        <v>32606</v>
      </c>
      <c r="GX251">
        <v>43644.5</v>
      </c>
      <c r="GY251">
        <v>38219.300000000003</v>
      </c>
      <c r="GZ251">
        <v>2.11842</v>
      </c>
      <c r="HA251">
        <v>1.7041500000000001</v>
      </c>
      <c r="HB251">
        <v>3.2633500000000003E-2</v>
      </c>
      <c r="HC251">
        <v>0</v>
      </c>
      <c r="HD251">
        <v>28.1797</v>
      </c>
      <c r="HE251">
        <v>999.9</v>
      </c>
      <c r="HF251">
        <v>62.5</v>
      </c>
      <c r="HG251">
        <v>34.5</v>
      </c>
      <c r="HH251">
        <v>34.739400000000003</v>
      </c>
      <c r="HI251">
        <v>61.926099999999998</v>
      </c>
      <c r="HJ251">
        <v>25.336500000000001</v>
      </c>
      <c r="HK251">
        <v>1</v>
      </c>
      <c r="HL251">
        <v>0.28370400000000001</v>
      </c>
      <c r="HM251">
        <v>0.76583900000000005</v>
      </c>
      <c r="HN251">
        <v>20.405100000000001</v>
      </c>
      <c r="HO251">
        <v>5.2219300000000004</v>
      </c>
      <c r="HP251">
        <v>11.944100000000001</v>
      </c>
      <c r="HQ251">
        <v>5.0085499999999996</v>
      </c>
      <c r="HR251">
        <v>3.2909999999999999</v>
      </c>
      <c r="HS251">
        <v>9999</v>
      </c>
      <c r="HT251">
        <v>9999</v>
      </c>
      <c r="HU251">
        <v>9999</v>
      </c>
      <c r="HV251">
        <v>999.9</v>
      </c>
      <c r="HW251">
        <v>4.9710700000000001</v>
      </c>
      <c r="HX251">
        <v>1.85463</v>
      </c>
      <c r="HY251">
        <v>1.8616699999999999</v>
      </c>
      <c r="HZ251">
        <v>1.85649</v>
      </c>
      <c r="IA251">
        <v>1.86189</v>
      </c>
      <c r="IB251">
        <v>1.8541000000000001</v>
      </c>
      <c r="IC251">
        <v>1.8595900000000001</v>
      </c>
      <c r="ID251">
        <v>1.8534900000000001</v>
      </c>
      <c r="IE251">
        <v>0</v>
      </c>
      <c r="IF251">
        <v>0</v>
      </c>
      <c r="IG251">
        <v>0</v>
      </c>
      <c r="IH251">
        <v>0</v>
      </c>
      <c r="II251" t="s">
        <v>431</v>
      </c>
      <c r="IJ251" t="s">
        <v>432</v>
      </c>
      <c r="IK251" t="s">
        <v>433</v>
      </c>
      <c r="IL251" t="s">
        <v>433</v>
      </c>
      <c r="IM251" t="s">
        <v>433</v>
      </c>
      <c r="IN251" t="s">
        <v>433</v>
      </c>
      <c r="IO251">
        <v>0</v>
      </c>
      <c r="IP251">
        <v>100</v>
      </c>
      <c r="IQ251">
        <v>100</v>
      </c>
      <c r="IR251">
        <v>-2.7469999999999999</v>
      </c>
      <c r="IS251">
        <v>-6.0999999999999999E-2</v>
      </c>
      <c r="IT251">
        <v>-1.792974699348862</v>
      </c>
      <c r="IU251">
        <v>-2.5939096478344741E-3</v>
      </c>
      <c r="IV251">
        <v>4.4384596618675973E-7</v>
      </c>
      <c r="IW251">
        <v>-1.381167590511042E-11</v>
      </c>
      <c r="IX251">
        <v>-8.9348097858992587E-2</v>
      </c>
      <c r="IY251">
        <v>-4.4016634981131801E-3</v>
      </c>
      <c r="IZ251">
        <v>3.6113421838729912E-4</v>
      </c>
      <c r="JA251">
        <v>-5.2897579766801011E-6</v>
      </c>
      <c r="JB251">
        <v>1</v>
      </c>
      <c r="JC251">
        <v>2199</v>
      </c>
      <c r="JD251">
        <v>3</v>
      </c>
      <c r="JE251">
        <v>32</v>
      </c>
      <c r="JF251">
        <v>29178775.600000001</v>
      </c>
      <c r="JG251">
        <v>29178775.600000001</v>
      </c>
      <c r="JH251">
        <v>0.99975599999999998</v>
      </c>
      <c r="JI251">
        <v>2.5317400000000001</v>
      </c>
      <c r="JJ251">
        <v>1.69434</v>
      </c>
      <c r="JK251">
        <v>2.3034699999999999</v>
      </c>
      <c r="JL251">
        <v>1.50146</v>
      </c>
      <c r="JM251">
        <v>2.3938000000000001</v>
      </c>
      <c r="JN251">
        <v>38.330100000000002</v>
      </c>
      <c r="JO251">
        <v>24.052499999999998</v>
      </c>
      <c r="JP251">
        <v>18</v>
      </c>
      <c r="JQ251">
        <v>634.84699999999998</v>
      </c>
      <c r="JR251">
        <v>349.38600000000002</v>
      </c>
      <c r="JS251">
        <v>27.999700000000001</v>
      </c>
      <c r="JT251">
        <v>30.979500000000002</v>
      </c>
      <c r="JU251">
        <v>30</v>
      </c>
      <c r="JV251">
        <v>30.895900000000001</v>
      </c>
      <c r="JW251">
        <v>30.782399999999999</v>
      </c>
      <c r="JX251">
        <v>20.0792</v>
      </c>
      <c r="JY251">
        <v>34.6843</v>
      </c>
      <c r="JZ251">
        <v>0</v>
      </c>
      <c r="KA251">
        <v>28</v>
      </c>
      <c r="KB251">
        <v>400</v>
      </c>
      <c r="KC251">
        <v>22.0977</v>
      </c>
      <c r="KD251">
        <v>99.929000000000002</v>
      </c>
      <c r="KE251">
        <v>98.573700000000002</v>
      </c>
    </row>
    <row r="252" spans="1:291" x14ac:dyDescent="0.2">
      <c r="A252">
        <v>236</v>
      </c>
      <c r="B252">
        <v>1750726566.0999999</v>
      </c>
      <c r="C252">
        <v>6960</v>
      </c>
      <c r="D252" t="s">
        <v>905</v>
      </c>
      <c r="E252" t="s">
        <v>906</v>
      </c>
      <c r="F252">
        <v>15</v>
      </c>
      <c r="G252">
        <v>1750726558.099999</v>
      </c>
      <c r="H252">
        <f t="shared" si="150"/>
        <v>5.0152878982381065E-3</v>
      </c>
      <c r="I252">
        <f t="shared" si="151"/>
        <v>5.0152878982381068</v>
      </c>
      <c r="J252">
        <f t="shared" si="152"/>
        <v>23.657408993541274</v>
      </c>
      <c r="K252">
        <f t="shared" si="153"/>
        <v>391.47941935483863</v>
      </c>
      <c r="L252">
        <f t="shared" si="154"/>
        <v>256.87599605491448</v>
      </c>
      <c r="M252">
        <f t="shared" si="155"/>
        <v>25.404059865302024</v>
      </c>
      <c r="N252">
        <f t="shared" si="156"/>
        <v>38.715826928406095</v>
      </c>
      <c r="O252">
        <f t="shared" si="157"/>
        <v>0.31555652583194077</v>
      </c>
      <c r="P252">
        <f t="shared" si="158"/>
        <v>2.991882441822137</v>
      </c>
      <c r="Q252">
        <f t="shared" si="159"/>
        <v>0.29816386082158974</v>
      </c>
      <c r="R252">
        <f t="shared" si="160"/>
        <v>0.18783514496162423</v>
      </c>
      <c r="S252">
        <f t="shared" si="161"/>
        <v>161.90649362212039</v>
      </c>
      <c r="T252">
        <f t="shared" si="162"/>
        <v>29.273706508685208</v>
      </c>
      <c r="U252">
        <f t="shared" si="163"/>
        <v>28.7143870967742</v>
      </c>
      <c r="V252">
        <f t="shared" si="164"/>
        <v>3.9557814186005853</v>
      </c>
      <c r="W252">
        <f t="shared" si="165"/>
        <v>56.277812716347221</v>
      </c>
      <c r="X252">
        <f t="shared" si="166"/>
        <v>2.3452841420865251</v>
      </c>
      <c r="Y252">
        <f t="shared" si="167"/>
        <v>4.1673334994508089</v>
      </c>
      <c r="Z252">
        <f t="shared" si="168"/>
        <v>1.6104972765140602</v>
      </c>
      <c r="AA252">
        <f t="shared" si="169"/>
        <v>-221.1741963123005</v>
      </c>
      <c r="AB252">
        <f t="shared" si="170"/>
        <v>145.39955046895082</v>
      </c>
      <c r="AC252">
        <f t="shared" si="171"/>
        <v>10.716763154555474</v>
      </c>
      <c r="AD252">
        <f t="shared" si="172"/>
        <v>96.848610933326199</v>
      </c>
      <c r="AE252">
        <f t="shared" si="173"/>
        <v>23.557992040673522</v>
      </c>
      <c r="AF252">
        <f t="shared" si="174"/>
        <v>5.0069203982766446</v>
      </c>
      <c r="AG252">
        <f t="shared" si="175"/>
        <v>23.657408993541274</v>
      </c>
      <c r="AH252">
        <v>409.04228050805591</v>
      </c>
      <c r="AI252">
        <v>400.98143030303009</v>
      </c>
      <c r="AJ252">
        <v>-6.8647168005152542E-4</v>
      </c>
      <c r="AK252">
        <v>61.667207708594937</v>
      </c>
      <c r="AL252">
        <f t="shared" si="176"/>
        <v>5.0152878982381068</v>
      </c>
      <c r="AM252">
        <v>22.084011129154408</v>
      </c>
      <c r="AN252">
        <v>23.716029696969709</v>
      </c>
      <c r="AO252">
        <v>5.267224305546502E-6</v>
      </c>
      <c r="AP252">
        <v>118.0357746303291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51812.966968089364</v>
      </c>
      <c r="AV252" t="s">
        <v>427</v>
      </c>
      <c r="AW252" t="s">
        <v>427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427</v>
      </c>
      <c r="BC252" t="s">
        <v>427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841.20606756285679</v>
      </c>
      <c r="BI252">
        <f t="shared" si="183"/>
        <v>23.657408993541274</v>
      </c>
      <c r="BJ252" t="e">
        <f t="shared" si="184"/>
        <v>#DIV/0!</v>
      </c>
      <c r="BK252">
        <f t="shared" si="185"/>
        <v>2.8123202988872331E-2</v>
      </c>
      <c r="BL252" t="e">
        <f t="shared" si="186"/>
        <v>#DIV/0!</v>
      </c>
      <c r="BM252" t="e">
        <f t="shared" si="187"/>
        <v>#DIV/0!</v>
      </c>
      <c r="BN252" t="s">
        <v>427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1000.014516129032</v>
      </c>
      <c r="DG252">
        <f t="shared" si="197"/>
        <v>841.20606756285679</v>
      </c>
      <c r="DH252">
        <f t="shared" si="198"/>
        <v>0.84119385668429225</v>
      </c>
      <c r="DI252">
        <f t="shared" si="199"/>
        <v>0.16190414340068396</v>
      </c>
      <c r="DJ252">
        <v>2</v>
      </c>
      <c r="DK252">
        <v>0.5</v>
      </c>
      <c r="DL252" t="s">
        <v>428</v>
      </c>
      <c r="DM252">
        <v>2</v>
      </c>
      <c r="DN252" t="b">
        <v>1</v>
      </c>
      <c r="DO252">
        <v>1750726558.099999</v>
      </c>
      <c r="DP252">
        <v>391.47941935483863</v>
      </c>
      <c r="DQ252">
        <v>399.98516129032248</v>
      </c>
      <c r="DR252">
        <v>23.71460322580646</v>
      </c>
      <c r="DS252">
        <v>22.08526451612903</v>
      </c>
      <c r="DT252">
        <v>394.226870967742</v>
      </c>
      <c r="DU252">
        <v>23.775554838709681</v>
      </c>
      <c r="DV252">
        <v>600.02051612903233</v>
      </c>
      <c r="DW252">
        <v>98.841861290322583</v>
      </c>
      <c r="DX252">
        <v>5.4338648387096761E-2</v>
      </c>
      <c r="DY252">
        <v>29.61581935483871</v>
      </c>
      <c r="DZ252">
        <v>28.7143870967742</v>
      </c>
      <c r="EA252">
        <v>999.90000000000032</v>
      </c>
      <c r="EB252">
        <v>0</v>
      </c>
      <c r="EC252">
        <v>0</v>
      </c>
      <c r="ED252">
        <v>9999.992903225806</v>
      </c>
      <c r="EE252">
        <v>0</v>
      </c>
      <c r="EF252">
        <v>79.521093548387086</v>
      </c>
      <c r="EG252">
        <v>-8.5056606451612904</v>
      </c>
      <c r="EH252">
        <v>400.98867741935481</v>
      </c>
      <c r="EI252">
        <v>409.01838709677412</v>
      </c>
      <c r="EJ252">
        <v>1.6293374193548389</v>
      </c>
      <c r="EK252">
        <v>399.98516129032248</v>
      </c>
      <c r="EL252">
        <v>22.08526451612903</v>
      </c>
      <c r="EM252">
        <v>2.3439951612903229</v>
      </c>
      <c r="EN252">
        <v>2.182948064516129</v>
      </c>
      <c r="EO252">
        <v>19.981977419354841</v>
      </c>
      <c r="EP252">
        <v>18.837709677419351</v>
      </c>
      <c r="EQ252">
        <v>1000.014516129032</v>
      </c>
      <c r="ER252">
        <v>0.96000651612903243</v>
      </c>
      <c r="ES252">
        <v>3.9993354838709673E-2</v>
      </c>
      <c r="ET252">
        <v>0</v>
      </c>
      <c r="EU252">
        <v>336.66319354838703</v>
      </c>
      <c r="EV252">
        <v>5.0001499999999979</v>
      </c>
      <c r="EW252">
        <v>3455.13</v>
      </c>
      <c r="EX252">
        <v>9793.4948387096774</v>
      </c>
      <c r="EY252">
        <v>38.75</v>
      </c>
      <c r="EZ252">
        <v>40.682999999999993</v>
      </c>
      <c r="FA252">
        <v>39.625</v>
      </c>
      <c r="FB252">
        <v>40.25</v>
      </c>
      <c r="FC252">
        <v>40.686999999999983</v>
      </c>
      <c r="FD252">
        <v>955.21870967741916</v>
      </c>
      <c r="FE252">
        <v>39.795806451612897</v>
      </c>
      <c r="FF252">
        <v>0</v>
      </c>
      <c r="FG252">
        <v>1750726591.5999999</v>
      </c>
      <c r="FH252">
        <v>0</v>
      </c>
      <c r="FI252">
        <v>336.67164000000002</v>
      </c>
      <c r="FJ252">
        <v>-0.37392306233105987</v>
      </c>
      <c r="FK252">
        <v>-1.5953846013722019</v>
      </c>
      <c r="FL252">
        <v>3455.0372000000002</v>
      </c>
      <c r="FM252">
        <v>15</v>
      </c>
      <c r="FN252">
        <v>0</v>
      </c>
      <c r="FO252" t="s">
        <v>429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-8.5061792499999989</v>
      </c>
      <c r="GB252">
        <v>-8.0286416510330999E-2</v>
      </c>
      <c r="GC252">
        <v>4.3817321711139473E-2</v>
      </c>
      <c r="GD252">
        <v>1</v>
      </c>
      <c r="GE252">
        <v>1.62945725</v>
      </c>
      <c r="GF252">
        <v>-3.8221013133216582E-3</v>
      </c>
      <c r="GG252">
        <v>1.0267691744009211E-3</v>
      </c>
      <c r="GH252">
        <v>1</v>
      </c>
      <c r="GI252">
        <v>2</v>
      </c>
      <c r="GJ252">
        <v>2</v>
      </c>
      <c r="GK252" t="s">
        <v>434</v>
      </c>
      <c r="GL252">
        <v>3.2259199999999999</v>
      </c>
      <c r="GM252">
        <v>2.6433399999999998</v>
      </c>
      <c r="GN252">
        <v>9.1088799999999998E-2</v>
      </c>
      <c r="GO252">
        <v>9.2868999999999993E-2</v>
      </c>
      <c r="GP252">
        <v>0.104384</v>
      </c>
      <c r="GQ252">
        <v>0.101034</v>
      </c>
      <c r="GR252">
        <v>28688.6</v>
      </c>
      <c r="GS252">
        <v>24740.1</v>
      </c>
      <c r="GT252">
        <v>30736.9</v>
      </c>
      <c r="GU252">
        <v>26432.6</v>
      </c>
      <c r="GV252">
        <v>37357.300000000003</v>
      </c>
      <c r="GW252">
        <v>32606.5</v>
      </c>
      <c r="GX252">
        <v>43645.3</v>
      </c>
      <c r="GY252">
        <v>38220</v>
      </c>
      <c r="GZ252">
        <v>2.1188199999999999</v>
      </c>
      <c r="HA252">
        <v>1.7042999999999999</v>
      </c>
      <c r="HB252">
        <v>3.3006099999999997E-2</v>
      </c>
      <c r="HC252">
        <v>0</v>
      </c>
      <c r="HD252">
        <v>28.172699999999999</v>
      </c>
      <c r="HE252">
        <v>999.9</v>
      </c>
      <c r="HF252">
        <v>62.5</v>
      </c>
      <c r="HG252">
        <v>34.5</v>
      </c>
      <c r="HH252">
        <v>34.739199999999997</v>
      </c>
      <c r="HI252">
        <v>62.046100000000003</v>
      </c>
      <c r="HJ252">
        <v>25.200299999999999</v>
      </c>
      <c r="HK252">
        <v>1</v>
      </c>
      <c r="HL252">
        <v>0.28337400000000001</v>
      </c>
      <c r="HM252">
        <v>0.76802800000000004</v>
      </c>
      <c r="HN252">
        <v>20.404599999999999</v>
      </c>
      <c r="HO252">
        <v>5.2225299999999999</v>
      </c>
      <c r="HP252">
        <v>11.944100000000001</v>
      </c>
      <c r="HQ252">
        <v>5.0080499999999999</v>
      </c>
      <c r="HR252">
        <v>3.2909999999999999</v>
      </c>
      <c r="HS252">
        <v>9999</v>
      </c>
      <c r="HT252">
        <v>9999</v>
      </c>
      <c r="HU252">
        <v>9999</v>
      </c>
      <c r="HV252">
        <v>999.9</v>
      </c>
      <c r="HW252">
        <v>4.9710700000000001</v>
      </c>
      <c r="HX252">
        <v>1.85463</v>
      </c>
      <c r="HY252">
        <v>1.86168</v>
      </c>
      <c r="HZ252">
        <v>1.8564799999999999</v>
      </c>
      <c r="IA252">
        <v>1.86188</v>
      </c>
      <c r="IB252">
        <v>1.8541000000000001</v>
      </c>
      <c r="IC252">
        <v>1.8595900000000001</v>
      </c>
      <c r="ID252">
        <v>1.8534900000000001</v>
      </c>
      <c r="IE252">
        <v>0</v>
      </c>
      <c r="IF252">
        <v>0</v>
      </c>
      <c r="IG252">
        <v>0</v>
      </c>
      <c r="IH252">
        <v>0</v>
      </c>
      <c r="II252" t="s">
        <v>431</v>
      </c>
      <c r="IJ252" t="s">
        <v>432</v>
      </c>
      <c r="IK252" t="s">
        <v>433</v>
      </c>
      <c r="IL252" t="s">
        <v>433</v>
      </c>
      <c r="IM252" t="s">
        <v>433</v>
      </c>
      <c r="IN252" t="s">
        <v>433</v>
      </c>
      <c r="IO252">
        <v>0</v>
      </c>
      <c r="IP252">
        <v>100</v>
      </c>
      <c r="IQ252">
        <v>100</v>
      </c>
      <c r="IR252">
        <v>-2.7469999999999999</v>
      </c>
      <c r="IS252">
        <v>-6.0900000000000003E-2</v>
      </c>
      <c r="IT252">
        <v>-1.792974699348862</v>
      </c>
      <c r="IU252">
        <v>-2.5939096478344741E-3</v>
      </c>
      <c r="IV252">
        <v>4.4384596618675973E-7</v>
      </c>
      <c r="IW252">
        <v>-1.381167590511042E-11</v>
      </c>
      <c r="IX252">
        <v>-8.9348097858992587E-2</v>
      </c>
      <c r="IY252">
        <v>-4.4016634981131801E-3</v>
      </c>
      <c r="IZ252">
        <v>3.6113421838729912E-4</v>
      </c>
      <c r="JA252">
        <v>-5.2897579766801011E-6</v>
      </c>
      <c r="JB252">
        <v>1</v>
      </c>
      <c r="JC252">
        <v>2199</v>
      </c>
      <c r="JD252">
        <v>3</v>
      </c>
      <c r="JE252">
        <v>32</v>
      </c>
      <c r="JF252">
        <v>29178776.100000001</v>
      </c>
      <c r="JG252">
        <v>29178776.100000001</v>
      </c>
      <c r="JH252">
        <v>0.99975599999999998</v>
      </c>
      <c r="JI252">
        <v>2.5341800000000001</v>
      </c>
      <c r="JJ252">
        <v>1.69434</v>
      </c>
      <c r="JK252">
        <v>2.3034699999999999</v>
      </c>
      <c r="JL252">
        <v>1.50146</v>
      </c>
      <c r="JM252">
        <v>2.4023400000000001</v>
      </c>
      <c r="JN252">
        <v>38.354500000000002</v>
      </c>
      <c r="JO252">
        <v>24.052499999999998</v>
      </c>
      <c r="JP252">
        <v>18</v>
      </c>
      <c r="JQ252">
        <v>635.14700000000005</v>
      </c>
      <c r="JR252">
        <v>349.46899999999999</v>
      </c>
      <c r="JS252">
        <v>28.0001</v>
      </c>
      <c r="JT252">
        <v>30.977799999999998</v>
      </c>
      <c r="JU252">
        <v>30.0001</v>
      </c>
      <c r="JV252">
        <v>30.8934</v>
      </c>
      <c r="JW252">
        <v>30.782399999999999</v>
      </c>
      <c r="JX252">
        <v>20.076499999999999</v>
      </c>
      <c r="JY252">
        <v>34.6843</v>
      </c>
      <c r="JZ252">
        <v>0</v>
      </c>
      <c r="KA252">
        <v>28</v>
      </c>
      <c r="KB252">
        <v>400</v>
      </c>
      <c r="KC252">
        <v>22.0977</v>
      </c>
      <c r="KD252">
        <v>99.930899999999994</v>
      </c>
      <c r="KE252">
        <v>98.575699999999998</v>
      </c>
    </row>
    <row r="253" spans="1:291" x14ac:dyDescent="0.2">
      <c r="A253">
        <v>237</v>
      </c>
      <c r="B253">
        <v>1750726596.0999999</v>
      </c>
      <c r="C253">
        <v>6990</v>
      </c>
      <c r="D253" t="s">
        <v>907</v>
      </c>
      <c r="E253" t="s">
        <v>908</v>
      </c>
      <c r="F253">
        <v>15</v>
      </c>
      <c r="G253">
        <v>1750726588.099999</v>
      </c>
      <c r="H253">
        <f t="shared" si="150"/>
        <v>5.0173967368670695E-3</v>
      </c>
      <c r="I253">
        <f t="shared" si="151"/>
        <v>5.0173967368670693</v>
      </c>
      <c r="J253">
        <f t="shared" si="152"/>
        <v>23.523577271948295</v>
      </c>
      <c r="K253">
        <f t="shared" si="153"/>
        <v>391.47987096774199</v>
      </c>
      <c r="L253">
        <f t="shared" si="154"/>
        <v>257.56634860801898</v>
      </c>
      <c r="M253">
        <f t="shared" si="155"/>
        <v>25.471769295854081</v>
      </c>
      <c r="N253">
        <f t="shared" si="156"/>
        <v>38.715014640505686</v>
      </c>
      <c r="O253">
        <f t="shared" si="157"/>
        <v>0.31553858689376058</v>
      </c>
      <c r="P253">
        <f t="shared" si="158"/>
        <v>2.9907157360389482</v>
      </c>
      <c r="Q253">
        <f t="shared" si="159"/>
        <v>0.29814145812834719</v>
      </c>
      <c r="R253">
        <f t="shared" si="160"/>
        <v>0.18782149868683351</v>
      </c>
      <c r="S253">
        <f t="shared" si="161"/>
        <v>161.90387021067366</v>
      </c>
      <c r="T253">
        <f t="shared" si="162"/>
        <v>29.279225080937476</v>
      </c>
      <c r="U253">
        <f t="shared" si="163"/>
        <v>28.717058064516131</v>
      </c>
      <c r="V253">
        <f t="shared" si="164"/>
        <v>3.9563941488325955</v>
      </c>
      <c r="W253">
        <f t="shared" si="165"/>
        <v>56.25426683694409</v>
      </c>
      <c r="X253">
        <f t="shared" si="166"/>
        <v>2.3451393979784596</v>
      </c>
      <c r="Y253">
        <f t="shared" si="167"/>
        <v>4.1688204821439907</v>
      </c>
      <c r="Z253">
        <f t="shared" si="168"/>
        <v>1.6112547508541359</v>
      </c>
      <c r="AA253">
        <f t="shared" si="169"/>
        <v>-221.26719609583776</v>
      </c>
      <c r="AB253">
        <f t="shared" si="170"/>
        <v>145.91081581727948</v>
      </c>
      <c r="AC253">
        <f t="shared" si="171"/>
        <v>10.759115317341815</v>
      </c>
      <c r="AD253">
        <f t="shared" si="172"/>
        <v>97.306605249457192</v>
      </c>
      <c r="AE253">
        <f t="shared" si="173"/>
        <v>23.621748312688045</v>
      </c>
      <c r="AF253">
        <f t="shared" si="174"/>
        <v>5.01255270100022</v>
      </c>
      <c r="AG253">
        <f t="shared" si="175"/>
        <v>23.523577271948295</v>
      </c>
      <c r="AH253">
        <v>409.00467851765751</v>
      </c>
      <c r="AI253">
        <v>400.98709090909068</v>
      </c>
      <c r="AJ253">
        <v>-1.3808353842908249E-4</v>
      </c>
      <c r="AK253">
        <v>61.667207708594937</v>
      </c>
      <c r="AL253">
        <f t="shared" si="176"/>
        <v>5.0173967368670693</v>
      </c>
      <c r="AM253">
        <v>22.082340705863501</v>
      </c>
      <c r="AN253">
        <v>23.715095757575739</v>
      </c>
      <c r="AO253">
        <v>3.2848360111158362E-6</v>
      </c>
      <c r="AP253">
        <v>118.0357746303291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51776.784264424132</v>
      </c>
      <c r="AV253" t="s">
        <v>427</v>
      </c>
      <c r="AW253" t="s">
        <v>427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427</v>
      </c>
      <c r="BC253" t="s">
        <v>427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841.192176094449</v>
      </c>
      <c r="BI253">
        <f t="shared" si="183"/>
        <v>23.523577271948295</v>
      </c>
      <c r="BJ253" t="e">
        <f t="shared" si="184"/>
        <v>#DIV/0!</v>
      </c>
      <c r="BK253">
        <f t="shared" si="185"/>
        <v>2.7964569738588567E-2</v>
      </c>
      <c r="BL253" t="e">
        <f t="shared" si="186"/>
        <v>#DIV/0!</v>
      </c>
      <c r="BM253" t="e">
        <f t="shared" si="187"/>
        <v>#DIV/0!</v>
      </c>
      <c r="BN253" t="s">
        <v>427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999.99796774193555</v>
      </c>
      <c r="DG253">
        <f t="shared" si="197"/>
        <v>841.192176094449</v>
      </c>
      <c r="DH253">
        <f t="shared" si="198"/>
        <v>0.84119388561750685</v>
      </c>
      <c r="DI253">
        <f t="shared" si="199"/>
        <v>0.16190419924178823</v>
      </c>
      <c r="DJ253">
        <v>2</v>
      </c>
      <c r="DK253">
        <v>0.5</v>
      </c>
      <c r="DL253" t="s">
        <v>428</v>
      </c>
      <c r="DM253">
        <v>2</v>
      </c>
      <c r="DN253" t="b">
        <v>1</v>
      </c>
      <c r="DO253">
        <v>1750726588.099999</v>
      </c>
      <c r="DP253">
        <v>391.47987096774199</v>
      </c>
      <c r="DQ253">
        <v>400.00777419354853</v>
      </c>
      <c r="DR253">
        <v>23.713664516129029</v>
      </c>
      <c r="DS253">
        <v>22.082458064516128</v>
      </c>
      <c r="DT253">
        <v>394.22729032258059</v>
      </c>
      <c r="DU253">
        <v>23.774629032258069</v>
      </c>
      <c r="DV253">
        <v>600.0082580645161</v>
      </c>
      <c r="DW253">
        <v>98.839616129032251</v>
      </c>
      <c r="DX253">
        <v>5.4394806451612897E-2</v>
      </c>
      <c r="DY253">
        <v>29.622012903225801</v>
      </c>
      <c r="DZ253">
        <v>28.717058064516131</v>
      </c>
      <c r="EA253">
        <v>999.90000000000032</v>
      </c>
      <c r="EB253">
        <v>0</v>
      </c>
      <c r="EC253">
        <v>0</v>
      </c>
      <c r="ED253">
        <v>9993.1625806451611</v>
      </c>
      <c r="EE253">
        <v>0</v>
      </c>
      <c r="EF253">
        <v>79.500274193548378</v>
      </c>
      <c r="EG253">
        <v>-8.5278038709677428</v>
      </c>
      <c r="EH253">
        <v>400.98883870967751</v>
      </c>
      <c r="EI253">
        <v>409.04038709677423</v>
      </c>
      <c r="EJ253">
        <v>1.631200967741935</v>
      </c>
      <c r="EK253">
        <v>400.00777419354853</v>
      </c>
      <c r="EL253">
        <v>22.082458064516128</v>
      </c>
      <c r="EM253">
        <v>2.3438496774193549</v>
      </c>
      <c r="EN253">
        <v>2.182622903225806</v>
      </c>
      <c r="EO253">
        <v>19.980974193548381</v>
      </c>
      <c r="EP253">
        <v>18.835329032258059</v>
      </c>
      <c r="EQ253">
        <v>999.99796774193555</v>
      </c>
      <c r="ER253">
        <v>0.9600053870967743</v>
      </c>
      <c r="ES253">
        <v>3.999448387096774E-2</v>
      </c>
      <c r="ET253">
        <v>0</v>
      </c>
      <c r="EU253">
        <v>336.47429032258071</v>
      </c>
      <c r="EV253">
        <v>5.0001499999999979</v>
      </c>
      <c r="EW253">
        <v>3454.122903225807</v>
      </c>
      <c r="EX253">
        <v>9793.3325806451612</v>
      </c>
      <c r="EY253">
        <v>38.75</v>
      </c>
      <c r="EZ253">
        <v>40.686999999999983</v>
      </c>
      <c r="FA253">
        <v>39.625</v>
      </c>
      <c r="FB253">
        <v>40.25</v>
      </c>
      <c r="FC253">
        <v>40.686999999999983</v>
      </c>
      <c r="FD253">
        <v>955.20225806451606</v>
      </c>
      <c r="FE253">
        <v>39.796129032258058</v>
      </c>
      <c r="FF253">
        <v>0</v>
      </c>
      <c r="FG253">
        <v>1750726621.5999999</v>
      </c>
      <c r="FH253">
        <v>0</v>
      </c>
      <c r="FI253">
        <v>336.50223999999997</v>
      </c>
      <c r="FJ253">
        <v>-0.45638461887074039</v>
      </c>
      <c r="FK253">
        <v>-3.7776923182563631</v>
      </c>
      <c r="FL253">
        <v>3454.0448000000001</v>
      </c>
      <c r="FM253">
        <v>15</v>
      </c>
      <c r="FN253">
        <v>0</v>
      </c>
      <c r="FO253" t="s">
        <v>429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-8.5227129268292678</v>
      </c>
      <c r="GB253">
        <v>1.841435540067566E-2</v>
      </c>
      <c r="GC253">
        <v>5.2446495162673128E-2</v>
      </c>
      <c r="GD253">
        <v>1</v>
      </c>
      <c r="GE253">
        <v>1.630640975609756</v>
      </c>
      <c r="GF253">
        <v>9.3344947735208589E-3</v>
      </c>
      <c r="GG253">
        <v>1.3399049927696419E-3</v>
      </c>
      <c r="GH253">
        <v>1</v>
      </c>
      <c r="GI253">
        <v>2</v>
      </c>
      <c r="GJ253">
        <v>2</v>
      </c>
      <c r="GK253" t="s">
        <v>434</v>
      </c>
      <c r="GL253">
        <v>3.22594</v>
      </c>
      <c r="GM253">
        <v>2.6428799999999999</v>
      </c>
      <c r="GN253">
        <v>9.1081599999999999E-2</v>
      </c>
      <c r="GO253">
        <v>9.2848E-2</v>
      </c>
      <c r="GP253">
        <v>0.104379</v>
      </c>
      <c r="GQ253">
        <v>0.101032</v>
      </c>
      <c r="GR253">
        <v>28688.6</v>
      </c>
      <c r="GS253">
        <v>24740.6</v>
      </c>
      <c r="GT253">
        <v>30736.6</v>
      </c>
      <c r="GU253">
        <v>26432.6</v>
      </c>
      <c r="GV253">
        <v>37357</v>
      </c>
      <c r="GW253">
        <v>32606.6</v>
      </c>
      <c r="GX253">
        <v>43644.800000000003</v>
      </c>
      <c r="GY253">
        <v>38219.9</v>
      </c>
      <c r="GZ253">
        <v>2.1184699999999999</v>
      </c>
      <c r="HA253">
        <v>1.704</v>
      </c>
      <c r="HB253">
        <v>3.2819800000000003E-2</v>
      </c>
      <c r="HC253">
        <v>0</v>
      </c>
      <c r="HD253">
        <v>28.180499999999999</v>
      </c>
      <c r="HE253">
        <v>999.9</v>
      </c>
      <c r="HF253">
        <v>62.5</v>
      </c>
      <c r="HG253">
        <v>34.5</v>
      </c>
      <c r="HH253">
        <v>34.738599999999998</v>
      </c>
      <c r="HI253">
        <v>62.136099999999999</v>
      </c>
      <c r="HJ253">
        <v>25.084099999999999</v>
      </c>
      <c r="HK253">
        <v>1</v>
      </c>
      <c r="HL253">
        <v>0.283717</v>
      </c>
      <c r="HM253">
        <v>0.77024999999999999</v>
      </c>
      <c r="HN253">
        <v>20.404499999999999</v>
      </c>
      <c r="HO253">
        <v>5.2223800000000002</v>
      </c>
      <c r="HP253">
        <v>11.944100000000001</v>
      </c>
      <c r="HQ253">
        <v>5.0076000000000001</v>
      </c>
      <c r="HR253">
        <v>3.2909999999999999</v>
      </c>
      <c r="HS253">
        <v>9999</v>
      </c>
      <c r="HT253">
        <v>9999</v>
      </c>
      <c r="HU253">
        <v>9999</v>
      </c>
      <c r="HV253">
        <v>999.9</v>
      </c>
      <c r="HW253">
        <v>4.9710700000000001</v>
      </c>
      <c r="HX253">
        <v>1.8546</v>
      </c>
      <c r="HY253">
        <v>1.8616600000000001</v>
      </c>
      <c r="HZ253">
        <v>1.85643</v>
      </c>
      <c r="IA253">
        <v>1.86188</v>
      </c>
      <c r="IB253">
        <v>1.8541000000000001</v>
      </c>
      <c r="IC253">
        <v>1.8595900000000001</v>
      </c>
      <c r="ID253">
        <v>1.8534900000000001</v>
      </c>
      <c r="IE253">
        <v>0</v>
      </c>
      <c r="IF253">
        <v>0</v>
      </c>
      <c r="IG253">
        <v>0</v>
      </c>
      <c r="IH253">
        <v>0</v>
      </c>
      <c r="II253" t="s">
        <v>431</v>
      </c>
      <c r="IJ253" t="s">
        <v>432</v>
      </c>
      <c r="IK253" t="s">
        <v>433</v>
      </c>
      <c r="IL253" t="s">
        <v>433</v>
      </c>
      <c r="IM253" t="s">
        <v>433</v>
      </c>
      <c r="IN253" t="s">
        <v>433</v>
      </c>
      <c r="IO253">
        <v>0</v>
      </c>
      <c r="IP253">
        <v>100</v>
      </c>
      <c r="IQ253">
        <v>100</v>
      </c>
      <c r="IR253">
        <v>-2.7480000000000002</v>
      </c>
      <c r="IS253">
        <v>-6.0900000000000003E-2</v>
      </c>
      <c r="IT253">
        <v>-1.792974699348862</v>
      </c>
      <c r="IU253">
        <v>-2.5939096478344741E-3</v>
      </c>
      <c r="IV253">
        <v>4.4384596618675973E-7</v>
      </c>
      <c r="IW253">
        <v>-1.381167590511042E-11</v>
      </c>
      <c r="IX253">
        <v>-8.9348097858992587E-2</v>
      </c>
      <c r="IY253">
        <v>-4.4016634981131801E-3</v>
      </c>
      <c r="IZ253">
        <v>3.6113421838729912E-4</v>
      </c>
      <c r="JA253">
        <v>-5.2897579766801011E-6</v>
      </c>
      <c r="JB253">
        <v>1</v>
      </c>
      <c r="JC253">
        <v>2199</v>
      </c>
      <c r="JD253">
        <v>3</v>
      </c>
      <c r="JE253">
        <v>32</v>
      </c>
      <c r="JF253">
        <v>29178776.600000001</v>
      </c>
      <c r="JG253">
        <v>29178776.600000001</v>
      </c>
      <c r="JH253">
        <v>0.99975599999999998</v>
      </c>
      <c r="JI253">
        <v>2.52441</v>
      </c>
      <c r="JJ253">
        <v>1.69434</v>
      </c>
      <c r="JK253">
        <v>2.3034699999999999</v>
      </c>
      <c r="JL253">
        <v>1.50024</v>
      </c>
      <c r="JM253">
        <v>2.4682599999999999</v>
      </c>
      <c r="JN253">
        <v>38.354500000000002</v>
      </c>
      <c r="JO253">
        <v>24.061199999999999</v>
      </c>
      <c r="JP253">
        <v>18</v>
      </c>
      <c r="JQ253">
        <v>634.88300000000004</v>
      </c>
      <c r="JR253">
        <v>349.30399999999997</v>
      </c>
      <c r="JS253">
        <v>28</v>
      </c>
      <c r="JT253">
        <v>30.977799999999998</v>
      </c>
      <c r="JU253">
        <v>30.0001</v>
      </c>
      <c r="JV253">
        <v>30.895399999999999</v>
      </c>
      <c r="JW253">
        <v>30.782399999999999</v>
      </c>
      <c r="JX253">
        <v>20.080100000000002</v>
      </c>
      <c r="JY253">
        <v>34.6843</v>
      </c>
      <c r="JZ253">
        <v>0</v>
      </c>
      <c r="KA253">
        <v>28</v>
      </c>
      <c r="KB253">
        <v>400</v>
      </c>
      <c r="KC253">
        <v>22.0977</v>
      </c>
      <c r="KD253">
        <v>99.929900000000004</v>
      </c>
      <c r="KE253">
        <v>98.575500000000005</v>
      </c>
    </row>
    <row r="254" spans="1:291" x14ac:dyDescent="0.2">
      <c r="A254">
        <v>238</v>
      </c>
      <c r="B254">
        <v>1750726626.0999999</v>
      </c>
      <c r="C254">
        <v>7020</v>
      </c>
      <c r="D254" t="s">
        <v>909</v>
      </c>
      <c r="E254" t="s">
        <v>910</v>
      </c>
      <c r="F254">
        <v>15</v>
      </c>
      <c r="G254">
        <v>1750726618.099999</v>
      </c>
      <c r="H254">
        <f t="shared" si="150"/>
        <v>5.0217785116295332E-3</v>
      </c>
      <c r="I254">
        <f t="shared" si="151"/>
        <v>5.0217785116295328</v>
      </c>
      <c r="J254">
        <f t="shared" si="152"/>
        <v>23.680986124976162</v>
      </c>
      <c r="K254">
        <f t="shared" si="153"/>
        <v>391.48977419354839</v>
      </c>
      <c r="L254">
        <f t="shared" si="154"/>
        <v>256.78230313820251</v>
      </c>
      <c r="M254">
        <f t="shared" si="155"/>
        <v>25.394710134232803</v>
      </c>
      <c r="N254">
        <f t="shared" si="156"/>
        <v>38.716723133411058</v>
      </c>
      <c r="O254">
        <f t="shared" si="157"/>
        <v>0.31563331039512388</v>
      </c>
      <c r="P254">
        <f t="shared" si="158"/>
        <v>2.9920401184740562</v>
      </c>
      <c r="Q254">
        <f t="shared" si="159"/>
        <v>0.29823329331326365</v>
      </c>
      <c r="R254">
        <f t="shared" si="160"/>
        <v>0.18787915265957922</v>
      </c>
      <c r="S254">
        <f t="shared" si="161"/>
        <v>161.90656587531475</v>
      </c>
      <c r="T254">
        <f t="shared" si="162"/>
        <v>29.282261033254709</v>
      </c>
      <c r="U254">
        <f t="shared" si="163"/>
        <v>28.722074193548391</v>
      </c>
      <c r="V254">
        <f t="shared" si="164"/>
        <v>3.9575450917386354</v>
      </c>
      <c r="W254">
        <f t="shared" si="165"/>
        <v>56.246618520200627</v>
      </c>
      <c r="X254">
        <f t="shared" si="166"/>
        <v>2.3453599805495422</v>
      </c>
      <c r="Y254">
        <f t="shared" si="167"/>
        <v>4.1697795214253111</v>
      </c>
      <c r="Z254">
        <f t="shared" si="168"/>
        <v>1.6121851111890932</v>
      </c>
      <c r="AA254">
        <f t="shared" si="169"/>
        <v>-221.46043236286241</v>
      </c>
      <c r="AB254">
        <f t="shared" si="170"/>
        <v>145.81048040855663</v>
      </c>
      <c r="AC254">
        <f t="shared" si="171"/>
        <v>10.747438343993295</v>
      </c>
      <c r="AD254">
        <f t="shared" si="172"/>
        <v>97.004052265002258</v>
      </c>
      <c r="AE254">
        <f t="shared" si="173"/>
        <v>23.558379118280911</v>
      </c>
      <c r="AF254">
        <f t="shared" si="174"/>
        <v>5.0151910873086081</v>
      </c>
      <c r="AG254">
        <f t="shared" si="175"/>
        <v>23.680986124976162</v>
      </c>
      <c r="AH254">
        <v>409.040178822987</v>
      </c>
      <c r="AI254">
        <v>400.96846060606072</v>
      </c>
      <c r="AJ254">
        <v>2.6503654257982491E-5</v>
      </c>
      <c r="AK254">
        <v>61.667207708594937</v>
      </c>
      <c r="AL254">
        <f t="shared" si="176"/>
        <v>5.0217785116295328</v>
      </c>
      <c r="AM254">
        <v>22.080897458556251</v>
      </c>
      <c r="AN254">
        <v>23.71506848484848</v>
      </c>
      <c r="AO254">
        <v>-5.3825133249159331E-7</v>
      </c>
      <c r="AP254">
        <v>118.0357746303291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51815.962990602093</v>
      </c>
      <c r="AV254" t="s">
        <v>427</v>
      </c>
      <c r="AW254" t="s">
        <v>427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427</v>
      </c>
      <c r="BC254" t="s">
        <v>427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841.206886734661</v>
      </c>
      <c r="BI254">
        <f t="shared" si="183"/>
        <v>23.680986124976162</v>
      </c>
      <c r="BJ254" t="e">
        <f t="shared" si="184"/>
        <v>#DIV/0!</v>
      </c>
      <c r="BK254">
        <f t="shared" si="185"/>
        <v>2.8151203346538665E-2</v>
      </c>
      <c r="BL254" t="e">
        <f t="shared" si="186"/>
        <v>#DIV/0!</v>
      </c>
      <c r="BM254" t="e">
        <f t="shared" si="187"/>
        <v>#DIV/0!</v>
      </c>
      <c r="BN254" t="s">
        <v>427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1000.0155483870971</v>
      </c>
      <c r="DG254">
        <f t="shared" si="197"/>
        <v>841.206886734661</v>
      </c>
      <c r="DH254">
        <f t="shared" si="198"/>
        <v>0.84119380752771789</v>
      </c>
      <c r="DI254">
        <f t="shared" si="199"/>
        <v>0.16190404852849566</v>
      </c>
      <c r="DJ254">
        <v>2</v>
      </c>
      <c r="DK254">
        <v>0.5</v>
      </c>
      <c r="DL254" t="s">
        <v>428</v>
      </c>
      <c r="DM254">
        <v>2</v>
      </c>
      <c r="DN254" t="b">
        <v>1</v>
      </c>
      <c r="DO254">
        <v>1750726618.099999</v>
      </c>
      <c r="DP254">
        <v>391.48977419354839</v>
      </c>
      <c r="DQ254">
        <v>399.99670967741929</v>
      </c>
      <c r="DR254">
        <v>23.715448387096771</v>
      </c>
      <c r="DS254">
        <v>22.083425806451611</v>
      </c>
      <c r="DT254">
        <v>394.2371612903226</v>
      </c>
      <c r="DU254">
        <v>23.776383870967742</v>
      </c>
      <c r="DV254">
        <v>600.02277419354834</v>
      </c>
      <c r="DW254">
        <v>98.841806451612925</v>
      </c>
      <c r="DX254">
        <v>5.4066916129032257E-2</v>
      </c>
      <c r="DY254">
        <v>29.626006451612909</v>
      </c>
      <c r="DZ254">
        <v>28.722074193548391</v>
      </c>
      <c r="EA254">
        <v>999.90000000000032</v>
      </c>
      <c r="EB254">
        <v>0</v>
      </c>
      <c r="EC254">
        <v>0</v>
      </c>
      <c r="ED254">
        <v>10000.95258064516</v>
      </c>
      <c r="EE254">
        <v>0</v>
      </c>
      <c r="EF254">
        <v>79.509038709677398</v>
      </c>
      <c r="EG254">
        <v>-8.5069819354838714</v>
      </c>
      <c r="EH254">
        <v>400.99964516129029</v>
      </c>
      <c r="EI254">
        <v>409.02951612903229</v>
      </c>
      <c r="EJ254">
        <v>1.632017741935484</v>
      </c>
      <c r="EK254">
        <v>399.99670967741929</v>
      </c>
      <c r="EL254">
        <v>22.083425806451611</v>
      </c>
      <c r="EM254">
        <v>2.3440767741935491</v>
      </c>
      <c r="EN254">
        <v>2.1827658064516129</v>
      </c>
      <c r="EO254">
        <v>19.982535483870969</v>
      </c>
      <c r="EP254">
        <v>18.836380645161292</v>
      </c>
      <c r="EQ254">
        <v>1000.0155483870971</v>
      </c>
      <c r="ER254">
        <v>0.96000716129032271</v>
      </c>
      <c r="ES254">
        <v>3.999270322580644E-2</v>
      </c>
      <c r="ET254">
        <v>0</v>
      </c>
      <c r="EU254">
        <v>336.43667741935491</v>
      </c>
      <c r="EV254">
        <v>5.0001499999999979</v>
      </c>
      <c r="EW254">
        <v>3453.239032258065</v>
      </c>
      <c r="EX254">
        <v>9793.507741935482</v>
      </c>
      <c r="EY254">
        <v>38.75</v>
      </c>
      <c r="EZ254">
        <v>40.686999999999983</v>
      </c>
      <c r="FA254">
        <v>39.625</v>
      </c>
      <c r="FB254">
        <v>40.267999999999986</v>
      </c>
      <c r="FC254">
        <v>40.686999999999983</v>
      </c>
      <c r="FD254">
        <v>955.22096774193562</v>
      </c>
      <c r="FE254">
        <v>39.794193548387092</v>
      </c>
      <c r="FF254">
        <v>0</v>
      </c>
      <c r="FG254">
        <v>1750726651.5999999</v>
      </c>
      <c r="FH254">
        <v>0</v>
      </c>
      <c r="FI254">
        <v>336.44232000000011</v>
      </c>
      <c r="FJ254">
        <v>-0.12338461598193549</v>
      </c>
      <c r="FK254">
        <v>-3.1330769434223882</v>
      </c>
      <c r="FL254">
        <v>3453.1235999999999</v>
      </c>
      <c r="FM254">
        <v>15</v>
      </c>
      <c r="FN254">
        <v>0</v>
      </c>
      <c r="FO254" t="s">
        <v>429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-8.5081075609756098</v>
      </c>
      <c r="GB254">
        <v>-0.17294696864110479</v>
      </c>
      <c r="GC254">
        <v>3.9292904639728232E-2</v>
      </c>
      <c r="GD254">
        <v>0</v>
      </c>
      <c r="GE254">
        <v>1.6321748780487799</v>
      </c>
      <c r="GF254">
        <v>1.383554006970551E-3</v>
      </c>
      <c r="GG254">
        <v>1.2262994540411291E-3</v>
      </c>
      <c r="GH254">
        <v>1</v>
      </c>
      <c r="GI254">
        <v>1</v>
      </c>
      <c r="GJ254">
        <v>2</v>
      </c>
      <c r="GK254" t="s">
        <v>430</v>
      </c>
      <c r="GL254">
        <v>3.2258300000000002</v>
      </c>
      <c r="GM254">
        <v>2.64289</v>
      </c>
      <c r="GN254">
        <v>9.1084700000000005E-2</v>
      </c>
      <c r="GO254">
        <v>9.2856400000000006E-2</v>
      </c>
      <c r="GP254">
        <v>0.104384</v>
      </c>
      <c r="GQ254">
        <v>0.101026</v>
      </c>
      <c r="GR254">
        <v>28688.799999999999</v>
      </c>
      <c r="GS254">
        <v>24740.400000000001</v>
      </c>
      <c r="GT254">
        <v>30736.9</v>
      </c>
      <c r="GU254">
        <v>26432.6</v>
      </c>
      <c r="GV254">
        <v>37357.4</v>
      </c>
      <c r="GW254">
        <v>32606.7</v>
      </c>
      <c r="GX254">
        <v>43645.5</v>
      </c>
      <c r="GY254">
        <v>38219.9</v>
      </c>
      <c r="GZ254">
        <v>2.11842</v>
      </c>
      <c r="HA254">
        <v>1.70427</v>
      </c>
      <c r="HB254">
        <v>3.3266799999999999E-2</v>
      </c>
      <c r="HC254">
        <v>0</v>
      </c>
      <c r="HD254">
        <v>28.190799999999999</v>
      </c>
      <c r="HE254">
        <v>999.9</v>
      </c>
      <c r="HF254">
        <v>62.5</v>
      </c>
      <c r="HG254">
        <v>34.5</v>
      </c>
      <c r="HH254">
        <v>34.74</v>
      </c>
      <c r="HI254">
        <v>62.226100000000002</v>
      </c>
      <c r="HJ254">
        <v>25.368600000000001</v>
      </c>
      <c r="HK254">
        <v>1</v>
      </c>
      <c r="HL254">
        <v>0.28370400000000001</v>
      </c>
      <c r="HM254">
        <v>0.77600800000000003</v>
      </c>
      <c r="HN254">
        <v>20.404699999999998</v>
      </c>
      <c r="HO254">
        <v>5.2222299999999997</v>
      </c>
      <c r="HP254">
        <v>11.944100000000001</v>
      </c>
      <c r="HQ254">
        <v>5.0074500000000004</v>
      </c>
      <c r="HR254">
        <v>3.2909999999999999</v>
      </c>
      <c r="HS254">
        <v>9999</v>
      </c>
      <c r="HT254">
        <v>9999</v>
      </c>
      <c r="HU254">
        <v>9999</v>
      </c>
      <c r="HV254">
        <v>999.9</v>
      </c>
      <c r="HW254">
        <v>4.9710599999999996</v>
      </c>
      <c r="HX254">
        <v>1.8546100000000001</v>
      </c>
      <c r="HY254">
        <v>1.8616699999999999</v>
      </c>
      <c r="HZ254">
        <v>1.8564700000000001</v>
      </c>
      <c r="IA254">
        <v>1.86188</v>
      </c>
      <c r="IB254">
        <v>1.8541000000000001</v>
      </c>
      <c r="IC254">
        <v>1.8595900000000001</v>
      </c>
      <c r="ID254">
        <v>1.8534900000000001</v>
      </c>
      <c r="IE254">
        <v>0</v>
      </c>
      <c r="IF254">
        <v>0</v>
      </c>
      <c r="IG254">
        <v>0</v>
      </c>
      <c r="IH254">
        <v>0</v>
      </c>
      <c r="II254" t="s">
        <v>431</v>
      </c>
      <c r="IJ254" t="s">
        <v>432</v>
      </c>
      <c r="IK254" t="s">
        <v>433</v>
      </c>
      <c r="IL254" t="s">
        <v>433</v>
      </c>
      <c r="IM254" t="s">
        <v>433</v>
      </c>
      <c r="IN254" t="s">
        <v>433</v>
      </c>
      <c r="IO254">
        <v>0</v>
      </c>
      <c r="IP254">
        <v>100</v>
      </c>
      <c r="IQ254">
        <v>100</v>
      </c>
      <c r="IR254">
        <v>-2.7480000000000002</v>
      </c>
      <c r="IS254">
        <v>-6.0900000000000003E-2</v>
      </c>
      <c r="IT254">
        <v>-1.792974699348862</v>
      </c>
      <c r="IU254">
        <v>-2.5939096478344741E-3</v>
      </c>
      <c r="IV254">
        <v>4.4384596618675973E-7</v>
      </c>
      <c r="IW254">
        <v>-1.381167590511042E-11</v>
      </c>
      <c r="IX254">
        <v>-8.9348097858992587E-2</v>
      </c>
      <c r="IY254">
        <v>-4.4016634981131801E-3</v>
      </c>
      <c r="IZ254">
        <v>3.6113421838729912E-4</v>
      </c>
      <c r="JA254">
        <v>-5.2897579766801011E-6</v>
      </c>
      <c r="JB254">
        <v>1</v>
      </c>
      <c r="JC254">
        <v>2199</v>
      </c>
      <c r="JD254">
        <v>3</v>
      </c>
      <c r="JE254">
        <v>32</v>
      </c>
      <c r="JF254">
        <v>29178777.100000001</v>
      </c>
      <c r="JG254">
        <v>29178777.100000001</v>
      </c>
      <c r="JH254">
        <v>0.99975599999999998</v>
      </c>
      <c r="JI254">
        <v>2.5390600000000001</v>
      </c>
      <c r="JJ254">
        <v>1.69434</v>
      </c>
      <c r="JK254">
        <v>2.3034699999999999</v>
      </c>
      <c r="JL254">
        <v>1.50146</v>
      </c>
      <c r="JM254">
        <v>2.323</v>
      </c>
      <c r="JN254">
        <v>38.330100000000002</v>
      </c>
      <c r="JO254">
        <v>24.043700000000001</v>
      </c>
      <c r="JP254">
        <v>18</v>
      </c>
      <c r="JQ254">
        <v>634.84699999999998</v>
      </c>
      <c r="JR254">
        <v>349.46499999999997</v>
      </c>
      <c r="JS254">
        <v>28</v>
      </c>
      <c r="JT254">
        <v>30.980499999999999</v>
      </c>
      <c r="JU254">
        <v>30.0001</v>
      </c>
      <c r="JV254">
        <v>30.895900000000001</v>
      </c>
      <c r="JW254">
        <v>30.784099999999999</v>
      </c>
      <c r="JX254">
        <v>20.082899999999999</v>
      </c>
      <c r="JY254">
        <v>34.6843</v>
      </c>
      <c r="JZ254">
        <v>0</v>
      </c>
      <c r="KA254">
        <v>28</v>
      </c>
      <c r="KB254">
        <v>400</v>
      </c>
      <c r="KC254">
        <v>22.0977</v>
      </c>
      <c r="KD254">
        <v>99.931200000000004</v>
      </c>
      <c r="KE254">
        <v>98.575400000000002</v>
      </c>
    </row>
    <row r="255" spans="1:291" x14ac:dyDescent="0.2">
      <c r="A255">
        <v>239</v>
      </c>
      <c r="B255">
        <v>1750726656.0999999</v>
      </c>
      <c r="C255">
        <v>7050</v>
      </c>
      <c r="D255" t="s">
        <v>911</v>
      </c>
      <c r="E255" t="s">
        <v>912</v>
      </c>
      <c r="F255">
        <v>15</v>
      </c>
      <c r="G255">
        <v>1750726648.099999</v>
      </c>
      <c r="H255">
        <f t="shared" si="150"/>
        <v>4.983798511262183E-3</v>
      </c>
      <c r="I255">
        <f t="shared" si="151"/>
        <v>4.983798511262183</v>
      </c>
      <c r="J255">
        <f t="shared" si="152"/>
        <v>23.841795871276464</v>
      </c>
      <c r="K255">
        <f t="shared" si="153"/>
        <v>391.45103225806452</v>
      </c>
      <c r="L255">
        <f t="shared" si="154"/>
        <v>255.45010939129335</v>
      </c>
      <c r="M255">
        <f t="shared" si="155"/>
        <v>25.263024438349209</v>
      </c>
      <c r="N255">
        <f t="shared" si="156"/>
        <v>38.712987901697758</v>
      </c>
      <c r="O255">
        <f t="shared" si="157"/>
        <v>0.31436068469522099</v>
      </c>
      <c r="P255">
        <f t="shared" si="158"/>
        <v>2.9926034076222123</v>
      </c>
      <c r="Q255">
        <f t="shared" si="159"/>
        <v>0.29709963561520014</v>
      </c>
      <c r="R255">
        <f t="shared" si="160"/>
        <v>0.1871590854538126</v>
      </c>
      <c r="S255">
        <f t="shared" si="161"/>
        <v>161.90558657608128</v>
      </c>
      <c r="T255">
        <f t="shared" si="162"/>
        <v>29.292868870262232</v>
      </c>
      <c r="U255">
        <f t="shared" si="163"/>
        <v>28.72805806451613</v>
      </c>
      <c r="V255">
        <f t="shared" si="164"/>
        <v>3.9589184634298547</v>
      </c>
      <c r="W255">
        <f t="shared" si="165"/>
        <v>56.42436423112003</v>
      </c>
      <c r="X255">
        <f t="shared" si="166"/>
        <v>2.3528918024800003</v>
      </c>
      <c r="Y255">
        <f t="shared" si="167"/>
        <v>4.1699925812939815</v>
      </c>
      <c r="Z255">
        <f t="shared" si="168"/>
        <v>1.6060266609498544</v>
      </c>
      <c r="AA255">
        <f t="shared" si="169"/>
        <v>-219.78551434666227</v>
      </c>
      <c r="AB255">
        <f t="shared" si="170"/>
        <v>145.01563160828775</v>
      </c>
      <c r="AC255">
        <f t="shared" si="171"/>
        <v>10.687203719646575</v>
      </c>
      <c r="AD255">
        <f t="shared" si="172"/>
        <v>97.822907557353346</v>
      </c>
      <c r="AE255">
        <f t="shared" si="173"/>
        <v>23.70462170696976</v>
      </c>
      <c r="AF255">
        <f t="shared" si="174"/>
        <v>4.7834462285716572</v>
      </c>
      <c r="AG255">
        <f t="shared" si="175"/>
        <v>23.841795871276464</v>
      </c>
      <c r="AH255">
        <v>409.15970583127711</v>
      </c>
      <c r="AI255">
        <v>401.0322424242425</v>
      </c>
      <c r="AJ255">
        <v>-8.6890226651119344E-5</v>
      </c>
      <c r="AK255">
        <v>61.667207708594937</v>
      </c>
      <c r="AL255">
        <f t="shared" si="176"/>
        <v>4.983798511262183</v>
      </c>
      <c r="AM255">
        <v>22.282000185401639</v>
      </c>
      <c r="AN255">
        <v>23.855650303030298</v>
      </c>
      <c r="AO255">
        <v>6.2076722677161106E-3</v>
      </c>
      <c r="AP255">
        <v>118.0357746303291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51832.749727692491</v>
      </c>
      <c r="AV255" t="s">
        <v>427</v>
      </c>
      <c r="AW255" t="s">
        <v>427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427</v>
      </c>
      <c r="BC255" t="s">
        <v>427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841.20032088013591</v>
      </c>
      <c r="BI255">
        <f t="shared" si="183"/>
        <v>23.841795871276464</v>
      </c>
      <c r="BJ255" t="e">
        <f t="shared" si="184"/>
        <v>#DIV/0!</v>
      </c>
      <c r="BK255">
        <f t="shared" si="185"/>
        <v>2.8342590081671785E-2</v>
      </c>
      <c r="BL255" t="e">
        <f t="shared" si="186"/>
        <v>#DIV/0!</v>
      </c>
      <c r="BM255" t="e">
        <f t="shared" si="187"/>
        <v>#DIV/0!</v>
      </c>
      <c r="BN255" t="s">
        <v>427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1000.007548387097</v>
      </c>
      <c r="DG255">
        <f t="shared" si="197"/>
        <v>841.20032088013591</v>
      </c>
      <c r="DH255">
        <f t="shared" si="198"/>
        <v>0.84119397122241746</v>
      </c>
      <c r="DI255">
        <f t="shared" si="199"/>
        <v>0.16190436445926565</v>
      </c>
      <c r="DJ255">
        <v>2</v>
      </c>
      <c r="DK255">
        <v>0.5</v>
      </c>
      <c r="DL255" t="s">
        <v>428</v>
      </c>
      <c r="DM255">
        <v>2</v>
      </c>
      <c r="DN255" t="b">
        <v>1</v>
      </c>
      <c r="DO255">
        <v>1750726648.099999</v>
      </c>
      <c r="DP255">
        <v>391.45103225806452</v>
      </c>
      <c r="DQ255">
        <v>399.97654838709678</v>
      </c>
      <c r="DR255">
        <v>23.791548387096771</v>
      </c>
      <c r="DS255">
        <v>22.23503548387097</v>
      </c>
      <c r="DT255">
        <v>394.1982580645161</v>
      </c>
      <c r="DU255">
        <v>23.852203225806448</v>
      </c>
      <c r="DV255">
        <v>600.01309677419363</v>
      </c>
      <c r="DW255">
        <v>98.841722580645154</v>
      </c>
      <c r="DX255">
        <v>5.4396503225806463E-2</v>
      </c>
      <c r="DY255">
        <v>29.626893548387098</v>
      </c>
      <c r="DZ255">
        <v>28.72805806451613</v>
      </c>
      <c r="EA255">
        <v>999.90000000000032</v>
      </c>
      <c r="EB255">
        <v>0</v>
      </c>
      <c r="EC255">
        <v>0</v>
      </c>
      <c r="ED255">
        <v>10004.37032258064</v>
      </c>
      <c r="EE255">
        <v>0</v>
      </c>
      <c r="EF255">
        <v>79.495393548387085</v>
      </c>
      <c r="EG255">
        <v>-8.5255467741935487</v>
      </c>
      <c r="EH255">
        <v>400.99119354838712</v>
      </c>
      <c r="EI255">
        <v>409.07232258064522</v>
      </c>
      <c r="EJ255">
        <v>1.5565167741935479</v>
      </c>
      <c r="EK255">
        <v>399.97654838709678</v>
      </c>
      <c r="EL255">
        <v>22.23503548387097</v>
      </c>
      <c r="EM255">
        <v>2.3515974193548379</v>
      </c>
      <c r="EN255">
        <v>2.197748387096774</v>
      </c>
      <c r="EO255">
        <v>20.034248387096781</v>
      </c>
      <c r="EP255">
        <v>18.945870967741929</v>
      </c>
      <c r="EQ255">
        <v>1000.007548387097</v>
      </c>
      <c r="ER255">
        <v>0.96000238709677432</v>
      </c>
      <c r="ES255">
        <v>3.9997490322580632E-2</v>
      </c>
      <c r="ET255">
        <v>0</v>
      </c>
      <c r="EU255">
        <v>336.22806451612888</v>
      </c>
      <c r="EV255">
        <v>5.0001499999999979</v>
      </c>
      <c r="EW255">
        <v>3452.0877419354829</v>
      </c>
      <c r="EX255">
        <v>9793.4103225806466</v>
      </c>
      <c r="EY255">
        <v>38.75</v>
      </c>
      <c r="EZ255">
        <v>40.686999999999983</v>
      </c>
      <c r="FA255">
        <v>39.640999999999998</v>
      </c>
      <c r="FB255">
        <v>40.299999999999983</v>
      </c>
      <c r="FC255">
        <v>40.686999999999983</v>
      </c>
      <c r="FD255">
        <v>955.20838709677412</v>
      </c>
      <c r="FE255">
        <v>39.799354838709668</v>
      </c>
      <c r="FF255">
        <v>0</v>
      </c>
      <c r="FG255">
        <v>1750726681.5999999</v>
      </c>
      <c r="FH255">
        <v>0</v>
      </c>
      <c r="FI255">
        <v>336.19263999999998</v>
      </c>
      <c r="FJ255">
        <v>-1.185538478145896</v>
      </c>
      <c r="FK255">
        <v>-1.9784615361207081</v>
      </c>
      <c r="FL255">
        <v>3452.0315999999998</v>
      </c>
      <c r="FM255">
        <v>15</v>
      </c>
      <c r="FN255">
        <v>0</v>
      </c>
      <c r="FO255" t="s">
        <v>429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-8.5181890243902423</v>
      </c>
      <c r="GB255">
        <v>-0.13006975609756519</v>
      </c>
      <c r="GC255">
        <v>5.1012879521714509E-2</v>
      </c>
      <c r="GD255">
        <v>0</v>
      </c>
      <c r="GE255">
        <v>1.569185853658537</v>
      </c>
      <c r="GF255">
        <v>-0.2180065505226482</v>
      </c>
      <c r="GG255">
        <v>3.1143935163077879E-2</v>
      </c>
      <c r="GH255">
        <v>1</v>
      </c>
      <c r="GI255">
        <v>1</v>
      </c>
      <c r="GJ255">
        <v>2</v>
      </c>
      <c r="GK255" t="s">
        <v>430</v>
      </c>
      <c r="GL255">
        <v>3.2259600000000002</v>
      </c>
      <c r="GM255">
        <v>2.64316</v>
      </c>
      <c r="GN255">
        <v>9.1084300000000007E-2</v>
      </c>
      <c r="GO255">
        <v>9.2857999999999996E-2</v>
      </c>
      <c r="GP255">
        <v>0.104825</v>
      </c>
      <c r="GQ255">
        <v>0.101673</v>
      </c>
      <c r="GR255">
        <v>28688.400000000001</v>
      </c>
      <c r="GS255">
        <v>24740.1</v>
      </c>
      <c r="GT255">
        <v>30736.400000000001</v>
      </c>
      <c r="GU255">
        <v>26432.400000000001</v>
      </c>
      <c r="GV255">
        <v>37338.5</v>
      </c>
      <c r="GW255">
        <v>32583</v>
      </c>
      <c r="GX255">
        <v>43644.9</v>
      </c>
      <c r="GY255">
        <v>38219.599999999999</v>
      </c>
      <c r="GZ255">
        <v>2.1183999999999998</v>
      </c>
      <c r="HA255">
        <v>1.70452</v>
      </c>
      <c r="HB255">
        <v>3.26708E-2</v>
      </c>
      <c r="HC255">
        <v>0</v>
      </c>
      <c r="HD255">
        <v>28.197399999999998</v>
      </c>
      <c r="HE255">
        <v>999.9</v>
      </c>
      <c r="HF255">
        <v>62.5</v>
      </c>
      <c r="HG255">
        <v>34.5</v>
      </c>
      <c r="HH255">
        <v>34.736899999999999</v>
      </c>
      <c r="HI255">
        <v>62.256100000000004</v>
      </c>
      <c r="HJ255">
        <v>25.116199999999999</v>
      </c>
      <c r="HK255">
        <v>1</v>
      </c>
      <c r="HL255">
        <v>0.28415899999999999</v>
      </c>
      <c r="HM255">
        <v>0.77674299999999996</v>
      </c>
      <c r="HN255">
        <v>20.404699999999998</v>
      </c>
      <c r="HO255">
        <v>5.2220800000000001</v>
      </c>
      <c r="HP255">
        <v>11.944100000000001</v>
      </c>
      <c r="HQ255">
        <v>5.0082500000000003</v>
      </c>
      <c r="HR255">
        <v>3.2909999999999999</v>
      </c>
      <c r="HS255">
        <v>9999</v>
      </c>
      <c r="HT255">
        <v>9999</v>
      </c>
      <c r="HU255">
        <v>9999</v>
      </c>
      <c r="HV255">
        <v>999.9</v>
      </c>
      <c r="HW255">
        <v>4.9710700000000001</v>
      </c>
      <c r="HX255">
        <v>1.85459</v>
      </c>
      <c r="HY255">
        <v>1.8616600000000001</v>
      </c>
      <c r="HZ255">
        <v>1.8564700000000001</v>
      </c>
      <c r="IA255">
        <v>1.86188</v>
      </c>
      <c r="IB255">
        <v>1.8541000000000001</v>
      </c>
      <c r="IC255">
        <v>1.8595900000000001</v>
      </c>
      <c r="ID255">
        <v>1.8534900000000001</v>
      </c>
      <c r="IE255">
        <v>0</v>
      </c>
      <c r="IF255">
        <v>0</v>
      </c>
      <c r="IG255">
        <v>0</v>
      </c>
      <c r="IH255">
        <v>0</v>
      </c>
      <c r="II255" t="s">
        <v>431</v>
      </c>
      <c r="IJ255" t="s">
        <v>432</v>
      </c>
      <c r="IK255" t="s">
        <v>433</v>
      </c>
      <c r="IL255" t="s">
        <v>433</v>
      </c>
      <c r="IM255" t="s">
        <v>433</v>
      </c>
      <c r="IN255" t="s">
        <v>433</v>
      </c>
      <c r="IO255">
        <v>0</v>
      </c>
      <c r="IP255">
        <v>100</v>
      </c>
      <c r="IQ255">
        <v>100</v>
      </c>
      <c r="IR255">
        <v>-2.7469999999999999</v>
      </c>
      <c r="IS255">
        <v>-6.0400000000000002E-2</v>
      </c>
      <c r="IT255">
        <v>-1.792974699348862</v>
      </c>
      <c r="IU255">
        <v>-2.5939096478344741E-3</v>
      </c>
      <c r="IV255">
        <v>4.4384596618675973E-7</v>
      </c>
      <c r="IW255">
        <v>-1.381167590511042E-11</v>
      </c>
      <c r="IX255">
        <v>-8.9348097858992587E-2</v>
      </c>
      <c r="IY255">
        <v>-4.4016634981131801E-3</v>
      </c>
      <c r="IZ255">
        <v>3.6113421838729912E-4</v>
      </c>
      <c r="JA255">
        <v>-5.2897579766801011E-6</v>
      </c>
      <c r="JB255">
        <v>1</v>
      </c>
      <c r="JC255">
        <v>2199</v>
      </c>
      <c r="JD255">
        <v>3</v>
      </c>
      <c r="JE255">
        <v>32</v>
      </c>
      <c r="JF255">
        <v>29178777.600000001</v>
      </c>
      <c r="JG255">
        <v>29178777.600000001</v>
      </c>
      <c r="JH255">
        <v>0.99975599999999998</v>
      </c>
      <c r="JI255">
        <v>2.5280800000000001</v>
      </c>
      <c r="JJ255">
        <v>1.69434</v>
      </c>
      <c r="JK255">
        <v>2.3034699999999999</v>
      </c>
      <c r="JL255">
        <v>1.50146</v>
      </c>
      <c r="JM255">
        <v>2.4462899999999999</v>
      </c>
      <c r="JN255">
        <v>38.330100000000002</v>
      </c>
      <c r="JO255">
        <v>24.052499999999998</v>
      </c>
      <c r="JP255">
        <v>18</v>
      </c>
      <c r="JQ255">
        <v>634.85599999999999</v>
      </c>
      <c r="JR255">
        <v>349.62599999999998</v>
      </c>
      <c r="JS255">
        <v>27.9998</v>
      </c>
      <c r="JT255">
        <v>30.9832</v>
      </c>
      <c r="JU255">
        <v>30.0001</v>
      </c>
      <c r="JV255">
        <v>30.898599999999998</v>
      </c>
      <c r="JW255">
        <v>30.787800000000001</v>
      </c>
      <c r="JX255">
        <v>20.0855</v>
      </c>
      <c r="JY255">
        <v>34.111199999999997</v>
      </c>
      <c r="JZ255">
        <v>0</v>
      </c>
      <c r="KA255">
        <v>28</v>
      </c>
      <c r="KB255">
        <v>400</v>
      </c>
      <c r="KC255">
        <v>22.233799999999999</v>
      </c>
      <c r="KD255">
        <v>99.929699999999997</v>
      </c>
      <c r="KE255">
        <v>98.574700000000007</v>
      </c>
    </row>
    <row r="256" spans="1:291" x14ac:dyDescent="0.2">
      <c r="A256">
        <v>240</v>
      </c>
      <c r="B256">
        <v>1750726686.0999999</v>
      </c>
      <c r="C256">
        <v>7080</v>
      </c>
      <c r="D256" t="s">
        <v>913</v>
      </c>
      <c r="E256" t="s">
        <v>914</v>
      </c>
      <c r="F256">
        <v>15</v>
      </c>
      <c r="G256">
        <v>1750726678.099999</v>
      </c>
      <c r="H256">
        <f t="shared" si="150"/>
        <v>4.9414291452670031E-3</v>
      </c>
      <c r="I256">
        <f t="shared" si="151"/>
        <v>4.9414291452670032</v>
      </c>
      <c r="J256">
        <f t="shared" si="152"/>
        <v>23.584161383294841</v>
      </c>
      <c r="K256">
        <f t="shared" si="153"/>
        <v>391.49432258064519</v>
      </c>
      <c r="L256">
        <f t="shared" si="154"/>
        <v>256.51471682126163</v>
      </c>
      <c r="M256">
        <f t="shared" si="155"/>
        <v>25.368475282914314</v>
      </c>
      <c r="N256">
        <f t="shared" si="156"/>
        <v>38.717521430587894</v>
      </c>
      <c r="O256">
        <f t="shared" si="157"/>
        <v>0.3133551175882297</v>
      </c>
      <c r="P256">
        <f t="shared" si="158"/>
        <v>2.991470149105274</v>
      </c>
      <c r="Q256">
        <f t="shared" si="159"/>
        <v>0.29619496879625118</v>
      </c>
      <c r="R256">
        <f t="shared" si="160"/>
        <v>0.18658527426016386</v>
      </c>
      <c r="S256">
        <f t="shared" si="161"/>
        <v>161.90272035826462</v>
      </c>
      <c r="T256">
        <f t="shared" si="162"/>
        <v>29.303985969463604</v>
      </c>
      <c r="U256">
        <f t="shared" si="163"/>
        <v>28.732609677419351</v>
      </c>
      <c r="V256">
        <f t="shared" si="164"/>
        <v>3.959963392651376</v>
      </c>
      <c r="W256">
        <f t="shared" si="165"/>
        <v>56.660631307694452</v>
      </c>
      <c r="X256">
        <f t="shared" si="166"/>
        <v>2.3628073381304318</v>
      </c>
      <c r="Y256">
        <f t="shared" si="167"/>
        <v>4.1701041509743382</v>
      </c>
      <c r="Z256">
        <f t="shared" si="168"/>
        <v>1.5971560545209442</v>
      </c>
      <c r="AA256">
        <f t="shared" si="169"/>
        <v>-217.91702530627484</v>
      </c>
      <c r="AB256">
        <f t="shared" si="170"/>
        <v>144.30156495984124</v>
      </c>
      <c r="AC256">
        <f t="shared" si="171"/>
        <v>10.638872601203605</v>
      </c>
      <c r="AD256">
        <f t="shared" si="172"/>
        <v>98.926132613034639</v>
      </c>
      <c r="AE256">
        <f t="shared" si="173"/>
        <v>23.570108412536616</v>
      </c>
      <c r="AF256">
        <f t="shared" si="174"/>
        <v>4.9296872351364618</v>
      </c>
      <c r="AG256">
        <f t="shared" si="175"/>
        <v>23.584161383294841</v>
      </c>
      <c r="AH256">
        <v>409.1121997818716</v>
      </c>
      <c r="AI256">
        <v>401.06627878787867</v>
      </c>
      <c r="AJ256">
        <v>1.354499377112778E-3</v>
      </c>
      <c r="AK256">
        <v>61.667207708594937</v>
      </c>
      <c r="AL256">
        <f t="shared" si="176"/>
        <v>4.9414291452670032</v>
      </c>
      <c r="AM256">
        <v>22.28921560976859</v>
      </c>
      <c r="AN256">
        <v>23.89663757575757</v>
      </c>
      <c r="AO256">
        <v>4.3000746919230433E-5</v>
      </c>
      <c r="AP256">
        <v>118.0357746303291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51798.608354920405</v>
      </c>
      <c r="AV256" t="s">
        <v>427</v>
      </c>
      <c r="AW256" t="s">
        <v>427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427</v>
      </c>
      <c r="BC256" t="s">
        <v>427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841.18630360531859</v>
      </c>
      <c r="BI256">
        <f t="shared" si="183"/>
        <v>23.584161383294841</v>
      </c>
      <c r="BJ256" t="e">
        <f t="shared" si="184"/>
        <v>#DIV/0!</v>
      </c>
      <c r="BK256">
        <f t="shared" si="185"/>
        <v>2.8036787192341685E-2</v>
      </c>
      <c r="BL256" t="e">
        <f t="shared" si="186"/>
        <v>#DIV/0!</v>
      </c>
      <c r="BM256" t="e">
        <f t="shared" si="187"/>
        <v>#DIV/0!</v>
      </c>
      <c r="BN256" t="s">
        <v>427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999.9910000000001</v>
      </c>
      <c r="DG256">
        <f t="shared" si="197"/>
        <v>841.18630360531859</v>
      </c>
      <c r="DH256">
        <f t="shared" si="198"/>
        <v>0.84119387435018766</v>
      </c>
      <c r="DI256">
        <f t="shared" si="199"/>
        <v>0.16190417749586206</v>
      </c>
      <c r="DJ256">
        <v>2</v>
      </c>
      <c r="DK256">
        <v>0.5</v>
      </c>
      <c r="DL256" t="s">
        <v>428</v>
      </c>
      <c r="DM256">
        <v>2</v>
      </c>
      <c r="DN256" t="b">
        <v>1</v>
      </c>
      <c r="DO256">
        <v>1750726678.099999</v>
      </c>
      <c r="DP256">
        <v>391.49432258064519</v>
      </c>
      <c r="DQ256">
        <v>399.99419354838722</v>
      </c>
      <c r="DR256">
        <v>23.89165483870968</v>
      </c>
      <c r="DS256">
        <v>22.28771290322582</v>
      </c>
      <c r="DT256">
        <v>394.24203225806451</v>
      </c>
      <c r="DU256">
        <v>23.951945161290318</v>
      </c>
      <c r="DV256">
        <v>600.01035483870965</v>
      </c>
      <c r="DW256">
        <v>98.842477419354836</v>
      </c>
      <c r="DX256">
        <v>5.4286077419354838E-2</v>
      </c>
      <c r="DY256">
        <v>29.62735806451613</v>
      </c>
      <c r="DZ256">
        <v>28.732609677419351</v>
      </c>
      <c r="EA256">
        <v>999.90000000000032</v>
      </c>
      <c r="EB256">
        <v>0</v>
      </c>
      <c r="EC256">
        <v>0</v>
      </c>
      <c r="ED256">
        <v>9997.4361290322595</v>
      </c>
      <c r="EE256">
        <v>0</v>
      </c>
      <c r="EF256">
        <v>79.491496774193521</v>
      </c>
      <c r="EG256">
        <v>-8.4997667741935494</v>
      </c>
      <c r="EH256">
        <v>401.07693548387101</v>
      </c>
      <c r="EI256">
        <v>409.11251612903231</v>
      </c>
      <c r="EJ256">
        <v>1.6039496774193549</v>
      </c>
      <c r="EK256">
        <v>399.99419354838722</v>
      </c>
      <c r="EL256">
        <v>22.28771290322582</v>
      </c>
      <c r="EM256">
        <v>2.3615106451612902</v>
      </c>
      <c r="EN256">
        <v>2.2029725806451621</v>
      </c>
      <c r="EO256">
        <v>20.10223548387096</v>
      </c>
      <c r="EP256">
        <v>18.983948387096781</v>
      </c>
      <c r="EQ256">
        <v>999.9910000000001</v>
      </c>
      <c r="ER256">
        <v>0.96000541935483885</v>
      </c>
      <c r="ES256">
        <v>3.9994470967741939E-2</v>
      </c>
      <c r="ET256">
        <v>0</v>
      </c>
      <c r="EU256">
        <v>336.25867741935491</v>
      </c>
      <c r="EV256">
        <v>5.0001499999999979</v>
      </c>
      <c r="EW256">
        <v>3450.665161290322</v>
      </c>
      <c r="EX256">
        <v>9793.2583870967719</v>
      </c>
      <c r="EY256">
        <v>38.75</v>
      </c>
      <c r="EZ256">
        <v>40.686999999999983</v>
      </c>
      <c r="FA256">
        <v>39.66699999999998</v>
      </c>
      <c r="FB256">
        <v>40.301999999999992</v>
      </c>
      <c r="FC256">
        <v>40.691064516129018</v>
      </c>
      <c r="FD256">
        <v>955.19612903225789</v>
      </c>
      <c r="FE256">
        <v>39.795483870967729</v>
      </c>
      <c r="FF256">
        <v>0</v>
      </c>
      <c r="FG256">
        <v>1750726711.5999999</v>
      </c>
      <c r="FH256">
        <v>0</v>
      </c>
      <c r="FI256">
        <v>336.23860000000002</v>
      </c>
      <c r="FJ256">
        <v>-0.88269231182617292</v>
      </c>
      <c r="FK256">
        <v>-0.49461532939812919</v>
      </c>
      <c r="FL256">
        <v>3450.7444</v>
      </c>
      <c r="FM256">
        <v>15</v>
      </c>
      <c r="FN256">
        <v>0</v>
      </c>
      <c r="FO256" t="s">
        <v>429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-8.4948536585365844</v>
      </c>
      <c r="GB256">
        <v>-2.418794425087354E-2</v>
      </c>
      <c r="GC256">
        <v>5.3592688605638747E-2</v>
      </c>
      <c r="GD256">
        <v>1</v>
      </c>
      <c r="GE256">
        <v>1.602419268292683</v>
      </c>
      <c r="GF256">
        <v>2.9182578397215501E-2</v>
      </c>
      <c r="GG256">
        <v>3.169579790756234E-3</v>
      </c>
      <c r="GH256">
        <v>1</v>
      </c>
      <c r="GI256">
        <v>2</v>
      </c>
      <c r="GJ256">
        <v>2</v>
      </c>
      <c r="GK256" t="s">
        <v>434</v>
      </c>
      <c r="GL256">
        <v>3.2258499999999999</v>
      </c>
      <c r="GM256">
        <v>2.6431399999999998</v>
      </c>
      <c r="GN256">
        <v>9.10942E-2</v>
      </c>
      <c r="GO256">
        <v>9.28731E-2</v>
      </c>
      <c r="GP256">
        <v>0.10494299999999999</v>
      </c>
      <c r="GQ256">
        <v>0.101701</v>
      </c>
      <c r="GR256">
        <v>28688.2</v>
      </c>
      <c r="GS256">
        <v>24739.599999999999</v>
      </c>
      <c r="GT256">
        <v>30736.6</v>
      </c>
      <c r="GU256">
        <v>26432.3</v>
      </c>
      <c r="GV256">
        <v>37333.699999999997</v>
      </c>
      <c r="GW256">
        <v>32582</v>
      </c>
      <c r="GX256">
        <v>43645</v>
      </c>
      <c r="GY256">
        <v>38219.599999999999</v>
      </c>
      <c r="GZ256">
        <v>2.11822</v>
      </c>
      <c r="HA256">
        <v>1.70462</v>
      </c>
      <c r="HB256">
        <v>3.2391400000000001E-2</v>
      </c>
      <c r="HC256">
        <v>0</v>
      </c>
      <c r="HD256">
        <v>28.203800000000001</v>
      </c>
      <c r="HE256">
        <v>999.9</v>
      </c>
      <c r="HF256">
        <v>62.5</v>
      </c>
      <c r="HG256">
        <v>34.5</v>
      </c>
      <c r="HH256">
        <v>34.739899999999999</v>
      </c>
      <c r="HI256">
        <v>61.926099999999998</v>
      </c>
      <c r="HJ256">
        <v>25.3005</v>
      </c>
      <c r="HK256">
        <v>1</v>
      </c>
      <c r="HL256">
        <v>0.28465699999999999</v>
      </c>
      <c r="HM256">
        <v>0.78311500000000001</v>
      </c>
      <c r="HN256">
        <v>20.404499999999999</v>
      </c>
      <c r="HO256">
        <v>5.2217799999999999</v>
      </c>
      <c r="HP256">
        <v>11.944100000000001</v>
      </c>
      <c r="HQ256">
        <v>5.0082500000000003</v>
      </c>
      <c r="HR256">
        <v>3.2909999999999999</v>
      </c>
      <c r="HS256">
        <v>9999</v>
      </c>
      <c r="HT256">
        <v>9999</v>
      </c>
      <c r="HU256">
        <v>9999</v>
      </c>
      <c r="HV256">
        <v>999.9</v>
      </c>
      <c r="HW256">
        <v>4.9710799999999997</v>
      </c>
      <c r="HX256">
        <v>1.8546899999999999</v>
      </c>
      <c r="HY256">
        <v>1.86171</v>
      </c>
      <c r="HZ256">
        <v>1.8565100000000001</v>
      </c>
      <c r="IA256">
        <v>1.86188</v>
      </c>
      <c r="IB256">
        <v>1.85412</v>
      </c>
      <c r="IC256">
        <v>1.8595900000000001</v>
      </c>
      <c r="ID256">
        <v>1.85351</v>
      </c>
      <c r="IE256">
        <v>0</v>
      </c>
      <c r="IF256">
        <v>0</v>
      </c>
      <c r="IG256">
        <v>0</v>
      </c>
      <c r="IH256">
        <v>0</v>
      </c>
      <c r="II256" t="s">
        <v>431</v>
      </c>
      <c r="IJ256" t="s">
        <v>432</v>
      </c>
      <c r="IK256" t="s">
        <v>433</v>
      </c>
      <c r="IL256" t="s">
        <v>433</v>
      </c>
      <c r="IM256" t="s">
        <v>433</v>
      </c>
      <c r="IN256" t="s">
        <v>433</v>
      </c>
      <c r="IO256">
        <v>0</v>
      </c>
      <c r="IP256">
        <v>100</v>
      </c>
      <c r="IQ256">
        <v>100</v>
      </c>
      <c r="IR256">
        <v>-2.7480000000000002</v>
      </c>
      <c r="IS256">
        <v>-6.0299999999999999E-2</v>
      </c>
      <c r="IT256">
        <v>-1.792974699348862</v>
      </c>
      <c r="IU256">
        <v>-2.5939096478344741E-3</v>
      </c>
      <c r="IV256">
        <v>4.4384596618675973E-7</v>
      </c>
      <c r="IW256">
        <v>-1.381167590511042E-11</v>
      </c>
      <c r="IX256">
        <v>-8.9348097858992587E-2</v>
      </c>
      <c r="IY256">
        <v>-4.4016634981131801E-3</v>
      </c>
      <c r="IZ256">
        <v>3.6113421838729912E-4</v>
      </c>
      <c r="JA256">
        <v>-5.2897579766801011E-6</v>
      </c>
      <c r="JB256">
        <v>1</v>
      </c>
      <c r="JC256">
        <v>2199</v>
      </c>
      <c r="JD256">
        <v>3</v>
      </c>
      <c r="JE256">
        <v>32</v>
      </c>
      <c r="JF256">
        <v>29178778.100000001</v>
      </c>
      <c r="JG256">
        <v>29178778.100000001</v>
      </c>
      <c r="JH256">
        <v>1.00098</v>
      </c>
      <c r="JI256">
        <v>2.5341800000000001</v>
      </c>
      <c r="JJ256">
        <v>1.69434</v>
      </c>
      <c r="JK256">
        <v>2.3034699999999999</v>
      </c>
      <c r="JL256">
        <v>1.50024</v>
      </c>
      <c r="JM256">
        <v>2.3559600000000001</v>
      </c>
      <c r="JN256">
        <v>38.330100000000002</v>
      </c>
      <c r="JO256">
        <v>24.043700000000001</v>
      </c>
      <c r="JP256">
        <v>18</v>
      </c>
      <c r="JQ256">
        <v>634.755</v>
      </c>
      <c r="JR256">
        <v>349.69799999999998</v>
      </c>
      <c r="JS256">
        <v>28.0001</v>
      </c>
      <c r="JT256">
        <v>30.988600000000002</v>
      </c>
      <c r="JU256">
        <v>30.0002</v>
      </c>
      <c r="JV256">
        <v>30.9024</v>
      </c>
      <c r="JW256">
        <v>30.790400000000002</v>
      </c>
      <c r="JX256">
        <v>20.083300000000001</v>
      </c>
      <c r="JY256">
        <v>34.111199999999997</v>
      </c>
      <c r="JZ256">
        <v>0</v>
      </c>
      <c r="KA256">
        <v>28</v>
      </c>
      <c r="KB256">
        <v>400</v>
      </c>
      <c r="KC256">
        <v>22.219899999999999</v>
      </c>
      <c r="KD256">
        <v>99.930099999999996</v>
      </c>
      <c r="KE256">
        <v>98.574600000000004</v>
      </c>
    </row>
    <row r="257" spans="1:291" x14ac:dyDescent="0.2">
      <c r="A257">
        <v>241</v>
      </c>
      <c r="B257">
        <v>1750726716.0999999</v>
      </c>
      <c r="C257">
        <v>7110</v>
      </c>
      <c r="D257" t="s">
        <v>915</v>
      </c>
      <c r="E257" t="s">
        <v>916</v>
      </c>
      <c r="F257">
        <v>15</v>
      </c>
      <c r="G257">
        <v>1750726708.099999</v>
      </c>
      <c r="H257">
        <f t="shared" si="150"/>
        <v>4.9872558107275002E-3</v>
      </c>
      <c r="I257">
        <f t="shared" si="151"/>
        <v>4.9872558107275005</v>
      </c>
      <c r="J257">
        <f t="shared" si="152"/>
        <v>23.43221366792827</v>
      </c>
      <c r="K257">
        <f t="shared" si="153"/>
        <v>391.51309677419363</v>
      </c>
      <c r="L257">
        <f t="shared" si="154"/>
        <v>258.25957600903917</v>
      </c>
      <c r="M257">
        <f t="shared" si="155"/>
        <v>25.539039871984624</v>
      </c>
      <c r="N257">
        <f t="shared" si="156"/>
        <v>38.716351755221424</v>
      </c>
      <c r="O257">
        <f t="shared" si="157"/>
        <v>0.31585979144220161</v>
      </c>
      <c r="P257">
        <f t="shared" si="158"/>
        <v>2.9916246389328656</v>
      </c>
      <c r="Q257">
        <f t="shared" si="159"/>
        <v>0.29843325826603739</v>
      </c>
      <c r="R257">
        <f t="shared" si="160"/>
        <v>0.18800632653508473</v>
      </c>
      <c r="S257">
        <f t="shared" si="161"/>
        <v>161.90567681593834</v>
      </c>
      <c r="T257">
        <f t="shared" si="162"/>
        <v>29.295349572269032</v>
      </c>
      <c r="U257">
        <f t="shared" si="163"/>
        <v>28.73592903225806</v>
      </c>
      <c r="V257">
        <f t="shared" si="164"/>
        <v>3.9607255798642598</v>
      </c>
      <c r="W257">
        <f t="shared" si="165"/>
        <v>56.606744966254141</v>
      </c>
      <c r="X257">
        <f t="shared" si="166"/>
        <v>2.360967700660602</v>
      </c>
      <c r="Y257">
        <f t="shared" si="167"/>
        <v>4.1708239929147712</v>
      </c>
      <c r="Z257">
        <f t="shared" si="168"/>
        <v>1.5997578792036578</v>
      </c>
      <c r="AA257">
        <f t="shared" si="169"/>
        <v>-219.93798125308277</v>
      </c>
      <c r="AB257">
        <f t="shared" si="170"/>
        <v>144.25698994234963</v>
      </c>
      <c r="AC257">
        <f t="shared" si="171"/>
        <v>10.635370428581705</v>
      </c>
      <c r="AD257">
        <f t="shared" si="172"/>
        <v>96.860055933786896</v>
      </c>
      <c r="AE257">
        <f t="shared" si="173"/>
        <v>23.521204862415416</v>
      </c>
      <c r="AF257">
        <f t="shared" si="174"/>
        <v>5.0279268886988637</v>
      </c>
      <c r="AG257">
        <f t="shared" si="175"/>
        <v>23.43221366792827</v>
      </c>
      <c r="AH257">
        <v>409.04323079109679</v>
      </c>
      <c r="AI257">
        <v>401.05396969696977</v>
      </c>
      <c r="AJ257">
        <v>2.200953795312094E-4</v>
      </c>
      <c r="AK257">
        <v>61.667207708594937</v>
      </c>
      <c r="AL257">
        <f t="shared" si="176"/>
        <v>4.9872558107275005</v>
      </c>
      <c r="AM257">
        <v>22.234197640748949</v>
      </c>
      <c r="AN257">
        <v>23.857345454545449</v>
      </c>
      <c r="AO257">
        <v>-5.099244583005655E-5</v>
      </c>
      <c r="AP257">
        <v>118.0357746303291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51802.569854755922</v>
      </c>
      <c r="AV257" t="s">
        <v>427</v>
      </c>
      <c r="AW257" t="s">
        <v>427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427</v>
      </c>
      <c r="BC257" t="s">
        <v>427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841.2009783669414</v>
      </c>
      <c r="BI257">
        <f t="shared" si="183"/>
        <v>23.43221366792827</v>
      </c>
      <c r="BJ257" t="e">
        <f t="shared" si="184"/>
        <v>#DIV/0!</v>
      </c>
      <c r="BK257">
        <f t="shared" si="185"/>
        <v>2.7855666208827057E-2</v>
      </c>
      <c r="BL257" t="e">
        <f t="shared" si="186"/>
        <v>#DIV/0!</v>
      </c>
      <c r="BM257" t="e">
        <f t="shared" si="187"/>
        <v>#DIV/0!</v>
      </c>
      <c r="BN257" t="s">
        <v>427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1000.00835483871</v>
      </c>
      <c r="DG257">
        <f t="shared" si="197"/>
        <v>841.2009783669414</v>
      </c>
      <c r="DH257">
        <f t="shared" si="198"/>
        <v>0.8411939503271626</v>
      </c>
      <c r="DI257">
        <f t="shared" si="199"/>
        <v>0.16190432413142375</v>
      </c>
      <c r="DJ257">
        <v>2</v>
      </c>
      <c r="DK257">
        <v>0.5</v>
      </c>
      <c r="DL257" t="s">
        <v>428</v>
      </c>
      <c r="DM257">
        <v>2</v>
      </c>
      <c r="DN257" t="b">
        <v>1</v>
      </c>
      <c r="DO257">
        <v>1750726708.099999</v>
      </c>
      <c r="DP257">
        <v>391.51309677419363</v>
      </c>
      <c r="DQ257">
        <v>400.00964516129028</v>
      </c>
      <c r="DR257">
        <v>23.87491935483871</v>
      </c>
      <c r="DS257">
        <v>22.238961290322582</v>
      </c>
      <c r="DT257">
        <v>394.26077419354829</v>
      </c>
      <c r="DU257">
        <v>23.935261290322579</v>
      </c>
      <c r="DV257">
        <v>600.00138709677412</v>
      </c>
      <c r="DW257">
        <v>98.834522580645157</v>
      </c>
      <c r="DX257">
        <v>5.4510951612903223E-2</v>
      </c>
      <c r="DY257">
        <v>29.630354838709671</v>
      </c>
      <c r="DZ257">
        <v>28.73592903225806</v>
      </c>
      <c r="EA257">
        <v>999.90000000000032</v>
      </c>
      <c r="EB257">
        <v>0</v>
      </c>
      <c r="EC257">
        <v>0</v>
      </c>
      <c r="ED257">
        <v>9999.1754838709658</v>
      </c>
      <c r="EE257">
        <v>0</v>
      </c>
      <c r="EF257">
        <v>79.493448387096748</v>
      </c>
      <c r="EG257">
        <v>-8.4964693548387089</v>
      </c>
      <c r="EH257">
        <v>401.08916129032258</v>
      </c>
      <c r="EI257">
        <v>409.10777419354838</v>
      </c>
      <c r="EJ257">
        <v>1.6359687096774189</v>
      </c>
      <c r="EK257">
        <v>400.00964516129028</v>
      </c>
      <c r="EL257">
        <v>22.238961290322582</v>
      </c>
      <c r="EM257">
        <v>2.3596664516129029</v>
      </c>
      <c r="EN257">
        <v>2.1979767741935481</v>
      </c>
      <c r="EO257">
        <v>20.08960322580646</v>
      </c>
      <c r="EP257">
        <v>18.947570967741939</v>
      </c>
      <c r="EQ257">
        <v>1000.00835483871</v>
      </c>
      <c r="ER257">
        <v>0.96000322580645181</v>
      </c>
      <c r="ES257">
        <v>3.9996651612903222E-2</v>
      </c>
      <c r="ET257">
        <v>0</v>
      </c>
      <c r="EU257">
        <v>336.04609677419347</v>
      </c>
      <c r="EV257">
        <v>5.0001499999999979</v>
      </c>
      <c r="EW257">
        <v>3450.0419354838709</v>
      </c>
      <c r="EX257">
        <v>9793.4209677419331</v>
      </c>
      <c r="EY257">
        <v>38.75</v>
      </c>
      <c r="EZ257">
        <v>40.686999999999983</v>
      </c>
      <c r="FA257">
        <v>39.674999999999983</v>
      </c>
      <c r="FB257">
        <v>40.303999999999988</v>
      </c>
      <c r="FC257">
        <v>40.686999999999983</v>
      </c>
      <c r="FD257">
        <v>955.21032258064508</v>
      </c>
      <c r="FE257">
        <v>39.798709677419353</v>
      </c>
      <c r="FF257">
        <v>0</v>
      </c>
      <c r="FG257">
        <v>1750726741.5999999</v>
      </c>
      <c r="FH257">
        <v>0</v>
      </c>
      <c r="FI257">
        <v>336.02251999999999</v>
      </c>
      <c r="FJ257">
        <v>-0.96246155152139468</v>
      </c>
      <c r="FK257">
        <v>-1.526153857546876</v>
      </c>
      <c r="FL257">
        <v>3450.0324000000001</v>
      </c>
      <c r="FM257">
        <v>15</v>
      </c>
      <c r="FN257">
        <v>0</v>
      </c>
      <c r="FO257" t="s">
        <v>429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-8.4950126829268289</v>
      </c>
      <c r="GB257">
        <v>0.18120668989548261</v>
      </c>
      <c r="GC257">
        <v>6.6690625736265149E-2</v>
      </c>
      <c r="GD257">
        <v>0</v>
      </c>
      <c r="GE257">
        <v>1.6296197560975609</v>
      </c>
      <c r="GF257">
        <v>6.5748083623695261E-2</v>
      </c>
      <c r="GG257">
        <v>1.3296380304759801E-2</v>
      </c>
      <c r="GH257">
        <v>1</v>
      </c>
      <c r="GI257">
        <v>1</v>
      </c>
      <c r="GJ257">
        <v>2</v>
      </c>
      <c r="GK257" t="s">
        <v>430</v>
      </c>
      <c r="GL257">
        <v>3.2259799999999998</v>
      </c>
      <c r="GM257">
        <v>2.6432500000000001</v>
      </c>
      <c r="GN257">
        <v>9.1084899999999996E-2</v>
      </c>
      <c r="GO257">
        <v>9.2857200000000001E-2</v>
      </c>
      <c r="GP257">
        <v>0.104819</v>
      </c>
      <c r="GQ257">
        <v>0.101522</v>
      </c>
      <c r="GR257">
        <v>28687.7</v>
      </c>
      <c r="GS257">
        <v>24739.599999999999</v>
      </c>
      <c r="GT257">
        <v>30735.8</v>
      </c>
      <c r="GU257">
        <v>26431.8</v>
      </c>
      <c r="GV257">
        <v>37337.800000000003</v>
      </c>
      <c r="GW257">
        <v>32587.599999999999</v>
      </c>
      <c r="GX257">
        <v>43643.8</v>
      </c>
      <c r="GY257">
        <v>38218.5</v>
      </c>
      <c r="GZ257">
        <v>2.1185700000000001</v>
      </c>
      <c r="HA257">
        <v>1.7037800000000001</v>
      </c>
      <c r="HB257">
        <v>3.1851200000000003E-2</v>
      </c>
      <c r="HC257">
        <v>0</v>
      </c>
      <c r="HD257">
        <v>28.208600000000001</v>
      </c>
      <c r="HE257">
        <v>999.9</v>
      </c>
      <c r="HF257">
        <v>62.4</v>
      </c>
      <c r="HG257">
        <v>34.5</v>
      </c>
      <c r="HH257">
        <v>34.683999999999997</v>
      </c>
      <c r="HI257">
        <v>61.836100000000002</v>
      </c>
      <c r="HJ257">
        <v>25.224399999999999</v>
      </c>
      <c r="HK257">
        <v>1</v>
      </c>
      <c r="HL257">
        <v>0.28488799999999997</v>
      </c>
      <c r="HM257">
        <v>0.78289799999999998</v>
      </c>
      <c r="HN257">
        <v>20.404499999999999</v>
      </c>
      <c r="HO257">
        <v>5.2208800000000002</v>
      </c>
      <c r="HP257">
        <v>11.944100000000001</v>
      </c>
      <c r="HQ257">
        <v>5.0077499999999997</v>
      </c>
      <c r="HR257">
        <v>3.2909999999999999</v>
      </c>
      <c r="HS257">
        <v>9999</v>
      </c>
      <c r="HT257">
        <v>9999</v>
      </c>
      <c r="HU257">
        <v>9999</v>
      </c>
      <c r="HV257">
        <v>999.9</v>
      </c>
      <c r="HW257">
        <v>4.9710799999999997</v>
      </c>
      <c r="HX257">
        <v>1.8547</v>
      </c>
      <c r="HY257">
        <v>1.86171</v>
      </c>
      <c r="HZ257">
        <v>1.8565</v>
      </c>
      <c r="IA257">
        <v>1.86188</v>
      </c>
      <c r="IB257">
        <v>1.8541300000000001</v>
      </c>
      <c r="IC257">
        <v>1.8595900000000001</v>
      </c>
      <c r="ID257">
        <v>1.85351</v>
      </c>
      <c r="IE257">
        <v>0</v>
      </c>
      <c r="IF257">
        <v>0</v>
      </c>
      <c r="IG257">
        <v>0</v>
      </c>
      <c r="IH257">
        <v>0</v>
      </c>
      <c r="II257" t="s">
        <v>431</v>
      </c>
      <c r="IJ257" t="s">
        <v>432</v>
      </c>
      <c r="IK257" t="s">
        <v>433</v>
      </c>
      <c r="IL257" t="s">
        <v>433</v>
      </c>
      <c r="IM257" t="s">
        <v>433</v>
      </c>
      <c r="IN257" t="s">
        <v>433</v>
      </c>
      <c r="IO257">
        <v>0</v>
      </c>
      <c r="IP257">
        <v>100</v>
      </c>
      <c r="IQ257">
        <v>100</v>
      </c>
      <c r="IR257">
        <v>-2.7469999999999999</v>
      </c>
      <c r="IS257">
        <v>-6.0400000000000002E-2</v>
      </c>
      <c r="IT257">
        <v>-1.792974699348862</v>
      </c>
      <c r="IU257">
        <v>-2.5939096478344741E-3</v>
      </c>
      <c r="IV257">
        <v>4.4384596618675973E-7</v>
      </c>
      <c r="IW257">
        <v>-1.381167590511042E-11</v>
      </c>
      <c r="IX257">
        <v>-8.9348097858992587E-2</v>
      </c>
      <c r="IY257">
        <v>-4.4016634981131801E-3</v>
      </c>
      <c r="IZ257">
        <v>3.6113421838729912E-4</v>
      </c>
      <c r="JA257">
        <v>-5.2897579766801011E-6</v>
      </c>
      <c r="JB257">
        <v>1</v>
      </c>
      <c r="JC257">
        <v>2199</v>
      </c>
      <c r="JD257">
        <v>3</v>
      </c>
      <c r="JE257">
        <v>32</v>
      </c>
      <c r="JF257">
        <v>29178778.600000001</v>
      </c>
      <c r="JG257">
        <v>29178778.600000001</v>
      </c>
      <c r="JH257">
        <v>0.99975599999999998</v>
      </c>
      <c r="JI257">
        <v>2.52441</v>
      </c>
      <c r="JJ257">
        <v>1.69434</v>
      </c>
      <c r="JK257">
        <v>2.3034699999999999</v>
      </c>
      <c r="JL257">
        <v>1.50146</v>
      </c>
      <c r="JM257">
        <v>2.4548299999999998</v>
      </c>
      <c r="JN257">
        <v>38.354500000000002</v>
      </c>
      <c r="JO257">
        <v>24.052499999999998</v>
      </c>
      <c r="JP257">
        <v>18</v>
      </c>
      <c r="JQ257">
        <v>635.06399999999996</v>
      </c>
      <c r="JR257">
        <v>349.24799999999999</v>
      </c>
      <c r="JS257">
        <v>27.9999</v>
      </c>
      <c r="JT257">
        <v>30.991299999999999</v>
      </c>
      <c r="JU257">
        <v>30.0001</v>
      </c>
      <c r="JV257">
        <v>30.904399999999999</v>
      </c>
      <c r="JW257">
        <v>30.793199999999999</v>
      </c>
      <c r="JX257">
        <v>20.082999999999998</v>
      </c>
      <c r="JY257">
        <v>34.3857</v>
      </c>
      <c r="JZ257">
        <v>0</v>
      </c>
      <c r="KA257">
        <v>28</v>
      </c>
      <c r="KB257">
        <v>400</v>
      </c>
      <c r="KC257">
        <v>22.214700000000001</v>
      </c>
      <c r="KD257">
        <v>99.927400000000006</v>
      </c>
      <c r="KE257">
        <v>98.572100000000006</v>
      </c>
    </row>
    <row r="258" spans="1:291" x14ac:dyDescent="0.2">
      <c r="A258">
        <v>242</v>
      </c>
      <c r="B258">
        <v>1750726746.0999999</v>
      </c>
      <c r="C258">
        <v>7140</v>
      </c>
      <c r="D258" t="s">
        <v>917</v>
      </c>
      <c r="E258" t="s">
        <v>918</v>
      </c>
      <c r="F258">
        <v>15</v>
      </c>
      <c r="G258">
        <v>1750726738.099999</v>
      </c>
      <c r="H258">
        <f t="shared" si="150"/>
        <v>4.9718900322160767E-3</v>
      </c>
      <c r="I258">
        <f t="shared" si="151"/>
        <v>4.9718900322160771</v>
      </c>
      <c r="J258">
        <f t="shared" si="152"/>
        <v>23.263701390706277</v>
      </c>
      <c r="K258">
        <f t="shared" si="153"/>
        <v>391.47980645161289</v>
      </c>
      <c r="L258">
        <f t="shared" si="154"/>
        <v>258.77482379586917</v>
      </c>
      <c r="M258">
        <f t="shared" si="155"/>
        <v>25.592534454061298</v>
      </c>
      <c r="N258">
        <f t="shared" si="156"/>
        <v>38.716905639110649</v>
      </c>
      <c r="O258">
        <f t="shared" si="157"/>
        <v>0.31493947539586437</v>
      </c>
      <c r="P258">
        <f t="shared" si="158"/>
        <v>2.9918171235860642</v>
      </c>
      <c r="Q258">
        <f t="shared" si="159"/>
        <v>0.29761240340815565</v>
      </c>
      <c r="R258">
        <f t="shared" si="160"/>
        <v>0.18748503748735709</v>
      </c>
      <c r="S258">
        <f t="shared" si="161"/>
        <v>161.90583284250761</v>
      </c>
      <c r="T258">
        <f t="shared" si="162"/>
        <v>29.294613292807195</v>
      </c>
      <c r="U258">
        <f t="shared" si="163"/>
        <v>28.724438709677418</v>
      </c>
      <c r="V258">
        <f t="shared" si="164"/>
        <v>3.9580877274948318</v>
      </c>
      <c r="W258">
        <f t="shared" si="165"/>
        <v>56.56648898834775</v>
      </c>
      <c r="X258">
        <f t="shared" si="166"/>
        <v>2.3586544877640687</v>
      </c>
      <c r="Y258">
        <f t="shared" si="167"/>
        <v>4.1697028221955454</v>
      </c>
      <c r="Z258">
        <f t="shared" si="168"/>
        <v>1.5994332397307631</v>
      </c>
      <c r="AA258">
        <f t="shared" si="169"/>
        <v>-219.26035042072897</v>
      </c>
      <c r="AB258">
        <f t="shared" si="170"/>
        <v>145.3667186930773</v>
      </c>
      <c r="AC258">
        <f t="shared" si="171"/>
        <v>10.715636701656608</v>
      </c>
      <c r="AD258">
        <f t="shared" si="172"/>
        <v>98.727837816512562</v>
      </c>
      <c r="AE258">
        <f t="shared" si="173"/>
        <v>23.554379016921281</v>
      </c>
      <c r="AF258">
        <f t="shared" si="174"/>
        <v>4.9698147254623235</v>
      </c>
      <c r="AG258">
        <f t="shared" si="175"/>
        <v>23.263701390706277</v>
      </c>
      <c r="AH258">
        <v>409.09458332556949</v>
      </c>
      <c r="AI258">
        <v>401.10227272727258</v>
      </c>
      <c r="AJ258">
        <v>1.524678243707291E-2</v>
      </c>
      <c r="AK258">
        <v>61.667207708594937</v>
      </c>
      <c r="AL258">
        <f t="shared" si="176"/>
        <v>4.9718900322160771</v>
      </c>
      <c r="AM258">
        <v>22.23051645280858</v>
      </c>
      <c r="AN258">
        <v>23.84825636363637</v>
      </c>
      <c r="AO258">
        <v>1.4290173225355149E-6</v>
      </c>
      <c r="AP258">
        <v>118.0357746303291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51809.377501261697</v>
      </c>
      <c r="AV258" t="s">
        <v>427</v>
      </c>
      <c r="AW258" t="s">
        <v>427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427</v>
      </c>
      <c r="BC258" t="s">
        <v>427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841.20154779404538</v>
      </c>
      <c r="BI258">
        <f t="shared" si="183"/>
        <v>23.263701390706277</v>
      </c>
      <c r="BJ258" t="e">
        <f t="shared" si="184"/>
        <v>#DIV/0!</v>
      </c>
      <c r="BK258">
        <f t="shared" si="185"/>
        <v>2.765532404417546E-2</v>
      </c>
      <c r="BL258" t="e">
        <f t="shared" si="186"/>
        <v>#DIV/0!</v>
      </c>
      <c r="BM258" t="e">
        <f t="shared" si="187"/>
        <v>#DIV/0!</v>
      </c>
      <c r="BN258" t="s">
        <v>427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1000.009</v>
      </c>
      <c r="DG258">
        <f t="shared" si="197"/>
        <v>841.20154779404538</v>
      </c>
      <c r="DH258">
        <f t="shared" si="198"/>
        <v>0.84119397704825194</v>
      </c>
      <c r="DI258">
        <f t="shared" si="199"/>
        <v>0.16190437570312627</v>
      </c>
      <c r="DJ258">
        <v>2</v>
      </c>
      <c r="DK258">
        <v>0.5</v>
      </c>
      <c r="DL258" t="s">
        <v>428</v>
      </c>
      <c r="DM258">
        <v>2</v>
      </c>
      <c r="DN258" t="b">
        <v>1</v>
      </c>
      <c r="DO258">
        <v>1750726738.099999</v>
      </c>
      <c r="DP258">
        <v>391.47980645161289</v>
      </c>
      <c r="DQ258">
        <v>399.97967741935469</v>
      </c>
      <c r="DR258">
        <v>23.849158064516129</v>
      </c>
      <c r="DS258">
        <v>22.232083870967742</v>
      </c>
      <c r="DT258">
        <v>394.22738709677418</v>
      </c>
      <c r="DU258">
        <v>23.90959999999999</v>
      </c>
      <c r="DV258">
        <v>600.00819354838711</v>
      </c>
      <c r="DW258">
        <v>98.844851612903213</v>
      </c>
      <c r="DX258">
        <v>5.4006006451612902E-2</v>
      </c>
      <c r="DY258">
        <v>29.62568709677419</v>
      </c>
      <c r="DZ258">
        <v>28.724438709677418</v>
      </c>
      <c r="EA258">
        <v>999.90000000000032</v>
      </c>
      <c r="EB258">
        <v>0</v>
      </c>
      <c r="EC258">
        <v>0</v>
      </c>
      <c r="ED258">
        <v>9999.2951612903234</v>
      </c>
      <c r="EE258">
        <v>0</v>
      </c>
      <c r="EF258">
        <v>79.066632258064502</v>
      </c>
      <c r="EG258">
        <v>-8.4998964516129032</v>
      </c>
      <c r="EH258">
        <v>401.04441935483868</v>
      </c>
      <c r="EI258">
        <v>409.07441935483871</v>
      </c>
      <c r="EJ258">
        <v>1.617077419354839</v>
      </c>
      <c r="EK258">
        <v>399.97967741935469</v>
      </c>
      <c r="EL258">
        <v>22.232083870967742</v>
      </c>
      <c r="EM258">
        <v>2.3573667741935478</v>
      </c>
      <c r="EN258">
        <v>2.197527096774194</v>
      </c>
      <c r="EO258">
        <v>20.073854838709671</v>
      </c>
      <c r="EP258">
        <v>18.94429677419355</v>
      </c>
      <c r="EQ258">
        <v>1000.009</v>
      </c>
      <c r="ER258">
        <v>0.96000287096774195</v>
      </c>
      <c r="ES258">
        <v>3.9997022580645157E-2</v>
      </c>
      <c r="ET258">
        <v>0</v>
      </c>
      <c r="EU258">
        <v>336.01277419354841</v>
      </c>
      <c r="EV258">
        <v>5.0001499999999979</v>
      </c>
      <c r="EW258">
        <v>3449.123548387096</v>
      </c>
      <c r="EX258">
        <v>9793.4316129032286</v>
      </c>
      <c r="EY258">
        <v>38.75</v>
      </c>
      <c r="EZ258">
        <v>40.686999999999983</v>
      </c>
      <c r="FA258">
        <v>39.660999999999987</v>
      </c>
      <c r="FB258">
        <v>40.266000000000012</v>
      </c>
      <c r="FC258">
        <v>40.695129032258052</v>
      </c>
      <c r="FD258">
        <v>955.21129032258057</v>
      </c>
      <c r="FE258">
        <v>39.799677419354843</v>
      </c>
      <c r="FF258">
        <v>0</v>
      </c>
      <c r="FG258">
        <v>1750726771.5999999</v>
      </c>
      <c r="FH258">
        <v>0</v>
      </c>
      <c r="FI258">
        <v>335.99063999999998</v>
      </c>
      <c r="FJ258">
        <v>0.3041538429507184</v>
      </c>
      <c r="FK258">
        <v>2.3369230869929769</v>
      </c>
      <c r="FL258">
        <v>3449.1768000000011</v>
      </c>
      <c r="FM258">
        <v>15</v>
      </c>
      <c r="FN258">
        <v>0</v>
      </c>
      <c r="FO258" t="s">
        <v>429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-8.5111707317073169</v>
      </c>
      <c r="GB258">
        <v>4.0197491289202358E-2</v>
      </c>
      <c r="GC258">
        <v>5.9704043184991507E-2</v>
      </c>
      <c r="GD258">
        <v>1</v>
      </c>
      <c r="GE258">
        <v>1.6176002439024391</v>
      </c>
      <c r="GF258">
        <v>-3.7400696864078973E-4</v>
      </c>
      <c r="GG258">
        <v>1.8573144627882471E-3</v>
      </c>
      <c r="GH258">
        <v>1</v>
      </c>
      <c r="GI258">
        <v>2</v>
      </c>
      <c r="GJ258">
        <v>2</v>
      </c>
      <c r="GK258" t="s">
        <v>434</v>
      </c>
      <c r="GL258">
        <v>3.2259099999999998</v>
      </c>
      <c r="GM258">
        <v>2.6426500000000002</v>
      </c>
      <c r="GN258">
        <v>9.1102299999999997E-2</v>
      </c>
      <c r="GO258">
        <v>9.2855400000000005E-2</v>
      </c>
      <c r="GP258">
        <v>0.104799</v>
      </c>
      <c r="GQ258">
        <v>0.10151499999999999</v>
      </c>
      <c r="GR258">
        <v>28687.4</v>
      </c>
      <c r="GS258">
        <v>24739.599999999999</v>
      </c>
      <c r="GT258">
        <v>30736.1</v>
      </c>
      <c r="GU258">
        <v>26431.8</v>
      </c>
      <c r="GV258">
        <v>37339</v>
      </c>
      <c r="GW258">
        <v>32588</v>
      </c>
      <c r="GX258">
        <v>43644.2</v>
      </c>
      <c r="GY258">
        <v>38218.699999999997</v>
      </c>
      <c r="GZ258">
        <v>2.11842</v>
      </c>
      <c r="HA258">
        <v>1.70427</v>
      </c>
      <c r="HB258">
        <v>3.2279599999999999E-2</v>
      </c>
      <c r="HC258">
        <v>0</v>
      </c>
      <c r="HD258">
        <v>28.195</v>
      </c>
      <c r="HE258">
        <v>999.9</v>
      </c>
      <c r="HF258">
        <v>62.4</v>
      </c>
      <c r="HG258">
        <v>34.5</v>
      </c>
      <c r="HH258">
        <v>34.6768</v>
      </c>
      <c r="HI258">
        <v>62.136099999999999</v>
      </c>
      <c r="HJ258">
        <v>25.212299999999999</v>
      </c>
      <c r="HK258">
        <v>1</v>
      </c>
      <c r="HL258">
        <v>0.28464400000000001</v>
      </c>
      <c r="HM258">
        <v>0.76874699999999996</v>
      </c>
      <c r="HN258">
        <v>20.404199999999999</v>
      </c>
      <c r="HO258">
        <v>5.2202799999999998</v>
      </c>
      <c r="HP258">
        <v>11.944100000000001</v>
      </c>
      <c r="HQ258">
        <v>5.0077999999999996</v>
      </c>
      <c r="HR258">
        <v>3.2909999999999999</v>
      </c>
      <c r="HS258">
        <v>9999</v>
      </c>
      <c r="HT258">
        <v>9999</v>
      </c>
      <c r="HU258">
        <v>9999</v>
      </c>
      <c r="HV258">
        <v>999.9</v>
      </c>
      <c r="HW258">
        <v>4.9710700000000001</v>
      </c>
      <c r="HX258">
        <v>1.8546899999999999</v>
      </c>
      <c r="HY258">
        <v>1.8616900000000001</v>
      </c>
      <c r="HZ258">
        <v>1.8565400000000001</v>
      </c>
      <c r="IA258">
        <v>1.86188</v>
      </c>
      <c r="IB258">
        <v>1.8541099999999999</v>
      </c>
      <c r="IC258">
        <v>1.8595900000000001</v>
      </c>
      <c r="ID258">
        <v>1.8534999999999999</v>
      </c>
      <c r="IE258">
        <v>0</v>
      </c>
      <c r="IF258">
        <v>0</v>
      </c>
      <c r="IG258">
        <v>0</v>
      </c>
      <c r="IH258">
        <v>0</v>
      </c>
      <c r="II258" t="s">
        <v>431</v>
      </c>
      <c r="IJ258" t="s">
        <v>432</v>
      </c>
      <c r="IK258" t="s">
        <v>433</v>
      </c>
      <c r="IL258" t="s">
        <v>433</v>
      </c>
      <c r="IM258" t="s">
        <v>433</v>
      </c>
      <c r="IN258" t="s">
        <v>433</v>
      </c>
      <c r="IO258">
        <v>0</v>
      </c>
      <c r="IP258">
        <v>100</v>
      </c>
      <c r="IQ258">
        <v>100</v>
      </c>
      <c r="IR258">
        <v>-2.7469999999999999</v>
      </c>
      <c r="IS258">
        <v>-6.0400000000000002E-2</v>
      </c>
      <c r="IT258">
        <v>-1.792974699348862</v>
      </c>
      <c r="IU258">
        <v>-2.5939096478344741E-3</v>
      </c>
      <c r="IV258">
        <v>4.4384596618675973E-7</v>
      </c>
      <c r="IW258">
        <v>-1.381167590511042E-11</v>
      </c>
      <c r="IX258">
        <v>-8.9348097858992587E-2</v>
      </c>
      <c r="IY258">
        <v>-4.4016634981131801E-3</v>
      </c>
      <c r="IZ258">
        <v>3.6113421838729912E-4</v>
      </c>
      <c r="JA258">
        <v>-5.2897579766801011E-6</v>
      </c>
      <c r="JB258">
        <v>1</v>
      </c>
      <c r="JC258">
        <v>2199</v>
      </c>
      <c r="JD258">
        <v>3</v>
      </c>
      <c r="JE258">
        <v>32</v>
      </c>
      <c r="JF258">
        <v>29178779.100000001</v>
      </c>
      <c r="JG258">
        <v>29178779.100000001</v>
      </c>
      <c r="JH258">
        <v>0.99975599999999998</v>
      </c>
      <c r="JI258">
        <v>2.5341800000000001</v>
      </c>
      <c r="JJ258">
        <v>1.69434</v>
      </c>
      <c r="JK258">
        <v>2.3034699999999999</v>
      </c>
      <c r="JL258">
        <v>1.50146</v>
      </c>
      <c r="JM258">
        <v>2.3889200000000002</v>
      </c>
      <c r="JN258">
        <v>38.354500000000002</v>
      </c>
      <c r="JO258">
        <v>24.043700000000001</v>
      </c>
      <c r="JP258">
        <v>18</v>
      </c>
      <c r="JQ258">
        <v>634.93600000000004</v>
      </c>
      <c r="JR258">
        <v>349.505</v>
      </c>
      <c r="JS258">
        <v>27.999300000000002</v>
      </c>
      <c r="JT258">
        <v>30.991299999999999</v>
      </c>
      <c r="JU258">
        <v>30.0001</v>
      </c>
      <c r="JV258">
        <v>30.904</v>
      </c>
      <c r="JW258">
        <v>30.790400000000002</v>
      </c>
      <c r="JX258">
        <v>20.0839</v>
      </c>
      <c r="JY258">
        <v>34.3857</v>
      </c>
      <c r="JZ258">
        <v>0</v>
      </c>
      <c r="KA258">
        <v>28</v>
      </c>
      <c r="KB258">
        <v>400</v>
      </c>
      <c r="KC258">
        <v>22.214700000000001</v>
      </c>
      <c r="KD258">
        <v>99.928399999999996</v>
      </c>
      <c r="KE258">
        <v>98.572500000000005</v>
      </c>
    </row>
    <row r="259" spans="1:291" x14ac:dyDescent="0.2">
      <c r="A259">
        <v>243</v>
      </c>
      <c r="B259">
        <v>1750726776.0999999</v>
      </c>
      <c r="C259">
        <v>7170</v>
      </c>
      <c r="D259" t="s">
        <v>919</v>
      </c>
      <c r="E259" t="s">
        <v>920</v>
      </c>
      <c r="F259">
        <v>15</v>
      </c>
      <c r="G259">
        <v>1750726768.099999</v>
      </c>
      <c r="H259">
        <f t="shared" si="150"/>
        <v>4.9624471969851409E-3</v>
      </c>
      <c r="I259">
        <f t="shared" si="151"/>
        <v>4.9624471969851411</v>
      </c>
      <c r="J259">
        <f t="shared" si="152"/>
        <v>23.471818119294628</v>
      </c>
      <c r="K259">
        <f t="shared" si="153"/>
        <v>391.49858064516121</v>
      </c>
      <c r="L259">
        <f t="shared" si="154"/>
        <v>257.63916003503601</v>
      </c>
      <c r="M259">
        <f t="shared" si="155"/>
        <v>25.479730016078832</v>
      </c>
      <c r="N259">
        <f t="shared" si="156"/>
        <v>38.718019943708278</v>
      </c>
      <c r="O259">
        <f t="shared" si="157"/>
        <v>0.31475376868713389</v>
      </c>
      <c r="P259">
        <f t="shared" si="158"/>
        <v>2.9916503618442887</v>
      </c>
      <c r="Q259">
        <f t="shared" si="159"/>
        <v>0.29744561416192072</v>
      </c>
      <c r="R259">
        <f t="shared" si="160"/>
        <v>0.18737922131903523</v>
      </c>
      <c r="S259">
        <f t="shared" si="161"/>
        <v>161.90703388367166</v>
      </c>
      <c r="T259">
        <f t="shared" si="162"/>
        <v>29.293425518034677</v>
      </c>
      <c r="U259">
        <f t="shared" si="163"/>
        <v>28.712754838709682</v>
      </c>
      <c r="V259">
        <f t="shared" si="164"/>
        <v>3.9554070130895838</v>
      </c>
      <c r="W259">
        <f t="shared" si="165"/>
        <v>56.565363256925686</v>
      </c>
      <c r="X259">
        <f t="shared" si="166"/>
        <v>2.3581211556329791</v>
      </c>
      <c r="Y259">
        <f t="shared" si="167"/>
        <v>4.1688429453235383</v>
      </c>
      <c r="Z259">
        <f t="shared" si="168"/>
        <v>1.5972858574566047</v>
      </c>
      <c r="AA259">
        <f t="shared" si="169"/>
        <v>-218.8439213870447</v>
      </c>
      <c r="AB259">
        <f t="shared" si="170"/>
        <v>146.6655517532254</v>
      </c>
      <c r="AC259">
        <f t="shared" si="171"/>
        <v>10.811163396370928</v>
      </c>
      <c r="AD259">
        <f t="shared" si="172"/>
        <v>100.53982764622327</v>
      </c>
      <c r="AE259">
        <f t="shared" si="173"/>
        <v>23.55027572623823</v>
      </c>
      <c r="AF259">
        <f t="shared" si="174"/>
        <v>4.9686956531442066</v>
      </c>
      <c r="AG259">
        <f t="shared" si="175"/>
        <v>23.471818119294628</v>
      </c>
      <c r="AH259">
        <v>409.03483734099223</v>
      </c>
      <c r="AI259">
        <v>401.03197575757548</v>
      </c>
      <c r="AJ259">
        <v>2.4546391712190058E-4</v>
      </c>
      <c r="AK259">
        <v>61.667207708594937</v>
      </c>
      <c r="AL259">
        <f t="shared" si="176"/>
        <v>4.9624471969851411</v>
      </c>
      <c r="AM259">
        <v>22.226182051102349</v>
      </c>
      <c r="AN259">
        <v>23.841026060606062</v>
      </c>
      <c r="AO259">
        <v>-1.5153482024170291E-5</v>
      </c>
      <c r="AP259">
        <v>118.0357746303291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51804.930056505655</v>
      </c>
      <c r="AV259" t="s">
        <v>427</v>
      </c>
      <c r="AW259" t="s">
        <v>427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427</v>
      </c>
      <c r="BC259" t="s">
        <v>427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841.20874155430101</v>
      </c>
      <c r="BI259">
        <f t="shared" si="183"/>
        <v>23.471818119294628</v>
      </c>
      <c r="BJ259" t="e">
        <f t="shared" si="184"/>
        <v>#DIV/0!</v>
      </c>
      <c r="BK259">
        <f t="shared" si="185"/>
        <v>2.7902489548463038E-2</v>
      </c>
      <c r="BL259" t="e">
        <f t="shared" si="186"/>
        <v>#DIV/0!</v>
      </c>
      <c r="BM259" t="e">
        <f t="shared" si="187"/>
        <v>#DIV/0!</v>
      </c>
      <c r="BN259" t="s">
        <v>427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1000.017677419355</v>
      </c>
      <c r="DG259">
        <f t="shared" si="197"/>
        <v>841.20874155430101</v>
      </c>
      <c r="DH259">
        <f t="shared" si="198"/>
        <v>0.84119387141747715</v>
      </c>
      <c r="DI259">
        <f t="shared" si="199"/>
        <v>0.1619041718357308</v>
      </c>
      <c r="DJ259">
        <v>2</v>
      </c>
      <c r="DK259">
        <v>0.5</v>
      </c>
      <c r="DL259" t="s">
        <v>428</v>
      </c>
      <c r="DM259">
        <v>2</v>
      </c>
      <c r="DN259" t="b">
        <v>1</v>
      </c>
      <c r="DO259">
        <v>1750726768.099999</v>
      </c>
      <c r="DP259">
        <v>391.49858064516121</v>
      </c>
      <c r="DQ259">
        <v>399.99716129032248</v>
      </c>
      <c r="DR259">
        <v>23.844222580645159</v>
      </c>
      <c r="DS259">
        <v>22.227467741935481</v>
      </c>
      <c r="DT259">
        <v>394.24616129032262</v>
      </c>
      <c r="DU259">
        <v>23.904683870967741</v>
      </c>
      <c r="DV259">
        <v>599.99461290322574</v>
      </c>
      <c r="DW259">
        <v>98.842690322580651</v>
      </c>
      <c r="DX259">
        <v>5.4270887096774197E-2</v>
      </c>
      <c r="DY259">
        <v>29.6221064516129</v>
      </c>
      <c r="DZ259">
        <v>28.712754838709682</v>
      </c>
      <c r="EA259">
        <v>999.90000000000032</v>
      </c>
      <c r="EB259">
        <v>0</v>
      </c>
      <c r="EC259">
        <v>0</v>
      </c>
      <c r="ED259">
        <v>9998.5048387096776</v>
      </c>
      <c r="EE259">
        <v>0</v>
      </c>
      <c r="EF259">
        <v>2.2042290322580662</v>
      </c>
      <c r="EG259">
        <v>-8.4984387096774192</v>
      </c>
      <c r="EH259">
        <v>401.06164516129041</v>
      </c>
      <c r="EI259">
        <v>409.09009677419351</v>
      </c>
      <c r="EJ259">
        <v>1.616748064516129</v>
      </c>
      <c r="EK259">
        <v>399.99716129032248</v>
      </c>
      <c r="EL259">
        <v>22.227467741935481</v>
      </c>
      <c r="EM259">
        <v>2.3568264516129029</v>
      </c>
      <c r="EN259">
        <v>2.1970235483870959</v>
      </c>
      <c r="EO259">
        <v>20.070148387096779</v>
      </c>
      <c r="EP259">
        <v>18.940622580645162</v>
      </c>
      <c r="EQ259">
        <v>1000.017677419355</v>
      </c>
      <c r="ER259">
        <v>0.96000603225806469</v>
      </c>
      <c r="ES259">
        <v>3.9993822580645148E-2</v>
      </c>
      <c r="ET259">
        <v>0</v>
      </c>
      <c r="EU259">
        <v>335.94629032258081</v>
      </c>
      <c r="EV259">
        <v>5.0001499999999979</v>
      </c>
      <c r="EW259">
        <v>3395.1767741935491</v>
      </c>
      <c r="EX259">
        <v>9793.5261290322596</v>
      </c>
      <c r="EY259">
        <v>38.75</v>
      </c>
      <c r="EZ259">
        <v>40.686999999999983</v>
      </c>
      <c r="FA259">
        <v>39.625</v>
      </c>
      <c r="FB259">
        <v>40.266000000000012</v>
      </c>
      <c r="FC259">
        <v>40.686999999999983</v>
      </c>
      <c r="FD259">
        <v>955.22193548387077</v>
      </c>
      <c r="FE259">
        <v>39.796451612903219</v>
      </c>
      <c r="FF259">
        <v>0</v>
      </c>
      <c r="FG259">
        <v>1750726801.5999999</v>
      </c>
      <c r="FH259">
        <v>0</v>
      </c>
      <c r="FI259">
        <v>335.94835999999998</v>
      </c>
      <c r="FJ259">
        <v>0.48261539972319573</v>
      </c>
      <c r="FK259">
        <v>-2.1323077083028328</v>
      </c>
      <c r="FL259">
        <v>3395.0531999999989</v>
      </c>
      <c r="FM259">
        <v>15</v>
      </c>
      <c r="FN259">
        <v>0</v>
      </c>
      <c r="FO259" t="s">
        <v>429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-8.4896964999999991</v>
      </c>
      <c r="GB259">
        <v>7.5256210131324788E-2</v>
      </c>
      <c r="GC259">
        <v>4.3340061868322052E-2</v>
      </c>
      <c r="GD259">
        <v>1</v>
      </c>
      <c r="GE259">
        <v>1.6175837500000001</v>
      </c>
      <c r="GF259">
        <v>-1.0863827392125269E-2</v>
      </c>
      <c r="GG259">
        <v>1.656474701738605E-3</v>
      </c>
      <c r="GH259">
        <v>1</v>
      </c>
      <c r="GI259">
        <v>2</v>
      </c>
      <c r="GJ259">
        <v>2</v>
      </c>
      <c r="GK259" t="s">
        <v>434</v>
      </c>
      <c r="GL259">
        <v>3.2259799999999998</v>
      </c>
      <c r="GM259">
        <v>2.64337</v>
      </c>
      <c r="GN259">
        <v>9.1092099999999995E-2</v>
      </c>
      <c r="GO259">
        <v>9.2865199999999995E-2</v>
      </c>
      <c r="GP259">
        <v>0.10477499999999999</v>
      </c>
      <c r="GQ259">
        <v>0.101496</v>
      </c>
      <c r="GR259">
        <v>28688.799999999999</v>
      </c>
      <c r="GS259">
        <v>24740</v>
      </c>
      <c r="GT259">
        <v>30737.200000000001</v>
      </c>
      <c r="GU259">
        <v>26432.5</v>
      </c>
      <c r="GV259">
        <v>37341.4</v>
      </c>
      <c r="GW259">
        <v>32589.7</v>
      </c>
      <c r="GX259">
        <v>43645.9</v>
      </c>
      <c r="GY259">
        <v>38219.800000000003</v>
      </c>
      <c r="GZ259">
        <v>2.1185499999999999</v>
      </c>
      <c r="HA259">
        <v>1.70438</v>
      </c>
      <c r="HB259">
        <v>3.3229599999999998E-2</v>
      </c>
      <c r="HC259">
        <v>0</v>
      </c>
      <c r="HD259">
        <v>28.1662</v>
      </c>
      <c r="HE259">
        <v>999.9</v>
      </c>
      <c r="HF259">
        <v>62.4</v>
      </c>
      <c r="HG259">
        <v>34.5</v>
      </c>
      <c r="HH259">
        <v>34.682000000000002</v>
      </c>
      <c r="HI259">
        <v>61.716099999999997</v>
      </c>
      <c r="HJ259">
        <v>25.208300000000001</v>
      </c>
      <c r="HK259">
        <v>1</v>
      </c>
      <c r="HL259">
        <v>0.28363100000000002</v>
      </c>
      <c r="HM259">
        <v>0.75955899999999998</v>
      </c>
      <c r="HN259">
        <v>20.404399999999999</v>
      </c>
      <c r="HO259">
        <v>5.2204300000000003</v>
      </c>
      <c r="HP259">
        <v>11.944100000000001</v>
      </c>
      <c r="HQ259">
        <v>5.0079000000000002</v>
      </c>
      <c r="HR259">
        <v>3.2909999999999999</v>
      </c>
      <c r="HS259">
        <v>9999</v>
      </c>
      <c r="HT259">
        <v>9999</v>
      </c>
      <c r="HU259">
        <v>9999</v>
      </c>
      <c r="HV259">
        <v>999.9</v>
      </c>
      <c r="HW259">
        <v>4.9710700000000001</v>
      </c>
      <c r="HX259">
        <v>1.8546899999999999</v>
      </c>
      <c r="HY259">
        <v>1.8616999999999999</v>
      </c>
      <c r="HZ259">
        <v>1.8565199999999999</v>
      </c>
      <c r="IA259">
        <v>1.86189</v>
      </c>
      <c r="IB259">
        <v>1.8541000000000001</v>
      </c>
      <c r="IC259">
        <v>1.8595900000000001</v>
      </c>
      <c r="ID259">
        <v>1.8534900000000001</v>
      </c>
      <c r="IE259">
        <v>0</v>
      </c>
      <c r="IF259">
        <v>0</v>
      </c>
      <c r="IG259">
        <v>0</v>
      </c>
      <c r="IH259">
        <v>0</v>
      </c>
      <c r="II259" t="s">
        <v>431</v>
      </c>
      <c r="IJ259" t="s">
        <v>432</v>
      </c>
      <c r="IK259" t="s">
        <v>433</v>
      </c>
      <c r="IL259" t="s">
        <v>433</v>
      </c>
      <c r="IM259" t="s">
        <v>433</v>
      </c>
      <c r="IN259" t="s">
        <v>433</v>
      </c>
      <c r="IO259">
        <v>0</v>
      </c>
      <c r="IP259">
        <v>100</v>
      </c>
      <c r="IQ259">
        <v>100</v>
      </c>
      <c r="IR259">
        <v>-2.7480000000000002</v>
      </c>
      <c r="IS259">
        <v>-6.0400000000000002E-2</v>
      </c>
      <c r="IT259">
        <v>-1.792974699348862</v>
      </c>
      <c r="IU259">
        <v>-2.5939096478344741E-3</v>
      </c>
      <c r="IV259">
        <v>4.4384596618675973E-7</v>
      </c>
      <c r="IW259">
        <v>-1.381167590511042E-11</v>
      </c>
      <c r="IX259">
        <v>-8.9348097858992587E-2</v>
      </c>
      <c r="IY259">
        <v>-4.4016634981131801E-3</v>
      </c>
      <c r="IZ259">
        <v>3.6113421838729912E-4</v>
      </c>
      <c r="JA259">
        <v>-5.2897579766801011E-6</v>
      </c>
      <c r="JB259">
        <v>1</v>
      </c>
      <c r="JC259">
        <v>2199</v>
      </c>
      <c r="JD259">
        <v>3</v>
      </c>
      <c r="JE259">
        <v>32</v>
      </c>
      <c r="JF259">
        <v>29178779.600000001</v>
      </c>
      <c r="JG259">
        <v>29178779.600000001</v>
      </c>
      <c r="JH259">
        <v>0.99975599999999998</v>
      </c>
      <c r="JI259">
        <v>2.52197</v>
      </c>
      <c r="JJ259">
        <v>1.69434</v>
      </c>
      <c r="JK259">
        <v>2.3034699999999999</v>
      </c>
      <c r="JL259">
        <v>1.50024</v>
      </c>
      <c r="JM259">
        <v>2.4536099999999998</v>
      </c>
      <c r="JN259">
        <v>38.354500000000002</v>
      </c>
      <c r="JO259">
        <v>24.052499999999998</v>
      </c>
      <c r="JP259">
        <v>18</v>
      </c>
      <c r="JQ259">
        <v>634.97900000000004</v>
      </c>
      <c r="JR259">
        <v>349.52499999999998</v>
      </c>
      <c r="JS259">
        <v>27.999600000000001</v>
      </c>
      <c r="JT259">
        <v>30.985800000000001</v>
      </c>
      <c r="JU259">
        <v>29.9999</v>
      </c>
      <c r="JV259">
        <v>30.898599999999998</v>
      </c>
      <c r="JW259">
        <v>30.784800000000001</v>
      </c>
      <c r="JX259">
        <v>20.0806</v>
      </c>
      <c r="JY259">
        <v>34.3857</v>
      </c>
      <c r="JZ259">
        <v>0</v>
      </c>
      <c r="KA259">
        <v>28</v>
      </c>
      <c r="KB259">
        <v>400</v>
      </c>
      <c r="KC259">
        <v>22.214700000000001</v>
      </c>
      <c r="KD259">
        <v>99.932000000000002</v>
      </c>
      <c r="KE259">
        <v>98.575199999999995</v>
      </c>
    </row>
    <row r="260" spans="1:291" x14ac:dyDescent="0.2">
      <c r="A260">
        <v>244</v>
      </c>
      <c r="B260">
        <v>1750726806.0999999</v>
      </c>
      <c r="C260">
        <v>7200</v>
      </c>
      <c r="D260" t="s">
        <v>921</v>
      </c>
      <c r="E260" t="s">
        <v>922</v>
      </c>
      <c r="F260">
        <v>15</v>
      </c>
      <c r="G260">
        <v>1750726798.099999</v>
      </c>
      <c r="H260">
        <f t="shared" si="150"/>
        <v>4.9369474444168737E-3</v>
      </c>
      <c r="I260">
        <f t="shared" si="151"/>
        <v>4.9369474444168739</v>
      </c>
      <c r="J260">
        <f t="shared" si="152"/>
        <v>23.419125868665464</v>
      </c>
      <c r="K260">
        <f t="shared" si="153"/>
        <v>391.53612903225809</v>
      </c>
      <c r="L260">
        <f t="shared" si="154"/>
        <v>257.84035068920582</v>
      </c>
      <c r="M260">
        <f t="shared" si="155"/>
        <v>25.499624532923661</v>
      </c>
      <c r="N260">
        <f t="shared" si="156"/>
        <v>38.721729375211027</v>
      </c>
      <c r="O260">
        <f t="shared" si="157"/>
        <v>0.31435967139619447</v>
      </c>
      <c r="P260">
        <f t="shared" si="158"/>
        <v>2.9920766300522228</v>
      </c>
      <c r="Q260">
        <f t="shared" si="159"/>
        <v>0.29709587058021747</v>
      </c>
      <c r="R260">
        <f t="shared" si="160"/>
        <v>0.1871569540548505</v>
      </c>
      <c r="S260">
        <f t="shared" si="161"/>
        <v>161.90547985575105</v>
      </c>
      <c r="T260">
        <f t="shared" si="162"/>
        <v>29.268508535179699</v>
      </c>
      <c r="U260">
        <f t="shared" si="163"/>
        <v>28.676893548387099</v>
      </c>
      <c r="V260">
        <f t="shared" si="164"/>
        <v>3.9471889854097406</v>
      </c>
      <c r="W260">
        <f t="shared" si="165"/>
        <v>56.620658527978705</v>
      </c>
      <c r="X260">
        <f t="shared" si="166"/>
        <v>2.3561557345291781</v>
      </c>
      <c r="Y260">
        <f t="shared" si="167"/>
        <v>4.1613004789848924</v>
      </c>
      <c r="Z260">
        <f t="shared" si="168"/>
        <v>1.5910332508805625</v>
      </c>
      <c r="AA260">
        <f t="shared" si="169"/>
        <v>-217.71938229878413</v>
      </c>
      <c r="AB260">
        <f t="shared" si="170"/>
        <v>147.40037122072098</v>
      </c>
      <c r="AC260">
        <f t="shared" si="171"/>
        <v>10.860152618351847</v>
      </c>
      <c r="AD260">
        <f t="shared" si="172"/>
        <v>102.44662139603977</v>
      </c>
      <c r="AE260">
        <f t="shared" si="173"/>
        <v>23.497244097711228</v>
      </c>
      <c r="AF260">
        <f t="shared" si="174"/>
        <v>4.9517709307503344</v>
      </c>
      <c r="AG260">
        <f t="shared" si="175"/>
        <v>23.419125868665464</v>
      </c>
      <c r="AH260">
        <v>409.09754153290578</v>
      </c>
      <c r="AI260">
        <v>401.11255151515132</v>
      </c>
      <c r="AJ260">
        <v>3.6838749228464742E-4</v>
      </c>
      <c r="AK260">
        <v>61.667207708594937</v>
      </c>
      <c r="AL260">
        <f t="shared" si="176"/>
        <v>4.9369474444168739</v>
      </c>
      <c r="AM260">
        <v>22.211047604545278</v>
      </c>
      <c r="AN260">
        <v>23.817572121212109</v>
      </c>
      <c r="AO260">
        <v>-1.476860940587467E-5</v>
      </c>
      <c r="AP260">
        <v>118.0357746303291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51823.129176238857</v>
      </c>
      <c r="AV260" t="s">
        <v>427</v>
      </c>
      <c r="AW260" t="s">
        <v>427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427</v>
      </c>
      <c r="BC260" t="s">
        <v>427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841.19985028795395</v>
      </c>
      <c r="BI260">
        <f t="shared" si="183"/>
        <v>23.419125868665464</v>
      </c>
      <c r="BJ260" t="e">
        <f t="shared" si="184"/>
        <v>#DIV/0!</v>
      </c>
      <c r="BK260">
        <f t="shared" si="185"/>
        <v>2.7840145074501364E-2</v>
      </c>
      <c r="BL260" t="e">
        <f t="shared" si="186"/>
        <v>#DIV/0!</v>
      </c>
      <c r="BM260" t="e">
        <f t="shared" si="187"/>
        <v>#DIV/0!</v>
      </c>
      <c r="BN260" t="s">
        <v>427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1000.0069999999999</v>
      </c>
      <c r="DG260">
        <f t="shared" si="197"/>
        <v>841.19985028795395</v>
      </c>
      <c r="DH260">
        <f t="shared" si="198"/>
        <v>0.84119396193022045</v>
      </c>
      <c r="DI260">
        <f t="shared" si="199"/>
        <v>0.1619043465253254</v>
      </c>
      <c r="DJ260">
        <v>2</v>
      </c>
      <c r="DK260">
        <v>0.5</v>
      </c>
      <c r="DL260" t="s">
        <v>428</v>
      </c>
      <c r="DM260">
        <v>2</v>
      </c>
      <c r="DN260" t="b">
        <v>1</v>
      </c>
      <c r="DO260">
        <v>1750726798.099999</v>
      </c>
      <c r="DP260">
        <v>391.53612903225809</v>
      </c>
      <c r="DQ260">
        <v>400.01458064516129</v>
      </c>
      <c r="DR260">
        <v>23.824351612903229</v>
      </c>
      <c r="DS260">
        <v>22.21312903225807</v>
      </c>
      <c r="DT260">
        <v>394.2835483870968</v>
      </c>
      <c r="DU260">
        <v>23.884890322580642</v>
      </c>
      <c r="DV260">
        <v>600.01619354838704</v>
      </c>
      <c r="DW260">
        <v>98.842609677419361</v>
      </c>
      <c r="DX260">
        <v>5.4341341935483872E-2</v>
      </c>
      <c r="DY260">
        <v>29.590670967741929</v>
      </c>
      <c r="DZ260">
        <v>28.676893548387099</v>
      </c>
      <c r="EA260">
        <v>999.90000000000032</v>
      </c>
      <c r="EB260">
        <v>0</v>
      </c>
      <c r="EC260">
        <v>0</v>
      </c>
      <c r="ED260">
        <v>10001.09225806452</v>
      </c>
      <c r="EE260">
        <v>0</v>
      </c>
      <c r="EF260">
        <v>0.30293999999999988</v>
      </c>
      <c r="EG260">
        <v>-8.4785454838709686</v>
      </c>
      <c r="EH260">
        <v>401.09180645161291</v>
      </c>
      <c r="EI260">
        <v>409.10203225806453</v>
      </c>
      <c r="EJ260">
        <v>1.611226774193548</v>
      </c>
      <c r="EK260">
        <v>400.01458064516129</v>
      </c>
      <c r="EL260">
        <v>22.21312903225807</v>
      </c>
      <c r="EM260">
        <v>2.3548612903225798</v>
      </c>
      <c r="EN260">
        <v>2.195604193548387</v>
      </c>
      <c r="EO260">
        <v>20.056683870967738</v>
      </c>
      <c r="EP260">
        <v>18.93027096774194</v>
      </c>
      <c r="EQ260">
        <v>1000.0069999999999</v>
      </c>
      <c r="ER260">
        <v>0.96000238709677432</v>
      </c>
      <c r="ES260">
        <v>3.9997509677419343E-2</v>
      </c>
      <c r="ET260">
        <v>0</v>
      </c>
      <c r="EU260">
        <v>335.99799999999999</v>
      </c>
      <c r="EV260">
        <v>5.0001499999999979</v>
      </c>
      <c r="EW260">
        <v>3395.054193548388</v>
      </c>
      <c r="EX260">
        <v>9793.4074193548404</v>
      </c>
      <c r="EY260">
        <v>38.75</v>
      </c>
      <c r="EZ260">
        <v>40.682999999999993</v>
      </c>
      <c r="FA260">
        <v>39.625</v>
      </c>
      <c r="FB260">
        <v>40.25</v>
      </c>
      <c r="FC260">
        <v>40.686999999999983</v>
      </c>
      <c r="FD260">
        <v>955.208387096774</v>
      </c>
      <c r="FE260">
        <v>39.799032258064507</v>
      </c>
      <c r="FF260">
        <v>0</v>
      </c>
      <c r="FG260">
        <v>1750726831.5999999</v>
      </c>
      <c r="FH260">
        <v>0</v>
      </c>
      <c r="FI260">
        <v>335.99560000000002</v>
      </c>
      <c r="FJ260">
        <v>3.6923081589808629E-2</v>
      </c>
      <c r="FK260">
        <v>-0.97923076563052447</v>
      </c>
      <c r="FL260">
        <v>3395.0324000000001</v>
      </c>
      <c r="FM260">
        <v>15</v>
      </c>
      <c r="FN260">
        <v>0</v>
      </c>
      <c r="FO260" t="s">
        <v>429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-8.4815187804878054</v>
      </c>
      <c r="GB260">
        <v>0.1185073170731606</v>
      </c>
      <c r="GC260">
        <v>4.4402640670491461E-2</v>
      </c>
      <c r="GD260">
        <v>0</v>
      </c>
      <c r="GE260">
        <v>1.612221707317073</v>
      </c>
      <c r="GF260">
        <v>-2.285038327526084E-2</v>
      </c>
      <c r="GG260">
        <v>2.7095386183062118E-3</v>
      </c>
      <c r="GH260">
        <v>1</v>
      </c>
      <c r="GI260">
        <v>1</v>
      </c>
      <c r="GJ260">
        <v>2</v>
      </c>
      <c r="GK260" t="s">
        <v>430</v>
      </c>
      <c r="GL260">
        <v>3.2258</v>
      </c>
      <c r="GM260">
        <v>2.6434000000000002</v>
      </c>
      <c r="GN260">
        <v>9.1102199999999994E-2</v>
      </c>
      <c r="GO260">
        <v>9.2859300000000006E-2</v>
      </c>
      <c r="GP260">
        <v>0.104701</v>
      </c>
      <c r="GQ260">
        <v>0.101448</v>
      </c>
      <c r="GR260">
        <v>28689.1</v>
      </c>
      <c r="GS260">
        <v>24740.400000000001</v>
      </c>
      <c r="GT260">
        <v>30737.8</v>
      </c>
      <c r="GU260">
        <v>26432.7</v>
      </c>
      <c r="GV260">
        <v>37345.300000000003</v>
      </c>
      <c r="GW260">
        <v>32591.7</v>
      </c>
      <c r="GX260">
        <v>43646.8</v>
      </c>
      <c r="GY260">
        <v>38220.199999999997</v>
      </c>
      <c r="GZ260">
        <v>2.1183800000000002</v>
      </c>
      <c r="HA260">
        <v>1.70435</v>
      </c>
      <c r="HB260">
        <v>3.4309899999999997E-2</v>
      </c>
      <c r="HC260">
        <v>0</v>
      </c>
      <c r="HD260">
        <v>28.105799999999999</v>
      </c>
      <c r="HE260">
        <v>999.9</v>
      </c>
      <c r="HF260">
        <v>62.4</v>
      </c>
      <c r="HG260">
        <v>34.5</v>
      </c>
      <c r="HH260">
        <v>34.680399999999999</v>
      </c>
      <c r="HI260">
        <v>62.136200000000002</v>
      </c>
      <c r="HJ260">
        <v>25.3245</v>
      </c>
      <c r="HK260">
        <v>1</v>
      </c>
      <c r="HL260">
        <v>0.28293200000000002</v>
      </c>
      <c r="HM260">
        <v>0.74384499999999998</v>
      </c>
      <c r="HN260">
        <v>20.404800000000002</v>
      </c>
      <c r="HO260">
        <v>5.2223800000000002</v>
      </c>
      <c r="HP260">
        <v>11.944100000000001</v>
      </c>
      <c r="HQ260">
        <v>5.0076999999999998</v>
      </c>
      <c r="HR260">
        <v>3.2909999999999999</v>
      </c>
      <c r="HS260">
        <v>9999</v>
      </c>
      <c r="HT260">
        <v>9999</v>
      </c>
      <c r="HU260">
        <v>9999</v>
      </c>
      <c r="HV260">
        <v>999.9</v>
      </c>
      <c r="HW260">
        <v>4.9710700000000001</v>
      </c>
      <c r="HX260">
        <v>1.85467</v>
      </c>
      <c r="HY260">
        <v>1.8616699999999999</v>
      </c>
      <c r="HZ260">
        <v>1.85649</v>
      </c>
      <c r="IA260">
        <v>1.86188</v>
      </c>
      <c r="IB260">
        <v>1.8541000000000001</v>
      </c>
      <c r="IC260">
        <v>1.8595900000000001</v>
      </c>
      <c r="ID260">
        <v>1.8534900000000001</v>
      </c>
      <c r="IE260">
        <v>0</v>
      </c>
      <c r="IF260">
        <v>0</v>
      </c>
      <c r="IG260">
        <v>0</v>
      </c>
      <c r="IH260">
        <v>0</v>
      </c>
      <c r="II260" t="s">
        <v>431</v>
      </c>
      <c r="IJ260" t="s">
        <v>432</v>
      </c>
      <c r="IK260" t="s">
        <v>433</v>
      </c>
      <c r="IL260" t="s">
        <v>433</v>
      </c>
      <c r="IM260" t="s">
        <v>433</v>
      </c>
      <c r="IN260" t="s">
        <v>433</v>
      </c>
      <c r="IO260">
        <v>0</v>
      </c>
      <c r="IP260">
        <v>100</v>
      </c>
      <c r="IQ260">
        <v>100</v>
      </c>
      <c r="IR260">
        <v>-2.7469999999999999</v>
      </c>
      <c r="IS260">
        <v>-6.0600000000000001E-2</v>
      </c>
      <c r="IT260">
        <v>-1.792974699348862</v>
      </c>
      <c r="IU260">
        <v>-2.5939096478344741E-3</v>
      </c>
      <c r="IV260">
        <v>4.4384596618675973E-7</v>
      </c>
      <c r="IW260">
        <v>-1.381167590511042E-11</v>
      </c>
      <c r="IX260">
        <v>-8.9348097858992587E-2</v>
      </c>
      <c r="IY260">
        <v>-4.4016634981131801E-3</v>
      </c>
      <c r="IZ260">
        <v>3.6113421838729912E-4</v>
      </c>
      <c r="JA260">
        <v>-5.2897579766801011E-6</v>
      </c>
      <c r="JB260">
        <v>1</v>
      </c>
      <c r="JC260">
        <v>2199</v>
      </c>
      <c r="JD260">
        <v>3</v>
      </c>
      <c r="JE260">
        <v>32</v>
      </c>
      <c r="JF260">
        <v>29178780.100000001</v>
      </c>
      <c r="JG260">
        <v>29178780.100000001</v>
      </c>
      <c r="JH260">
        <v>0.99975599999999998</v>
      </c>
      <c r="JI260">
        <v>2.5341800000000001</v>
      </c>
      <c r="JJ260">
        <v>1.69434</v>
      </c>
      <c r="JK260">
        <v>2.3034699999999999</v>
      </c>
      <c r="JL260">
        <v>1.50146</v>
      </c>
      <c r="JM260">
        <v>2.36328</v>
      </c>
      <c r="JN260">
        <v>38.354500000000002</v>
      </c>
      <c r="JO260">
        <v>24.043700000000001</v>
      </c>
      <c r="JP260">
        <v>18</v>
      </c>
      <c r="JQ260">
        <v>634.77599999999995</v>
      </c>
      <c r="JR260">
        <v>349.46300000000002</v>
      </c>
      <c r="JS260">
        <v>27.999199999999998</v>
      </c>
      <c r="JT260">
        <v>30.975000000000001</v>
      </c>
      <c r="JU260">
        <v>29.9999</v>
      </c>
      <c r="JV260">
        <v>30.8932</v>
      </c>
      <c r="JW260">
        <v>30.777100000000001</v>
      </c>
      <c r="JX260">
        <v>20.081</v>
      </c>
      <c r="JY260">
        <v>34.3857</v>
      </c>
      <c r="JZ260">
        <v>0</v>
      </c>
      <c r="KA260">
        <v>28</v>
      </c>
      <c r="KB260">
        <v>400</v>
      </c>
      <c r="KC260">
        <v>22.231200000000001</v>
      </c>
      <c r="KD260">
        <v>99.934100000000001</v>
      </c>
      <c r="KE260">
        <v>98.576099999999997</v>
      </c>
    </row>
    <row r="261" spans="1:291" x14ac:dyDescent="0.2">
      <c r="A261">
        <v>245</v>
      </c>
      <c r="B261">
        <v>1750726807.0999999</v>
      </c>
      <c r="C261">
        <v>7201</v>
      </c>
      <c r="D261" t="s">
        <v>923</v>
      </c>
      <c r="E261" t="s">
        <v>924</v>
      </c>
      <c r="F261">
        <v>15</v>
      </c>
      <c r="G261">
        <v>1750726799.1172409</v>
      </c>
      <c r="H261">
        <f t="shared" si="150"/>
        <v>4.9353557711898956E-3</v>
      </c>
      <c r="I261">
        <f t="shared" si="151"/>
        <v>4.9353557711898954</v>
      </c>
      <c r="J261">
        <f t="shared" si="152"/>
        <v>23.544397134853092</v>
      </c>
      <c r="K261">
        <f t="shared" si="153"/>
        <v>391.5374827586208</v>
      </c>
      <c r="L261">
        <f t="shared" si="154"/>
        <v>257.1640062225141</v>
      </c>
      <c r="M261">
        <f t="shared" si="155"/>
        <v>25.432713812930746</v>
      </c>
      <c r="N261">
        <f t="shared" si="156"/>
        <v>38.721829280490972</v>
      </c>
      <c r="O261">
        <f t="shared" si="157"/>
        <v>0.31431234625012627</v>
      </c>
      <c r="P261">
        <f t="shared" si="158"/>
        <v>2.9917241799796788</v>
      </c>
      <c r="Q261">
        <f t="shared" si="159"/>
        <v>0.29705167644349673</v>
      </c>
      <c r="R261">
        <f t="shared" si="160"/>
        <v>0.18712906818934433</v>
      </c>
      <c r="S261">
        <f t="shared" si="161"/>
        <v>161.90557057246403</v>
      </c>
      <c r="T261">
        <f t="shared" si="162"/>
        <v>29.267486960775461</v>
      </c>
      <c r="U261">
        <f t="shared" si="163"/>
        <v>28.675255172413799</v>
      </c>
      <c r="V261">
        <f t="shared" si="164"/>
        <v>3.9468138886540913</v>
      </c>
      <c r="W261">
        <f t="shared" si="165"/>
        <v>56.622764058356623</v>
      </c>
      <c r="X261">
        <f t="shared" si="166"/>
        <v>2.3560544403773278</v>
      </c>
      <c r="Y261">
        <f t="shared" si="167"/>
        <v>4.1609668470955041</v>
      </c>
      <c r="Z261">
        <f t="shared" si="168"/>
        <v>1.5907594482767635</v>
      </c>
      <c r="AA261">
        <f t="shared" si="169"/>
        <v>-217.64918950947438</v>
      </c>
      <c r="AB261">
        <f t="shared" si="170"/>
        <v>147.42280147072043</v>
      </c>
      <c r="AC261">
        <f t="shared" si="171"/>
        <v>10.862921443032148</v>
      </c>
      <c r="AD261">
        <f t="shared" si="172"/>
        <v>102.54210397674223</v>
      </c>
      <c r="AE261">
        <f t="shared" si="173"/>
        <v>23.504756027646607</v>
      </c>
      <c r="AF261">
        <f t="shared" si="174"/>
        <v>4.9502250574544826</v>
      </c>
      <c r="AG261">
        <f t="shared" si="175"/>
        <v>23.544397134853092</v>
      </c>
      <c r="AH261">
        <v>409.108542680857</v>
      </c>
      <c r="AI261">
        <v>401.0838484848486</v>
      </c>
      <c r="AJ261">
        <v>-3.9881426215822291E-4</v>
      </c>
      <c r="AK261">
        <v>61.667207708594937</v>
      </c>
      <c r="AL261">
        <f t="shared" si="176"/>
        <v>4.9353557711898954</v>
      </c>
      <c r="AM261">
        <v>22.21054137301072</v>
      </c>
      <c r="AN261">
        <v>23.81654303030302</v>
      </c>
      <c r="AO261">
        <v>-1.1308493683605951E-5</v>
      </c>
      <c r="AP261">
        <v>118.0357746303291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51812.766216675845</v>
      </c>
      <c r="AV261" t="s">
        <v>427</v>
      </c>
      <c r="AW261" t="s">
        <v>427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427</v>
      </c>
      <c r="BC261" t="s">
        <v>427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841.20015843132842</v>
      </c>
      <c r="BI261">
        <f t="shared" si="183"/>
        <v>23.544397134853092</v>
      </c>
      <c r="BJ261" t="e">
        <f t="shared" si="184"/>
        <v>#DIV/0!</v>
      </c>
      <c r="BK261">
        <f t="shared" si="185"/>
        <v>2.7989054565513549E-2</v>
      </c>
      <c r="BL261" t="e">
        <f t="shared" si="186"/>
        <v>#DIV/0!</v>
      </c>
      <c r="BM261" t="e">
        <f t="shared" si="187"/>
        <v>#DIV/0!</v>
      </c>
      <c r="BN261" t="s">
        <v>427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1000.0073448275861</v>
      </c>
      <c r="DG261">
        <f t="shared" si="197"/>
        <v>841.20015843132842</v>
      </c>
      <c r="DH261">
        <f t="shared" si="198"/>
        <v>0.84119398000657886</v>
      </c>
      <c r="DI261">
        <f t="shared" si="199"/>
        <v>0.16190438141269711</v>
      </c>
      <c r="DJ261">
        <v>2</v>
      </c>
      <c r="DK261">
        <v>0.5</v>
      </c>
      <c r="DL261" t="s">
        <v>428</v>
      </c>
      <c r="DM261">
        <v>2</v>
      </c>
      <c r="DN261" t="b">
        <v>1</v>
      </c>
      <c r="DO261">
        <v>1750726799.1172409</v>
      </c>
      <c r="DP261">
        <v>391.5374827586208</v>
      </c>
      <c r="DQ261">
        <v>400.01834482758619</v>
      </c>
      <c r="DR261">
        <v>23.82334827586207</v>
      </c>
      <c r="DS261">
        <v>22.212606896551719</v>
      </c>
      <c r="DT261">
        <v>394.28489655172422</v>
      </c>
      <c r="DU261">
        <v>23.883893103448269</v>
      </c>
      <c r="DV261">
        <v>600.00868965517247</v>
      </c>
      <c r="DW261">
        <v>98.84251379310345</v>
      </c>
      <c r="DX261">
        <v>5.4350455172413797E-2</v>
      </c>
      <c r="DY261">
        <v>29.589279310344821</v>
      </c>
      <c r="DZ261">
        <v>28.675255172413799</v>
      </c>
      <c r="EA261">
        <v>999.9000000000002</v>
      </c>
      <c r="EB261">
        <v>0</v>
      </c>
      <c r="EC261">
        <v>0</v>
      </c>
      <c r="ED261">
        <v>9998.9693103448262</v>
      </c>
      <c r="EE261">
        <v>0</v>
      </c>
      <c r="EF261">
        <v>0.30293999999999988</v>
      </c>
      <c r="EG261">
        <v>-8.4809503448275869</v>
      </c>
      <c r="EH261">
        <v>401.09279310344829</v>
      </c>
      <c r="EI261">
        <v>409.10565517241372</v>
      </c>
      <c r="EJ261">
        <v>1.610746896551724</v>
      </c>
      <c r="EK261">
        <v>400.01834482758619</v>
      </c>
      <c r="EL261">
        <v>22.212606896551719</v>
      </c>
      <c r="EM261">
        <v>2.3547600000000002</v>
      </c>
      <c r="EN261">
        <v>2.1955503448275859</v>
      </c>
      <c r="EO261">
        <v>20.055989655172411</v>
      </c>
      <c r="EP261">
        <v>18.92987931034483</v>
      </c>
      <c r="EQ261">
        <v>1000.0073448275861</v>
      </c>
      <c r="ER261">
        <v>0.96000172413793117</v>
      </c>
      <c r="ES261">
        <v>3.9998175862068962E-2</v>
      </c>
      <c r="ET261">
        <v>0</v>
      </c>
      <c r="EU261">
        <v>335.98975862068971</v>
      </c>
      <c r="EV261">
        <v>5.0001499999999988</v>
      </c>
      <c r="EW261">
        <v>3395.049310344828</v>
      </c>
      <c r="EX261">
        <v>9793.4093103448267</v>
      </c>
      <c r="EY261">
        <v>38.75</v>
      </c>
      <c r="EZ261">
        <v>40.682724137931032</v>
      </c>
      <c r="FA261">
        <v>39.625</v>
      </c>
      <c r="FB261">
        <v>40.25</v>
      </c>
      <c r="FC261">
        <v>40.686999999999983</v>
      </c>
      <c r="FD261">
        <v>955.20827586206883</v>
      </c>
      <c r="FE261">
        <v>39.799655172413793</v>
      </c>
      <c r="FF261">
        <v>0</v>
      </c>
      <c r="FG261">
        <v>1750726832.8</v>
      </c>
      <c r="FH261">
        <v>0</v>
      </c>
      <c r="FI261">
        <v>336.00760000000002</v>
      </c>
      <c r="FJ261">
        <v>0.25046154462507092</v>
      </c>
      <c r="FK261">
        <v>-1.979999991440661</v>
      </c>
      <c r="FL261">
        <v>3394.9767999999999</v>
      </c>
      <c r="FM261">
        <v>15</v>
      </c>
      <c r="FN261">
        <v>0</v>
      </c>
      <c r="FO261" t="s">
        <v>429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-8.4807609756097548</v>
      </c>
      <c r="GB261">
        <v>0.13536397212543999</v>
      </c>
      <c r="GC261">
        <v>4.4587254210957737E-2</v>
      </c>
      <c r="GD261">
        <v>0</v>
      </c>
      <c r="GE261">
        <v>1.611802926829268</v>
      </c>
      <c r="GF261">
        <v>-2.4365853658536309E-2</v>
      </c>
      <c r="GG261">
        <v>2.8437636036897241E-3</v>
      </c>
      <c r="GH261">
        <v>1</v>
      </c>
      <c r="GI261">
        <v>1</v>
      </c>
      <c r="GJ261">
        <v>2</v>
      </c>
      <c r="GK261" t="s">
        <v>430</v>
      </c>
      <c r="GL261">
        <v>3.2258100000000001</v>
      </c>
      <c r="GM261">
        <v>2.6436000000000002</v>
      </c>
      <c r="GN261">
        <v>9.10995E-2</v>
      </c>
      <c r="GO261">
        <v>9.2865799999999998E-2</v>
      </c>
      <c r="GP261">
        <v>0.104699</v>
      </c>
      <c r="GQ261">
        <v>0.10144400000000001</v>
      </c>
      <c r="GR261">
        <v>28689.1</v>
      </c>
      <c r="GS261">
        <v>24740.2</v>
      </c>
      <c r="GT261">
        <v>30737.7</v>
      </c>
      <c r="GU261">
        <v>26432.7</v>
      </c>
      <c r="GV261">
        <v>37345.300000000003</v>
      </c>
      <c r="GW261">
        <v>32591.8</v>
      </c>
      <c r="GX261">
        <v>43646.6</v>
      </c>
      <c r="GY261">
        <v>38220.1</v>
      </c>
      <c r="GZ261">
        <v>2.11822</v>
      </c>
      <c r="HA261">
        <v>1.7044999999999999</v>
      </c>
      <c r="HB261">
        <v>3.4272700000000003E-2</v>
      </c>
      <c r="HC261">
        <v>0</v>
      </c>
      <c r="HD261">
        <v>28.103400000000001</v>
      </c>
      <c r="HE261">
        <v>999.9</v>
      </c>
      <c r="HF261">
        <v>62.4</v>
      </c>
      <c r="HG261">
        <v>34.5</v>
      </c>
      <c r="HH261">
        <v>34.679200000000002</v>
      </c>
      <c r="HI261">
        <v>62.276200000000003</v>
      </c>
      <c r="HJ261">
        <v>25.348600000000001</v>
      </c>
      <c r="HK261">
        <v>1</v>
      </c>
      <c r="HL261">
        <v>0.28293200000000002</v>
      </c>
      <c r="HM261">
        <v>0.74315600000000004</v>
      </c>
      <c r="HN261">
        <v>20.404699999999998</v>
      </c>
      <c r="HO261">
        <v>5.2225299999999999</v>
      </c>
      <c r="HP261">
        <v>11.944100000000001</v>
      </c>
      <c r="HQ261">
        <v>5.0079000000000002</v>
      </c>
      <c r="HR261">
        <v>3.2909999999999999</v>
      </c>
      <c r="HS261">
        <v>9999</v>
      </c>
      <c r="HT261">
        <v>9999</v>
      </c>
      <c r="HU261">
        <v>9999</v>
      </c>
      <c r="HV261">
        <v>999.9</v>
      </c>
      <c r="HW261">
        <v>4.9710700000000001</v>
      </c>
      <c r="HX261">
        <v>1.85467</v>
      </c>
      <c r="HY261">
        <v>1.8616699999999999</v>
      </c>
      <c r="HZ261">
        <v>1.85649</v>
      </c>
      <c r="IA261">
        <v>1.86188</v>
      </c>
      <c r="IB261">
        <v>1.8541000000000001</v>
      </c>
      <c r="IC261">
        <v>1.8595900000000001</v>
      </c>
      <c r="ID261">
        <v>1.8534999999999999</v>
      </c>
      <c r="IE261">
        <v>0</v>
      </c>
      <c r="IF261">
        <v>0</v>
      </c>
      <c r="IG261">
        <v>0</v>
      </c>
      <c r="IH261">
        <v>0</v>
      </c>
      <c r="II261" t="s">
        <v>431</v>
      </c>
      <c r="IJ261" t="s">
        <v>432</v>
      </c>
      <c r="IK261" t="s">
        <v>433</v>
      </c>
      <c r="IL261" t="s">
        <v>433</v>
      </c>
      <c r="IM261" t="s">
        <v>433</v>
      </c>
      <c r="IN261" t="s">
        <v>433</v>
      </c>
      <c r="IO261">
        <v>0</v>
      </c>
      <c r="IP261">
        <v>100</v>
      </c>
      <c r="IQ261">
        <v>100</v>
      </c>
      <c r="IR261">
        <v>-2.7469999999999999</v>
      </c>
      <c r="IS261">
        <v>-6.0600000000000001E-2</v>
      </c>
      <c r="IT261">
        <v>-1.792974699348862</v>
      </c>
      <c r="IU261">
        <v>-2.5939096478344741E-3</v>
      </c>
      <c r="IV261">
        <v>4.4384596618675973E-7</v>
      </c>
      <c r="IW261">
        <v>-1.381167590511042E-11</v>
      </c>
      <c r="IX261">
        <v>-8.9348097858992587E-2</v>
      </c>
      <c r="IY261">
        <v>-4.4016634981131801E-3</v>
      </c>
      <c r="IZ261">
        <v>3.6113421838729912E-4</v>
      </c>
      <c r="JA261">
        <v>-5.2897579766801011E-6</v>
      </c>
      <c r="JB261">
        <v>1</v>
      </c>
      <c r="JC261">
        <v>2199</v>
      </c>
      <c r="JD261">
        <v>3</v>
      </c>
      <c r="JE261">
        <v>32</v>
      </c>
      <c r="JF261">
        <v>29178780.100000001</v>
      </c>
      <c r="JG261">
        <v>29178780.100000001</v>
      </c>
      <c r="JH261">
        <v>0.99975599999999998</v>
      </c>
      <c r="JI261">
        <v>2.5280800000000001</v>
      </c>
      <c r="JJ261">
        <v>1.69434</v>
      </c>
      <c r="JK261">
        <v>2.3034699999999999</v>
      </c>
      <c r="JL261">
        <v>1.50024</v>
      </c>
      <c r="JM261">
        <v>2.4316399999999998</v>
      </c>
      <c r="JN261">
        <v>38.354500000000002</v>
      </c>
      <c r="JO261">
        <v>24.043700000000001</v>
      </c>
      <c r="JP261">
        <v>18</v>
      </c>
      <c r="JQ261">
        <v>634.649</v>
      </c>
      <c r="JR261">
        <v>349.54500000000002</v>
      </c>
      <c r="JS261">
        <v>27.999199999999998</v>
      </c>
      <c r="JT261">
        <v>30.975000000000001</v>
      </c>
      <c r="JU261">
        <v>29.9999</v>
      </c>
      <c r="JV261">
        <v>30.892700000000001</v>
      </c>
      <c r="JW261">
        <v>30.777100000000001</v>
      </c>
      <c r="JX261">
        <v>20.079499999999999</v>
      </c>
      <c r="JY261">
        <v>34.3857</v>
      </c>
      <c r="JZ261">
        <v>0</v>
      </c>
      <c r="KA261">
        <v>28</v>
      </c>
      <c r="KB261">
        <v>400</v>
      </c>
      <c r="KC261">
        <v>22.2331</v>
      </c>
      <c r="KD261">
        <v>99.933800000000005</v>
      </c>
      <c r="KE261">
        <v>98.575900000000004</v>
      </c>
    </row>
    <row r="262" spans="1:291" x14ac:dyDescent="0.2">
      <c r="A262">
        <v>246</v>
      </c>
      <c r="B262">
        <v>1750726807.5999999</v>
      </c>
      <c r="C262">
        <v>7201.5</v>
      </c>
      <c r="D262" t="s">
        <v>923</v>
      </c>
      <c r="E262" t="s">
        <v>924</v>
      </c>
      <c r="F262">
        <v>15</v>
      </c>
      <c r="G262">
        <v>1750726799.1172409</v>
      </c>
      <c r="H262">
        <f t="shared" si="150"/>
        <v>4.9344463217619334E-3</v>
      </c>
      <c r="I262">
        <f t="shared" si="151"/>
        <v>4.934446321761933</v>
      </c>
      <c r="J262">
        <f t="shared" si="152"/>
        <v>23.577672869282338</v>
      </c>
      <c r="K262">
        <f t="shared" si="153"/>
        <v>391.5374827586208</v>
      </c>
      <c r="L262">
        <f t="shared" si="154"/>
        <v>256.96538607150961</v>
      </c>
      <c r="M262">
        <f t="shared" si="155"/>
        <v>25.413070902819882</v>
      </c>
      <c r="N262">
        <f t="shared" si="156"/>
        <v>38.721829280490972</v>
      </c>
      <c r="O262">
        <f t="shared" si="157"/>
        <v>0.31425107759735793</v>
      </c>
      <c r="P262">
        <f t="shared" si="158"/>
        <v>2.9917241799796788</v>
      </c>
      <c r="Q262">
        <f t="shared" si="159"/>
        <v>0.29699693804372546</v>
      </c>
      <c r="R262">
        <f t="shared" si="160"/>
        <v>0.18709431440083385</v>
      </c>
      <c r="S262">
        <f t="shared" si="161"/>
        <v>161.90557057246403</v>
      </c>
      <c r="T262">
        <f t="shared" si="162"/>
        <v>29.267718485671679</v>
      </c>
      <c r="U262">
        <f t="shared" si="163"/>
        <v>28.675255172413799</v>
      </c>
      <c r="V262">
        <f t="shared" si="164"/>
        <v>3.9468138886540913</v>
      </c>
      <c r="W262">
        <f t="shared" si="165"/>
        <v>56.622764058356623</v>
      </c>
      <c r="X262">
        <f t="shared" si="166"/>
        <v>2.3560544403773278</v>
      </c>
      <c r="Y262">
        <f t="shared" si="167"/>
        <v>4.1609668470955041</v>
      </c>
      <c r="Z262">
        <f t="shared" si="168"/>
        <v>1.5907594482767635</v>
      </c>
      <c r="AA262">
        <f t="shared" si="169"/>
        <v>-217.60908278970126</v>
      </c>
      <c r="AB262">
        <f t="shared" si="170"/>
        <v>147.42280147072043</v>
      </c>
      <c r="AC262">
        <f t="shared" si="171"/>
        <v>10.862921443032148</v>
      </c>
      <c r="AD262">
        <f t="shared" si="172"/>
        <v>102.58221069651535</v>
      </c>
      <c r="AE262">
        <f t="shared" si="173"/>
        <v>23.504756027646607</v>
      </c>
      <c r="AF262">
        <f t="shared" si="174"/>
        <v>4.9502250574544826</v>
      </c>
      <c r="AG262">
        <f t="shared" si="175"/>
        <v>23.577672869282338</v>
      </c>
      <c r="AH262">
        <v>409.10345724201329</v>
      </c>
      <c r="AI262">
        <v>401.06861818181818</v>
      </c>
      <c r="AJ262">
        <v>-6.9584873972533393E-4</v>
      </c>
      <c r="AK262">
        <v>61.667207708594937</v>
      </c>
      <c r="AL262">
        <f t="shared" si="176"/>
        <v>4.934446321761933</v>
      </c>
      <c r="AM262">
        <v>22.210212673250641</v>
      </c>
      <c r="AN262">
        <v>23.81591151515153</v>
      </c>
      <c r="AO262">
        <v>-1.028219642076753E-5</v>
      </c>
      <c r="AP262">
        <v>118.0357746303291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51812.766216675845</v>
      </c>
      <c r="AV262" t="s">
        <v>427</v>
      </c>
      <c r="AW262" t="s">
        <v>427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427</v>
      </c>
      <c r="BC262" t="s">
        <v>427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841.20015843132842</v>
      </c>
      <c r="BI262">
        <f t="shared" si="183"/>
        <v>23.577672869282338</v>
      </c>
      <c r="BJ262" t="e">
        <f t="shared" si="184"/>
        <v>#DIV/0!</v>
      </c>
      <c r="BK262">
        <f t="shared" si="185"/>
        <v>2.802861201696636E-2</v>
      </c>
      <c r="BL262" t="e">
        <f t="shared" si="186"/>
        <v>#DIV/0!</v>
      </c>
      <c r="BM262" t="e">
        <f t="shared" si="187"/>
        <v>#DIV/0!</v>
      </c>
      <c r="BN262" t="s">
        <v>427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1000.0073448275861</v>
      </c>
      <c r="DG262">
        <f t="shared" si="197"/>
        <v>841.20015843132842</v>
      </c>
      <c r="DH262">
        <f t="shared" si="198"/>
        <v>0.84119398000657886</v>
      </c>
      <c r="DI262">
        <f t="shared" si="199"/>
        <v>0.16190438141269711</v>
      </c>
      <c r="DJ262">
        <v>2</v>
      </c>
      <c r="DK262">
        <v>0.5</v>
      </c>
      <c r="DL262" t="s">
        <v>428</v>
      </c>
      <c r="DM262">
        <v>2</v>
      </c>
      <c r="DN262" t="b">
        <v>1</v>
      </c>
      <c r="DO262">
        <v>1750726799.1172409</v>
      </c>
      <c r="DP262">
        <v>391.5374827586208</v>
      </c>
      <c r="DQ262">
        <v>400.01834482758619</v>
      </c>
      <c r="DR262">
        <v>23.82334827586207</v>
      </c>
      <c r="DS262">
        <v>22.212606896551719</v>
      </c>
      <c r="DT262">
        <v>394.28489655172422</v>
      </c>
      <c r="DU262">
        <v>23.883893103448269</v>
      </c>
      <c r="DV262">
        <v>600.00868965517247</v>
      </c>
      <c r="DW262">
        <v>98.84251379310345</v>
      </c>
      <c r="DX262">
        <v>5.4350455172413797E-2</v>
      </c>
      <c r="DY262">
        <v>29.589279310344821</v>
      </c>
      <c r="DZ262">
        <v>28.675255172413799</v>
      </c>
      <c r="EA262">
        <v>999.9000000000002</v>
      </c>
      <c r="EB262">
        <v>0</v>
      </c>
      <c r="EC262">
        <v>0</v>
      </c>
      <c r="ED262">
        <v>9998.9693103448262</v>
      </c>
      <c r="EE262">
        <v>0</v>
      </c>
      <c r="EF262">
        <v>0.30293999999999988</v>
      </c>
      <c r="EG262">
        <v>-8.4809503448275869</v>
      </c>
      <c r="EH262">
        <v>401.09279310344829</v>
      </c>
      <c r="EI262">
        <v>409.10565517241372</v>
      </c>
      <c r="EJ262">
        <v>1.610746896551724</v>
      </c>
      <c r="EK262">
        <v>400.01834482758619</v>
      </c>
      <c r="EL262">
        <v>22.212606896551719</v>
      </c>
      <c r="EM262">
        <v>2.3547600000000002</v>
      </c>
      <c r="EN262">
        <v>2.1955503448275859</v>
      </c>
      <c r="EO262">
        <v>20.055989655172411</v>
      </c>
      <c r="EP262">
        <v>18.92987931034483</v>
      </c>
      <c r="EQ262">
        <v>1000.0073448275861</v>
      </c>
      <c r="ER262">
        <v>0.96000172413793117</v>
      </c>
      <c r="ES262">
        <v>3.9998175862068962E-2</v>
      </c>
      <c r="ET262">
        <v>0</v>
      </c>
      <c r="EU262">
        <v>335.98975862068971</v>
      </c>
      <c r="EV262">
        <v>5.0001499999999988</v>
      </c>
      <c r="EW262">
        <v>3395.049310344828</v>
      </c>
      <c r="EX262">
        <v>9793.4093103448267</v>
      </c>
      <c r="EY262">
        <v>38.75</v>
      </c>
      <c r="EZ262">
        <v>40.682724137931032</v>
      </c>
      <c r="FA262">
        <v>39.625</v>
      </c>
      <c r="FB262">
        <v>40.25</v>
      </c>
      <c r="FC262">
        <v>40.686999999999983</v>
      </c>
      <c r="FD262">
        <v>955.20827586206883</v>
      </c>
      <c r="FE262">
        <v>39.799655172413793</v>
      </c>
      <c r="FF262">
        <v>0</v>
      </c>
      <c r="FG262">
        <v>1750726832.8</v>
      </c>
      <c r="FH262">
        <v>0</v>
      </c>
      <c r="FI262">
        <v>336.00760000000002</v>
      </c>
      <c r="FJ262">
        <v>0.25046154462507092</v>
      </c>
      <c r="FK262">
        <v>-1.979999991440661</v>
      </c>
      <c r="FL262">
        <v>3394.9767999999999</v>
      </c>
      <c r="FM262">
        <v>15</v>
      </c>
      <c r="FN262">
        <v>0</v>
      </c>
      <c r="FO262" t="s">
        <v>429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-8.4807609756097548</v>
      </c>
      <c r="GB262">
        <v>0.13536397212543999</v>
      </c>
      <c r="GC262">
        <v>4.4587254210957737E-2</v>
      </c>
      <c r="GD262">
        <v>0</v>
      </c>
      <c r="GE262">
        <v>1.611802926829268</v>
      </c>
      <c r="GF262">
        <v>-2.4365853658536309E-2</v>
      </c>
      <c r="GG262">
        <v>2.8437636036897241E-3</v>
      </c>
      <c r="GH262">
        <v>1</v>
      </c>
      <c r="GI262">
        <v>1</v>
      </c>
      <c r="GJ262">
        <v>2</v>
      </c>
      <c r="GK262" t="s">
        <v>430</v>
      </c>
      <c r="GL262">
        <v>3.2258599999999999</v>
      </c>
      <c r="GM262">
        <v>2.6436899999999999</v>
      </c>
      <c r="GN262">
        <v>9.11024E-2</v>
      </c>
      <c r="GO262">
        <v>9.2865100000000006E-2</v>
      </c>
      <c r="GP262">
        <v>0.104697</v>
      </c>
      <c r="GQ262">
        <v>0.10144599999999999</v>
      </c>
      <c r="GR262">
        <v>28689.1</v>
      </c>
      <c r="GS262">
        <v>24740.2</v>
      </c>
      <c r="GT262">
        <v>30737.8</v>
      </c>
      <c r="GU262">
        <v>26432.6</v>
      </c>
      <c r="GV262">
        <v>37345.4</v>
      </c>
      <c r="GW262">
        <v>32591.7</v>
      </c>
      <c r="GX262">
        <v>43646.7</v>
      </c>
      <c r="GY262">
        <v>38220.1</v>
      </c>
      <c r="GZ262">
        <v>2.1180500000000002</v>
      </c>
      <c r="HA262">
        <v>1.7045999999999999</v>
      </c>
      <c r="HB262">
        <v>3.4309899999999997E-2</v>
      </c>
      <c r="HC262">
        <v>0</v>
      </c>
      <c r="HD262">
        <v>28.1022</v>
      </c>
      <c r="HE262">
        <v>999.9</v>
      </c>
      <c r="HF262">
        <v>62.4</v>
      </c>
      <c r="HG262">
        <v>34.5</v>
      </c>
      <c r="HH262">
        <v>34.683799999999998</v>
      </c>
      <c r="HI262">
        <v>62.276200000000003</v>
      </c>
      <c r="HJ262">
        <v>25.1843</v>
      </c>
      <c r="HK262">
        <v>1</v>
      </c>
      <c r="HL262">
        <v>0.28292699999999998</v>
      </c>
      <c r="HM262">
        <v>0.74277000000000004</v>
      </c>
      <c r="HN262">
        <v>20.404699999999998</v>
      </c>
      <c r="HO262">
        <v>5.2223800000000002</v>
      </c>
      <c r="HP262">
        <v>11.944100000000001</v>
      </c>
      <c r="HQ262">
        <v>5.0079500000000001</v>
      </c>
      <c r="HR262">
        <v>3.2909999999999999</v>
      </c>
      <c r="HS262">
        <v>9999</v>
      </c>
      <c r="HT262">
        <v>9999</v>
      </c>
      <c r="HU262">
        <v>9999</v>
      </c>
      <c r="HV262">
        <v>999.9</v>
      </c>
      <c r="HW262">
        <v>4.9710700000000001</v>
      </c>
      <c r="HX262">
        <v>1.8546800000000001</v>
      </c>
      <c r="HY262">
        <v>1.8616699999999999</v>
      </c>
      <c r="HZ262">
        <v>1.8565</v>
      </c>
      <c r="IA262">
        <v>1.86188</v>
      </c>
      <c r="IB262">
        <v>1.8541000000000001</v>
      </c>
      <c r="IC262">
        <v>1.8595900000000001</v>
      </c>
      <c r="ID262">
        <v>1.85351</v>
      </c>
      <c r="IE262">
        <v>0</v>
      </c>
      <c r="IF262">
        <v>0</v>
      </c>
      <c r="IG262">
        <v>0</v>
      </c>
      <c r="IH262">
        <v>0</v>
      </c>
      <c r="II262" t="s">
        <v>431</v>
      </c>
      <c r="IJ262" t="s">
        <v>432</v>
      </c>
      <c r="IK262" t="s">
        <v>433</v>
      </c>
      <c r="IL262" t="s">
        <v>433</v>
      </c>
      <c r="IM262" t="s">
        <v>433</v>
      </c>
      <c r="IN262" t="s">
        <v>433</v>
      </c>
      <c r="IO262">
        <v>0</v>
      </c>
      <c r="IP262">
        <v>100</v>
      </c>
      <c r="IQ262">
        <v>100</v>
      </c>
      <c r="IR262">
        <v>-2.7469999999999999</v>
      </c>
      <c r="IS262">
        <v>-6.0600000000000001E-2</v>
      </c>
      <c r="IT262">
        <v>-1.792974699348862</v>
      </c>
      <c r="IU262">
        <v>-2.5939096478344741E-3</v>
      </c>
      <c r="IV262">
        <v>4.4384596618675973E-7</v>
      </c>
      <c r="IW262">
        <v>-1.381167590511042E-11</v>
      </c>
      <c r="IX262">
        <v>-8.9348097858992587E-2</v>
      </c>
      <c r="IY262">
        <v>-4.4016634981131801E-3</v>
      </c>
      <c r="IZ262">
        <v>3.6113421838729912E-4</v>
      </c>
      <c r="JA262">
        <v>-5.2897579766801011E-6</v>
      </c>
      <c r="JB262">
        <v>1</v>
      </c>
      <c r="JC262">
        <v>2199</v>
      </c>
      <c r="JD262">
        <v>3</v>
      </c>
      <c r="JE262">
        <v>32</v>
      </c>
      <c r="JF262">
        <v>29178780.100000001</v>
      </c>
      <c r="JG262">
        <v>29178780.100000001</v>
      </c>
      <c r="JH262">
        <v>0.99975599999999998</v>
      </c>
      <c r="JI262">
        <v>2.52441</v>
      </c>
      <c r="JJ262">
        <v>1.69434</v>
      </c>
      <c r="JK262">
        <v>2.3034699999999999</v>
      </c>
      <c r="JL262">
        <v>1.50146</v>
      </c>
      <c r="JM262">
        <v>2.48169</v>
      </c>
      <c r="JN262">
        <v>38.354500000000002</v>
      </c>
      <c r="JO262">
        <v>24.052499999999998</v>
      </c>
      <c r="JP262">
        <v>18</v>
      </c>
      <c r="JQ262">
        <v>634.50199999999995</v>
      </c>
      <c r="JR262">
        <v>349.6</v>
      </c>
      <c r="JS262">
        <v>27.999199999999998</v>
      </c>
      <c r="JT262">
        <v>30.975000000000001</v>
      </c>
      <c r="JU262">
        <v>29.9999</v>
      </c>
      <c r="JV262">
        <v>30.892399999999999</v>
      </c>
      <c r="JW262">
        <v>30.777100000000001</v>
      </c>
      <c r="JX262">
        <v>20.079699999999999</v>
      </c>
      <c r="JY262">
        <v>34.3857</v>
      </c>
      <c r="JZ262">
        <v>0</v>
      </c>
      <c r="KA262">
        <v>28</v>
      </c>
      <c r="KB262">
        <v>400</v>
      </c>
      <c r="KC262">
        <v>22.232399999999998</v>
      </c>
      <c r="KD262">
        <v>99.933999999999997</v>
      </c>
      <c r="KE262">
        <v>98.575800000000001</v>
      </c>
    </row>
    <row r="263" spans="1:291" x14ac:dyDescent="0.2">
      <c r="A263">
        <v>247</v>
      </c>
      <c r="B263">
        <v>1750726837.5999999</v>
      </c>
      <c r="C263">
        <v>7231.5</v>
      </c>
      <c r="D263" t="s">
        <v>925</v>
      </c>
      <c r="E263" t="s">
        <v>926</v>
      </c>
      <c r="F263">
        <v>15</v>
      </c>
      <c r="G263">
        <v>1750726829.599999</v>
      </c>
      <c r="H263">
        <f t="shared" si="150"/>
        <v>4.2092276718771462E-3</v>
      </c>
      <c r="I263">
        <f t="shared" si="151"/>
        <v>4.2092276718771462</v>
      </c>
      <c r="J263">
        <f t="shared" si="152"/>
        <v>-0.39937853610774399</v>
      </c>
      <c r="K263">
        <f t="shared" si="153"/>
        <v>398.50819354838711</v>
      </c>
      <c r="L263">
        <f t="shared" si="154"/>
        <v>390.89902480700141</v>
      </c>
      <c r="M263">
        <f t="shared" si="155"/>
        <v>38.66020887005989</v>
      </c>
      <c r="N263">
        <f t="shared" si="156"/>
        <v>39.412761407162655</v>
      </c>
      <c r="O263">
        <f t="shared" si="157"/>
        <v>0.27701712816517304</v>
      </c>
      <c r="P263">
        <f t="shared" si="158"/>
        <v>2.9916455478454198</v>
      </c>
      <c r="Q263">
        <f t="shared" si="159"/>
        <v>0.26351479183456056</v>
      </c>
      <c r="R263">
        <f t="shared" si="160"/>
        <v>0.16585501790343471</v>
      </c>
      <c r="S263">
        <f t="shared" si="161"/>
        <v>3.9902394035910026E-5</v>
      </c>
      <c r="T263">
        <f t="shared" si="162"/>
        <v>28.331426578753252</v>
      </c>
      <c r="U263">
        <f t="shared" si="163"/>
        <v>28.192600000000009</v>
      </c>
      <c r="V263">
        <f t="shared" si="164"/>
        <v>3.8376570960978551</v>
      </c>
      <c r="W263">
        <f t="shared" si="165"/>
        <v>56.040781928810446</v>
      </c>
      <c r="X263">
        <f t="shared" si="166"/>
        <v>2.3069507274394567</v>
      </c>
      <c r="Y263">
        <f t="shared" si="167"/>
        <v>4.1165569930305672</v>
      </c>
      <c r="Z263">
        <f t="shared" si="168"/>
        <v>1.5307063686583984</v>
      </c>
      <c r="AA263">
        <f t="shared" si="169"/>
        <v>-185.62694032978214</v>
      </c>
      <c r="AB263">
        <f t="shared" si="170"/>
        <v>195.2460977218025</v>
      </c>
      <c r="AC263">
        <f t="shared" si="171"/>
        <v>14.339491059418275</v>
      </c>
      <c r="AD263">
        <f t="shared" si="172"/>
        <v>23.958688353832656</v>
      </c>
      <c r="AE263">
        <f t="shared" si="173"/>
        <v>2.6610227192705853</v>
      </c>
      <c r="AF263">
        <f t="shared" si="174"/>
        <v>5.3139220663814717</v>
      </c>
      <c r="AG263">
        <f t="shared" si="175"/>
        <v>-0.39937853610774399</v>
      </c>
      <c r="AH263">
        <v>408.78661846639051</v>
      </c>
      <c r="AI263">
        <v>408.78300606060589</v>
      </c>
      <c r="AJ263">
        <v>3.458365387881019E-2</v>
      </c>
      <c r="AK263">
        <v>61.667207708594937</v>
      </c>
      <c r="AL263">
        <f t="shared" si="176"/>
        <v>4.2092276718771462</v>
      </c>
      <c r="AM263">
        <v>21.30239940726403</v>
      </c>
      <c r="AN263">
        <v>22.993598181818161</v>
      </c>
      <c r="AO263">
        <v>-4.1441600569199842E-2</v>
      </c>
      <c r="AP263">
        <v>118.0357746303291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51842.381168049855</v>
      </c>
      <c r="AV263" t="s">
        <v>427</v>
      </c>
      <c r="AW263" t="s">
        <v>427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427</v>
      </c>
      <c r="BC263" t="s">
        <v>427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-0.39937853610774399</v>
      </c>
      <c r="BJ263" t="e">
        <f t="shared" si="184"/>
        <v>#DIV/0!</v>
      </c>
      <c r="BK263">
        <f t="shared" si="185"/>
        <v>-1901.6884498755055</v>
      </c>
      <c r="BL263" t="e">
        <f t="shared" si="186"/>
        <v>#DIV/0!</v>
      </c>
      <c r="BM263" t="e">
        <f t="shared" si="187"/>
        <v>#DIV/0!</v>
      </c>
      <c r="BN263" t="s">
        <v>427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428</v>
      </c>
      <c r="DM263">
        <v>2</v>
      </c>
      <c r="DN263" t="b">
        <v>1</v>
      </c>
      <c r="DO263">
        <v>1750726829.599999</v>
      </c>
      <c r="DP263">
        <v>398.50819354838711</v>
      </c>
      <c r="DQ263">
        <v>400.10109677419348</v>
      </c>
      <c r="DR263">
        <v>23.325916129032262</v>
      </c>
      <c r="DS263">
        <v>21.59590967741936</v>
      </c>
      <c r="DT263">
        <v>401.27151612903219</v>
      </c>
      <c r="DU263">
        <v>23.38833870967742</v>
      </c>
      <c r="DV263">
        <v>599.9942903225807</v>
      </c>
      <c r="DW263">
        <v>98.84681290322581</v>
      </c>
      <c r="DX263">
        <v>5.3942577419354848E-2</v>
      </c>
      <c r="DY263">
        <v>29.403161290322579</v>
      </c>
      <c r="DZ263">
        <v>28.192600000000009</v>
      </c>
      <c r="EA263">
        <v>999.90000000000032</v>
      </c>
      <c r="EB263">
        <v>0</v>
      </c>
      <c r="EC263">
        <v>0</v>
      </c>
      <c r="ED263">
        <v>9998.0587096774198</v>
      </c>
      <c r="EE263">
        <v>0</v>
      </c>
      <c r="EF263">
        <v>0.30293999999999988</v>
      </c>
      <c r="EG263">
        <v>-1.5928550967741939</v>
      </c>
      <c r="EH263">
        <v>408.02570967741917</v>
      </c>
      <c r="EI263">
        <v>408.93232258064518</v>
      </c>
      <c r="EJ263">
        <v>1.730010967741936</v>
      </c>
      <c r="EK263">
        <v>400.10109677419348</v>
      </c>
      <c r="EL263">
        <v>21.59590967741936</v>
      </c>
      <c r="EM263">
        <v>2.3056932258064511</v>
      </c>
      <c r="EN263">
        <v>2.1346867741935478</v>
      </c>
      <c r="EO263">
        <v>19.715680645161289</v>
      </c>
      <c r="EP263">
        <v>18.479593548387101</v>
      </c>
      <c r="EQ263">
        <v>5.0001500000000018E-3</v>
      </c>
      <c r="ER263">
        <v>0</v>
      </c>
      <c r="ES263">
        <v>0</v>
      </c>
      <c r="ET263">
        <v>0</v>
      </c>
      <c r="EU263">
        <v>237.5548387096774</v>
      </c>
      <c r="EV263">
        <v>5.0001500000000018E-3</v>
      </c>
      <c r="EW263">
        <v>-2.6322580645161291</v>
      </c>
      <c r="EX263">
        <v>-0.62903225806451624</v>
      </c>
      <c r="EY263">
        <v>38.304225806451598</v>
      </c>
      <c r="EZ263">
        <v>40.686999999999983</v>
      </c>
      <c r="FA263">
        <v>39.620935483870959</v>
      </c>
      <c r="FB263">
        <v>40.182999999999993</v>
      </c>
      <c r="FC263">
        <v>40.461419354838711</v>
      </c>
      <c r="FD263">
        <v>0</v>
      </c>
      <c r="FE263">
        <v>0</v>
      </c>
      <c r="FF263">
        <v>0</v>
      </c>
      <c r="FG263">
        <v>1750726863</v>
      </c>
      <c r="FH263">
        <v>0</v>
      </c>
      <c r="FI263">
        <v>237.55384615384611</v>
      </c>
      <c r="FJ263">
        <v>-1.0803416866712161</v>
      </c>
      <c r="FK263">
        <v>6.0410252784635858</v>
      </c>
      <c r="FL263">
        <v>-3.057692307692307</v>
      </c>
      <c r="FM263">
        <v>15</v>
      </c>
      <c r="FN263">
        <v>0</v>
      </c>
      <c r="FO263" t="s">
        <v>429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-2.6561973249999999</v>
      </c>
      <c r="GB263">
        <v>18.34390947467169</v>
      </c>
      <c r="GC263">
        <v>1.8589616961965809</v>
      </c>
      <c r="GD263">
        <v>0</v>
      </c>
      <c r="GE263">
        <v>1.6813057499999999</v>
      </c>
      <c r="GF263">
        <v>0.81924754221388041</v>
      </c>
      <c r="GG263">
        <v>9.04799973996325E-2</v>
      </c>
      <c r="GH263">
        <v>0</v>
      </c>
      <c r="GI263">
        <v>0</v>
      </c>
      <c r="GJ263">
        <v>2</v>
      </c>
      <c r="GK263" t="s">
        <v>435</v>
      </c>
      <c r="GL263">
        <v>3.2256</v>
      </c>
      <c r="GM263">
        <v>2.6423199999999998</v>
      </c>
      <c r="GN263">
        <v>9.2500600000000002E-2</v>
      </c>
      <c r="GO263">
        <v>9.2868999999999993E-2</v>
      </c>
      <c r="GP263">
        <v>0.102099</v>
      </c>
      <c r="GQ263">
        <v>9.8436700000000002E-2</v>
      </c>
      <c r="GR263">
        <v>28646.400000000001</v>
      </c>
      <c r="GS263">
        <v>24740.9</v>
      </c>
      <c r="GT263">
        <v>30739.3</v>
      </c>
      <c r="GU263">
        <v>26433.4</v>
      </c>
      <c r="GV263">
        <v>37456</v>
      </c>
      <c r="GW263">
        <v>32701.8</v>
      </c>
      <c r="GX263">
        <v>43649.1</v>
      </c>
      <c r="GY263">
        <v>38221.199999999997</v>
      </c>
      <c r="GZ263">
        <v>2.1189</v>
      </c>
      <c r="HA263">
        <v>1.70265</v>
      </c>
      <c r="HB263">
        <v>7.0780499999999998E-3</v>
      </c>
      <c r="HC263">
        <v>0</v>
      </c>
      <c r="HD263">
        <v>28.023199999999999</v>
      </c>
      <c r="HE263">
        <v>999.9</v>
      </c>
      <c r="HF263">
        <v>62.3</v>
      </c>
      <c r="HG263">
        <v>34.5</v>
      </c>
      <c r="HH263">
        <v>34.623699999999999</v>
      </c>
      <c r="HI263">
        <v>62.0062</v>
      </c>
      <c r="HJ263">
        <v>25.4207</v>
      </c>
      <c r="HK263">
        <v>1</v>
      </c>
      <c r="HL263">
        <v>0.281057</v>
      </c>
      <c r="HM263">
        <v>0.71564799999999995</v>
      </c>
      <c r="HN263">
        <v>20.415199999999999</v>
      </c>
      <c r="HO263">
        <v>5.2183400000000004</v>
      </c>
      <c r="HP263">
        <v>11.944100000000001</v>
      </c>
      <c r="HQ263">
        <v>5.0069499999999998</v>
      </c>
      <c r="HR263">
        <v>3.2898800000000001</v>
      </c>
      <c r="HS263">
        <v>9999</v>
      </c>
      <c r="HT263">
        <v>9999</v>
      </c>
      <c r="HU263">
        <v>9999</v>
      </c>
      <c r="HV263">
        <v>999.9</v>
      </c>
      <c r="HW263">
        <v>4.9710700000000001</v>
      </c>
      <c r="HX263">
        <v>1.8546800000000001</v>
      </c>
      <c r="HY263">
        <v>1.8616900000000001</v>
      </c>
      <c r="HZ263">
        <v>1.85646</v>
      </c>
      <c r="IA263">
        <v>1.86188</v>
      </c>
      <c r="IB263">
        <v>1.8541000000000001</v>
      </c>
      <c r="IC263">
        <v>1.8595900000000001</v>
      </c>
      <c r="ID263">
        <v>1.8534999999999999</v>
      </c>
      <c r="IE263">
        <v>0</v>
      </c>
      <c r="IF263">
        <v>0</v>
      </c>
      <c r="IG263">
        <v>0</v>
      </c>
      <c r="IH263">
        <v>0</v>
      </c>
      <c r="II263" t="s">
        <v>431</v>
      </c>
      <c r="IJ263" t="s">
        <v>432</v>
      </c>
      <c r="IK263" t="s">
        <v>433</v>
      </c>
      <c r="IL263" t="s">
        <v>433</v>
      </c>
      <c r="IM263" t="s">
        <v>433</v>
      </c>
      <c r="IN263" t="s">
        <v>433</v>
      </c>
      <c r="IO263">
        <v>0</v>
      </c>
      <c r="IP263">
        <v>100</v>
      </c>
      <c r="IQ263">
        <v>100</v>
      </c>
      <c r="IR263">
        <v>-2.7650000000000001</v>
      </c>
      <c r="IS263">
        <v>-6.3700000000000007E-2</v>
      </c>
      <c r="IT263">
        <v>-1.792974699348862</v>
      </c>
      <c r="IU263">
        <v>-2.5939096478344741E-3</v>
      </c>
      <c r="IV263">
        <v>4.4384596618675973E-7</v>
      </c>
      <c r="IW263">
        <v>-1.381167590511042E-11</v>
      </c>
      <c r="IX263">
        <v>-8.9348097858992587E-2</v>
      </c>
      <c r="IY263">
        <v>-4.4016634981131801E-3</v>
      </c>
      <c r="IZ263">
        <v>3.6113421838729912E-4</v>
      </c>
      <c r="JA263">
        <v>-5.2897579766801011E-6</v>
      </c>
      <c r="JB263">
        <v>1</v>
      </c>
      <c r="JC263">
        <v>2199</v>
      </c>
      <c r="JD263">
        <v>3</v>
      </c>
      <c r="JE263">
        <v>32</v>
      </c>
      <c r="JF263">
        <v>29178780.600000001</v>
      </c>
      <c r="JG263">
        <v>29178780.600000001</v>
      </c>
      <c r="JH263">
        <v>0.99975599999999998</v>
      </c>
      <c r="JI263">
        <v>2.5378400000000001</v>
      </c>
      <c r="JJ263">
        <v>1.69434</v>
      </c>
      <c r="JK263">
        <v>2.3034699999999999</v>
      </c>
      <c r="JL263">
        <v>1.50146</v>
      </c>
      <c r="JM263">
        <v>2.3278799999999999</v>
      </c>
      <c r="JN263">
        <v>38.354500000000002</v>
      </c>
      <c r="JO263">
        <v>24.052499999999998</v>
      </c>
      <c r="JP263">
        <v>18</v>
      </c>
      <c r="JQ263">
        <v>635.05399999999997</v>
      </c>
      <c r="JR263">
        <v>348.44499999999999</v>
      </c>
      <c r="JS263">
        <v>27.998999999999999</v>
      </c>
      <c r="JT263">
        <v>30.959499999999998</v>
      </c>
      <c r="JU263">
        <v>29.9999</v>
      </c>
      <c r="JV263">
        <v>30.8796</v>
      </c>
      <c r="JW263">
        <v>30.7637</v>
      </c>
      <c r="JX263">
        <v>20.067799999999998</v>
      </c>
      <c r="JY263">
        <v>37.404699999999998</v>
      </c>
      <c r="JZ263">
        <v>0</v>
      </c>
      <c r="KA263">
        <v>28</v>
      </c>
      <c r="KB263">
        <v>400</v>
      </c>
      <c r="KC263">
        <v>21.066299999999998</v>
      </c>
      <c r="KD263">
        <v>99.939300000000003</v>
      </c>
      <c r="KE263">
        <v>98.578599999999994</v>
      </c>
    </row>
    <row r="264" spans="1:291" x14ac:dyDescent="0.2">
      <c r="A264">
        <v>248</v>
      </c>
      <c r="B264">
        <v>1750726867.5999999</v>
      </c>
      <c r="C264">
        <v>7261.5</v>
      </c>
      <c r="D264" t="s">
        <v>927</v>
      </c>
      <c r="E264" t="s">
        <v>928</v>
      </c>
      <c r="F264">
        <v>15</v>
      </c>
      <c r="G264">
        <v>1750726859.599999</v>
      </c>
      <c r="H264">
        <f t="shared" si="150"/>
        <v>4.3728450344144619E-3</v>
      </c>
      <c r="I264">
        <f t="shared" si="151"/>
        <v>4.3728450344144623</v>
      </c>
      <c r="J264">
        <f t="shared" si="152"/>
        <v>-0.42279258486079163</v>
      </c>
      <c r="K264">
        <f t="shared" si="153"/>
        <v>399.48267741935501</v>
      </c>
      <c r="L264">
        <f t="shared" si="154"/>
        <v>391.6616299573476</v>
      </c>
      <c r="M264">
        <f t="shared" si="155"/>
        <v>38.735368989282669</v>
      </c>
      <c r="N264">
        <f t="shared" si="156"/>
        <v>39.508871257954077</v>
      </c>
      <c r="O264">
        <f t="shared" si="157"/>
        <v>0.27920667196762794</v>
      </c>
      <c r="P264">
        <f t="shared" si="158"/>
        <v>2.9918292902445058</v>
      </c>
      <c r="Q264">
        <f t="shared" si="159"/>
        <v>0.2654965198057056</v>
      </c>
      <c r="R264">
        <f t="shared" si="160"/>
        <v>0.16711101032143666</v>
      </c>
      <c r="S264">
        <f t="shared" si="161"/>
        <v>3.9902394035910026E-5</v>
      </c>
      <c r="T264">
        <f t="shared" si="162"/>
        <v>28.14980508811405</v>
      </c>
      <c r="U264">
        <f t="shared" si="163"/>
        <v>28.071245161290321</v>
      </c>
      <c r="V264">
        <f t="shared" si="164"/>
        <v>3.8106295554850087</v>
      </c>
      <c r="W264">
        <f t="shared" si="165"/>
        <v>54.646512582911235</v>
      </c>
      <c r="X264">
        <f t="shared" si="166"/>
        <v>2.2314593570111243</v>
      </c>
      <c r="Y264">
        <f t="shared" si="167"/>
        <v>4.0834433004768442</v>
      </c>
      <c r="Z264">
        <f t="shared" si="168"/>
        <v>1.5791701984738844</v>
      </c>
      <c r="AA264">
        <f t="shared" si="169"/>
        <v>-192.84246601767776</v>
      </c>
      <c r="AB264">
        <f t="shared" si="170"/>
        <v>192.26371652116202</v>
      </c>
      <c r="AC264">
        <f t="shared" si="171"/>
        <v>14.101259065887451</v>
      </c>
      <c r="AD264">
        <f t="shared" si="172"/>
        <v>13.522549471765757</v>
      </c>
      <c r="AE264">
        <f t="shared" si="173"/>
        <v>-0.33854373788921238</v>
      </c>
      <c r="AF264">
        <f t="shared" si="174"/>
        <v>4.616321852889083</v>
      </c>
      <c r="AG264">
        <f t="shared" si="175"/>
        <v>-0.42279258486079163</v>
      </c>
      <c r="AH264">
        <v>408.57060206188618</v>
      </c>
      <c r="AI264">
        <v>408.71133333333319</v>
      </c>
      <c r="AJ264">
        <v>8.0005910961873953E-4</v>
      </c>
      <c r="AK264">
        <v>61.667207708594937</v>
      </c>
      <c r="AL264">
        <f t="shared" si="176"/>
        <v>4.3728450344144623</v>
      </c>
      <c r="AM264">
        <v>21.048785108136819</v>
      </c>
      <c r="AN264">
        <v>22.513969696969681</v>
      </c>
      <c r="AO264">
        <v>-5.2198319793131578E-3</v>
      </c>
      <c r="AP264">
        <v>118.0357746303291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51871.887713785247</v>
      </c>
      <c r="AV264" t="s">
        <v>427</v>
      </c>
      <c r="AW264" t="s">
        <v>427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427</v>
      </c>
      <c r="BC264" t="s">
        <v>427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-0.42279258486079163</v>
      </c>
      <c r="BJ264" t="e">
        <f t="shared" si="184"/>
        <v>#DIV/0!</v>
      </c>
      <c r="BK264">
        <f t="shared" si="185"/>
        <v>-2013.1772307009237</v>
      </c>
      <c r="BL264" t="e">
        <f t="shared" si="186"/>
        <v>#DIV/0!</v>
      </c>
      <c r="BM264" t="e">
        <f t="shared" si="187"/>
        <v>#DIV/0!</v>
      </c>
      <c r="BN264" t="s">
        <v>427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428</v>
      </c>
      <c r="DM264">
        <v>2</v>
      </c>
      <c r="DN264" t="b">
        <v>1</v>
      </c>
      <c r="DO264">
        <v>1750726859.599999</v>
      </c>
      <c r="DP264">
        <v>399.48267741935501</v>
      </c>
      <c r="DQ264">
        <v>399.98454838709659</v>
      </c>
      <c r="DR264">
        <v>22.562764516129029</v>
      </c>
      <c r="DS264">
        <v>21.05869354838709</v>
      </c>
      <c r="DT264">
        <v>402.24803225806448</v>
      </c>
      <c r="DU264">
        <v>22.628093548387088</v>
      </c>
      <c r="DV264">
        <v>599.99361290322588</v>
      </c>
      <c r="DW264">
        <v>98.845741935483858</v>
      </c>
      <c r="DX264">
        <v>5.4344329032258068E-2</v>
      </c>
      <c r="DY264">
        <v>29.263241935483869</v>
      </c>
      <c r="DZ264">
        <v>28.071245161290321</v>
      </c>
      <c r="EA264">
        <v>999.90000000000032</v>
      </c>
      <c r="EB264">
        <v>0</v>
      </c>
      <c r="EC264">
        <v>0</v>
      </c>
      <c r="ED264">
        <v>9999.2787096774191</v>
      </c>
      <c r="EE264">
        <v>0</v>
      </c>
      <c r="EF264">
        <v>0.30293999999999988</v>
      </c>
      <c r="EG264">
        <v>-0.50187532258064527</v>
      </c>
      <c r="EH264">
        <v>408.70406451612911</v>
      </c>
      <c r="EI264">
        <v>408.58890322580652</v>
      </c>
      <c r="EJ264">
        <v>1.5040790322580639</v>
      </c>
      <c r="EK264">
        <v>399.98454838709659</v>
      </c>
      <c r="EL264">
        <v>21.05869354838709</v>
      </c>
      <c r="EM264">
        <v>2.2302335483870959</v>
      </c>
      <c r="EN264">
        <v>2.0815616129032262</v>
      </c>
      <c r="EO264">
        <v>19.181141935483868</v>
      </c>
      <c r="EP264">
        <v>18.078780645161292</v>
      </c>
      <c r="EQ264">
        <v>5.0001500000000018E-3</v>
      </c>
      <c r="ER264">
        <v>0</v>
      </c>
      <c r="ES264">
        <v>0</v>
      </c>
      <c r="ET264">
        <v>0</v>
      </c>
      <c r="EU264">
        <v>236.08709677419361</v>
      </c>
      <c r="EV264">
        <v>5.0001500000000018E-3</v>
      </c>
      <c r="EW264">
        <v>-2.5258064516129028</v>
      </c>
      <c r="EX264">
        <v>-0.19354838709677419</v>
      </c>
      <c r="EY264">
        <v>37.935290322580641</v>
      </c>
      <c r="EZ264">
        <v>40.625</v>
      </c>
      <c r="FA264">
        <v>39.51</v>
      </c>
      <c r="FB264">
        <v>40.072161290322562</v>
      </c>
      <c r="FC264">
        <v>40.12667741935482</v>
      </c>
      <c r="FD264">
        <v>0</v>
      </c>
      <c r="FE264">
        <v>0</v>
      </c>
      <c r="FF264">
        <v>0</v>
      </c>
      <c r="FG264">
        <v>1750726893</v>
      </c>
      <c r="FH264">
        <v>0</v>
      </c>
      <c r="FI264">
        <v>236.0038461538461</v>
      </c>
      <c r="FJ264">
        <v>-11.10085448484813</v>
      </c>
      <c r="FK264">
        <v>-32.19145333545103</v>
      </c>
      <c r="FL264">
        <v>-2.5769230769230762</v>
      </c>
      <c r="FM264">
        <v>15</v>
      </c>
      <c r="FN264">
        <v>0</v>
      </c>
      <c r="FO264" t="s">
        <v>429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-0.51490164999999999</v>
      </c>
      <c r="GB264">
        <v>0.17643377110694339</v>
      </c>
      <c r="GC264">
        <v>5.1498576615548318E-2</v>
      </c>
      <c r="GD264">
        <v>0</v>
      </c>
      <c r="GE264">
        <v>1.5242137499999999</v>
      </c>
      <c r="GF264">
        <v>-0.45885534709194031</v>
      </c>
      <c r="GG264">
        <v>4.5286808326901337E-2</v>
      </c>
      <c r="GH264">
        <v>1</v>
      </c>
      <c r="GI264">
        <v>1</v>
      </c>
      <c r="GJ264">
        <v>2</v>
      </c>
      <c r="GK264" t="s">
        <v>430</v>
      </c>
      <c r="GL264">
        <v>3.2257899999999999</v>
      </c>
      <c r="GM264">
        <v>2.6427100000000001</v>
      </c>
      <c r="GN264">
        <v>9.25203E-2</v>
      </c>
      <c r="GO264">
        <v>9.2867199999999997E-2</v>
      </c>
      <c r="GP264">
        <v>0.100646</v>
      </c>
      <c r="GQ264">
        <v>9.7664500000000001E-2</v>
      </c>
      <c r="GR264">
        <v>28646.3</v>
      </c>
      <c r="GS264">
        <v>24742.5</v>
      </c>
      <c r="GT264">
        <v>30739.8</v>
      </c>
      <c r="GU264">
        <v>26435</v>
      </c>
      <c r="GV264">
        <v>37517.300000000003</v>
      </c>
      <c r="GW264">
        <v>32731.599999999999</v>
      </c>
      <c r="GX264">
        <v>43649.9</v>
      </c>
      <c r="GY264">
        <v>38223.199999999997</v>
      </c>
      <c r="GZ264">
        <v>2.1192299999999999</v>
      </c>
      <c r="HA264">
        <v>1.7022200000000001</v>
      </c>
      <c r="HB264">
        <v>6.8545300000000002E-3</v>
      </c>
      <c r="HC264">
        <v>0</v>
      </c>
      <c r="HD264">
        <v>27.944500000000001</v>
      </c>
      <c r="HE264">
        <v>999.9</v>
      </c>
      <c r="HF264">
        <v>62.3</v>
      </c>
      <c r="HG264">
        <v>34.5</v>
      </c>
      <c r="HH264">
        <v>34.627200000000002</v>
      </c>
      <c r="HI264">
        <v>61.856200000000001</v>
      </c>
      <c r="HJ264">
        <v>25.0962</v>
      </c>
      <c r="HK264">
        <v>1</v>
      </c>
      <c r="HL264">
        <v>0.27938800000000003</v>
      </c>
      <c r="HM264">
        <v>0.68457800000000002</v>
      </c>
      <c r="HN264">
        <v>20.415900000000001</v>
      </c>
      <c r="HO264">
        <v>5.2216300000000002</v>
      </c>
      <c r="HP264">
        <v>11.944100000000001</v>
      </c>
      <c r="HQ264">
        <v>5.0083500000000001</v>
      </c>
      <c r="HR264">
        <v>3.2905500000000001</v>
      </c>
      <c r="HS264">
        <v>9999</v>
      </c>
      <c r="HT264">
        <v>9999</v>
      </c>
      <c r="HU264">
        <v>9999</v>
      </c>
      <c r="HV264">
        <v>999.9</v>
      </c>
      <c r="HW264">
        <v>4.9710700000000001</v>
      </c>
      <c r="HX264">
        <v>1.8546400000000001</v>
      </c>
      <c r="HY264">
        <v>1.8616900000000001</v>
      </c>
      <c r="HZ264">
        <v>1.8564700000000001</v>
      </c>
      <c r="IA264">
        <v>1.86188</v>
      </c>
      <c r="IB264">
        <v>1.8541000000000001</v>
      </c>
      <c r="IC264">
        <v>1.8595900000000001</v>
      </c>
      <c r="ID264">
        <v>1.8534900000000001</v>
      </c>
      <c r="IE264">
        <v>0</v>
      </c>
      <c r="IF264">
        <v>0</v>
      </c>
      <c r="IG264">
        <v>0</v>
      </c>
      <c r="IH264">
        <v>0</v>
      </c>
      <c r="II264" t="s">
        <v>431</v>
      </c>
      <c r="IJ264" t="s">
        <v>432</v>
      </c>
      <c r="IK264" t="s">
        <v>433</v>
      </c>
      <c r="IL264" t="s">
        <v>433</v>
      </c>
      <c r="IM264" t="s">
        <v>433</v>
      </c>
      <c r="IN264" t="s">
        <v>433</v>
      </c>
      <c r="IO264">
        <v>0</v>
      </c>
      <c r="IP264">
        <v>100</v>
      </c>
      <c r="IQ264">
        <v>100</v>
      </c>
      <c r="IR264">
        <v>-2.766</v>
      </c>
      <c r="IS264">
        <v>-6.5500000000000003E-2</v>
      </c>
      <c r="IT264">
        <v>-1.792974699348862</v>
      </c>
      <c r="IU264">
        <v>-2.5939096478344741E-3</v>
      </c>
      <c r="IV264">
        <v>4.4384596618675973E-7</v>
      </c>
      <c r="IW264">
        <v>-1.381167590511042E-11</v>
      </c>
      <c r="IX264">
        <v>-8.9348097858992587E-2</v>
      </c>
      <c r="IY264">
        <v>-4.4016634981131801E-3</v>
      </c>
      <c r="IZ264">
        <v>3.6113421838729912E-4</v>
      </c>
      <c r="JA264">
        <v>-5.2897579766801011E-6</v>
      </c>
      <c r="JB264">
        <v>1</v>
      </c>
      <c r="JC264">
        <v>2199</v>
      </c>
      <c r="JD264">
        <v>3</v>
      </c>
      <c r="JE264">
        <v>32</v>
      </c>
      <c r="JF264">
        <v>29178781.100000001</v>
      </c>
      <c r="JG264">
        <v>29178781.100000001</v>
      </c>
      <c r="JH264">
        <v>0.99853499999999995</v>
      </c>
      <c r="JI264">
        <v>2.52319</v>
      </c>
      <c r="JJ264">
        <v>1.69434</v>
      </c>
      <c r="JK264">
        <v>2.3034699999999999</v>
      </c>
      <c r="JL264">
        <v>1.50146</v>
      </c>
      <c r="JM264">
        <v>2.48169</v>
      </c>
      <c r="JN264">
        <v>38.354500000000002</v>
      </c>
      <c r="JO264">
        <v>24.07</v>
      </c>
      <c r="JP264">
        <v>18</v>
      </c>
      <c r="JQ264">
        <v>635.17200000000003</v>
      </c>
      <c r="JR264">
        <v>348.13600000000002</v>
      </c>
      <c r="JS264">
        <v>27.998799999999999</v>
      </c>
      <c r="JT264">
        <v>30.942</v>
      </c>
      <c r="JU264">
        <v>29.999700000000001</v>
      </c>
      <c r="JV264">
        <v>30.866299999999999</v>
      </c>
      <c r="JW264">
        <v>30.7516</v>
      </c>
      <c r="JX264">
        <v>20.062999999999999</v>
      </c>
      <c r="JY264">
        <v>37.981000000000002</v>
      </c>
      <c r="JZ264">
        <v>0</v>
      </c>
      <c r="KA264">
        <v>28</v>
      </c>
      <c r="KB264">
        <v>400</v>
      </c>
      <c r="KC264">
        <v>20.922699999999999</v>
      </c>
      <c r="KD264">
        <v>99.941000000000003</v>
      </c>
      <c r="KE264">
        <v>98.584100000000007</v>
      </c>
    </row>
    <row r="265" spans="1:291" x14ac:dyDescent="0.2">
      <c r="A265">
        <v>249</v>
      </c>
      <c r="B265">
        <v>1750726897.5999999</v>
      </c>
      <c r="C265">
        <v>7291.5</v>
      </c>
      <c r="D265" t="s">
        <v>929</v>
      </c>
      <c r="E265" t="s">
        <v>930</v>
      </c>
      <c r="F265">
        <v>15</v>
      </c>
      <c r="G265">
        <v>1750726889.599999</v>
      </c>
      <c r="H265">
        <f t="shared" si="150"/>
        <v>4.2556277924738831E-3</v>
      </c>
      <c r="I265">
        <f t="shared" si="151"/>
        <v>4.2556277924738835</v>
      </c>
      <c r="J265">
        <f t="shared" si="152"/>
        <v>-1.1100807550768055</v>
      </c>
      <c r="K265">
        <f t="shared" si="153"/>
        <v>399.70877419354838</v>
      </c>
      <c r="L265">
        <f t="shared" si="154"/>
        <v>396.10823955800481</v>
      </c>
      <c r="M265">
        <f t="shared" si="155"/>
        <v>39.173960874191245</v>
      </c>
      <c r="N265">
        <f t="shared" si="156"/>
        <v>39.530043350779813</v>
      </c>
      <c r="O265">
        <f t="shared" si="157"/>
        <v>0.27029982133586128</v>
      </c>
      <c r="P265">
        <f t="shared" si="158"/>
        <v>2.99047771576548</v>
      </c>
      <c r="Q265">
        <f t="shared" si="159"/>
        <v>0.25742325844208425</v>
      </c>
      <c r="R265">
        <f t="shared" si="160"/>
        <v>0.16199531588660704</v>
      </c>
      <c r="S265">
        <f t="shared" si="161"/>
        <v>3.9902394035910026E-5</v>
      </c>
      <c r="T265">
        <f t="shared" si="162"/>
        <v>28.086288136982716</v>
      </c>
      <c r="U265">
        <f t="shared" si="163"/>
        <v>28.013354838709681</v>
      </c>
      <c r="V265">
        <f t="shared" si="164"/>
        <v>3.7977951222694242</v>
      </c>
      <c r="W265">
        <f t="shared" si="165"/>
        <v>54.474695903340461</v>
      </c>
      <c r="X265">
        <f t="shared" si="166"/>
        <v>2.2125443707241148</v>
      </c>
      <c r="Y265">
        <f t="shared" si="167"/>
        <v>4.0616002237993927</v>
      </c>
      <c r="Z265">
        <f t="shared" si="168"/>
        <v>1.5852507515453094</v>
      </c>
      <c r="AA265">
        <f t="shared" si="169"/>
        <v>-187.67318564809824</v>
      </c>
      <c r="AB265">
        <f t="shared" si="170"/>
        <v>186.54238934171127</v>
      </c>
      <c r="AC265">
        <f t="shared" si="171"/>
        <v>13.677562242483354</v>
      </c>
      <c r="AD265">
        <f t="shared" si="172"/>
        <v>12.546805838490428</v>
      </c>
      <c r="AE265">
        <f t="shared" si="173"/>
        <v>-0.88122417225515892</v>
      </c>
      <c r="AF265">
        <f t="shared" si="174"/>
        <v>4.3417084903320484</v>
      </c>
      <c r="AG265">
        <f t="shared" si="175"/>
        <v>-1.1100807550768055</v>
      </c>
      <c r="AH265">
        <v>408.54412870948943</v>
      </c>
      <c r="AI265">
        <v>408.91316363636361</v>
      </c>
      <c r="AJ265">
        <v>2.2084796414194681E-3</v>
      </c>
      <c r="AK265">
        <v>61.667207708594937</v>
      </c>
      <c r="AL265">
        <f t="shared" si="176"/>
        <v>4.2556277924738835</v>
      </c>
      <c r="AM265">
        <v>20.954399780770729</v>
      </c>
      <c r="AN265">
        <v>22.34440727272727</v>
      </c>
      <c r="AO265">
        <v>-4.0212651158195452E-4</v>
      </c>
      <c r="AP265">
        <v>118.0357746303291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51847.068871708434</v>
      </c>
      <c r="AV265" t="s">
        <v>427</v>
      </c>
      <c r="AW265" t="s">
        <v>427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427</v>
      </c>
      <c r="BC265" t="s">
        <v>427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-1.1100807550768055</v>
      </c>
      <c r="BJ265" t="e">
        <f t="shared" si="184"/>
        <v>#DIV/0!</v>
      </c>
      <c r="BK265">
        <f t="shared" si="185"/>
        <v>-5285.7816820409444</v>
      </c>
      <c r="BL265" t="e">
        <f t="shared" si="186"/>
        <v>#DIV/0!</v>
      </c>
      <c r="BM265" t="e">
        <f t="shared" si="187"/>
        <v>#DIV/0!</v>
      </c>
      <c r="BN265" t="s">
        <v>427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428</v>
      </c>
      <c r="DM265">
        <v>2</v>
      </c>
      <c r="DN265" t="b">
        <v>1</v>
      </c>
      <c r="DO265">
        <v>1750726889.599999</v>
      </c>
      <c r="DP265">
        <v>399.70877419354838</v>
      </c>
      <c r="DQ265">
        <v>399.99351612903217</v>
      </c>
      <c r="DR265">
        <v>22.372183870967739</v>
      </c>
      <c r="DS265">
        <v>20.95727419354839</v>
      </c>
      <c r="DT265">
        <v>402.47464516129043</v>
      </c>
      <c r="DU265">
        <v>22.438222580645171</v>
      </c>
      <c r="DV265">
        <v>599.97822580645163</v>
      </c>
      <c r="DW265">
        <v>98.842696774193541</v>
      </c>
      <c r="DX265">
        <v>5.441508064516129E-2</v>
      </c>
      <c r="DY265">
        <v>29.17040322580646</v>
      </c>
      <c r="DZ265">
        <v>28.013354838709681</v>
      </c>
      <c r="EA265">
        <v>999.90000000000032</v>
      </c>
      <c r="EB265">
        <v>0</v>
      </c>
      <c r="EC265">
        <v>0</v>
      </c>
      <c r="ED265">
        <v>9991.4119354838713</v>
      </c>
      <c r="EE265">
        <v>0</v>
      </c>
      <c r="EF265">
        <v>0.30293999999999988</v>
      </c>
      <c r="EG265">
        <v>-0.28476735483870957</v>
      </c>
      <c r="EH265">
        <v>408.85567741935478</v>
      </c>
      <c r="EI265">
        <v>408.5558064516128</v>
      </c>
      <c r="EJ265">
        <v>1.414899677419355</v>
      </c>
      <c r="EK265">
        <v>399.99351612903217</v>
      </c>
      <c r="EL265">
        <v>20.95727419354839</v>
      </c>
      <c r="EM265">
        <v>2.2113254838709682</v>
      </c>
      <c r="EN265">
        <v>2.0714732258064519</v>
      </c>
      <c r="EO265">
        <v>19.044603225806451</v>
      </c>
      <c r="EP265">
        <v>18.0015</v>
      </c>
      <c r="EQ265">
        <v>5.0001500000000018E-3</v>
      </c>
      <c r="ER265">
        <v>0</v>
      </c>
      <c r="ES265">
        <v>0</v>
      </c>
      <c r="ET265">
        <v>0</v>
      </c>
      <c r="EU265">
        <v>235.27096774193549</v>
      </c>
      <c r="EV265">
        <v>5.0001500000000018E-3</v>
      </c>
      <c r="EW265">
        <v>-3.1258064516129029</v>
      </c>
      <c r="EX265">
        <v>-0.27741935483870972</v>
      </c>
      <c r="EY265">
        <v>37.618677419354817</v>
      </c>
      <c r="EZ265">
        <v>40.549999999999997</v>
      </c>
      <c r="FA265">
        <v>39.34654838709676</v>
      </c>
      <c r="FB265">
        <v>39.959354838709658</v>
      </c>
      <c r="FC265">
        <v>39.860612903225793</v>
      </c>
      <c r="FD265">
        <v>0</v>
      </c>
      <c r="FE265">
        <v>0</v>
      </c>
      <c r="FF265">
        <v>0</v>
      </c>
      <c r="FG265">
        <v>1750726923</v>
      </c>
      <c r="FH265">
        <v>0</v>
      </c>
      <c r="FI265">
        <v>235.32307692307691</v>
      </c>
      <c r="FJ265">
        <v>-36.895726549263109</v>
      </c>
      <c r="FK265">
        <v>15.651281941918469</v>
      </c>
      <c r="FL265">
        <v>-2.207692307692307</v>
      </c>
      <c r="FM265">
        <v>15</v>
      </c>
      <c r="FN265">
        <v>0</v>
      </c>
      <c r="FO265" t="s">
        <v>429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-0.31596829999999998</v>
      </c>
      <c r="GB265">
        <v>0.56197359849906314</v>
      </c>
      <c r="GC265">
        <v>7.5420334819331053E-2</v>
      </c>
      <c r="GD265">
        <v>0</v>
      </c>
      <c r="GE265">
        <v>1.423657</v>
      </c>
      <c r="GF265">
        <v>-0.2210411257035696</v>
      </c>
      <c r="GG265">
        <v>2.1356704006002428E-2</v>
      </c>
      <c r="GH265">
        <v>1</v>
      </c>
      <c r="GI265">
        <v>1</v>
      </c>
      <c r="GJ265">
        <v>2</v>
      </c>
      <c r="GK265" t="s">
        <v>430</v>
      </c>
      <c r="GL265">
        <v>3.2254299999999998</v>
      </c>
      <c r="GM265">
        <v>2.6425700000000001</v>
      </c>
      <c r="GN265">
        <v>9.2560199999999995E-2</v>
      </c>
      <c r="GO265">
        <v>9.2842800000000003E-2</v>
      </c>
      <c r="GP265">
        <v>0.100107</v>
      </c>
      <c r="GQ265">
        <v>9.7351900000000005E-2</v>
      </c>
      <c r="GR265">
        <v>28646.6</v>
      </c>
      <c r="GS265">
        <v>24744.1</v>
      </c>
      <c r="GT265">
        <v>30741.3</v>
      </c>
      <c r="GU265">
        <v>26435.9</v>
      </c>
      <c r="GV265">
        <v>37541.699999999997</v>
      </c>
      <c r="GW265">
        <v>32744.5</v>
      </c>
      <c r="GX265">
        <v>43652.1</v>
      </c>
      <c r="GY265">
        <v>38225.1</v>
      </c>
      <c r="GZ265">
        <v>2.1190000000000002</v>
      </c>
      <c r="HA265">
        <v>1.70265</v>
      </c>
      <c r="HB265">
        <v>7.3015700000000003E-3</v>
      </c>
      <c r="HC265">
        <v>0</v>
      </c>
      <c r="HD265">
        <v>27.887799999999999</v>
      </c>
      <c r="HE265">
        <v>999.9</v>
      </c>
      <c r="HF265">
        <v>62.3</v>
      </c>
      <c r="HG265">
        <v>34.5</v>
      </c>
      <c r="HH265">
        <v>34.6295</v>
      </c>
      <c r="HI265">
        <v>62.336199999999998</v>
      </c>
      <c r="HJ265">
        <v>25.4407</v>
      </c>
      <c r="HK265">
        <v>1</v>
      </c>
      <c r="HL265">
        <v>0.27748699999999998</v>
      </c>
      <c r="HM265">
        <v>0.66392200000000001</v>
      </c>
      <c r="HN265">
        <v>20.415900000000001</v>
      </c>
      <c r="HO265">
        <v>5.2216300000000002</v>
      </c>
      <c r="HP265">
        <v>11.944100000000001</v>
      </c>
      <c r="HQ265">
        <v>5.0084999999999997</v>
      </c>
      <c r="HR265">
        <v>3.2905500000000001</v>
      </c>
      <c r="HS265">
        <v>9999</v>
      </c>
      <c r="HT265">
        <v>9999</v>
      </c>
      <c r="HU265">
        <v>9999</v>
      </c>
      <c r="HV265">
        <v>999.9</v>
      </c>
      <c r="HW265">
        <v>4.9710599999999996</v>
      </c>
      <c r="HX265">
        <v>1.8546499999999999</v>
      </c>
      <c r="HY265">
        <v>1.86164</v>
      </c>
      <c r="HZ265">
        <v>1.85643</v>
      </c>
      <c r="IA265">
        <v>1.86188</v>
      </c>
      <c r="IB265">
        <v>1.8541000000000001</v>
      </c>
      <c r="IC265">
        <v>1.85958</v>
      </c>
      <c r="ID265">
        <v>1.8534900000000001</v>
      </c>
      <c r="IE265">
        <v>0</v>
      </c>
      <c r="IF265">
        <v>0</v>
      </c>
      <c r="IG265">
        <v>0</v>
      </c>
      <c r="IH265">
        <v>0</v>
      </c>
      <c r="II265" t="s">
        <v>431</v>
      </c>
      <c r="IJ265" t="s">
        <v>432</v>
      </c>
      <c r="IK265" t="s">
        <v>433</v>
      </c>
      <c r="IL265" t="s">
        <v>433</v>
      </c>
      <c r="IM265" t="s">
        <v>433</v>
      </c>
      <c r="IN265" t="s">
        <v>433</v>
      </c>
      <c r="IO265">
        <v>0</v>
      </c>
      <c r="IP265">
        <v>100</v>
      </c>
      <c r="IQ265">
        <v>100</v>
      </c>
      <c r="IR265">
        <v>-2.766</v>
      </c>
      <c r="IS265">
        <v>-6.6100000000000006E-2</v>
      </c>
      <c r="IT265">
        <v>-1.792974699348862</v>
      </c>
      <c r="IU265">
        <v>-2.5939096478344741E-3</v>
      </c>
      <c r="IV265">
        <v>4.4384596618675973E-7</v>
      </c>
      <c r="IW265">
        <v>-1.381167590511042E-11</v>
      </c>
      <c r="IX265">
        <v>-8.9348097858992587E-2</v>
      </c>
      <c r="IY265">
        <v>-4.4016634981131801E-3</v>
      </c>
      <c r="IZ265">
        <v>3.6113421838729912E-4</v>
      </c>
      <c r="JA265">
        <v>-5.2897579766801011E-6</v>
      </c>
      <c r="JB265">
        <v>1</v>
      </c>
      <c r="JC265">
        <v>2199</v>
      </c>
      <c r="JD265">
        <v>3</v>
      </c>
      <c r="JE265">
        <v>32</v>
      </c>
      <c r="JF265">
        <v>29178781.600000001</v>
      </c>
      <c r="JG265">
        <v>29178781.600000001</v>
      </c>
      <c r="JH265">
        <v>0.99975599999999998</v>
      </c>
      <c r="JI265">
        <v>2.5390600000000001</v>
      </c>
      <c r="JJ265">
        <v>1.69434</v>
      </c>
      <c r="JK265">
        <v>2.3034699999999999</v>
      </c>
      <c r="JL265">
        <v>1.50146</v>
      </c>
      <c r="JM265">
        <v>2.32178</v>
      </c>
      <c r="JN265">
        <v>38.330100000000002</v>
      </c>
      <c r="JO265">
        <v>24.061199999999999</v>
      </c>
      <c r="JP265">
        <v>18</v>
      </c>
      <c r="JQ265">
        <v>634.83900000000006</v>
      </c>
      <c r="JR265">
        <v>348.29399999999998</v>
      </c>
      <c r="JS265">
        <v>27.999400000000001</v>
      </c>
      <c r="JT265">
        <v>30.922499999999999</v>
      </c>
      <c r="JU265">
        <v>29.9999</v>
      </c>
      <c r="JV265">
        <v>30.852900000000002</v>
      </c>
      <c r="JW265">
        <v>30.739599999999999</v>
      </c>
      <c r="JX265">
        <v>20.063700000000001</v>
      </c>
      <c r="JY265">
        <v>37.981000000000002</v>
      </c>
      <c r="JZ265">
        <v>0</v>
      </c>
      <c r="KA265">
        <v>28</v>
      </c>
      <c r="KB265">
        <v>400</v>
      </c>
      <c r="KC265">
        <v>20.9147</v>
      </c>
      <c r="KD265">
        <v>99.945999999999998</v>
      </c>
      <c r="KE265">
        <v>98.588399999999993</v>
      </c>
    </row>
    <row r="266" spans="1:291" x14ac:dyDescent="0.2">
      <c r="A266">
        <v>250</v>
      </c>
      <c r="B266">
        <v>1750726927.5999999</v>
      </c>
      <c r="C266">
        <v>7321.5</v>
      </c>
      <c r="D266" t="s">
        <v>931</v>
      </c>
      <c r="E266" t="s">
        <v>932</v>
      </c>
      <c r="F266">
        <v>15</v>
      </c>
      <c r="G266">
        <v>1750726919.599999</v>
      </c>
      <c r="H266">
        <f t="shared" si="150"/>
        <v>3.9984623583086054E-3</v>
      </c>
      <c r="I266">
        <f t="shared" si="151"/>
        <v>3.998462358308605</v>
      </c>
      <c r="J266">
        <f t="shared" si="152"/>
        <v>-1.473351362494302</v>
      </c>
      <c r="K266">
        <f t="shared" si="153"/>
        <v>399.89461290322578</v>
      </c>
      <c r="L266">
        <f t="shared" si="154"/>
        <v>399.07282202533304</v>
      </c>
      <c r="M266">
        <f t="shared" si="155"/>
        <v>39.467794665626251</v>
      </c>
      <c r="N266">
        <f t="shared" si="156"/>
        <v>39.549068738518883</v>
      </c>
      <c r="O266">
        <f t="shared" si="157"/>
        <v>0.2509676736773771</v>
      </c>
      <c r="P266">
        <f t="shared" si="158"/>
        <v>2.9911514197682387</v>
      </c>
      <c r="Q266">
        <f t="shared" si="159"/>
        <v>0.23982873030197552</v>
      </c>
      <c r="R266">
        <f t="shared" si="160"/>
        <v>0.15085254397284914</v>
      </c>
      <c r="S266">
        <f t="shared" si="161"/>
        <v>3.9902394035910026E-5</v>
      </c>
      <c r="T266">
        <f t="shared" si="162"/>
        <v>28.087543819483056</v>
      </c>
      <c r="U266">
        <f t="shared" si="163"/>
        <v>27.989025806451611</v>
      </c>
      <c r="V266">
        <f t="shared" si="164"/>
        <v>3.792412578696859</v>
      </c>
      <c r="W266">
        <f t="shared" si="165"/>
        <v>54.206226420102134</v>
      </c>
      <c r="X266">
        <f t="shared" si="166"/>
        <v>2.1934560760963682</v>
      </c>
      <c r="Y266">
        <f t="shared" si="167"/>
        <v>4.0465020735753248</v>
      </c>
      <c r="Z266">
        <f t="shared" si="168"/>
        <v>1.5989565026004908</v>
      </c>
      <c r="AA266">
        <f t="shared" si="169"/>
        <v>-176.33219000140949</v>
      </c>
      <c r="AB266">
        <f t="shared" si="170"/>
        <v>180.11845026494569</v>
      </c>
      <c r="AC266">
        <f t="shared" si="171"/>
        <v>13.197744127911049</v>
      </c>
      <c r="AD266">
        <f t="shared" si="172"/>
        <v>16.984044293841293</v>
      </c>
      <c r="AE266">
        <f t="shared" si="173"/>
        <v>-1.3384435854904582</v>
      </c>
      <c r="AF266">
        <f t="shared" si="174"/>
        <v>4.2097010660150973</v>
      </c>
      <c r="AG266">
        <f t="shared" si="175"/>
        <v>-1.473351362494302</v>
      </c>
      <c r="AH266">
        <v>408.51040093902469</v>
      </c>
      <c r="AI266">
        <v>409.01016969696929</v>
      </c>
      <c r="AJ266">
        <v>4.4373187538613028E-4</v>
      </c>
      <c r="AK266">
        <v>61.667207708594937</v>
      </c>
      <c r="AL266">
        <f t="shared" si="176"/>
        <v>3.998462358308605</v>
      </c>
      <c r="AM266">
        <v>20.81131881899644</v>
      </c>
      <c r="AN266">
        <v>22.131995757575751</v>
      </c>
      <c r="AO266">
        <v>-2.239346754891975E-3</v>
      </c>
      <c r="AP266">
        <v>118.0357746303291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51878.443780296198</v>
      </c>
      <c r="AV266" t="s">
        <v>427</v>
      </c>
      <c r="AW266" t="s">
        <v>427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427</v>
      </c>
      <c r="BC266" t="s">
        <v>427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-1.473351362494302</v>
      </c>
      <c r="BJ266" t="e">
        <f t="shared" si="184"/>
        <v>#DIV/0!</v>
      </c>
      <c r="BK266">
        <f t="shared" si="185"/>
        <v>-7015.5379304306707</v>
      </c>
      <c r="BL266" t="e">
        <f t="shared" si="186"/>
        <v>#DIV/0!</v>
      </c>
      <c r="BM266" t="e">
        <f t="shared" si="187"/>
        <v>#DIV/0!</v>
      </c>
      <c r="BN266" t="s">
        <v>427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428</v>
      </c>
      <c r="DM266">
        <v>2</v>
      </c>
      <c r="DN266" t="b">
        <v>1</v>
      </c>
      <c r="DO266">
        <v>1750726919.599999</v>
      </c>
      <c r="DP266">
        <v>399.89461290322578</v>
      </c>
      <c r="DQ266">
        <v>400.00961290322579</v>
      </c>
      <c r="DR266">
        <v>22.178809677419348</v>
      </c>
      <c r="DS266">
        <v>20.80667096774194</v>
      </c>
      <c r="DT266">
        <v>402.66103225806449</v>
      </c>
      <c r="DU266">
        <v>22.245596774193551</v>
      </c>
      <c r="DV266">
        <v>599.98816129032252</v>
      </c>
      <c r="DW266">
        <v>98.844283870967757</v>
      </c>
      <c r="DX266">
        <v>5.4444600000000003E-2</v>
      </c>
      <c r="DY266">
        <v>29.10597741935484</v>
      </c>
      <c r="DZ266">
        <v>27.989025806451611</v>
      </c>
      <c r="EA266">
        <v>999.90000000000032</v>
      </c>
      <c r="EB266">
        <v>0</v>
      </c>
      <c r="EC266">
        <v>0</v>
      </c>
      <c r="ED266">
        <v>9995.325483870969</v>
      </c>
      <c r="EE266">
        <v>0</v>
      </c>
      <c r="EF266">
        <v>0.30293999999999988</v>
      </c>
      <c r="EG266">
        <v>-0.11503944193548379</v>
      </c>
      <c r="EH266">
        <v>408.96499999999997</v>
      </c>
      <c r="EI266">
        <v>408.50945161290332</v>
      </c>
      <c r="EJ266">
        <v>1.372145806451613</v>
      </c>
      <c r="EK266">
        <v>400.00961290322579</v>
      </c>
      <c r="EL266">
        <v>20.80667096774194</v>
      </c>
      <c r="EM266">
        <v>2.192249032258065</v>
      </c>
      <c r="EN266">
        <v>2.0566193548387099</v>
      </c>
      <c r="EO266">
        <v>18.905764516129029</v>
      </c>
      <c r="EP266">
        <v>17.887125806451611</v>
      </c>
      <c r="EQ266">
        <v>5.0001500000000018E-3</v>
      </c>
      <c r="ER266">
        <v>0</v>
      </c>
      <c r="ES266">
        <v>0</v>
      </c>
      <c r="ET266">
        <v>0</v>
      </c>
      <c r="EU266">
        <v>237.8193548387097</v>
      </c>
      <c r="EV266">
        <v>5.0001500000000018E-3</v>
      </c>
      <c r="EW266">
        <v>-1.967741935483871</v>
      </c>
      <c r="EX266">
        <v>-7.162729191130042E-18</v>
      </c>
      <c r="EY266">
        <v>37.360612903225793</v>
      </c>
      <c r="EZ266">
        <v>40.451225806451603</v>
      </c>
      <c r="FA266">
        <v>39.181096774193549</v>
      </c>
      <c r="FB266">
        <v>39.86280645161289</v>
      </c>
      <c r="FC266">
        <v>39.618741935483861</v>
      </c>
      <c r="FD266">
        <v>0</v>
      </c>
      <c r="FE266">
        <v>0</v>
      </c>
      <c r="FF266">
        <v>0</v>
      </c>
      <c r="FG266">
        <v>1750726953</v>
      </c>
      <c r="FH266">
        <v>0</v>
      </c>
      <c r="FI266">
        <v>237.94230769230771</v>
      </c>
      <c r="FJ266">
        <v>6.0683761795888849</v>
      </c>
      <c r="FK266">
        <v>21.104273271413181</v>
      </c>
      <c r="FL266">
        <v>-2.3038461538461541</v>
      </c>
      <c r="FM266">
        <v>15</v>
      </c>
      <c r="FN266">
        <v>0</v>
      </c>
      <c r="FO266" t="s">
        <v>429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-0.1237048292682927</v>
      </c>
      <c r="GB266">
        <v>0.28535433031358859</v>
      </c>
      <c r="GC266">
        <v>5.5531744925065678E-2</v>
      </c>
      <c r="GD266">
        <v>0</v>
      </c>
      <c r="GE266">
        <v>1.3841748780487799</v>
      </c>
      <c r="GF266">
        <v>-0.26810571428571101</v>
      </c>
      <c r="GG266">
        <v>3.3192326406900147E-2</v>
      </c>
      <c r="GH266">
        <v>1</v>
      </c>
      <c r="GI266">
        <v>1</v>
      </c>
      <c r="GJ266">
        <v>2</v>
      </c>
      <c r="GK266" t="s">
        <v>430</v>
      </c>
      <c r="GL266">
        <v>3.2256100000000001</v>
      </c>
      <c r="GM266">
        <v>2.6432099999999998</v>
      </c>
      <c r="GN266">
        <v>9.2601900000000001E-2</v>
      </c>
      <c r="GO266">
        <v>9.2862E-2</v>
      </c>
      <c r="GP266">
        <v>9.9449800000000005E-2</v>
      </c>
      <c r="GQ266">
        <v>9.6958000000000003E-2</v>
      </c>
      <c r="GR266">
        <v>28646.5</v>
      </c>
      <c r="GS266">
        <v>24744.2</v>
      </c>
      <c r="GT266">
        <v>30742.6</v>
      </c>
      <c r="GU266">
        <v>26436.6</v>
      </c>
      <c r="GV266">
        <v>37570.800000000003</v>
      </c>
      <c r="GW266">
        <v>32759.599999999999</v>
      </c>
      <c r="GX266">
        <v>43654</v>
      </c>
      <c r="GY266">
        <v>38225.9</v>
      </c>
      <c r="GZ266">
        <v>2.1196199999999998</v>
      </c>
      <c r="HA266">
        <v>1.7024699999999999</v>
      </c>
      <c r="HB266">
        <v>7.1898099999999996E-3</v>
      </c>
      <c r="HC266">
        <v>0</v>
      </c>
      <c r="HD266">
        <v>27.866299999999999</v>
      </c>
      <c r="HE266">
        <v>999.9</v>
      </c>
      <c r="HF266">
        <v>62.3</v>
      </c>
      <c r="HG266">
        <v>34.5</v>
      </c>
      <c r="HH266">
        <v>34.6235</v>
      </c>
      <c r="HI266">
        <v>62.156199999999998</v>
      </c>
      <c r="HJ266">
        <v>25.112200000000001</v>
      </c>
      <c r="HK266">
        <v>1</v>
      </c>
      <c r="HL266">
        <v>0.27626499999999998</v>
      </c>
      <c r="HM266">
        <v>0.65410400000000002</v>
      </c>
      <c r="HN266">
        <v>20.416699999999999</v>
      </c>
      <c r="HO266">
        <v>5.2237299999999998</v>
      </c>
      <c r="HP266">
        <v>11.944100000000001</v>
      </c>
      <c r="HQ266">
        <v>5.0096999999999996</v>
      </c>
      <c r="HR266">
        <v>3.2909999999999999</v>
      </c>
      <c r="HS266">
        <v>9999</v>
      </c>
      <c r="HT266">
        <v>9999</v>
      </c>
      <c r="HU266">
        <v>9999</v>
      </c>
      <c r="HV266">
        <v>999.9</v>
      </c>
      <c r="HW266">
        <v>4.9710900000000002</v>
      </c>
      <c r="HX266">
        <v>1.8546800000000001</v>
      </c>
      <c r="HY266">
        <v>1.8616299999999999</v>
      </c>
      <c r="HZ266">
        <v>1.8564499999999999</v>
      </c>
      <c r="IA266">
        <v>1.86189</v>
      </c>
      <c r="IB266">
        <v>1.8541000000000001</v>
      </c>
      <c r="IC266">
        <v>1.8595900000000001</v>
      </c>
      <c r="ID266">
        <v>1.8534900000000001</v>
      </c>
      <c r="IE266">
        <v>0</v>
      </c>
      <c r="IF266">
        <v>0</v>
      </c>
      <c r="IG266">
        <v>0</v>
      </c>
      <c r="IH266">
        <v>0</v>
      </c>
      <c r="II266" t="s">
        <v>431</v>
      </c>
      <c r="IJ266" t="s">
        <v>432</v>
      </c>
      <c r="IK266" t="s">
        <v>433</v>
      </c>
      <c r="IL266" t="s">
        <v>433</v>
      </c>
      <c r="IM266" t="s">
        <v>433</v>
      </c>
      <c r="IN266" t="s">
        <v>433</v>
      </c>
      <c r="IO266">
        <v>0</v>
      </c>
      <c r="IP266">
        <v>100</v>
      </c>
      <c r="IQ266">
        <v>100</v>
      </c>
      <c r="IR266">
        <v>-2.7669999999999999</v>
      </c>
      <c r="IS266">
        <v>-6.6900000000000001E-2</v>
      </c>
      <c r="IT266">
        <v>-1.792974699348862</v>
      </c>
      <c r="IU266">
        <v>-2.5939096478344741E-3</v>
      </c>
      <c r="IV266">
        <v>4.4384596618675973E-7</v>
      </c>
      <c r="IW266">
        <v>-1.381167590511042E-11</v>
      </c>
      <c r="IX266">
        <v>-8.9348097858992587E-2</v>
      </c>
      <c r="IY266">
        <v>-4.4016634981131801E-3</v>
      </c>
      <c r="IZ266">
        <v>3.6113421838729912E-4</v>
      </c>
      <c r="JA266">
        <v>-5.2897579766801011E-6</v>
      </c>
      <c r="JB266">
        <v>1</v>
      </c>
      <c r="JC266">
        <v>2199</v>
      </c>
      <c r="JD266">
        <v>3</v>
      </c>
      <c r="JE266">
        <v>32</v>
      </c>
      <c r="JF266">
        <v>29178782.100000001</v>
      </c>
      <c r="JG266">
        <v>29178782.100000001</v>
      </c>
      <c r="JH266">
        <v>0.99853499999999995</v>
      </c>
      <c r="JI266">
        <v>2.52441</v>
      </c>
      <c r="JJ266">
        <v>1.69434</v>
      </c>
      <c r="JK266">
        <v>2.3034699999999999</v>
      </c>
      <c r="JL266">
        <v>1.50146</v>
      </c>
      <c r="JM266">
        <v>2.4694799999999999</v>
      </c>
      <c r="JN266">
        <v>38.281199999999998</v>
      </c>
      <c r="JO266">
        <v>24.07</v>
      </c>
      <c r="JP266">
        <v>18</v>
      </c>
      <c r="JQ266">
        <v>635.221</v>
      </c>
      <c r="JR266">
        <v>348.13</v>
      </c>
      <c r="JS266">
        <v>27.999600000000001</v>
      </c>
      <c r="JT266">
        <v>30.904900000000001</v>
      </c>
      <c r="JU266">
        <v>29.9999</v>
      </c>
      <c r="JV266">
        <v>30.8413</v>
      </c>
      <c r="JW266">
        <v>30.728899999999999</v>
      </c>
      <c r="JX266">
        <v>20.060500000000001</v>
      </c>
      <c r="JY266">
        <v>38.004899999999999</v>
      </c>
      <c r="JZ266">
        <v>0</v>
      </c>
      <c r="KA266">
        <v>28</v>
      </c>
      <c r="KB266">
        <v>400</v>
      </c>
      <c r="KC266">
        <v>20.926100000000002</v>
      </c>
      <c r="KD266">
        <v>99.950199999999995</v>
      </c>
      <c r="KE266">
        <v>98.590599999999995</v>
      </c>
    </row>
    <row r="267" spans="1:291" x14ac:dyDescent="0.2">
      <c r="A267">
        <v>251</v>
      </c>
      <c r="B267">
        <v>1750726957.5999999</v>
      </c>
      <c r="C267">
        <v>7351.5</v>
      </c>
      <c r="D267" t="s">
        <v>933</v>
      </c>
      <c r="E267" t="s">
        <v>934</v>
      </c>
      <c r="F267">
        <v>15</v>
      </c>
      <c r="G267">
        <v>1750726949.599999</v>
      </c>
      <c r="H267">
        <f t="shared" si="150"/>
        <v>3.6550353856421641E-3</v>
      </c>
      <c r="I267">
        <f t="shared" si="151"/>
        <v>3.6550353856421642</v>
      </c>
      <c r="J267">
        <f t="shared" si="152"/>
        <v>-2.6491307491701304</v>
      </c>
      <c r="K267">
        <f t="shared" si="153"/>
        <v>400.05351612903229</v>
      </c>
      <c r="L267">
        <f t="shared" si="154"/>
        <v>408.55382548685429</v>
      </c>
      <c r="M267">
        <f t="shared" si="155"/>
        <v>40.405160699414758</v>
      </c>
      <c r="N267">
        <f t="shared" si="156"/>
        <v>39.564497011617306</v>
      </c>
      <c r="O267">
        <f t="shared" si="157"/>
        <v>0.22847607233929013</v>
      </c>
      <c r="P267">
        <f t="shared" si="158"/>
        <v>2.9915635277737902</v>
      </c>
      <c r="Q267">
        <f t="shared" si="159"/>
        <v>0.21920577073515479</v>
      </c>
      <c r="R267">
        <f t="shared" si="160"/>
        <v>0.13780516408431287</v>
      </c>
      <c r="S267">
        <f t="shared" si="161"/>
        <v>3.9902394035910026E-5</v>
      </c>
      <c r="T267">
        <f t="shared" si="162"/>
        <v>28.121650793689522</v>
      </c>
      <c r="U267">
        <f t="shared" si="163"/>
        <v>27.982661290322579</v>
      </c>
      <c r="V267">
        <f t="shared" si="164"/>
        <v>3.7910055949392532</v>
      </c>
      <c r="W267">
        <f t="shared" si="165"/>
        <v>54.334482544717389</v>
      </c>
      <c r="X267">
        <f t="shared" si="166"/>
        <v>2.1918600269478654</v>
      </c>
      <c r="Y267">
        <f t="shared" si="167"/>
        <v>4.0340128851764812</v>
      </c>
      <c r="Z267">
        <f t="shared" si="168"/>
        <v>1.5991455679913877</v>
      </c>
      <c r="AA267">
        <f t="shared" si="169"/>
        <v>-161.18706050681945</v>
      </c>
      <c r="AB267">
        <f t="shared" si="170"/>
        <v>172.54900401537412</v>
      </c>
      <c r="AC267">
        <f t="shared" si="171"/>
        <v>12.63760499113177</v>
      </c>
      <c r="AD267">
        <f t="shared" si="172"/>
        <v>23.999588402080491</v>
      </c>
      <c r="AE267">
        <f t="shared" si="173"/>
        <v>-1.7063255966725626</v>
      </c>
      <c r="AF267">
        <f t="shared" si="174"/>
        <v>3.6471941645523018</v>
      </c>
      <c r="AG267">
        <f t="shared" si="175"/>
        <v>-2.6491307491701304</v>
      </c>
      <c r="AH267">
        <v>408.48303523031512</v>
      </c>
      <c r="AI267">
        <v>409.22844848484829</v>
      </c>
      <c r="AJ267">
        <v>3.8721391524897633E-2</v>
      </c>
      <c r="AK267">
        <v>61.667207708594937</v>
      </c>
      <c r="AL267">
        <f t="shared" si="176"/>
        <v>3.6550353856421642</v>
      </c>
      <c r="AM267">
        <v>20.97632334672393</v>
      </c>
      <c r="AN267">
        <v>22.170996969696979</v>
      </c>
      <c r="AO267">
        <v>-4.2829928307250862E-4</v>
      </c>
      <c r="AP267">
        <v>118.0357746303291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51900.011648450636</v>
      </c>
      <c r="AV267" t="s">
        <v>427</v>
      </c>
      <c r="AW267" t="s">
        <v>427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427</v>
      </c>
      <c r="BC267" t="s">
        <v>427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-2.6491307491701304</v>
      </c>
      <c r="BJ267" t="e">
        <f t="shared" si="184"/>
        <v>#DIV/0!</v>
      </c>
      <c r="BK267">
        <f t="shared" si="185"/>
        <v>-12614.15146894069</v>
      </c>
      <c r="BL267" t="e">
        <f t="shared" si="186"/>
        <v>#DIV/0!</v>
      </c>
      <c r="BM267" t="e">
        <f t="shared" si="187"/>
        <v>#DIV/0!</v>
      </c>
      <c r="BN267" t="s">
        <v>427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428</v>
      </c>
      <c r="DM267">
        <v>2</v>
      </c>
      <c r="DN267" t="b">
        <v>1</v>
      </c>
      <c r="DO267">
        <v>1750726949.599999</v>
      </c>
      <c r="DP267">
        <v>400.05351612903229</v>
      </c>
      <c r="DQ267">
        <v>399.97109677419371</v>
      </c>
      <c r="DR267">
        <v>22.162832258064508</v>
      </c>
      <c r="DS267">
        <v>20.97401935483871</v>
      </c>
      <c r="DT267">
        <v>402.82019354838712</v>
      </c>
      <c r="DU267">
        <v>22.229670967741949</v>
      </c>
      <c r="DV267">
        <v>599.98709677419367</v>
      </c>
      <c r="DW267">
        <v>98.843096774193526</v>
      </c>
      <c r="DX267">
        <v>5.4914158064516133E-2</v>
      </c>
      <c r="DY267">
        <v>29.052525806451609</v>
      </c>
      <c r="DZ267">
        <v>27.982661290322579</v>
      </c>
      <c r="EA267">
        <v>999.90000000000032</v>
      </c>
      <c r="EB267">
        <v>0</v>
      </c>
      <c r="EC267">
        <v>0</v>
      </c>
      <c r="ED267">
        <v>9997.9383870967758</v>
      </c>
      <c r="EE267">
        <v>0</v>
      </c>
      <c r="EF267">
        <v>0.30293999999999988</v>
      </c>
      <c r="EG267">
        <v>8.2332446451612903E-2</v>
      </c>
      <c r="EH267">
        <v>409.12074193548392</v>
      </c>
      <c r="EI267">
        <v>408.53987096774188</v>
      </c>
      <c r="EJ267">
        <v>1.1888096774193551</v>
      </c>
      <c r="EK267">
        <v>399.97109677419371</v>
      </c>
      <c r="EL267">
        <v>20.97401935483871</v>
      </c>
      <c r="EM267">
        <v>2.190642258064516</v>
      </c>
      <c r="EN267">
        <v>2.0731364516129029</v>
      </c>
      <c r="EO267">
        <v>18.89404193548387</v>
      </c>
      <c r="EP267">
        <v>18.014248387096782</v>
      </c>
      <c r="EQ267">
        <v>5.0001500000000018E-3</v>
      </c>
      <c r="ER267">
        <v>0</v>
      </c>
      <c r="ES267">
        <v>0</v>
      </c>
      <c r="ET267">
        <v>0</v>
      </c>
      <c r="EU267">
        <v>237.11935483870971</v>
      </c>
      <c r="EV267">
        <v>5.0001500000000018E-3</v>
      </c>
      <c r="EW267">
        <v>0.52903225806451604</v>
      </c>
      <c r="EX267">
        <v>0.33225806451612899</v>
      </c>
      <c r="EY267">
        <v>37.122741935483859</v>
      </c>
      <c r="EZ267">
        <v>40.338419354838692</v>
      </c>
      <c r="FA267">
        <v>39.00587096774192</v>
      </c>
      <c r="FB267">
        <v>39.758000000000003</v>
      </c>
      <c r="FC267">
        <v>39.412999999999997</v>
      </c>
      <c r="FD267">
        <v>0</v>
      </c>
      <c r="FE267">
        <v>0</v>
      </c>
      <c r="FF267">
        <v>0</v>
      </c>
      <c r="FG267">
        <v>1750726983</v>
      </c>
      <c r="FH267">
        <v>0</v>
      </c>
      <c r="FI267">
        <v>237.41923076923081</v>
      </c>
      <c r="FJ267">
        <v>-28.447863357499902</v>
      </c>
      <c r="FK267">
        <v>-4.6871795907328311</v>
      </c>
      <c r="FL267">
        <v>-0.47307692307692312</v>
      </c>
      <c r="FM267">
        <v>15</v>
      </c>
      <c r="FN267">
        <v>0</v>
      </c>
      <c r="FO267" t="s">
        <v>429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6.006390100000001E-2</v>
      </c>
      <c r="GB267">
        <v>0.37813554664165111</v>
      </c>
      <c r="GC267">
        <v>9.1113470672312888E-2</v>
      </c>
      <c r="GD267">
        <v>0</v>
      </c>
      <c r="GE267">
        <v>1.2036724999999999</v>
      </c>
      <c r="GF267">
        <v>-0.18374138836773191</v>
      </c>
      <c r="GG267">
        <v>2.9719498881205921E-2</v>
      </c>
      <c r="GH267">
        <v>1</v>
      </c>
      <c r="GI267">
        <v>1</v>
      </c>
      <c r="GJ267">
        <v>2</v>
      </c>
      <c r="GK267" t="s">
        <v>430</v>
      </c>
      <c r="GL267">
        <v>3.2254900000000002</v>
      </c>
      <c r="GM267">
        <v>2.6438600000000001</v>
      </c>
      <c r="GN267">
        <v>9.2625100000000002E-2</v>
      </c>
      <c r="GO267">
        <v>9.2831399999999994E-2</v>
      </c>
      <c r="GP267">
        <v>9.9576100000000001E-2</v>
      </c>
      <c r="GQ267">
        <v>9.7434499999999993E-2</v>
      </c>
      <c r="GR267">
        <v>28646</v>
      </c>
      <c r="GS267">
        <v>24745</v>
      </c>
      <c r="GT267">
        <v>30742.799999999999</v>
      </c>
      <c r="GU267">
        <v>26436.5</v>
      </c>
      <c r="GV267">
        <v>37565.300000000003</v>
      </c>
      <c r="GW267">
        <v>32742.3</v>
      </c>
      <c r="GX267">
        <v>43653.599999999999</v>
      </c>
      <c r="GY267">
        <v>38225.9</v>
      </c>
      <c r="GZ267">
        <v>2.11958</v>
      </c>
      <c r="HA267">
        <v>1.70303</v>
      </c>
      <c r="HB267">
        <v>8.6054200000000008E-3</v>
      </c>
      <c r="HC267">
        <v>0</v>
      </c>
      <c r="HD267">
        <v>27.846800000000002</v>
      </c>
      <c r="HE267">
        <v>999.9</v>
      </c>
      <c r="HF267">
        <v>62.3</v>
      </c>
      <c r="HG267">
        <v>34.5</v>
      </c>
      <c r="HH267">
        <v>34.625</v>
      </c>
      <c r="HI267">
        <v>62.066200000000002</v>
      </c>
      <c r="HJ267">
        <v>25.480799999999999</v>
      </c>
      <c r="HK267">
        <v>1</v>
      </c>
      <c r="HL267">
        <v>0.27562199999999998</v>
      </c>
      <c r="HM267">
        <v>0.63626099999999997</v>
      </c>
      <c r="HN267">
        <v>20.416699999999999</v>
      </c>
      <c r="HO267">
        <v>5.2232799999999999</v>
      </c>
      <c r="HP267">
        <v>11.944100000000001</v>
      </c>
      <c r="HQ267">
        <v>5.0092499999999998</v>
      </c>
      <c r="HR267">
        <v>3.2909999999999999</v>
      </c>
      <c r="HS267">
        <v>9999</v>
      </c>
      <c r="HT267">
        <v>9999</v>
      </c>
      <c r="HU267">
        <v>9999</v>
      </c>
      <c r="HV267">
        <v>999.9</v>
      </c>
      <c r="HW267">
        <v>4.9710599999999996</v>
      </c>
      <c r="HX267">
        <v>1.8546800000000001</v>
      </c>
      <c r="HY267">
        <v>1.86168</v>
      </c>
      <c r="HZ267">
        <v>1.85649</v>
      </c>
      <c r="IA267">
        <v>1.86188</v>
      </c>
      <c r="IB267">
        <v>1.8541000000000001</v>
      </c>
      <c r="IC267">
        <v>1.8595900000000001</v>
      </c>
      <c r="ID267">
        <v>1.8534900000000001</v>
      </c>
      <c r="IE267">
        <v>0</v>
      </c>
      <c r="IF267">
        <v>0</v>
      </c>
      <c r="IG267">
        <v>0</v>
      </c>
      <c r="IH267">
        <v>0</v>
      </c>
      <c r="II267" t="s">
        <v>431</v>
      </c>
      <c r="IJ267" t="s">
        <v>432</v>
      </c>
      <c r="IK267" t="s">
        <v>433</v>
      </c>
      <c r="IL267" t="s">
        <v>433</v>
      </c>
      <c r="IM267" t="s">
        <v>433</v>
      </c>
      <c r="IN267" t="s">
        <v>433</v>
      </c>
      <c r="IO267">
        <v>0</v>
      </c>
      <c r="IP267">
        <v>100</v>
      </c>
      <c r="IQ267">
        <v>100</v>
      </c>
      <c r="IR267">
        <v>-2.7669999999999999</v>
      </c>
      <c r="IS267">
        <v>-6.6799999999999998E-2</v>
      </c>
      <c r="IT267">
        <v>-1.792974699348862</v>
      </c>
      <c r="IU267">
        <v>-2.5939096478344741E-3</v>
      </c>
      <c r="IV267">
        <v>4.4384596618675973E-7</v>
      </c>
      <c r="IW267">
        <v>-1.381167590511042E-11</v>
      </c>
      <c r="IX267">
        <v>-8.9348097858992587E-2</v>
      </c>
      <c r="IY267">
        <v>-4.4016634981131801E-3</v>
      </c>
      <c r="IZ267">
        <v>3.6113421838729912E-4</v>
      </c>
      <c r="JA267">
        <v>-5.2897579766801011E-6</v>
      </c>
      <c r="JB267">
        <v>1</v>
      </c>
      <c r="JC267">
        <v>2199</v>
      </c>
      <c r="JD267">
        <v>3</v>
      </c>
      <c r="JE267">
        <v>32</v>
      </c>
      <c r="JF267">
        <v>29178782.600000001</v>
      </c>
      <c r="JG267">
        <v>29178782.600000001</v>
      </c>
      <c r="JH267">
        <v>0.99975599999999998</v>
      </c>
      <c r="JI267">
        <v>2.5390600000000001</v>
      </c>
      <c r="JJ267">
        <v>1.69434</v>
      </c>
      <c r="JK267">
        <v>2.3034699999999999</v>
      </c>
      <c r="JL267">
        <v>1.50146</v>
      </c>
      <c r="JM267">
        <v>2.32422</v>
      </c>
      <c r="JN267">
        <v>38.281199999999998</v>
      </c>
      <c r="JO267">
        <v>24.07</v>
      </c>
      <c r="JP267">
        <v>18</v>
      </c>
      <c r="JQ267">
        <v>635.06100000000004</v>
      </c>
      <c r="JR267">
        <v>348.36500000000001</v>
      </c>
      <c r="JS267">
        <v>27.999199999999998</v>
      </c>
      <c r="JT267">
        <v>30.891500000000001</v>
      </c>
      <c r="JU267">
        <v>29.9999</v>
      </c>
      <c r="JV267">
        <v>30.8306</v>
      </c>
      <c r="JW267">
        <v>30.7182</v>
      </c>
      <c r="JX267">
        <v>20.0718</v>
      </c>
      <c r="JY267">
        <v>37.723100000000002</v>
      </c>
      <c r="JZ267">
        <v>0</v>
      </c>
      <c r="KA267">
        <v>28</v>
      </c>
      <c r="KB267">
        <v>400</v>
      </c>
      <c r="KC267">
        <v>20.948499999999999</v>
      </c>
      <c r="KD267">
        <v>99.95</v>
      </c>
      <c r="KE267">
        <v>98.590599999999995</v>
      </c>
    </row>
    <row r="268" spans="1:291" x14ac:dyDescent="0.2">
      <c r="A268">
        <v>252</v>
      </c>
      <c r="B268">
        <v>1750726987.5999999</v>
      </c>
      <c r="C268">
        <v>7381.5</v>
      </c>
      <c r="D268" t="s">
        <v>935</v>
      </c>
      <c r="E268" t="s">
        <v>936</v>
      </c>
      <c r="F268">
        <v>15</v>
      </c>
      <c r="G268">
        <v>1750726979.599999</v>
      </c>
      <c r="H268">
        <f t="shared" si="150"/>
        <v>3.4754405361030923E-3</v>
      </c>
      <c r="I268">
        <f t="shared" si="151"/>
        <v>3.4754405361030924</v>
      </c>
      <c r="J268">
        <f t="shared" si="152"/>
        <v>-2.0761029543709713</v>
      </c>
      <c r="K268">
        <f t="shared" si="153"/>
        <v>400.2168709677419</v>
      </c>
      <c r="L268">
        <f t="shared" si="154"/>
        <v>405.38619295399758</v>
      </c>
      <c r="M268">
        <f t="shared" si="155"/>
        <v>40.09156986208157</v>
      </c>
      <c r="N268">
        <f t="shared" si="156"/>
        <v>39.580338258357258</v>
      </c>
      <c r="O268">
        <f t="shared" si="157"/>
        <v>0.21647774818100132</v>
      </c>
      <c r="P268">
        <f t="shared" si="158"/>
        <v>2.9918228234032989</v>
      </c>
      <c r="Q268">
        <f t="shared" si="159"/>
        <v>0.20813711179953259</v>
      </c>
      <c r="R268">
        <f t="shared" si="160"/>
        <v>0.13080829245839318</v>
      </c>
      <c r="S268">
        <f t="shared" si="161"/>
        <v>3.9902394035910026E-5</v>
      </c>
      <c r="T268">
        <f t="shared" si="162"/>
        <v>28.124658791224334</v>
      </c>
      <c r="U268">
        <f t="shared" si="163"/>
        <v>27.978480645161291</v>
      </c>
      <c r="V268">
        <f t="shared" si="164"/>
        <v>3.7900816405775837</v>
      </c>
      <c r="W268">
        <f t="shared" si="165"/>
        <v>54.388776126541771</v>
      </c>
      <c r="X268">
        <f t="shared" si="166"/>
        <v>2.1886271903329817</v>
      </c>
      <c r="Y268">
        <f t="shared" si="167"/>
        <v>4.024041992121477</v>
      </c>
      <c r="Z268">
        <f t="shared" si="168"/>
        <v>1.601454450244602</v>
      </c>
      <c r="AA268">
        <f t="shared" si="169"/>
        <v>-153.26692764214636</v>
      </c>
      <c r="AB268">
        <f t="shared" si="170"/>
        <v>166.33848724523008</v>
      </c>
      <c r="AC268">
        <f t="shared" si="171"/>
        <v>12.178838479363735</v>
      </c>
      <c r="AD268">
        <f t="shared" si="172"/>
        <v>25.250437984841511</v>
      </c>
      <c r="AE268">
        <f t="shared" si="173"/>
        <v>-2.08750127492217</v>
      </c>
      <c r="AF268">
        <f t="shared" si="174"/>
        <v>3.5269562125400213</v>
      </c>
      <c r="AG268">
        <f t="shared" si="175"/>
        <v>-2.0761029543709713</v>
      </c>
      <c r="AH268">
        <v>408.61344086490539</v>
      </c>
      <c r="AI268">
        <v>409.31522424242422</v>
      </c>
      <c r="AJ268">
        <v>1.26012133117778E-3</v>
      </c>
      <c r="AK268">
        <v>61.667207708594937</v>
      </c>
      <c r="AL268">
        <f t="shared" si="176"/>
        <v>3.4754405361030924</v>
      </c>
      <c r="AM268">
        <v>20.98009346258074</v>
      </c>
      <c r="AN268">
        <v>22.113753939393948</v>
      </c>
      <c r="AO268">
        <v>-1.001793307742288E-4</v>
      </c>
      <c r="AP268">
        <v>118.0357746303291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51915.164604629652</v>
      </c>
      <c r="AV268" t="s">
        <v>427</v>
      </c>
      <c r="AW268" t="s">
        <v>427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427</v>
      </c>
      <c r="BC268" t="s">
        <v>427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-2.0761029543709713</v>
      </c>
      <c r="BJ268" t="e">
        <f t="shared" si="184"/>
        <v>#DIV/0!</v>
      </c>
      <c r="BK268">
        <f t="shared" si="185"/>
        <v>-9885.6113990426729</v>
      </c>
      <c r="BL268" t="e">
        <f t="shared" si="186"/>
        <v>#DIV/0!</v>
      </c>
      <c r="BM268" t="e">
        <f t="shared" si="187"/>
        <v>#DIV/0!</v>
      </c>
      <c r="BN268" t="s">
        <v>427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428</v>
      </c>
      <c r="DM268">
        <v>2</v>
      </c>
      <c r="DN268" t="b">
        <v>1</v>
      </c>
      <c r="DO268">
        <v>1750726979.599999</v>
      </c>
      <c r="DP268">
        <v>400.2168709677419</v>
      </c>
      <c r="DQ268">
        <v>399.99154838709683</v>
      </c>
      <c r="DR268">
        <v>22.130319354838701</v>
      </c>
      <c r="DS268">
        <v>20.98066129032259</v>
      </c>
      <c r="DT268">
        <v>402.98406451612902</v>
      </c>
      <c r="DU268">
        <v>22.197299999999998</v>
      </c>
      <c r="DV268">
        <v>599.98770967741928</v>
      </c>
      <c r="DW268">
        <v>98.842609677419361</v>
      </c>
      <c r="DX268">
        <v>5.4616125806451608E-2</v>
      </c>
      <c r="DY268">
        <v>29.009748387096781</v>
      </c>
      <c r="DZ268">
        <v>27.978480645161291</v>
      </c>
      <c r="EA268">
        <v>999.90000000000032</v>
      </c>
      <c r="EB268">
        <v>0</v>
      </c>
      <c r="EC268">
        <v>0</v>
      </c>
      <c r="ED268">
        <v>9999.5564516129052</v>
      </c>
      <c r="EE268">
        <v>0</v>
      </c>
      <c r="EF268">
        <v>0.30293999999999988</v>
      </c>
      <c r="EG268">
        <v>0.22547170967741939</v>
      </c>
      <c r="EH268">
        <v>409.27422580645168</v>
      </c>
      <c r="EI268">
        <v>408.56341935483869</v>
      </c>
      <c r="EJ268">
        <v>1.1496619354838711</v>
      </c>
      <c r="EK268">
        <v>399.99154838709683</v>
      </c>
      <c r="EL268">
        <v>20.98066129032259</v>
      </c>
      <c r="EM268">
        <v>2.1874206451612901</v>
      </c>
      <c r="EN268">
        <v>2.0737838709677421</v>
      </c>
      <c r="EO268">
        <v>18.870464516129029</v>
      </c>
      <c r="EP268">
        <v>18.019225806451612</v>
      </c>
      <c r="EQ268">
        <v>5.0001500000000018E-3</v>
      </c>
      <c r="ER268">
        <v>0</v>
      </c>
      <c r="ES268">
        <v>0</v>
      </c>
      <c r="ET268">
        <v>0</v>
      </c>
      <c r="EU268">
        <v>238.94516129032249</v>
      </c>
      <c r="EV268">
        <v>5.0001500000000018E-3</v>
      </c>
      <c r="EW268">
        <v>-1.683870967741935</v>
      </c>
      <c r="EX268">
        <v>0.26774193548387099</v>
      </c>
      <c r="EY268">
        <v>36.919032258064519</v>
      </c>
      <c r="EZ268">
        <v>40.217483870967733</v>
      </c>
      <c r="FA268">
        <v>38.838419354838692</v>
      </c>
      <c r="FB268">
        <v>39.633000000000003</v>
      </c>
      <c r="FC268">
        <v>39.225612903225787</v>
      </c>
      <c r="FD268">
        <v>0</v>
      </c>
      <c r="FE268">
        <v>0</v>
      </c>
      <c r="FF268">
        <v>0</v>
      </c>
      <c r="FG268">
        <v>1750727013</v>
      </c>
      <c r="FH268">
        <v>0</v>
      </c>
      <c r="FI268">
        <v>239.7307692307692</v>
      </c>
      <c r="FJ268">
        <v>-10.905982539440011</v>
      </c>
      <c r="FK268">
        <v>15.81880331224513</v>
      </c>
      <c r="FL268">
        <v>-2.5115384615384611</v>
      </c>
      <c r="FM268">
        <v>15</v>
      </c>
      <c r="FN268">
        <v>0</v>
      </c>
      <c r="FO268" t="s">
        <v>429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0.20551278292682931</v>
      </c>
      <c r="GB268">
        <v>0.30637949268292702</v>
      </c>
      <c r="GC268">
        <v>5.1434786050042147E-2</v>
      </c>
      <c r="GD268">
        <v>0</v>
      </c>
      <c r="GE268">
        <v>1.156181707317073</v>
      </c>
      <c r="GF268">
        <v>-0.13092543554006919</v>
      </c>
      <c r="GG268">
        <v>1.293001554380805E-2</v>
      </c>
      <c r="GH268">
        <v>1</v>
      </c>
      <c r="GI268">
        <v>1</v>
      </c>
      <c r="GJ268">
        <v>2</v>
      </c>
      <c r="GK268" t="s">
        <v>430</v>
      </c>
      <c r="GL268">
        <v>3.2255799999999999</v>
      </c>
      <c r="GM268">
        <v>2.6433300000000002</v>
      </c>
      <c r="GN268">
        <v>9.2657400000000001E-2</v>
      </c>
      <c r="GO268">
        <v>9.2877000000000001E-2</v>
      </c>
      <c r="GP268">
        <v>9.9393300000000004E-2</v>
      </c>
      <c r="GQ268">
        <v>9.74521E-2</v>
      </c>
      <c r="GR268">
        <v>28645.9</v>
      </c>
      <c r="GS268">
        <v>24744.9</v>
      </c>
      <c r="GT268">
        <v>30743.7</v>
      </c>
      <c r="GU268">
        <v>26437.599999999999</v>
      </c>
      <c r="GV268">
        <v>37574.6</v>
      </c>
      <c r="GW268">
        <v>32743.3</v>
      </c>
      <c r="GX268">
        <v>43655.5</v>
      </c>
      <c r="GY268">
        <v>38227.800000000003</v>
      </c>
      <c r="GZ268">
        <v>2.1192700000000002</v>
      </c>
      <c r="HA268">
        <v>1.7031499999999999</v>
      </c>
      <c r="HB268">
        <v>9.8347699999999996E-3</v>
      </c>
      <c r="HC268">
        <v>0</v>
      </c>
      <c r="HD268">
        <v>27.8218</v>
      </c>
      <c r="HE268">
        <v>999.9</v>
      </c>
      <c r="HF268">
        <v>62.2</v>
      </c>
      <c r="HG268">
        <v>34.5</v>
      </c>
      <c r="HH268">
        <v>34.569899999999997</v>
      </c>
      <c r="HI268">
        <v>61.886200000000002</v>
      </c>
      <c r="HJ268">
        <v>25.1082</v>
      </c>
      <c r="HK268">
        <v>1</v>
      </c>
      <c r="HL268">
        <v>0.27440500000000001</v>
      </c>
      <c r="HM268">
        <v>0.616255</v>
      </c>
      <c r="HN268">
        <v>20.416599999999999</v>
      </c>
      <c r="HO268">
        <v>5.2232799999999999</v>
      </c>
      <c r="HP268">
        <v>11.944100000000001</v>
      </c>
      <c r="HQ268">
        <v>5.0082000000000004</v>
      </c>
      <c r="HR268">
        <v>3.2909999999999999</v>
      </c>
      <c r="HS268">
        <v>9999</v>
      </c>
      <c r="HT268">
        <v>9999</v>
      </c>
      <c r="HU268">
        <v>9999</v>
      </c>
      <c r="HV268">
        <v>999.9</v>
      </c>
      <c r="HW268">
        <v>4.9710799999999997</v>
      </c>
      <c r="HX268">
        <v>1.8546800000000001</v>
      </c>
      <c r="HY268">
        <v>1.8616600000000001</v>
      </c>
      <c r="HZ268">
        <v>1.85646</v>
      </c>
      <c r="IA268">
        <v>1.86188</v>
      </c>
      <c r="IB268">
        <v>1.8541000000000001</v>
      </c>
      <c r="IC268">
        <v>1.85958</v>
      </c>
      <c r="ID268">
        <v>1.8534900000000001</v>
      </c>
      <c r="IE268">
        <v>0</v>
      </c>
      <c r="IF268">
        <v>0</v>
      </c>
      <c r="IG268">
        <v>0</v>
      </c>
      <c r="IH268">
        <v>0</v>
      </c>
      <c r="II268" t="s">
        <v>431</v>
      </c>
      <c r="IJ268" t="s">
        <v>432</v>
      </c>
      <c r="IK268" t="s">
        <v>433</v>
      </c>
      <c r="IL268" t="s">
        <v>433</v>
      </c>
      <c r="IM268" t="s">
        <v>433</v>
      </c>
      <c r="IN268" t="s">
        <v>433</v>
      </c>
      <c r="IO268">
        <v>0</v>
      </c>
      <c r="IP268">
        <v>100</v>
      </c>
      <c r="IQ268">
        <v>100</v>
      </c>
      <c r="IR268">
        <v>-2.7669999999999999</v>
      </c>
      <c r="IS268">
        <v>-6.7000000000000004E-2</v>
      </c>
      <c r="IT268">
        <v>-1.792974699348862</v>
      </c>
      <c r="IU268">
        <v>-2.5939096478344741E-3</v>
      </c>
      <c r="IV268">
        <v>4.4384596618675973E-7</v>
      </c>
      <c r="IW268">
        <v>-1.381167590511042E-11</v>
      </c>
      <c r="IX268">
        <v>-8.9348097858992587E-2</v>
      </c>
      <c r="IY268">
        <v>-4.4016634981131801E-3</v>
      </c>
      <c r="IZ268">
        <v>3.6113421838729912E-4</v>
      </c>
      <c r="JA268">
        <v>-5.2897579766801011E-6</v>
      </c>
      <c r="JB268">
        <v>1</v>
      </c>
      <c r="JC268">
        <v>2199</v>
      </c>
      <c r="JD268">
        <v>3</v>
      </c>
      <c r="JE268">
        <v>32</v>
      </c>
      <c r="JF268">
        <v>29178783.100000001</v>
      </c>
      <c r="JG268">
        <v>29178783.100000001</v>
      </c>
      <c r="JH268">
        <v>0.99975599999999998</v>
      </c>
      <c r="JI268">
        <v>2.52319</v>
      </c>
      <c r="JJ268">
        <v>1.69434</v>
      </c>
      <c r="JK268">
        <v>2.3034699999999999</v>
      </c>
      <c r="JL268">
        <v>1.50146</v>
      </c>
      <c r="JM268">
        <v>2.4694799999999999</v>
      </c>
      <c r="JN268">
        <v>38.256799999999998</v>
      </c>
      <c r="JO268">
        <v>24.07</v>
      </c>
      <c r="JP268">
        <v>18</v>
      </c>
      <c r="JQ268">
        <v>634.67499999999995</v>
      </c>
      <c r="JR268">
        <v>348.363</v>
      </c>
      <c r="JS268">
        <v>27.999300000000002</v>
      </c>
      <c r="JT268">
        <v>30.876000000000001</v>
      </c>
      <c r="JU268">
        <v>29.9999</v>
      </c>
      <c r="JV268">
        <v>30.818000000000001</v>
      </c>
      <c r="JW268">
        <v>30.706800000000001</v>
      </c>
      <c r="JX268">
        <v>20.062899999999999</v>
      </c>
      <c r="JY268">
        <v>37.723100000000002</v>
      </c>
      <c r="JZ268">
        <v>0</v>
      </c>
      <c r="KA268">
        <v>28</v>
      </c>
      <c r="KB268">
        <v>400</v>
      </c>
      <c r="KC268">
        <v>21.050599999999999</v>
      </c>
      <c r="KD268">
        <v>99.953800000000001</v>
      </c>
      <c r="KE268">
        <v>98.595200000000006</v>
      </c>
    </row>
    <row r="269" spans="1:291" x14ac:dyDescent="0.2">
      <c r="A269">
        <v>253</v>
      </c>
      <c r="B269">
        <v>1750727017.5999999</v>
      </c>
      <c r="C269">
        <v>7411.5</v>
      </c>
      <c r="D269" t="s">
        <v>937</v>
      </c>
      <c r="E269" t="s">
        <v>938</v>
      </c>
      <c r="F269">
        <v>15</v>
      </c>
      <c r="G269">
        <v>1750727009.599999</v>
      </c>
      <c r="H269">
        <f t="shared" si="150"/>
        <v>3.159594376524339E-3</v>
      </c>
      <c r="I269">
        <f t="shared" si="151"/>
        <v>3.1595943765243391</v>
      </c>
      <c r="J269">
        <f t="shared" si="152"/>
        <v>-1.9681531916999457</v>
      </c>
      <c r="K269">
        <f t="shared" si="153"/>
        <v>400.32809677419363</v>
      </c>
      <c r="L269">
        <f t="shared" si="154"/>
        <v>406.16978119839058</v>
      </c>
      <c r="M269">
        <f t="shared" si="155"/>
        <v>40.167790180420816</v>
      </c>
      <c r="N269">
        <f t="shared" si="156"/>
        <v>39.590082125530429</v>
      </c>
      <c r="O269">
        <f t="shared" si="157"/>
        <v>0.1960069974004989</v>
      </c>
      <c r="P269">
        <f t="shared" si="158"/>
        <v>2.991199107147573</v>
      </c>
      <c r="Q269">
        <f t="shared" si="159"/>
        <v>0.18914092330022853</v>
      </c>
      <c r="R269">
        <f t="shared" si="160"/>
        <v>0.11880992901030649</v>
      </c>
      <c r="S269">
        <f t="shared" si="161"/>
        <v>3.9902394035910026E-5</v>
      </c>
      <c r="T269">
        <f t="shared" si="162"/>
        <v>28.170710569657846</v>
      </c>
      <c r="U269">
        <f t="shared" si="163"/>
        <v>27.983112903225809</v>
      </c>
      <c r="V269">
        <f t="shared" si="164"/>
        <v>3.7911054165838722</v>
      </c>
      <c r="W269">
        <f t="shared" si="165"/>
        <v>54.506613534789579</v>
      </c>
      <c r="X269">
        <f t="shared" si="166"/>
        <v>2.1890311705276346</v>
      </c>
      <c r="Y269">
        <f t="shared" si="167"/>
        <v>4.0160836063140408</v>
      </c>
      <c r="Z269">
        <f t="shared" si="168"/>
        <v>1.6020742460562376</v>
      </c>
      <c r="AA269">
        <f t="shared" si="169"/>
        <v>-139.33811200472334</v>
      </c>
      <c r="AB269">
        <f t="shared" si="170"/>
        <v>160.0401002527019</v>
      </c>
      <c r="AC269">
        <f t="shared" si="171"/>
        <v>11.718404438377187</v>
      </c>
      <c r="AD269">
        <f t="shared" si="172"/>
        <v>32.42043258874979</v>
      </c>
      <c r="AE269">
        <f t="shared" si="173"/>
        <v>-2.2173119754321475</v>
      </c>
      <c r="AF269">
        <f t="shared" si="174"/>
        <v>3.1298795042997472</v>
      </c>
      <c r="AG269">
        <f t="shared" si="175"/>
        <v>-1.9681531916999457</v>
      </c>
      <c r="AH269">
        <v>408.7316066936674</v>
      </c>
      <c r="AI269">
        <v>409.43010303030297</v>
      </c>
      <c r="AJ269">
        <v>-6.9923024862380903E-3</v>
      </c>
      <c r="AK269">
        <v>61.667207708594937</v>
      </c>
      <c r="AL269">
        <f t="shared" si="176"/>
        <v>3.1595943765243391</v>
      </c>
      <c r="AM269">
        <v>21.15067409171192</v>
      </c>
      <c r="AN269">
        <v>22.171964242424242</v>
      </c>
      <c r="AO269">
        <v>1.108306944591619E-3</v>
      </c>
      <c r="AP269">
        <v>118.0357746303291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51902.180172134693</v>
      </c>
      <c r="AV269" t="s">
        <v>427</v>
      </c>
      <c r="AW269" t="s">
        <v>427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427</v>
      </c>
      <c r="BC269" t="s">
        <v>427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-1.9681531916999457</v>
      </c>
      <c r="BJ269" t="e">
        <f t="shared" si="184"/>
        <v>#DIV/0!</v>
      </c>
      <c r="BK269">
        <f t="shared" si="185"/>
        <v>-9371.5957515344926</v>
      </c>
      <c r="BL269" t="e">
        <f t="shared" si="186"/>
        <v>#DIV/0!</v>
      </c>
      <c r="BM269" t="e">
        <f t="shared" si="187"/>
        <v>#DIV/0!</v>
      </c>
      <c r="BN269" t="s">
        <v>427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428</v>
      </c>
      <c r="DM269">
        <v>2</v>
      </c>
      <c r="DN269" t="b">
        <v>1</v>
      </c>
      <c r="DO269">
        <v>1750727009.599999</v>
      </c>
      <c r="DP269">
        <v>400.32809677419363</v>
      </c>
      <c r="DQ269">
        <v>400.00664516129041</v>
      </c>
      <c r="DR269">
        <v>22.135106451612899</v>
      </c>
      <c r="DS269">
        <v>21.114883870967741</v>
      </c>
      <c r="DT269">
        <v>403.09545161290322</v>
      </c>
      <c r="DU269">
        <v>22.202070967741939</v>
      </c>
      <c r="DV269">
        <v>599.98658064516121</v>
      </c>
      <c r="DW269">
        <v>98.839183870967744</v>
      </c>
      <c r="DX269">
        <v>5.4904364516129039E-2</v>
      </c>
      <c r="DY269">
        <v>28.975538709677409</v>
      </c>
      <c r="DZ269">
        <v>27.983112903225809</v>
      </c>
      <c r="EA269">
        <v>999.90000000000032</v>
      </c>
      <c r="EB269">
        <v>0</v>
      </c>
      <c r="EC269">
        <v>0</v>
      </c>
      <c r="ED269">
        <v>9996.1296774193561</v>
      </c>
      <c r="EE269">
        <v>0</v>
      </c>
      <c r="EF269">
        <v>0.30293999999999988</v>
      </c>
      <c r="EG269">
        <v>0.32141399999999998</v>
      </c>
      <c r="EH269">
        <v>409.38996774193549</v>
      </c>
      <c r="EI269">
        <v>408.63483870967752</v>
      </c>
      <c r="EJ269">
        <v>1.02022464516129</v>
      </c>
      <c r="EK269">
        <v>400.00664516129041</v>
      </c>
      <c r="EL269">
        <v>21.114883870967741</v>
      </c>
      <c r="EM269">
        <v>2.1878174193548392</v>
      </c>
      <c r="EN269">
        <v>2.0869787096774188</v>
      </c>
      <c r="EO269">
        <v>18.873361290322581</v>
      </c>
      <c r="EP269">
        <v>18.120112903225809</v>
      </c>
      <c r="EQ269">
        <v>5.0001500000000018E-3</v>
      </c>
      <c r="ER269">
        <v>0</v>
      </c>
      <c r="ES269">
        <v>0</v>
      </c>
      <c r="ET269">
        <v>0</v>
      </c>
      <c r="EU269">
        <v>238.316129032258</v>
      </c>
      <c r="EV269">
        <v>5.0001500000000018E-3</v>
      </c>
      <c r="EW269">
        <v>-0.40967741935483881</v>
      </c>
      <c r="EX269">
        <v>-0.1903225806451613</v>
      </c>
      <c r="EY269">
        <v>36.729677419354829</v>
      </c>
      <c r="EZ269">
        <v>40.104677419354822</v>
      </c>
      <c r="FA269">
        <v>38.659000000000013</v>
      </c>
      <c r="FB269">
        <v>39.526000000000003</v>
      </c>
      <c r="FC269">
        <v>39.049999999999997</v>
      </c>
      <c r="FD269">
        <v>0</v>
      </c>
      <c r="FE269">
        <v>0</v>
      </c>
      <c r="FF269">
        <v>0</v>
      </c>
      <c r="FG269">
        <v>1750727043</v>
      </c>
      <c r="FH269">
        <v>0</v>
      </c>
      <c r="FI269">
        <v>238.38846153846151</v>
      </c>
      <c r="FJ269">
        <v>21.152136823996489</v>
      </c>
      <c r="FK269">
        <v>6.1162386046074202</v>
      </c>
      <c r="FL269">
        <v>-1.096153846153846</v>
      </c>
      <c r="FM269">
        <v>15</v>
      </c>
      <c r="FN269">
        <v>0</v>
      </c>
      <c r="FO269" t="s">
        <v>429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0.31352912500000002</v>
      </c>
      <c r="GB269">
        <v>0.14754210506566531</v>
      </c>
      <c r="GC269">
        <v>4.9192085365019587E-2</v>
      </c>
      <c r="GD269">
        <v>0</v>
      </c>
      <c r="GE269">
        <v>1.0318653499999999</v>
      </c>
      <c r="GF269">
        <v>-0.2481874671669807</v>
      </c>
      <c r="GG269">
        <v>3.040195068868936E-2</v>
      </c>
      <c r="GH269">
        <v>1</v>
      </c>
      <c r="GI269">
        <v>1</v>
      </c>
      <c r="GJ269">
        <v>2</v>
      </c>
      <c r="GK269" t="s">
        <v>430</v>
      </c>
      <c r="GL269">
        <v>3.22553</v>
      </c>
      <c r="GM269">
        <v>2.6435</v>
      </c>
      <c r="GN269">
        <v>9.2672099999999993E-2</v>
      </c>
      <c r="GO269">
        <v>9.2860700000000004E-2</v>
      </c>
      <c r="GP269">
        <v>9.9582299999999999E-2</v>
      </c>
      <c r="GQ269">
        <v>9.8014699999999996E-2</v>
      </c>
      <c r="GR269">
        <v>28646.1</v>
      </c>
      <c r="GS269">
        <v>24746</v>
      </c>
      <c r="GT269">
        <v>30744.3</v>
      </c>
      <c r="GU269">
        <v>26438.2</v>
      </c>
      <c r="GV269">
        <v>37567.599999999999</v>
      </c>
      <c r="GW269">
        <v>32723.7</v>
      </c>
      <c r="GX269">
        <v>43656.5</v>
      </c>
      <c r="GY269">
        <v>38228.699999999997</v>
      </c>
      <c r="GZ269">
        <v>2.1195200000000001</v>
      </c>
      <c r="HA269">
        <v>1.7031700000000001</v>
      </c>
      <c r="HB269">
        <v>1.08033E-2</v>
      </c>
      <c r="HC269">
        <v>0</v>
      </c>
      <c r="HD269">
        <v>27.805800000000001</v>
      </c>
      <c r="HE269">
        <v>999.9</v>
      </c>
      <c r="HF269">
        <v>62.3</v>
      </c>
      <c r="HG269">
        <v>34.5</v>
      </c>
      <c r="HH269">
        <v>34.627000000000002</v>
      </c>
      <c r="HI269">
        <v>62.096200000000003</v>
      </c>
      <c r="HJ269">
        <v>25.4848</v>
      </c>
      <c r="HK269">
        <v>1</v>
      </c>
      <c r="HL269">
        <v>0.27317799999999998</v>
      </c>
      <c r="HM269">
        <v>0.60356500000000002</v>
      </c>
      <c r="HN269">
        <v>20.4163</v>
      </c>
      <c r="HO269">
        <v>5.2234299999999996</v>
      </c>
      <c r="HP269">
        <v>11.944100000000001</v>
      </c>
      <c r="HQ269">
        <v>5.0075000000000003</v>
      </c>
      <c r="HR269">
        <v>3.2909999999999999</v>
      </c>
      <c r="HS269">
        <v>9999</v>
      </c>
      <c r="HT269">
        <v>9999</v>
      </c>
      <c r="HU269">
        <v>9999</v>
      </c>
      <c r="HV269">
        <v>999.9</v>
      </c>
      <c r="HW269">
        <v>4.9710700000000001</v>
      </c>
      <c r="HX269">
        <v>1.8546100000000001</v>
      </c>
      <c r="HY269">
        <v>1.86165</v>
      </c>
      <c r="HZ269">
        <v>1.8564700000000001</v>
      </c>
      <c r="IA269">
        <v>1.86188</v>
      </c>
      <c r="IB269">
        <v>1.8541000000000001</v>
      </c>
      <c r="IC269">
        <v>1.8595699999999999</v>
      </c>
      <c r="ID269">
        <v>1.8534900000000001</v>
      </c>
      <c r="IE269">
        <v>0</v>
      </c>
      <c r="IF269">
        <v>0</v>
      </c>
      <c r="IG269">
        <v>0</v>
      </c>
      <c r="IH269">
        <v>0</v>
      </c>
      <c r="II269" t="s">
        <v>431</v>
      </c>
      <c r="IJ269" t="s">
        <v>432</v>
      </c>
      <c r="IK269" t="s">
        <v>433</v>
      </c>
      <c r="IL269" t="s">
        <v>433</v>
      </c>
      <c r="IM269" t="s">
        <v>433</v>
      </c>
      <c r="IN269" t="s">
        <v>433</v>
      </c>
      <c r="IO269">
        <v>0</v>
      </c>
      <c r="IP269">
        <v>100</v>
      </c>
      <c r="IQ269">
        <v>100</v>
      </c>
      <c r="IR269">
        <v>-2.7669999999999999</v>
      </c>
      <c r="IS269">
        <v>-6.6799999999999998E-2</v>
      </c>
      <c r="IT269">
        <v>-1.792974699348862</v>
      </c>
      <c r="IU269">
        <v>-2.5939096478344741E-3</v>
      </c>
      <c r="IV269">
        <v>4.4384596618675973E-7</v>
      </c>
      <c r="IW269">
        <v>-1.381167590511042E-11</v>
      </c>
      <c r="IX269">
        <v>-8.9348097858992587E-2</v>
      </c>
      <c r="IY269">
        <v>-4.4016634981131801E-3</v>
      </c>
      <c r="IZ269">
        <v>3.6113421838729912E-4</v>
      </c>
      <c r="JA269">
        <v>-5.2897579766801011E-6</v>
      </c>
      <c r="JB269">
        <v>1</v>
      </c>
      <c r="JC269">
        <v>2199</v>
      </c>
      <c r="JD269">
        <v>3</v>
      </c>
      <c r="JE269">
        <v>32</v>
      </c>
      <c r="JF269">
        <v>29178783.600000001</v>
      </c>
      <c r="JG269">
        <v>29178783.600000001</v>
      </c>
      <c r="JH269">
        <v>0.99975599999999998</v>
      </c>
      <c r="JI269">
        <v>2.5366200000000001</v>
      </c>
      <c r="JJ269">
        <v>1.69434</v>
      </c>
      <c r="JK269">
        <v>2.3034699999999999</v>
      </c>
      <c r="JL269">
        <v>1.50024</v>
      </c>
      <c r="JM269">
        <v>2.36084</v>
      </c>
      <c r="JN269">
        <v>38.256799999999998</v>
      </c>
      <c r="JO269">
        <v>24.07</v>
      </c>
      <c r="JP269">
        <v>18</v>
      </c>
      <c r="JQ269">
        <v>634.75800000000004</v>
      </c>
      <c r="JR269">
        <v>348.30900000000003</v>
      </c>
      <c r="JS269">
        <v>27.999400000000001</v>
      </c>
      <c r="JT269">
        <v>30.861899999999999</v>
      </c>
      <c r="JU269">
        <v>29.9999</v>
      </c>
      <c r="JV269">
        <v>30.807099999999998</v>
      </c>
      <c r="JW269">
        <v>30.696100000000001</v>
      </c>
      <c r="JX269">
        <v>20.070599999999999</v>
      </c>
      <c r="JY269">
        <v>37.170200000000001</v>
      </c>
      <c r="JZ269">
        <v>0</v>
      </c>
      <c r="KA269">
        <v>28</v>
      </c>
      <c r="KB269">
        <v>400</v>
      </c>
      <c r="KC269">
        <v>21.1265</v>
      </c>
      <c r="KD269">
        <v>99.9559</v>
      </c>
      <c r="KE269">
        <v>98.597499999999997</v>
      </c>
    </row>
    <row r="270" spans="1:291" x14ac:dyDescent="0.2">
      <c r="A270">
        <v>254</v>
      </c>
      <c r="B270">
        <v>1750727047.5999999</v>
      </c>
      <c r="C270">
        <v>7441.5</v>
      </c>
      <c r="D270" t="s">
        <v>939</v>
      </c>
      <c r="E270" t="s">
        <v>940</v>
      </c>
      <c r="F270">
        <v>15</v>
      </c>
      <c r="G270">
        <v>1750727039.599999</v>
      </c>
      <c r="H270">
        <f t="shared" si="150"/>
        <v>3.0338389096092972E-3</v>
      </c>
      <c r="I270">
        <f t="shared" si="151"/>
        <v>3.033838909609297</v>
      </c>
      <c r="J270">
        <f t="shared" si="152"/>
        <v>-2.5774113950601487</v>
      </c>
      <c r="K270">
        <f t="shared" si="153"/>
        <v>400.44083870967739</v>
      </c>
      <c r="L270">
        <f t="shared" si="154"/>
        <v>412.22584847954386</v>
      </c>
      <c r="M270">
        <f t="shared" si="155"/>
        <v>40.765868052732479</v>
      </c>
      <c r="N270">
        <f t="shared" si="156"/>
        <v>39.600424024779002</v>
      </c>
      <c r="O270">
        <f t="shared" si="157"/>
        <v>0.18800372449780561</v>
      </c>
      <c r="P270">
        <f t="shared" si="158"/>
        <v>2.9915605067515716</v>
      </c>
      <c r="Q270">
        <f t="shared" si="159"/>
        <v>0.18167790779077836</v>
      </c>
      <c r="R270">
        <f t="shared" si="160"/>
        <v>0.11409931033145115</v>
      </c>
      <c r="S270">
        <f t="shared" si="161"/>
        <v>3.9902394035910026E-5</v>
      </c>
      <c r="T270">
        <f t="shared" si="162"/>
        <v>28.172966530178197</v>
      </c>
      <c r="U270">
        <f t="shared" si="163"/>
        <v>27.989825806451609</v>
      </c>
      <c r="V270">
        <f t="shared" si="164"/>
        <v>3.7925894644327256</v>
      </c>
      <c r="W270">
        <f t="shared" si="165"/>
        <v>54.653772086779043</v>
      </c>
      <c r="X270">
        <f t="shared" si="166"/>
        <v>2.1911522646664316</v>
      </c>
      <c r="Y270">
        <f t="shared" si="167"/>
        <v>4.0091510265518888</v>
      </c>
      <c r="Z270">
        <f t="shared" si="168"/>
        <v>1.601437199766294</v>
      </c>
      <c r="AA270">
        <f t="shared" si="169"/>
        <v>-133.79229591377</v>
      </c>
      <c r="AB270">
        <f t="shared" si="170"/>
        <v>154.1627946226786</v>
      </c>
      <c r="AC270">
        <f t="shared" si="171"/>
        <v>11.285393229395677</v>
      </c>
      <c r="AD270">
        <f t="shared" si="172"/>
        <v>31.655931840698315</v>
      </c>
      <c r="AE270">
        <f t="shared" si="173"/>
        <v>-2.3654866157701253</v>
      </c>
      <c r="AF270">
        <f t="shared" si="174"/>
        <v>3.0644291944187452</v>
      </c>
      <c r="AG270">
        <f t="shared" si="175"/>
        <v>-2.5774113950601487</v>
      </c>
      <c r="AH270">
        <v>408.55271038930442</v>
      </c>
      <c r="AI270">
        <v>409.444187878788</v>
      </c>
      <c r="AJ270">
        <v>-3.4062820120486152E-3</v>
      </c>
      <c r="AK270">
        <v>61.667207708594937</v>
      </c>
      <c r="AL270">
        <f t="shared" si="176"/>
        <v>3.033838909609297</v>
      </c>
      <c r="AM270">
        <v>21.155972163237589</v>
      </c>
      <c r="AN270">
        <v>22.145458787878791</v>
      </c>
      <c r="AO270">
        <v>-7.8823754984200375E-5</v>
      </c>
      <c r="AP270">
        <v>118.0357746303291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51918.160360016533</v>
      </c>
      <c r="AV270" t="s">
        <v>427</v>
      </c>
      <c r="AW270" t="s">
        <v>427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427</v>
      </c>
      <c r="BC270" t="s">
        <v>427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-2.5774113950601487</v>
      </c>
      <c r="BJ270" t="e">
        <f t="shared" si="184"/>
        <v>#DIV/0!</v>
      </c>
      <c r="BK270">
        <f t="shared" si="185"/>
        <v>-12272.651225405598</v>
      </c>
      <c r="BL270" t="e">
        <f t="shared" si="186"/>
        <v>#DIV/0!</v>
      </c>
      <c r="BM270" t="e">
        <f t="shared" si="187"/>
        <v>#DIV/0!</v>
      </c>
      <c r="BN270" t="s">
        <v>427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428</v>
      </c>
      <c r="DM270">
        <v>2</v>
      </c>
      <c r="DN270" t="b">
        <v>1</v>
      </c>
      <c r="DO270">
        <v>1750727039.599999</v>
      </c>
      <c r="DP270">
        <v>400.44083870967739</v>
      </c>
      <c r="DQ270">
        <v>400.06138709677418</v>
      </c>
      <c r="DR270">
        <v>22.157006451612901</v>
      </c>
      <c r="DS270">
        <v>21.158170967741938</v>
      </c>
      <c r="DT270">
        <v>403.20848387096783</v>
      </c>
      <c r="DU270">
        <v>22.223861290322581</v>
      </c>
      <c r="DV270">
        <v>600.00483870967741</v>
      </c>
      <c r="DW270">
        <v>98.837329032258069</v>
      </c>
      <c r="DX270">
        <v>5.4742396774193548E-2</v>
      </c>
      <c r="DY270">
        <v>28.945690322580649</v>
      </c>
      <c r="DZ270">
        <v>27.989825806451609</v>
      </c>
      <c r="EA270">
        <v>999.90000000000032</v>
      </c>
      <c r="EB270">
        <v>0</v>
      </c>
      <c r="EC270">
        <v>0</v>
      </c>
      <c r="ED270">
        <v>9998.5035483870961</v>
      </c>
      <c r="EE270">
        <v>0</v>
      </c>
      <c r="EF270">
        <v>0.30293999999999988</v>
      </c>
      <c r="EG270">
        <v>0.3795205161290322</v>
      </c>
      <c r="EH270">
        <v>409.51454838709668</v>
      </c>
      <c r="EI270">
        <v>408.70893548387107</v>
      </c>
      <c r="EJ270">
        <v>0.99882038709677423</v>
      </c>
      <c r="EK270">
        <v>400.06138709677418</v>
      </c>
      <c r="EL270">
        <v>21.158170967741938</v>
      </c>
      <c r="EM270">
        <v>2.1899390322580641</v>
      </c>
      <c r="EN270">
        <v>2.091217741935484</v>
      </c>
      <c r="EO270">
        <v>18.8889</v>
      </c>
      <c r="EP270">
        <v>18.152445161290331</v>
      </c>
      <c r="EQ270">
        <v>5.0001500000000018E-3</v>
      </c>
      <c r="ER270">
        <v>0</v>
      </c>
      <c r="ES270">
        <v>0</v>
      </c>
      <c r="ET270">
        <v>0</v>
      </c>
      <c r="EU270">
        <v>241.20645161290321</v>
      </c>
      <c r="EV270">
        <v>5.0001500000000018E-3</v>
      </c>
      <c r="EW270">
        <v>-2.5064516129032262</v>
      </c>
      <c r="EX270">
        <v>0.1806451612903226</v>
      </c>
      <c r="EY270">
        <v>36.572225806451613</v>
      </c>
      <c r="EZ270">
        <v>39.975612903225787</v>
      </c>
      <c r="FA270">
        <v>38.517935483870957</v>
      </c>
      <c r="FB270">
        <v>39.417000000000002</v>
      </c>
      <c r="FC270">
        <v>38.909000000000013</v>
      </c>
      <c r="FD270">
        <v>0</v>
      </c>
      <c r="FE270">
        <v>0</v>
      </c>
      <c r="FF270">
        <v>0</v>
      </c>
      <c r="FG270">
        <v>1750727073</v>
      </c>
      <c r="FH270">
        <v>0</v>
      </c>
      <c r="FI270">
        <v>241.2076923076923</v>
      </c>
      <c r="FJ270">
        <v>30.140170594185939</v>
      </c>
      <c r="FK270">
        <v>-1.938461100101589</v>
      </c>
      <c r="FL270">
        <v>-2.2423076923076919</v>
      </c>
      <c r="FM270">
        <v>15</v>
      </c>
      <c r="FN270">
        <v>0</v>
      </c>
      <c r="FO270" t="s">
        <v>429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0.41234130000000002</v>
      </c>
      <c r="GB270">
        <v>-5.7377110694281728E-4</v>
      </c>
      <c r="GC270">
        <v>0.15960329199521539</v>
      </c>
      <c r="GD270">
        <v>1</v>
      </c>
      <c r="GE270">
        <v>1.0046523000000001</v>
      </c>
      <c r="GF270">
        <v>-0.11665305816135239</v>
      </c>
      <c r="GG270">
        <v>1.333996762214963E-2</v>
      </c>
      <c r="GH270">
        <v>1</v>
      </c>
      <c r="GI270">
        <v>2</v>
      </c>
      <c r="GJ270">
        <v>2</v>
      </c>
      <c r="GK270" t="s">
        <v>434</v>
      </c>
      <c r="GL270">
        <v>3.2257500000000001</v>
      </c>
      <c r="GM270">
        <v>2.6434500000000001</v>
      </c>
      <c r="GN270">
        <v>9.2677499999999996E-2</v>
      </c>
      <c r="GO270">
        <v>9.2851799999999998E-2</v>
      </c>
      <c r="GP270">
        <v>9.9496699999999993E-2</v>
      </c>
      <c r="GQ270">
        <v>9.8024E-2</v>
      </c>
      <c r="GR270">
        <v>28646.7</v>
      </c>
      <c r="GS270">
        <v>24746.7</v>
      </c>
      <c r="GT270">
        <v>30745</v>
      </c>
      <c r="GU270">
        <v>26438.6</v>
      </c>
      <c r="GV270">
        <v>37571.9</v>
      </c>
      <c r="GW270">
        <v>32724.3</v>
      </c>
      <c r="GX270">
        <v>43657.4</v>
      </c>
      <c r="GY270">
        <v>38229.800000000003</v>
      </c>
      <c r="GZ270">
        <v>2.1198700000000001</v>
      </c>
      <c r="HA270">
        <v>1.7035</v>
      </c>
      <c r="HB270">
        <v>1.24052E-2</v>
      </c>
      <c r="HC270">
        <v>0</v>
      </c>
      <c r="HD270">
        <v>27.797999999999998</v>
      </c>
      <c r="HE270">
        <v>999.9</v>
      </c>
      <c r="HF270">
        <v>62.3</v>
      </c>
      <c r="HG270">
        <v>34.5</v>
      </c>
      <c r="HH270">
        <v>34.628799999999998</v>
      </c>
      <c r="HI270">
        <v>62.0062</v>
      </c>
      <c r="HJ270">
        <v>25.1082</v>
      </c>
      <c r="HK270">
        <v>1</v>
      </c>
      <c r="HL270">
        <v>0.27218500000000001</v>
      </c>
      <c r="HM270">
        <v>0.59494000000000002</v>
      </c>
      <c r="HN270">
        <v>20.416899999999998</v>
      </c>
      <c r="HO270">
        <v>5.2237299999999998</v>
      </c>
      <c r="HP270">
        <v>11.944100000000001</v>
      </c>
      <c r="HQ270">
        <v>5.0089499999999996</v>
      </c>
      <c r="HR270">
        <v>3.2909999999999999</v>
      </c>
      <c r="HS270">
        <v>9999</v>
      </c>
      <c r="HT270">
        <v>9999</v>
      </c>
      <c r="HU270">
        <v>9999</v>
      </c>
      <c r="HV270">
        <v>999.9</v>
      </c>
      <c r="HW270">
        <v>4.9710900000000002</v>
      </c>
      <c r="HX270">
        <v>1.85466</v>
      </c>
      <c r="HY270">
        <v>1.86168</v>
      </c>
      <c r="HZ270">
        <v>1.8564799999999999</v>
      </c>
      <c r="IA270">
        <v>1.86188</v>
      </c>
      <c r="IB270">
        <v>1.8541099999999999</v>
      </c>
      <c r="IC270">
        <v>1.8595900000000001</v>
      </c>
      <c r="ID270">
        <v>1.8534900000000001</v>
      </c>
      <c r="IE270">
        <v>0</v>
      </c>
      <c r="IF270">
        <v>0</v>
      </c>
      <c r="IG270">
        <v>0</v>
      </c>
      <c r="IH270">
        <v>0</v>
      </c>
      <c r="II270" t="s">
        <v>431</v>
      </c>
      <c r="IJ270" t="s">
        <v>432</v>
      </c>
      <c r="IK270" t="s">
        <v>433</v>
      </c>
      <c r="IL270" t="s">
        <v>433</v>
      </c>
      <c r="IM270" t="s">
        <v>433</v>
      </c>
      <c r="IN270" t="s">
        <v>433</v>
      </c>
      <c r="IO270">
        <v>0</v>
      </c>
      <c r="IP270">
        <v>100</v>
      </c>
      <c r="IQ270">
        <v>100</v>
      </c>
      <c r="IR270">
        <v>-2.7669999999999999</v>
      </c>
      <c r="IS270">
        <v>-6.6900000000000001E-2</v>
      </c>
      <c r="IT270">
        <v>-1.792974699348862</v>
      </c>
      <c r="IU270">
        <v>-2.5939096478344741E-3</v>
      </c>
      <c r="IV270">
        <v>4.4384596618675973E-7</v>
      </c>
      <c r="IW270">
        <v>-1.381167590511042E-11</v>
      </c>
      <c r="IX270">
        <v>-8.9348097858992587E-2</v>
      </c>
      <c r="IY270">
        <v>-4.4016634981131801E-3</v>
      </c>
      <c r="IZ270">
        <v>3.6113421838729912E-4</v>
      </c>
      <c r="JA270">
        <v>-5.2897579766801011E-6</v>
      </c>
      <c r="JB270">
        <v>1</v>
      </c>
      <c r="JC270">
        <v>2199</v>
      </c>
      <c r="JD270">
        <v>3</v>
      </c>
      <c r="JE270">
        <v>32</v>
      </c>
      <c r="JF270">
        <v>29178784.100000001</v>
      </c>
      <c r="JG270">
        <v>29178784.100000001</v>
      </c>
      <c r="JH270">
        <v>0.99975599999999998</v>
      </c>
      <c r="JI270">
        <v>2.52563</v>
      </c>
      <c r="JJ270">
        <v>1.69434</v>
      </c>
      <c r="JK270">
        <v>2.3034699999999999</v>
      </c>
      <c r="JL270">
        <v>1.50146</v>
      </c>
      <c r="JM270">
        <v>2.4511699999999998</v>
      </c>
      <c r="JN270">
        <v>38.232399999999998</v>
      </c>
      <c r="JO270">
        <v>24.061199999999999</v>
      </c>
      <c r="JP270">
        <v>18</v>
      </c>
      <c r="JQ270">
        <v>634.92499999999995</v>
      </c>
      <c r="JR270">
        <v>348.42399999999998</v>
      </c>
      <c r="JS270">
        <v>27.9998</v>
      </c>
      <c r="JT270">
        <v>30.848500000000001</v>
      </c>
      <c r="JU270">
        <v>29.9999</v>
      </c>
      <c r="JV270">
        <v>30.796500000000002</v>
      </c>
      <c r="JW270">
        <v>30.6861</v>
      </c>
      <c r="JX270">
        <v>20.064900000000002</v>
      </c>
      <c r="JY270">
        <v>37.170200000000001</v>
      </c>
      <c r="JZ270">
        <v>0</v>
      </c>
      <c r="KA270">
        <v>28</v>
      </c>
      <c r="KB270">
        <v>400</v>
      </c>
      <c r="KC270">
        <v>21.164300000000001</v>
      </c>
      <c r="KD270">
        <v>99.958100000000002</v>
      </c>
      <c r="KE270">
        <v>98.599800000000002</v>
      </c>
    </row>
    <row r="271" spans="1:291" x14ac:dyDescent="0.2">
      <c r="A271">
        <v>255</v>
      </c>
      <c r="B271">
        <v>1750727077.5999999</v>
      </c>
      <c r="C271">
        <v>7471.5</v>
      </c>
      <c r="D271" t="s">
        <v>941</v>
      </c>
      <c r="E271" t="s">
        <v>942</v>
      </c>
      <c r="F271">
        <v>15</v>
      </c>
      <c r="G271">
        <v>1750727069.599999</v>
      </c>
      <c r="H271">
        <f t="shared" si="150"/>
        <v>2.7916245409792808E-3</v>
      </c>
      <c r="I271">
        <f t="shared" si="151"/>
        <v>2.791624540979281</v>
      </c>
      <c r="J271">
        <f t="shared" si="152"/>
        <v>-2.339709428669543</v>
      </c>
      <c r="K271">
        <f t="shared" si="153"/>
        <v>400.46280645161289</v>
      </c>
      <c r="L271">
        <f t="shared" si="154"/>
        <v>411.98731265710757</v>
      </c>
      <c r="M271">
        <f t="shared" si="155"/>
        <v>40.742063962220783</v>
      </c>
      <c r="N271">
        <f t="shared" si="156"/>
        <v>39.602387679645396</v>
      </c>
      <c r="O271">
        <f t="shared" si="157"/>
        <v>0.17195611162645291</v>
      </c>
      <c r="P271">
        <f t="shared" si="158"/>
        <v>2.9924538166227976</v>
      </c>
      <c r="Q271">
        <f t="shared" si="159"/>
        <v>0.16664924558996705</v>
      </c>
      <c r="R271">
        <f t="shared" si="160"/>
        <v>0.10461893653039751</v>
      </c>
      <c r="S271">
        <f t="shared" si="161"/>
        <v>3.9902394035910026E-5</v>
      </c>
      <c r="T271">
        <f t="shared" si="162"/>
        <v>28.21155185260773</v>
      </c>
      <c r="U271">
        <f t="shared" si="163"/>
        <v>27.991209677419359</v>
      </c>
      <c r="V271">
        <f t="shared" si="164"/>
        <v>3.7928954652210201</v>
      </c>
      <c r="W271">
        <f t="shared" si="165"/>
        <v>54.608701848799193</v>
      </c>
      <c r="X271">
        <f t="shared" si="166"/>
        <v>2.1863948757579861</v>
      </c>
      <c r="Y271">
        <f t="shared" si="167"/>
        <v>4.003748123900996</v>
      </c>
      <c r="Z271">
        <f t="shared" si="168"/>
        <v>1.606500589463034</v>
      </c>
      <c r="AA271">
        <f t="shared" si="169"/>
        <v>-123.11064225718629</v>
      </c>
      <c r="AB271">
        <f t="shared" si="170"/>
        <v>150.22764158792657</v>
      </c>
      <c r="AC271">
        <f t="shared" si="171"/>
        <v>10.992839946331561</v>
      </c>
      <c r="AD271">
        <f t="shared" si="172"/>
        <v>38.109879179465878</v>
      </c>
      <c r="AE271">
        <f t="shared" si="173"/>
        <v>-2.419086388323298</v>
      </c>
      <c r="AF271">
        <f t="shared" si="174"/>
        <v>2.8940444520172308</v>
      </c>
      <c r="AG271">
        <f t="shared" si="175"/>
        <v>-2.339709428669543</v>
      </c>
      <c r="AH271">
        <v>408.63558831524551</v>
      </c>
      <c r="AI271">
        <v>409.4357696969696</v>
      </c>
      <c r="AJ271">
        <v>-8.4915865728145119E-4</v>
      </c>
      <c r="AK271">
        <v>61.667207708594937</v>
      </c>
      <c r="AL271">
        <f t="shared" si="176"/>
        <v>2.791624540979281</v>
      </c>
      <c r="AM271">
        <v>21.202116607909179</v>
      </c>
      <c r="AN271">
        <v>22.111470303030298</v>
      </c>
      <c r="AO271">
        <v>7.6045928462056676E-5</v>
      </c>
      <c r="AP271">
        <v>118.0357746303291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51949.087480342656</v>
      </c>
      <c r="AV271" t="s">
        <v>427</v>
      </c>
      <c r="AW271" t="s">
        <v>427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427</v>
      </c>
      <c r="BC271" t="s">
        <v>427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-2.339709428669543</v>
      </c>
      <c r="BJ271" t="e">
        <f t="shared" si="184"/>
        <v>#DIV/0!</v>
      </c>
      <c r="BK271">
        <f t="shared" si="185"/>
        <v>-11140.805011527542</v>
      </c>
      <c r="BL271" t="e">
        <f t="shared" si="186"/>
        <v>#DIV/0!</v>
      </c>
      <c r="BM271" t="e">
        <f t="shared" si="187"/>
        <v>#DIV/0!</v>
      </c>
      <c r="BN271" t="s">
        <v>427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428</v>
      </c>
      <c r="DM271">
        <v>2</v>
      </c>
      <c r="DN271" t="b">
        <v>1</v>
      </c>
      <c r="DO271">
        <v>1750727069.599999</v>
      </c>
      <c r="DP271">
        <v>400.46280645161289</v>
      </c>
      <c r="DQ271">
        <v>400.04277419354838</v>
      </c>
      <c r="DR271">
        <v>22.109016129032259</v>
      </c>
      <c r="DS271">
        <v>21.165687096774189</v>
      </c>
      <c r="DT271">
        <v>403.23038709677411</v>
      </c>
      <c r="DU271">
        <v>22.17605806451613</v>
      </c>
      <c r="DV271">
        <v>600.01545161290323</v>
      </c>
      <c r="DW271">
        <v>98.837190322580668</v>
      </c>
      <c r="DX271">
        <v>5.435975806451613E-2</v>
      </c>
      <c r="DY271">
        <v>28.922396774193551</v>
      </c>
      <c r="DZ271">
        <v>27.991209677419359</v>
      </c>
      <c r="EA271">
        <v>999.90000000000032</v>
      </c>
      <c r="EB271">
        <v>0</v>
      </c>
      <c r="EC271">
        <v>0</v>
      </c>
      <c r="ED271">
        <v>10003.9235483871</v>
      </c>
      <c r="EE271">
        <v>0</v>
      </c>
      <c r="EF271">
        <v>0.30293999999999988</v>
      </c>
      <c r="EG271">
        <v>0.42011683870967742</v>
      </c>
      <c r="EH271">
        <v>409.51683870967742</v>
      </c>
      <c r="EI271">
        <v>408.6928709677419</v>
      </c>
      <c r="EJ271">
        <v>0.94333696774193543</v>
      </c>
      <c r="EK271">
        <v>400.04277419354838</v>
      </c>
      <c r="EL271">
        <v>21.165687096774189</v>
      </c>
      <c r="EM271">
        <v>2.1851929032258059</v>
      </c>
      <c r="EN271">
        <v>2.0919561290322579</v>
      </c>
      <c r="EO271">
        <v>18.854177419354841</v>
      </c>
      <c r="EP271">
        <v>18.15804838709678</v>
      </c>
      <c r="EQ271">
        <v>5.0001500000000018E-3</v>
      </c>
      <c r="ER271">
        <v>0</v>
      </c>
      <c r="ES271">
        <v>0</v>
      </c>
      <c r="ET271">
        <v>0</v>
      </c>
      <c r="EU271">
        <v>241.37096774193549</v>
      </c>
      <c r="EV271">
        <v>5.0001500000000018E-3</v>
      </c>
      <c r="EW271">
        <v>-6.3612903225806452</v>
      </c>
      <c r="EX271">
        <v>-0.42903225806451611</v>
      </c>
      <c r="EY271">
        <v>36.424999999999997</v>
      </c>
      <c r="EZ271">
        <v>39.854677419354822</v>
      </c>
      <c r="FA271">
        <v>38.372935483870961</v>
      </c>
      <c r="FB271">
        <v>39.316064516129018</v>
      </c>
      <c r="FC271">
        <v>38.756000000000007</v>
      </c>
      <c r="FD271">
        <v>0</v>
      </c>
      <c r="FE271">
        <v>0</v>
      </c>
      <c r="FF271">
        <v>0</v>
      </c>
      <c r="FG271">
        <v>1750727103</v>
      </c>
      <c r="FH271">
        <v>0</v>
      </c>
      <c r="FI271">
        <v>240.65</v>
      </c>
      <c r="FJ271">
        <v>6.6085470487367006</v>
      </c>
      <c r="FK271">
        <v>21.247863738970551</v>
      </c>
      <c r="FL271">
        <v>-5.0961538461538449</v>
      </c>
      <c r="FM271">
        <v>15</v>
      </c>
      <c r="FN271">
        <v>0</v>
      </c>
      <c r="FO271" t="s">
        <v>429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0.43197412195121948</v>
      </c>
      <c r="GB271">
        <v>-0.2344070383275263</v>
      </c>
      <c r="GC271">
        <v>9.4285183912036732E-2</v>
      </c>
      <c r="GD271">
        <v>0</v>
      </c>
      <c r="GE271">
        <v>0.9511138292682928</v>
      </c>
      <c r="GF271">
        <v>-0.17915761672473651</v>
      </c>
      <c r="GG271">
        <v>1.9924247212149599E-2</v>
      </c>
      <c r="GH271">
        <v>1</v>
      </c>
      <c r="GI271">
        <v>1</v>
      </c>
      <c r="GJ271">
        <v>2</v>
      </c>
      <c r="GK271" t="s">
        <v>430</v>
      </c>
      <c r="GL271">
        <v>3.22567</v>
      </c>
      <c r="GM271">
        <v>2.6432000000000002</v>
      </c>
      <c r="GN271">
        <v>9.2683500000000002E-2</v>
      </c>
      <c r="GO271">
        <v>9.2865199999999995E-2</v>
      </c>
      <c r="GP271">
        <v>9.9398799999999995E-2</v>
      </c>
      <c r="GQ271">
        <v>9.8193699999999995E-2</v>
      </c>
      <c r="GR271">
        <v>28646.2</v>
      </c>
      <c r="GS271">
        <v>24746.5</v>
      </c>
      <c r="GT271">
        <v>30744.6</v>
      </c>
      <c r="GU271">
        <v>26438.799999999999</v>
      </c>
      <c r="GV271">
        <v>37575.4</v>
      </c>
      <c r="GW271">
        <v>32717.7</v>
      </c>
      <c r="GX271">
        <v>43656.7</v>
      </c>
      <c r="GY271">
        <v>38229.300000000003</v>
      </c>
      <c r="GZ271">
        <v>2.1200999999999999</v>
      </c>
      <c r="HA271">
        <v>1.7035</v>
      </c>
      <c r="HB271">
        <v>1.1809200000000001E-2</v>
      </c>
      <c r="HC271">
        <v>0</v>
      </c>
      <c r="HD271">
        <v>27.802700000000002</v>
      </c>
      <c r="HE271">
        <v>999.9</v>
      </c>
      <c r="HF271">
        <v>62.3</v>
      </c>
      <c r="HG271">
        <v>34.5</v>
      </c>
      <c r="HH271">
        <v>34.627000000000002</v>
      </c>
      <c r="HI271">
        <v>61.736199999999997</v>
      </c>
      <c r="HJ271">
        <v>25.3245</v>
      </c>
      <c r="HK271">
        <v>1</v>
      </c>
      <c r="HL271">
        <v>0.27200200000000002</v>
      </c>
      <c r="HM271">
        <v>0.58827600000000002</v>
      </c>
      <c r="HN271">
        <v>20.416499999999999</v>
      </c>
      <c r="HO271">
        <v>5.2258300000000002</v>
      </c>
      <c r="HP271">
        <v>11.944100000000001</v>
      </c>
      <c r="HQ271">
        <v>5.00915</v>
      </c>
      <c r="HR271">
        <v>3.2909999999999999</v>
      </c>
      <c r="HS271">
        <v>9999</v>
      </c>
      <c r="HT271">
        <v>9999</v>
      </c>
      <c r="HU271">
        <v>9999</v>
      </c>
      <c r="HV271">
        <v>999.9</v>
      </c>
      <c r="HW271">
        <v>4.9710700000000001</v>
      </c>
      <c r="HX271">
        <v>1.85459</v>
      </c>
      <c r="HY271">
        <v>1.8616299999999999</v>
      </c>
      <c r="HZ271">
        <v>1.8564400000000001</v>
      </c>
      <c r="IA271">
        <v>1.86188</v>
      </c>
      <c r="IB271">
        <v>1.8541000000000001</v>
      </c>
      <c r="IC271">
        <v>1.85958</v>
      </c>
      <c r="ID271">
        <v>1.8534900000000001</v>
      </c>
      <c r="IE271">
        <v>0</v>
      </c>
      <c r="IF271">
        <v>0</v>
      </c>
      <c r="IG271">
        <v>0</v>
      </c>
      <c r="IH271">
        <v>0</v>
      </c>
      <c r="II271" t="s">
        <v>431</v>
      </c>
      <c r="IJ271" t="s">
        <v>432</v>
      </c>
      <c r="IK271" t="s">
        <v>433</v>
      </c>
      <c r="IL271" t="s">
        <v>433</v>
      </c>
      <c r="IM271" t="s">
        <v>433</v>
      </c>
      <c r="IN271" t="s">
        <v>433</v>
      </c>
      <c r="IO271">
        <v>0</v>
      </c>
      <c r="IP271">
        <v>100</v>
      </c>
      <c r="IQ271">
        <v>100</v>
      </c>
      <c r="IR271">
        <v>-2.7679999999999998</v>
      </c>
      <c r="IS271">
        <v>-6.7000000000000004E-2</v>
      </c>
      <c r="IT271">
        <v>-1.792974699348862</v>
      </c>
      <c r="IU271">
        <v>-2.5939096478344741E-3</v>
      </c>
      <c r="IV271">
        <v>4.4384596618675973E-7</v>
      </c>
      <c r="IW271">
        <v>-1.381167590511042E-11</v>
      </c>
      <c r="IX271">
        <v>-8.9348097858992587E-2</v>
      </c>
      <c r="IY271">
        <v>-4.4016634981131801E-3</v>
      </c>
      <c r="IZ271">
        <v>3.6113421838729912E-4</v>
      </c>
      <c r="JA271">
        <v>-5.2897579766801011E-6</v>
      </c>
      <c r="JB271">
        <v>1</v>
      </c>
      <c r="JC271">
        <v>2199</v>
      </c>
      <c r="JD271">
        <v>3</v>
      </c>
      <c r="JE271">
        <v>32</v>
      </c>
      <c r="JF271">
        <v>29178784.600000001</v>
      </c>
      <c r="JG271">
        <v>29178784.600000001</v>
      </c>
      <c r="JH271">
        <v>0.99975599999999998</v>
      </c>
      <c r="JI271">
        <v>2.5415000000000001</v>
      </c>
      <c r="JJ271">
        <v>1.69434</v>
      </c>
      <c r="JK271">
        <v>2.3034699999999999</v>
      </c>
      <c r="JL271">
        <v>1.50146</v>
      </c>
      <c r="JM271">
        <v>2.36328</v>
      </c>
      <c r="JN271">
        <v>38.207999999999998</v>
      </c>
      <c r="JO271">
        <v>24.061199999999999</v>
      </c>
      <c r="JP271">
        <v>18</v>
      </c>
      <c r="JQ271">
        <v>635.02</v>
      </c>
      <c r="JR271">
        <v>348.37400000000002</v>
      </c>
      <c r="JS271">
        <v>27.999600000000001</v>
      </c>
      <c r="JT271">
        <v>30.8384</v>
      </c>
      <c r="JU271">
        <v>30</v>
      </c>
      <c r="JV271">
        <v>30.7883</v>
      </c>
      <c r="JW271">
        <v>30.678100000000001</v>
      </c>
      <c r="JX271">
        <v>20.0687</v>
      </c>
      <c r="JY271">
        <v>36.869399999999999</v>
      </c>
      <c r="JZ271">
        <v>0</v>
      </c>
      <c r="KA271">
        <v>28</v>
      </c>
      <c r="KB271">
        <v>400</v>
      </c>
      <c r="KC271">
        <v>21.2987</v>
      </c>
      <c r="KD271">
        <v>99.956699999999998</v>
      </c>
      <c r="KE271">
        <v>98.599299999999999</v>
      </c>
    </row>
    <row r="272" spans="1:291" x14ac:dyDescent="0.2">
      <c r="A272">
        <v>256</v>
      </c>
      <c r="B272">
        <v>1750727107.5999999</v>
      </c>
      <c r="C272">
        <v>7501.5</v>
      </c>
      <c r="D272" t="s">
        <v>943</v>
      </c>
      <c r="E272" t="s">
        <v>944</v>
      </c>
      <c r="F272">
        <v>15</v>
      </c>
      <c r="G272">
        <v>1750727099.599999</v>
      </c>
      <c r="H272">
        <f t="shared" si="150"/>
        <v>2.7041140570356831E-3</v>
      </c>
      <c r="I272">
        <f t="shared" si="151"/>
        <v>2.704114057035683</v>
      </c>
      <c r="J272">
        <f t="shared" si="152"/>
        <v>-2.2972470145786508</v>
      </c>
      <c r="K272">
        <f t="shared" si="153"/>
        <v>400.37851612903222</v>
      </c>
      <c r="L272">
        <f t="shared" si="154"/>
        <v>412.15866492673223</v>
      </c>
      <c r="M272">
        <f t="shared" si="155"/>
        <v>40.761559203649689</v>
      </c>
      <c r="N272">
        <f t="shared" si="156"/>
        <v>39.596529147249903</v>
      </c>
      <c r="O272">
        <f t="shared" si="157"/>
        <v>0.16711991967033527</v>
      </c>
      <c r="P272">
        <f t="shared" si="158"/>
        <v>2.9916738098647055</v>
      </c>
      <c r="Q272">
        <f t="shared" si="159"/>
        <v>0.16210140882495155</v>
      </c>
      <c r="R272">
        <f t="shared" si="160"/>
        <v>0.10175172050748285</v>
      </c>
      <c r="S272">
        <f t="shared" si="161"/>
        <v>3.9902394035910026E-5</v>
      </c>
      <c r="T272">
        <f t="shared" si="162"/>
        <v>28.212519232689942</v>
      </c>
      <c r="U272">
        <f t="shared" si="163"/>
        <v>27.99537096774193</v>
      </c>
      <c r="V272">
        <f t="shared" si="164"/>
        <v>3.7938157372248176</v>
      </c>
      <c r="W272">
        <f t="shared" si="165"/>
        <v>54.865376591174083</v>
      </c>
      <c r="X272">
        <f t="shared" si="166"/>
        <v>2.1939844022131365</v>
      </c>
      <c r="Y272">
        <f t="shared" si="167"/>
        <v>3.9988505292900358</v>
      </c>
      <c r="Z272">
        <f t="shared" si="168"/>
        <v>1.5998313350116811</v>
      </c>
      <c r="AA272">
        <f t="shared" si="169"/>
        <v>-119.25142991527362</v>
      </c>
      <c r="AB272">
        <f t="shared" si="170"/>
        <v>146.10791946835485</v>
      </c>
      <c r="AC272">
        <f t="shared" si="171"/>
        <v>10.69326390676501</v>
      </c>
      <c r="AD272">
        <f t="shared" si="172"/>
        <v>37.54979336224028</v>
      </c>
      <c r="AE272">
        <f t="shared" si="173"/>
        <v>-2.26242817986547</v>
      </c>
      <c r="AF272">
        <f t="shared" si="174"/>
        <v>2.7023456587891834</v>
      </c>
      <c r="AG272">
        <f t="shared" si="175"/>
        <v>-2.2972470145786508</v>
      </c>
      <c r="AH272">
        <v>408.65075532187598</v>
      </c>
      <c r="AI272">
        <v>409.43327272727282</v>
      </c>
      <c r="AJ272">
        <v>-2.7272690997715429E-5</v>
      </c>
      <c r="AK272">
        <v>61.667207708594937</v>
      </c>
      <c r="AL272">
        <f t="shared" si="176"/>
        <v>2.704114057035683</v>
      </c>
      <c r="AM272">
        <v>21.30506599190149</v>
      </c>
      <c r="AN272">
        <v>22.186570303030301</v>
      </c>
      <c r="AO272">
        <v>-1.8443840552293719E-5</v>
      </c>
      <c r="AP272">
        <v>118.0357746303291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51929.347780821226</v>
      </c>
      <c r="AV272" t="s">
        <v>427</v>
      </c>
      <c r="AW272" t="s">
        <v>427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427</v>
      </c>
      <c r="BC272" t="s">
        <v>427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-2.2972470145786508</v>
      </c>
      <c r="BJ272" t="e">
        <f t="shared" si="184"/>
        <v>#DIV/0!</v>
      </c>
      <c r="BK272">
        <f t="shared" si="185"/>
        <v>-10938.61517123854</v>
      </c>
      <c r="BL272" t="e">
        <f t="shared" si="186"/>
        <v>#DIV/0!</v>
      </c>
      <c r="BM272" t="e">
        <f t="shared" si="187"/>
        <v>#DIV/0!</v>
      </c>
      <c r="BN272" t="s">
        <v>427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428</v>
      </c>
      <c r="DM272">
        <v>2</v>
      </c>
      <c r="DN272" t="b">
        <v>1</v>
      </c>
      <c r="DO272">
        <v>1750727099.599999</v>
      </c>
      <c r="DP272">
        <v>400.37851612903222</v>
      </c>
      <c r="DQ272">
        <v>399.98503225806462</v>
      </c>
      <c r="DR272">
        <v>22.18437419354839</v>
      </c>
      <c r="DS272">
        <v>21.303587096774191</v>
      </c>
      <c r="DT272">
        <v>403.14583870967732</v>
      </c>
      <c r="DU272">
        <v>22.251132258064519</v>
      </c>
      <c r="DV272">
        <v>600.00783870967734</v>
      </c>
      <c r="DW272">
        <v>98.84346451612906</v>
      </c>
      <c r="DX272">
        <v>5.4272380645161288E-2</v>
      </c>
      <c r="DY272">
        <v>28.901258064516121</v>
      </c>
      <c r="DZ272">
        <v>27.99537096774193</v>
      </c>
      <c r="EA272">
        <v>999.90000000000032</v>
      </c>
      <c r="EB272">
        <v>0</v>
      </c>
      <c r="EC272">
        <v>0</v>
      </c>
      <c r="ED272">
        <v>9998.5683870967732</v>
      </c>
      <c r="EE272">
        <v>0</v>
      </c>
      <c r="EF272">
        <v>0.30293999999999988</v>
      </c>
      <c r="EG272">
        <v>0.39349158064516132</v>
      </c>
      <c r="EH272">
        <v>409.46212903225808</v>
      </c>
      <c r="EI272">
        <v>408.69161290322569</v>
      </c>
      <c r="EJ272">
        <v>0.88078522580645158</v>
      </c>
      <c r="EK272">
        <v>399.98503225806462</v>
      </c>
      <c r="EL272">
        <v>21.303587096774191</v>
      </c>
      <c r="EM272">
        <v>2.1927803225806461</v>
      </c>
      <c r="EN272">
        <v>2.1057193548387101</v>
      </c>
      <c r="EO272">
        <v>18.909674193548391</v>
      </c>
      <c r="EP272">
        <v>18.262519354838709</v>
      </c>
      <c r="EQ272">
        <v>5.0001500000000018E-3</v>
      </c>
      <c r="ER272">
        <v>0</v>
      </c>
      <c r="ES272">
        <v>0</v>
      </c>
      <c r="ET272">
        <v>0</v>
      </c>
      <c r="EU272">
        <v>242.1161290322581</v>
      </c>
      <c r="EV272">
        <v>5.0001500000000018E-3</v>
      </c>
      <c r="EW272">
        <v>-4.6354838709677413</v>
      </c>
      <c r="EX272">
        <v>-0.22580645161290319</v>
      </c>
      <c r="EY272">
        <v>36.271999999999998</v>
      </c>
      <c r="EZ272">
        <v>39.739806451612893</v>
      </c>
      <c r="FA272">
        <v>38.233741935483863</v>
      </c>
      <c r="FB272">
        <v>39.209354838709658</v>
      </c>
      <c r="FC272">
        <v>38.646999999999998</v>
      </c>
      <c r="FD272">
        <v>0</v>
      </c>
      <c r="FE272">
        <v>0</v>
      </c>
      <c r="FF272">
        <v>0</v>
      </c>
      <c r="FG272">
        <v>1750727133</v>
      </c>
      <c r="FH272">
        <v>0</v>
      </c>
      <c r="FI272">
        <v>242.41153846153841</v>
      </c>
      <c r="FJ272">
        <v>-7.3059829339513502</v>
      </c>
      <c r="FK272">
        <v>5.0017094027915503</v>
      </c>
      <c r="FL272">
        <v>-4.8346153846153843</v>
      </c>
      <c r="FM272">
        <v>15</v>
      </c>
      <c r="FN272">
        <v>0</v>
      </c>
      <c r="FO272" t="s">
        <v>429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0.39493782500000002</v>
      </c>
      <c r="GB272">
        <v>6.3283035647279523E-2</v>
      </c>
      <c r="GC272">
        <v>3.7636360357297761E-2</v>
      </c>
      <c r="GD272">
        <v>1</v>
      </c>
      <c r="GE272">
        <v>0.87630304999999997</v>
      </c>
      <c r="GF272">
        <v>7.4117560975608163E-2</v>
      </c>
      <c r="GG272">
        <v>8.1941164348268807E-3</v>
      </c>
      <c r="GH272">
        <v>1</v>
      </c>
      <c r="GI272">
        <v>2</v>
      </c>
      <c r="GJ272">
        <v>2</v>
      </c>
      <c r="GK272" t="s">
        <v>434</v>
      </c>
      <c r="GL272">
        <v>3.2257199999999999</v>
      </c>
      <c r="GM272">
        <v>2.64269</v>
      </c>
      <c r="GN272">
        <v>9.2682500000000001E-2</v>
      </c>
      <c r="GO272">
        <v>9.2874499999999999E-2</v>
      </c>
      <c r="GP272">
        <v>9.9634899999999998E-2</v>
      </c>
      <c r="GQ272">
        <v>9.8528299999999999E-2</v>
      </c>
      <c r="GR272">
        <v>28645.7</v>
      </c>
      <c r="GS272">
        <v>24745.8</v>
      </c>
      <c r="GT272">
        <v>30744</v>
      </c>
      <c r="GU272">
        <v>26438.3</v>
      </c>
      <c r="GV272">
        <v>37565.4</v>
      </c>
      <c r="GW272">
        <v>32705</v>
      </c>
      <c r="GX272">
        <v>43656.5</v>
      </c>
      <c r="GY272">
        <v>38228.699999999997</v>
      </c>
      <c r="GZ272">
        <v>2.1202999999999999</v>
      </c>
      <c r="HA272">
        <v>1.7042200000000001</v>
      </c>
      <c r="HB272">
        <v>1.23307E-2</v>
      </c>
      <c r="HC272">
        <v>0</v>
      </c>
      <c r="HD272">
        <v>27.8004</v>
      </c>
      <c r="HE272">
        <v>999.9</v>
      </c>
      <c r="HF272">
        <v>62.3</v>
      </c>
      <c r="HG272">
        <v>34.5</v>
      </c>
      <c r="HH272">
        <v>34.627200000000002</v>
      </c>
      <c r="HI272">
        <v>62.246200000000002</v>
      </c>
      <c r="HJ272">
        <v>25.3325</v>
      </c>
      <c r="HK272">
        <v>1</v>
      </c>
      <c r="HL272">
        <v>0.27159299999999997</v>
      </c>
      <c r="HM272">
        <v>0.57522899999999999</v>
      </c>
      <c r="HN272">
        <v>20.416599999999999</v>
      </c>
      <c r="HO272">
        <v>5.2261300000000004</v>
      </c>
      <c r="HP272">
        <v>11.944100000000001</v>
      </c>
      <c r="HQ272">
        <v>5.0088999999999997</v>
      </c>
      <c r="HR272">
        <v>3.2909999999999999</v>
      </c>
      <c r="HS272">
        <v>9999</v>
      </c>
      <c r="HT272">
        <v>9999</v>
      </c>
      <c r="HU272">
        <v>9999</v>
      </c>
      <c r="HV272">
        <v>999.9</v>
      </c>
      <c r="HW272">
        <v>4.9710700000000001</v>
      </c>
      <c r="HX272">
        <v>1.85459</v>
      </c>
      <c r="HY272">
        <v>1.8616200000000001</v>
      </c>
      <c r="HZ272">
        <v>1.8564400000000001</v>
      </c>
      <c r="IA272">
        <v>1.86188</v>
      </c>
      <c r="IB272">
        <v>1.8541000000000001</v>
      </c>
      <c r="IC272">
        <v>1.85958</v>
      </c>
      <c r="ID272">
        <v>1.8534900000000001</v>
      </c>
      <c r="IE272">
        <v>0</v>
      </c>
      <c r="IF272">
        <v>0</v>
      </c>
      <c r="IG272">
        <v>0</v>
      </c>
      <c r="IH272">
        <v>0</v>
      </c>
      <c r="II272" t="s">
        <v>431</v>
      </c>
      <c r="IJ272" t="s">
        <v>432</v>
      </c>
      <c r="IK272" t="s">
        <v>433</v>
      </c>
      <c r="IL272" t="s">
        <v>433</v>
      </c>
      <c r="IM272" t="s">
        <v>433</v>
      </c>
      <c r="IN272" t="s">
        <v>433</v>
      </c>
      <c r="IO272">
        <v>0</v>
      </c>
      <c r="IP272">
        <v>100</v>
      </c>
      <c r="IQ272">
        <v>100</v>
      </c>
      <c r="IR272">
        <v>-2.7679999999999998</v>
      </c>
      <c r="IS272">
        <v>-6.6799999999999998E-2</v>
      </c>
      <c r="IT272">
        <v>-1.792974699348862</v>
      </c>
      <c r="IU272">
        <v>-2.5939096478344741E-3</v>
      </c>
      <c r="IV272">
        <v>4.4384596618675973E-7</v>
      </c>
      <c r="IW272">
        <v>-1.381167590511042E-11</v>
      </c>
      <c r="IX272">
        <v>-8.9348097858992587E-2</v>
      </c>
      <c r="IY272">
        <v>-4.4016634981131801E-3</v>
      </c>
      <c r="IZ272">
        <v>3.6113421838729912E-4</v>
      </c>
      <c r="JA272">
        <v>-5.2897579766801011E-6</v>
      </c>
      <c r="JB272">
        <v>1</v>
      </c>
      <c r="JC272">
        <v>2199</v>
      </c>
      <c r="JD272">
        <v>3</v>
      </c>
      <c r="JE272">
        <v>32</v>
      </c>
      <c r="JF272">
        <v>29178785.100000001</v>
      </c>
      <c r="JG272">
        <v>29178785.100000001</v>
      </c>
      <c r="JH272">
        <v>0.99975599999999998</v>
      </c>
      <c r="JI272">
        <v>2.5268600000000001</v>
      </c>
      <c r="JJ272">
        <v>1.69434</v>
      </c>
      <c r="JK272">
        <v>2.3034699999999999</v>
      </c>
      <c r="JL272">
        <v>1.50024</v>
      </c>
      <c r="JM272">
        <v>2.4511699999999998</v>
      </c>
      <c r="JN272">
        <v>38.159300000000002</v>
      </c>
      <c r="JO272">
        <v>24.061199999999999</v>
      </c>
      <c r="JP272">
        <v>18</v>
      </c>
      <c r="JQ272">
        <v>635.07899999999995</v>
      </c>
      <c r="JR272">
        <v>348.72199999999998</v>
      </c>
      <c r="JS272">
        <v>27.999500000000001</v>
      </c>
      <c r="JT272">
        <v>30.829699999999999</v>
      </c>
      <c r="JU272">
        <v>30.0001</v>
      </c>
      <c r="JV272">
        <v>30.7789</v>
      </c>
      <c r="JW272">
        <v>30.670100000000001</v>
      </c>
      <c r="JX272">
        <v>20.07</v>
      </c>
      <c r="JY272">
        <v>36.597799999999999</v>
      </c>
      <c r="JZ272">
        <v>0</v>
      </c>
      <c r="KA272">
        <v>28</v>
      </c>
      <c r="KB272">
        <v>400</v>
      </c>
      <c r="KC272">
        <v>21.292000000000002</v>
      </c>
      <c r="KD272">
        <v>99.955500000000001</v>
      </c>
      <c r="KE272">
        <v>98.597499999999997</v>
      </c>
    </row>
    <row r="273" spans="1:291" x14ac:dyDescent="0.2">
      <c r="A273">
        <v>257</v>
      </c>
      <c r="B273">
        <v>1750727137.5999999</v>
      </c>
      <c r="C273">
        <v>7531.5</v>
      </c>
      <c r="D273" t="s">
        <v>945</v>
      </c>
      <c r="E273" t="s">
        <v>946</v>
      </c>
      <c r="F273">
        <v>15</v>
      </c>
      <c r="G273">
        <v>1750727129.599999</v>
      </c>
      <c r="H273">
        <f t="shared" ref="H273:H336" si="200">(I273)/1000</f>
        <v>2.6038857735985231E-3</v>
      </c>
      <c r="I273">
        <f t="shared" ref="I273:I336" si="201">IF(DN273, AL273, AF273)</f>
        <v>2.603885773598523</v>
      </c>
      <c r="J273">
        <f t="shared" ref="J273:J336" si="202">IF(DN273, AG273, AE273)</f>
        <v>-2.4102662822816092</v>
      </c>
      <c r="K273">
        <f t="shared" ref="K273:K336" si="203">DP273 - IF(AS273&gt;1, J273*DJ273*100/(AU273), 0)</f>
        <v>400.38719354838702</v>
      </c>
      <c r="L273">
        <f t="shared" ref="L273:L336" si="204">((R273-H273/2)*K273-J273)/(R273+H273/2)</f>
        <v>414.1843438035761</v>
      </c>
      <c r="M273">
        <f t="shared" ref="M273:M336" si="205">L273*(DW273+DX273)/1000</f>
        <v>40.963903485869949</v>
      </c>
      <c r="N273">
        <f t="shared" ref="N273:N336" si="206">(DP273 - IF(AS273&gt;1, J273*DJ273*100/(AU273), 0))*(DW273+DX273)/1000</f>
        <v>39.599329619452526</v>
      </c>
      <c r="O273">
        <f t="shared" ref="O273:O336" si="207">2/((1/Q273-1/P273)+SIGN(Q273)*SQRT((1/Q273-1/P273)*(1/Q273-1/P273) + 4*DK273/((DK273+1)*(DK273+1))*(2*1/Q273*1/P273-1/P273*1/P273)))</f>
        <v>0.16051028590898206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2.9920786891180517</v>
      </c>
      <c r="Q273">
        <f t="shared" ref="Q273:Q336" si="209">H273*(1000-(1000*0.61365*EXP(17.502*U273/(240.97+U273))/(DW273+DX273)+DR273)/2)/(1000*0.61365*EXP(17.502*U273/(240.97+U273))/(DW273+DX273)-DR273)</f>
        <v>0.15587557242945566</v>
      </c>
      <c r="R273">
        <f t="shared" ref="R273:R336" si="210">1/((DK273+1)/(O273/1.6)+1/(P273/1.37)) + DK273/((DK273+1)/(O273/1.6) + DK273/(P273/1.37))</f>
        <v>9.7827496147579435E-2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28.218822312014744</v>
      </c>
      <c r="U273">
        <f t="shared" ref="U273:U336" si="213">($C$7*DZ273+$D$7*EA273+$E$7*T273)</f>
        <v>27.998222580645169</v>
      </c>
      <c r="V273">
        <f t="shared" ref="V273:V336" si="214">0.61365*EXP(17.502*U273/(240.97+U273))</f>
        <v>3.7944464857157767</v>
      </c>
      <c r="W273">
        <f t="shared" ref="W273:W336" si="215">(X273/Y273*100)</f>
        <v>54.884380215379778</v>
      </c>
      <c r="X273">
        <f t="shared" ref="X273:X336" si="216">DR273*(DW273+DX273)/1000</f>
        <v>2.1922926305233892</v>
      </c>
      <c r="Y273">
        <f t="shared" ref="Y273:Y336" si="217">0.61365*EXP(17.502*DY273/(240.97+DY273))</f>
        <v>3.9943835056901338</v>
      </c>
      <c r="Z273">
        <f t="shared" ref="Z273:Z336" si="218">(V273-DR273*(DW273+DX273)/1000)</f>
        <v>1.6021538551923875</v>
      </c>
      <c r="AA273">
        <f t="shared" ref="AA273:AA336" si="219">(-H273*44100)</f>
        <v>-114.83136261569487</v>
      </c>
      <c r="AB273">
        <f t="shared" ref="AB273:AB336" si="220">2*29.3*P273*0.92*(DY273-U273)</f>
        <v>142.55443970030402</v>
      </c>
      <c r="AC273">
        <f t="shared" ref="AC273:AC336" si="221">2*0.95*0.0000000567*(((DY273+$B$7)+273)^4-(U273+273)^4)</f>
        <v>10.430927125950051</v>
      </c>
      <c r="AD273">
        <f t="shared" ref="AD273:AD336" si="222">S273+AC273+AA273+AB273</f>
        <v>38.15404411295323</v>
      </c>
      <c r="AE273">
        <f t="shared" ref="AE273:AE336" si="223">DV273*AS273*(DQ273-DP273*(1000-AS273*DS273)/(1000-AS273*DR273))/(100*DJ273)</f>
        <v>-2.2116636982809368</v>
      </c>
      <c r="AF273">
        <f t="shared" ref="AF273:AF336" si="224">1000*DV273*AS273*(DR273-DS273)/(100*DJ273*(1000-AS273*DR273))</f>
        <v>2.6356034267485171</v>
      </c>
      <c r="AG273">
        <f t="shared" ref="AG273:AG336" si="225">(AH273 - AI273 - DW273*1000/(8.314*(DY273+273.15)) * AK273/DV273 * AJ273) * DV273/(100*DJ273) * (1000 - DS273)/1000</f>
        <v>-2.4102662822816092</v>
      </c>
      <c r="AH273">
        <v>408.72572918467398</v>
      </c>
      <c r="AI273">
        <v>409.51398787878787</v>
      </c>
      <c r="AJ273">
        <v>8.0632364043330493E-3</v>
      </c>
      <c r="AK273">
        <v>61.667207708594937</v>
      </c>
      <c r="AL273">
        <f t="shared" ref="AL273:AL336" si="226">(AN273 - AM273 + DW273*1000/(8.314*(DY273+273.15)) * AP273/DV273 * AO273) * DV273/(100*DJ273) * 1000/(1000 - AN273)</f>
        <v>2.603885773598523</v>
      </c>
      <c r="AM273">
        <v>21.307653241702109</v>
      </c>
      <c r="AN273">
        <v>22.156770303030299</v>
      </c>
      <c r="AO273">
        <v>-5.434891735312144E-5</v>
      </c>
      <c r="AP273">
        <v>118.0357746303291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51944.981250770492</v>
      </c>
      <c r="AV273" t="s">
        <v>427</v>
      </c>
      <c r="AW273" t="s">
        <v>427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427</v>
      </c>
      <c r="BC273" t="s">
        <v>427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-2.4102662822816092</v>
      </c>
      <c r="BJ273" t="e">
        <f t="shared" ref="BJ273:BJ336" si="234">BF273*BG273*BH273</f>
        <v>#DIV/0!</v>
      </c>
      <c r="BK273">
        <f t="shared" ref="BK273:BK336" si="235">(BI273-BA273)/BH273</f>
        <v>-11476.769870533948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427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428</v>
      </c>
      <c r="DM273">
        <v>2</v>
      </c>
      <c r="DN273" t="b">
        <v>1</v>
      </c>
      <c r="DO273">
        <v>1750727129.599999</v>
      </c>
      <c r="DP273">
        <v>400.38719354838702</v>
      </c>
      <c r="DQ273">
        <v>400.00174193548378</v>
      </c>
      <c r="DR273">
        <v>22.16618064516129</v>
      </c>
      <c r="DS273">
        <v>21.307154838709678</v>
      </c>
      <c r="DT273">
        <v>403.15470967741931</v>
      </c>
      <c r="DU273">
        <v>22.233003225806449</v>
      </c>
      <c r="DV273">
        <v>600.02438709677415</v>
      </c>
      <c r="DW273">
        <v>98.84854193548388</v>
      </c>
      <c r="DX273">
        <v>5.4046003225806452E-2</v>
      </c>
      <c r="DY273">
        <v>28.88195806451613</v>
      </c>
      <c r="DZ273">
        <v>27.998222580645169</v>
      </c>
      <c r="EA273">
        <v>999.90000000000032</v>
      </c>
      <c r="EB273">
        <v>0</v>
      </c>
      <c r="EC273">
        <v>0</v>
      </c>
      <c r="ED273">
        <v>10000.504516129031</v>
      </c>
      <c r="EE273">
        <v>0</v>
      </c>
      <c r="EF273">
        <v>0.30293999999999988</v>
      </c>
      <c r="EG273">
        <v>0.38544290322580638</v>
      </c>
      <c r="EH273">
        <v>409.46341935483878</v>
      </c>
      <c r="EI273">
        <v>408.71016129032262</v>
      </c>
      <c r="EJ273">
        <v>0.85902296774193543</v>
      </c>
      <c r="EK273">
        <v>400.00174193548378</v>
      </c>
      <c r="EL273">
        <v>21.307154838709678</v>
      </c>
      <c r="EM273">
        <v>2.191093548387097</v>
      </c>
      <c r="EN273">
        <v>2.1061800000000002</v>
      </c>
      <c r="EO273">
        <v>18.89733870967742</v>
      </c>
      <c r="EP273">
        <v>18.265999999999998</v>
      </c>
      <c r="EQ273">
        <v>5.0001500000000018E-3</v>
      </c>
      <c r="ER273">
        <v>0</v>
      </c>
      <c r="ES273">
        <v>0</v>
      </c>
      <c r="ET273">
        <v>0</v>
      </c>
      <c r="EU273">
        <v>241.55806451612901</v>
      </c>
      <c r="EV273">
        <v>5.0001500000000018E-3</v>
      </c>
      <c r="EW273">
        <v>-3.6903225806451609</v>
      </c>
      <c r="EX273">
        <v>-2.2580645161290332E-2</v>
      </c>
      <c r="EY273">
        <v>36.151000000000003</v>
      </c>
      <c r="EZ273">
        <v>39.631000000000007</v>
      </c>
      <c r="FA273">
        <v>38.100612903225787</v>
      </c>
      <c r="FB273">
        <v>39.11280645161289</v>
      </c>
      <c r="FC273">
        <v>38.514000000000003</v>
      </c>
      <c r="FD273">
        <v>0</v>
      </c>
      <c r="FE273">
        <v>0</v>
      </c>
      <c r="FF273">
        <v>0</v>
      </c>
      <c r="FG273">
        <v>1750727163</v>
      </c>
      <c r="FH273">
        <v>0</v>
      </c>
      <c r="FI273">
        <v>241.776923076923</v>
      </c>
      <c r="FJ273">
        <v>-16.177777803376809</v>
      </c>
      <c r="FK273">
        <v>1.6717950661384711</v>
      </c>
      <c r="FL273">
        <v>-4.865384615384615</v>
      </c>
      <c r="FM273">
        <v>15</v>
      </c>
      <c r="FN273">
        <v>0</v>
      </c>
      <c r="FO273" t="s">
        <v>429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0.39866153658536579</v>
      </c>
      <c r="GB273">
        <v>-0.29398074564459847</v>
      </c>
      <c r="GC273">
        <v>6.6789182423758017E-2</v>
      </c>
      <c r="GD273">
        <v>0</v>
      </c>
      <c r="GE273">
        <v>0.86203336585365853</v>
      </c>
      <c r="GF273">
        <v>-5.8308334494773129E-2</v>
      </c>
      <c r="GG273">
        <v>6.013281080571229E-3</v>
      </c>
      <c r="GH273">
        <v>1</v>
      </c>
      <c r="GI273">
        <v>1</v>
      </c>
      <c r="GJ273">
        <v>2</v>
      </c>
      <c r="GK273" t="s">
        <v>430</v>
      </c>
      <c r="GL273">
        <v>3.2257099999999999</v>
      </c>
      <c r="GM273">
        <v>2.64297</v>
      </c>
      <c r="GN273">
        <v>9.27037E-2</v>
      </c>
      <c r="GO273">
        <v>9.2878299999999997E-2</v>
      </c>
      <c r="GP273">
        <v>9.9550899999999998E-2</v>
      </c>
      <c r="GQ273">
        <v>9.8544999999999994E-2</v>
      </c>
      <c r="GR273">
        <v>28645.599999999999</v>
      </c>
      <c r="GS273">
        <v>24746.6</v>
      </c>
      <c r="GT273">
        <v>30744.6</v>
      </c>
      <c r="GU273">
        <v>26439.200000000001</v>
      </c>
      <c r="GV273">
        <v>37569.199999999997</v>
      </c>
      <c r="GW273">
        <v>32705.5</v>
      </c>
      <c r="GX273">
        <v>43656.800000000003</v>
      </c>
      <c r="GY273">
        <v>38229.9</v>
      </c>
      <c r="GZ273">
        <v>2.1198199999999998</v>
      </c>
      <c r="HA273">
        <v>1.70462</v>
      </c>
      <c r="HB273">
        <v>1.3113E-2</v>
      </c>
      <c r="HC273">
        <v>0</v>
      </c>
      <c r="HD273">
        <v>27.790900000000001</v>
      </c>
      <c r="HE273">
        <v>999.9</v>
      </c>
      <c r="HF273">
        <v>62.3</v>
      </c>
      <c r="HG273">
        <v>34.4</v>
      </c>
      <c r="HH273">
        <v>34.433500000000002</v>
      </c>
      <c r="HI273">
        <v>62.216200000000001</v>
      </c>
      <c r="HJ273">
        <v>25.0641</v>
      </c>
      <c r="HK273">
        <v>1</v>
      </c>
      <c r="HL273">
        <v>0.27079300000000001</v>
      </c>
      <c r="HM273">
        <v>0.56478799999999996</v>
      </c>
      <c r="HN273">
        <v>20.416699999999999</v>
      </c>
      <c r="HO273">
        <v>5.2256799999999997</v>
      </c>
      <c r="HP273">
        <v>11.944100000000001</v>
      </c>
      <c r="HQ273">
        <v>5.0089499999999996</v>
      </c>
      <c r="HR273">
        <v>3.2909999999999999</v>
      </c>
      <c r="HS273">
        <v>9999</v>
      </c>
      <c r="HT273">
        <v>9999</v>
      </c>
      <c r="HU273">
        <v>9999</v>
      </c>
      <c r="HV273">
        <v>999.9</v>
      </c>
      <c r="HW273">
        <v>4.9710700000000001</v>
      </c>
      <c r="HX273">
        <v>1.8546199999999999</v>
      </c>
      <c r="HY273">
        <v>1.86164</v>
      </c>
      <c r="HZ273">
        <v>1.85643</v>
      </c>
      <c r="IA273">
        <v>1.86188</v>
      </c>
      <c r="IB273">
        <v>1.8541000000000001</v>
      </c>
      <c r="IC273">
        <v>1.85958</v>
      </c>
      <c r="ID273">
        <v>1.8534900000000001</v>
      </c>
      <c r="IE273">
        <v>0</v>
      </c>
      <c r="IF273">
        <v>0</v>
      </c>
      <c r="IG273">
        <v>0</v>
      </c>
      <c r="IH273">
        <v>0</v>
      </c>
      <c r="II273" t="s">
        <v>431</v>
      </c>
      <c r="IJ273" t="s">
        <v>432</v>
      </c>
      <c r="IK273" t="s">
        <v>433</v>
      </c>
      <c r="IL273" t="s">
        <v>433</v>
      </c>
      <c r="IM273" t="s">
        <v>433</v>
      </c>
      <c r="IN273" t="s">
        <v>433</v>
      </c>
      <c r="IO273">
        <v>0</v>
      </c>
      <c r="IP273">
        <v>100</v>
      </c>
      <c r="IQ273">
        <v>100</v>
      </c>
      <c r="IR273">
        <v>-2.7679999999999998</v>
      </c>
      <c r="IS273">
        <v>-6.6799999999999998E-2</v>
      </c>
      <c r="IT273">
        <v>-1.792974699348862</v>
      </c>
      <c r="IU273">
        <v>-2.5939096478344741E-3</v>
      </c>
      <c r="IV273">
        <v>4.4384596618675973E-7</v>
      </c>
      <c r="IW273">
        <v>-1.381167590511042E-11</v>
      </c>
      <c r="IX273">
        <v>-8.9348097858992587E-2</v>
      </c>
      <c r="IY273">
        <v>-4.4016634981131801E-3</v>
      </c>
      <c r="IZ273">
        <v>3.6113421838729912E-4</v>
      </c>
      <c r="JA273">
        <v>-5.2897579766801011E-6</v>
      </c>
      <c r="JB273">
        <v>1</v>
      </c>
      <c r="JC273">
        <v>2199</v>
      </c>
      <c r="JD273">
        <v>3</v>
      </c>
      <c r="JE273">
        <v>32</v>
      </c>
      <c r="JF273">
        <v>29178785.600000001</v>
      </c>
      <c r="JG273">
        <v>29178785.600000001</v>
      </c>
      <c r="JH273">
        <v>0.99975599999999998</v>
      </c>
      <c r="JI273">
        <v>2.5305200000000001</v>
      </c>
      <c r="JJ273">
        <v>1.69434</v>
      </c>
      <c r="JK273">
        <v>2.3034699999999999</v>
      </c>
      <c r="JL273">
        <v>1.50146</v>
      </c>
      <c r="JM273">
        <v>2.4377399999999998</v>
      </c>
      <c r="JN273">
        <v>38.159300000000002</v>
      </c>
      <c r="JO273">
        <v>24.07</v>
      </c>
      <c r="JP273">
        <v>18</v>
      </c>
      <c r="JQ273">
        <v>634.58699999999999</v>
      </c>
      <c r="JR273">
        <v>348.87900000000002</v>
      </c>
      <c r="JS273">
        <v>27.999700000000001</v>
      </c>
      <c r="JT273">
        <v>30.821000000000002</v>
      </c>
      <c r="JU273">
        <v>30</v>
      </c>
      <c r="JV273">
        <v>30.7697</v>
      </c>
      <c r="JW273">
        <v>30.6601</v>
      </c>
      <c r="JX273">
        <v>20.0701</v>
      </c>
      <c r="JY273">
        <v>36.597799999999999</v>
      </c>
      <c r="JZ273">
        <v>0</v>
      </c>
      <c r="KA273">
        <v>28</v>
      </c>
      <c r="KB273">
        <v>400</v>
      </c>
      <c r="KC273">
        <v>21.304500000000001</v>
      </c>
      <c r="KD273">
        <v>99.956599999999995</v>
      </c>
      <c r="KE273">
        <v>98.600800000000007</v>
      </c>
    </row>
    <row r="274" spans="1:291" x14ac:dyDescent="0.2">
      <c r="A274">
        <v>258</v>
      </c>
      <c r="B274">
        <v>1750727167.5999999</v>
      </c>
      <c r="C274">
        <v>7561.5</v>
      </c>
      <c r="D274" t="s">
        <v>947</v>
      </c>
      <c r="E274" t="s">
        <v>948</v>
      </c>
      <c r="F274">
        <v>15</v>
      </c>
      <c r="G274">
        <v>1750727159.599999</v>
      </c>
      <c r="H274">
        <f t="shared" si="200"/>
        <v>2.5153161085234316E-3</v>
      </c>
      <c r="I274">
        <f t="shared" si="201"/>
        <v>2.5153161085234315</v>
      </c>
      <c r="J274">
        <f t="shared" si="202"/>
        <v>-2.592031981536723</v>
      </c>
      <c r="K274">
        <f t="shared" si="203"/>
        <v>400.34516129032261</v>
      </c>
      <c r="L274">
        <f t="shared" si="204"/>
        <v>416.94842689282746</v>
      </c>
      <c r="M274">
        <f t="shared" si="205"/>
        <v>41.237166687596243</v>
      </c>
      <c r="N274">
        <f t="shared" si="206"/>
        <v>39.595065202021104</v>
      </c>
      <c r="O274">
        <f t="shared" si="207"/>
        <v>0.15442724881382863</v>
      </c>
      <c r="P274">
        <f t="shared" si="208"/>
        <v>2.9910400442484462</v>
      </c>
      <c r="Q274">
        <f t="shared" si="209"/>
        <v>0.150130664784179</v>
      </c>
      <c r="R274">
        <f t="shared" si="210"/>
        <v>9.4207739315195063E-2</v>
      </c>
      <c r="S274">
        <f t="shared" si="211"/>
        <v>3.9902394035910026E-5</v>
      </c>
      <c r="T274">
        <f t="shared" si="212"/>
        <v>28.227207137835091</v>
      </c>
      <c r="U274">
        <f t="shared" si="213"/>
        <v>28.005251612903219</v>
      </c>
      <c r="V274">
        <f t="shared" si="214"/>
        <v>3.7960016286527987</v>
      </c>
      <c r="W274">
        <f t="shared" si="215"/>
        <v>54.849082942522507</v>
      </c>
      <c r="X274">
        <f t="shared" si="216"/>
        <v>2.1891122431286805</v>
      </c>
      <c r="Y274">
        <f t="shared" si="217"/>
        <v>3.9911555958423164</v>
      </c>
      <c r="Z274">
        <f t="shared" si="218"/>
        <v>1.6068893855241182</v>
      </c>
      <c r="AA274">
        <f t="shared" si="219"/>
        <v>-110.92544038588333</v>
      </c>
      <c r="AB274">
        <f t="shared" si="220"/>
        <v>139.12072327382552</v>
      </c>
      <c r="AC274">
        <f t="shared" si="221"/>
        <v>10.182859603415681</v>
      </c>
      <c r="AD274">
        <f t="shared" si="222"/>
        <v>38.378182393751899</v>
      </c>
      <c r="AE274">
        <f t="shared" si="223"/>
        <v>-2.1147706964686788</v>
      </c>
      <c r="AF274">
        <f t="shared" si="224"/>
        <v>2.5406910479601059</v>
      </c>
      <c r="AG274">
        <f t="shared" si="225"/>
        <v>-2.592031981536723</v>
      </c>
      <c r="AH274">
        <v>408.68118750283259</v>
      </c>
      <c r="AI274">
        <v>409.40644848484862</v>
      </c>
      <c r="AJ274">
        <v>3.8940993096191173E-2</v>
      </c>
      <c r="AK274">
        <v>61.667207708594937</v>
      </c>
      <c r="AL274">
        <f t="shared" si="226"/>
        <v>2.5153161085234315</v>
      </c>
      <c r="AM274">
        <v>21.308000917157919</v>
      </c>
      <c r="AN274">
        <v>22.127913939393942</v>
      </c>
      <c r="AO274">
        <v>-3.9415549441856304E-6</v>
      </c>
      <c r="AP274">
        <v>118.0357746303291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51916.065316011067</v>
      </c>
      <c r="AV274" t="s">
        <v>427</v>
      </c>
      <c r="AW274" t="s">
        <v>427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427</v>
      </c>
      <c r="BC274" t="s">
        <v>427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-2.592031981536723</v>
      </c>
      <c r="BJ274" t="e">
        <f t="shared" si="234"/>
        <v>#DIV/0!</v>
      </c>
      <c r="BK274">
        <f t="shared" si="235"/>
        <v>-12342.268888647788</v>
      </c>
      <c r="BL274" t="e">
        <f t="shared" si="236"/>
        <v>#DIV/0!</v>
      </c>
      <c r="BM274" t="e">
        <f t="shared" si="237"/>
        <v>#DIV/0!</v>
      </c>
      <c r="BN274" t="s">
        <v>427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428</v>
      </c>
      <c r="DM274">
        <v>2</v>
      </c>
      <c r="DN274" t="b">
        <v>1</v>
      </c>
      <c r="DO274">
        <v>1750727159.599999</v>
      </c>
      <c r="DP274">
        <v>400.34516129032261</v>
      </c>
      <c r="DQ274">
        <v>399.97929032258071</v>
      </c>
      <c r="DR274">
        <v>22.134083870967739</v>
      </c>
      <c r="DS274">
        <v>21.305935483870972</v>
      </c>
      <c r="DT274">
        <v>403.11248387096782</v>
      </c>
      <c r="DU274">
        <v>22.20104516129032</v>
      </c>
      <c r="DV274">
        <v>600.00241935483871</v>
      </c>
      <c r="DW274">
        <v>98.84800322580648</v>
      </c>
      <c r="DX274">
        <v>5.4316648387096773E-2</v>
      </c>
      <c r="DY274">
        <v>28.867999999999999</v>
      </c>
      <c r="DZ274">
        <v>28.005251612903219</v>
      </c>
      <c r="EA274">
        <v>999.90000000000032</v>
      </c>
      <c r="EB274">
        <v>0</v>
      </c>
      <c r="EC274">
        <v>0</v>
      </c>
      <c r="ED274">
        <v>9994.2758064516147</v>
      </c>
      <c r="EE274">
        <v>0</v>
      </c>
      <c r="EF274">
        <v>0.30293999999999988</v>
      </c>
      <c r="EG274">
        <v>0.36574132258064512</v>
      </c>
      <c r="EH274">
        <v>409.4068709677419</v>
      </c>
      <c r="EI274">
        <v>408.68680645161288</v>
      </c>
      <c r="EJ274">
        <v>0.82814667741935488</v>
      </c>
      <c r="EK274">
        <v>399.97929032258071</v>
      </c>
      <c r="EL274">
        <v>21.305935483870972</v>
      </c>
      <c r="EM274">
        <v>2.18791</v>
      </c>
      <c r="EN274">
        <v>2.1060500000000002</v>
      </c>
      <c r="EO274">
        <v>18.87407096774194</v>
      </c>
      <c r="EP274">
        <v>18.265016129032261</v>
      </c>
      <c r="EQ274">
        <v>5.0001500000000018E-3</v>
      </c>
      <c r="ER274">
        <v>0</v>
      </c>
      <c r="ES274">
        <v>0</v>
      </c>
      <c r="ET274">
        <v>0</v>
      </c>
      <c r="EU274">
        <v>240.87096774193549</v>
      </c>
      <c r="EV274">
        <v>5.0001500000000018E-3</v>
      </c>
      <c r="EW274">
        <v>-3.596774193548387</v>
      </c>
      <c r="EX274">
        <v>-0.51935483870967758</v>
      </c>
      <c r="EY274">
        <v>36.034000000000013</v>
      </c>
      <c r="EZ274">
        <v>39.521999999999998</v>
      </c>
      <c r="FA274">
        <v>37.98780645161289</v>
      </c>
      <c r="FB274">
        <v>39.006000000000007</v>
      </c>
      <c r="FC274">
        <v>38.412999999999997</v>
      </c>
      <c r="FD274">
        <v>0</v>
      </c>
      <c r="FE274">
        <v>0</v>
      </c>
      <c r="FF274">
        <v>0</v>
      </c>
      <c r="FG274">
        <v>1750727193</v>
      </c>
      <c r="FH274">
        <v>0</v>
      </c>
      <c r="FI274">
        <v>241.46923076923079</v>
      </c>
      <c r="FJ274">
        <v>0.96410247345218747</v>
      </c>
      <c r="FK274">
        <v>15.18632459725726</v>
      </c>
      <c r="FL274">
        <v>-3.7461538461538462</v>
      </c>
      <c r="FM274">
        <v>15</v>
      </c>
      <c r="FN274">
        <v>0</v>
      </c>
      <c r="FO274" t="s">
        <v>429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0.37343980487804879</v>
      </c>
      <c r="GB274">
        <v>-0.1102231149825784</v>
      </c>
      <c r="GC274">
        <v>5.2630770886973037E-2</v>
      </c>
      <c r="GD274">
        <v>0</v>
      </c>
      <c r="GE274">
        <v>0.83189321951219508</v>
      </c>
      <c r="GF274">
        <v>-7.8482780487801954E-2</v>
      </c>
      <c r="GG274">
        <v>7.7845978153618422E-3</v>
      </c>
      <c r="GH274">
        <v>1</v>
      </c>
      <c r="GI274">
        <v>1</v>
      </c>
      <c r="GJ274">
        <v>2</v>
      </c>
      <c r="GK274" t="s">
        <v>430</v>
      </c>
      <c r="GL274">
        <v>3.2256100000000001</v>
      </c>
      <c r="GM274">
        <v>2.6429100000000001</v>
      </c>
      <c r="GN274">
        <v>9.2693899999999996E-2</v>
      </c>
      <c r="GO274">
        <v>9.2895199999999997E-2</v>
      </c>
      <c r="GP274">
        <v>9.9456000000000003E-2</v>
      </c>
      <c r="GQ274">
        <v>9.8544599999999996E-2</v>
      </c>
      <c r="GR274">
        <v>28645.7</v>
      </c>
      <c r="GS274">
        <v>24745.9</v>
      </c>
      <c r="GT274">
        <v>30744.3</v>
      </c>
      <c r="GU274">
        <v>26438.9</v>
      </c>
      <c r="GV274">
        <v>37573.199999999997</v>
      </c>
      <c r="GW274">
        <v>32705.3</v>
      </c>
      <c r="GX274">
        <v>43656.9</v>
      </c>
      <c r="GY274">
        <v>38229.699999999997</v>
      </c>
      <c r="GZ274">
        <v>2.1198700000000001</v>
      </c>
      <c r="HA274">
        <v>1.7047000000000001</v>
      </c>
      <c r="HB274">
        <v>1.3746299999999999E-2</v>
      </c>
      <c r="HC274">
        <v>0</v>
      </c>
      <c r="HD274">
        <v>27.786200000000001</v>
      </c>
      <c r="HE274">
        <v>999.9</v>
      </c>
      <c r="HF274">
        <v>62.3</v>
      </c>
      <c r="HG274">
        <v>34.5</v>
      </c>
      <c r="HH274">
        <v>34.621600000000001</v>
      </c>
      <c r="HI274">
        <v>62.096200000000003</v>
      </c>
      <c r="HJ274">
        <v>25.456700000000001</v>
      </c>
      <c r="HK274">
        <v>1</v>
      </c>
      <c r="HL274">
        <v>0.27030500000000002</v>
      </c>
      <c r="HM274">
        <v>0.55811599999999995</v>
      </c>
      <c r="HN274">
        <v>20.416799999999999</v>
      </c>
      <c r="HO274">
        <v>5.2250800000000002</v>
      </c>
      <c r="HP274">
        <v>11.944100000000001</v>
      </c>
      <c r="HQ274">
        <v>5.0094000000000003</v>
      </c>
      <c r="HR274">
        <v>3.2909999999999999</v>
      </c>
      <c r="HS274">
        <v>9999</v>
      </c>
      <c r="HT274">
        <v>9999</v>
      </c>
      <c r="HU274">
        <v>9999</v>
      </c>
      <c r="HV274">
        <v>999.9</v>
      </c>
      <c r="HW274">
        <v>4.9710700000000001</v>
      </c>
      <c r="HX274">
        <v>1.85459</v>
      </c>
      <c r="HY274">
        <v>1.8616299999999999</v>
      </c>
      <c r="HZ274">
        <v>1.85643</v>
      </c>
      <c r="IA274">
        <v>1.86188</v>
      </c>
      <c r="IB274">
        <v>1.8541000000000001</v>
      </c>
      <c r="IC274">
        <v>1.8595900000000001</v>
      </c>
      <c r="ID274">
        <v>1.8534900000000001</v>
      </c>
      <c r="IE274">
        <v>0</v>
      </c>
      <c r="IF274">
        <v>0</v>
      </c>
      <c r="IG274">
        <v>0</v>
      </c>
      <c r="IH274">
        <v>0</v>
      </c>
      <c r="II274" t="s">
        <v>431</v>
      </c>
      <c r="IJ274" t="s">
        <v>432</v>
      </c>
      <c r="IK274" t="s">
        <v>433</v>
      </c>
      <c r="IL274" t="s">
        <v>433</v>
      </c>
      <c r="IM274" t="s">
        <v>433</v>
      </c>
      <c r="IN274" t="s">
        <v>433</v>
      </c>
      <c r="IO274">
        <v>0</v>
      </c>
      <c r="IP274">
        <v>100</v>
      </c>
      <c r="IQ274">
        <v>100</v>
      </c>
      <c r="IR274">
        <v>-2.7669999999999999</v>
      </c>
      <c r="IS274">
        <v>-6.7000000000000004E-2</v>
      </c>
      <c r="IT274">
        <v>-1.792974699348862</v>
      </c>
      <c r="IU274">
        <v>-2.5939096478344741E-3</v>
      </c>
      <c r="IV274">
        <v>4.4384596618675973E-7</v>
      </c>
      <c r="IW274">
        <v>-1.381167590511042E-11</v>
      </c>
      <c r="IX274">
        <v>-8.9348097858992587E-2</v>
      </c>
      <c r="IY274">
        <v>-4.4016634981131801E-3</v>
      </c>
      <c r="IZ274">
        <v>3.6113421838729912E-4</v>
      </c>
      <c r="JA274">
        <v>-5.2897579766801011E-6</v>
      </c>
      <c r="JB274">
        <v>1</v>
      </c>
      <c r="JC274">
        <v>2199</v>
      </c>
      <c r="JD274">
        <v>3</v>
      </c>
      <c r="JE274">
        <v>32</v>
      </c>
      <c r="JF274">
        <v>29178786.100000001</v>
      </c>
      <c r="JG274">
        <v>29178786.100000001</v>
      </c>
      <c r="JH274">
        <v>0.99975599999999998</v>
      </c>
      <c r="JI274">
        <v>2.5378400000000001</v>
      </c>
      <c r="JJ274">
        <v>1.69434</v>
      </c>
      <c r="JK274">
        <v>2.3034699999999999</v>
      </c>
      <c r="JL274">
        <v>1.50024</v>
      </c>
      <c r="JM274">
        <v>2.3156699999999999</v>
      </c>
      <c r="JN274">
        <v>38.159300000000002</v>
      </c>
      <c r="JO274">
        <v>24.061199999999999</v>
      </c>
      <c r="JP274">
        <v>18</v>
      </c>
      <c r="JQ274">
        <v>634.53800000000001</v>
      </c>
      <c r="JR274">
        <v>348.86500000000001</v>
      </c>
      <c r="JS274">
        <v>27.9998</v>
      </c>
      <c r="JT274">
        <v>30.8109</v>
      </c>
      <c r="JU274">
        <v>30.0001</v>
      </c>
      <c r="JV274">
        <v>30.761700000000001</v>
      </c>
      <c r="JW274">
        <v>30.651499999999999</v>
      </c>
      <c r="JX274">
        <v>20.074999999999999</v>
      </c>
      <c r="JY274">
        <v>36.597799999999999</v>
      </c>
      <c r="JZ274">
        <v>0</v>
      </c>
      <c r="KA274">
        <v>28</v>
      </c>
      <c r="KB274">
        <v>400</v>
      </c>
      <c r="KC274">
        <v>21.396799999999999</v>
      </c>
      <c r="KD274">
        <v>99.956500000000005</v>
      </c>
      <c r="KE274">
        <v>98.6</v>
      </c>
    </row>
    <row r="275" spans="1:291" x14ac:dyDescent="0.2">
      <c r="A275">
        <v>259</v>
      </c>
      <c r="B275">
        <v>1750727197.5999999</v>
      </c>
      <c r="C275">
        <v>7591.5</v>
      </c>
      <c r="D275" t="s">
        <v>949</v>
      </c>
      <c r="E275" t="s">
        <v>950</v>
      </c>
      <c r="F275">
        <v>15</v>
      </c>
      <c r="G275">
        <v>1750727189.599999</v>
      </c>
      <c r="H275">
        <f t="shared" si="200"/>
        <v>2.3421028514490558E-3</v>
      </c>
      <c r="I275">
        <f t="shared" si="201"/>
        <v>2.3421028514490558</v>
      </c>
      <c r="J275">
        <f t="shared" si="202"/>
        <v>-2.1216335206992714</v>
      </c>
      <c r="K275">
        <f t="shared" si="203"/>
        <v>400.37474193548388</v>
      </c>
      <c r="L275">
        <f t="shared" si="204"/>
        <v>413.69581690865374</v>
      </c>
      <c r="M275">
        <f t="shared" si="205"/>
        <v>40.917822610621712</v>
      </c>
      <c r="N275">
        <f t="shared" si="206"/>
        <v>39.600261831767348</v>
      </c>
      <c r="O275">
        <f t="shared" si="207"/>
        <v>0.14352247723266279</v>
      </c>
      <c r="P275">
        <f t="shared" si="208"/>
        <v>2.9926020242022835</v>
      </c>
      <c r="Q275">
        <f t="shared" si="209"/>
        <v>0.13980528761117947</v>
      </c>
      <c r="R275">
        <f t="shared" si="210"/>
        <v>8.7704260690491614E-2</v>
      </c>
      <c r="S275">
        <f t="shared" si="211"/>
        <v>3.9902394035910026E-5</v>
      </c>
      <c r="T275">
        <f t="shared" si="212"/>
        <v>28.255985852678286</v>
      </c>
      <c r="U275">
        <f t="shared" si="213"/>
        <v>28.009864516129031</v>
      </c>
      <c r="V275">
        <f t="shared" si="214"/>
        <v>3.7970225156924911</v>
      </c>
      <c r="W275">
        <f t="shared" si="215"/>
        <v>54.926220334676778</v>
      </c>
      <c r="X275">
        <f t="shared" si="216"/>
        <v>2.1902067729864347</v>
      </c>
      <c r="Y275">
        <f t="shared" si="217"/>
        <v>3.98754321641113</v>
      </c>
      <c r="Z275">
        <f t="shared" si="218"/>
        <v>1.6068157427060563</v>
      </c>
      <c r="AA275">
        <f t="shared" si="219"/>
        <v>-103.28673574890335</v>
      </c>
      <c r="AB275">
        <f t="shared" si="220"/>
        <v>135.92707801946091</v>
      </c>
      <c r="AC275">
        <f t="shared" si="221"/>
        <v>9.9433635100843265</v>
      </c>
      <c r="AD275">
        <f t="shared" si="222"/>
        <v>42.583745683035914</v>
      </c>
      <c r="AE275">
        <f t="shared" si="223"/>
        <v>-2.0391258284726339</v>
      </c>
      <c r="AF275">
        <f t="shared" si="224"/>
        <v>2.3092286585145594</v>
      </c>
      <c r="AG275">
        <f t="shared" si="225"/>
        <v>-2.1216335206992714</v>
      </c>
      <c r="AH275">
        <v>408.73715270439618</v>
      </c>
      <c r="AI275">
        <v>409.46663030303017</v>
      </c>
      <c r="AJ275">
        <v>-1.6857029511192299E-3</v>
      </c>
      <c r="AK275">
        <v>61.667207708594937</v>
      </c>
      <c r="AL275">
        <f t="shared" si="226"/>
        <v>2.3421028514490558</v>
      </c>
      <c r="AM275">
        <v>21.468532892971179</v>
      </c>
      <c r="AN275">
        <v>22.171702424242429</v>
      </c>
      <c r="AO275">
        <v>7.7736618054349499E-3</v>
      </c>
      <c r="AP275">
        <v>118.0357746303291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51965.966094559124</v>
      </c>
      <c r="AV275" t="s">
        <v>427</v>
      </c>
      <c r="AW275" t="s">
        <v>427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427</v>
      </c>
      <c r="BC275" t="s">
        <v>427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-2.1216335206992714</v>
      </c>
      <c r="BJ275" t="e">
        <f t="shared" si="234"/>
        <v>#DIV/0!</v>
      </c>
      <c r="BK275">
        <f t="shared" si="235"/>
        <v>-10102.410611505758</v>
      </c>
      <c r="BL275" t="e">
        <f t="shared" si="236"/>
        <v>#DIV/0!</v>
      </c>
      <c r="BM275" t="e">
        <f t="shared" si="237"/>
        <v>#DIV/0!</v>
      </c>
      <c r="BN275" t="s">
        <v>427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428</v>
      </c>
      <c r="DM275">
        <v>2</v>
      </c>
      <c r="DN275" t="b">
        <v>1</v>
      </c>
      <c r="DO275">
        <v>1750727189.599999</v>
      </c>
      <c r="DP275">
        <v>400.37474193548388</v>
      </c>
      <c r="DQ275">
        <v>400.00322580645161</v>
      </c>
      <c r="DR275">
        <v>22.1438806451613</v>
      </c>
      <c r="DS275">
        <v>21.391196774193549</v>
      </c>
      <c r="DT275">
        <v>403.14206451612898</v>
      </c>
      <c r="DU275">
        <v>22.21079677419354</v>
      </c>
      <c r="DV275">
        <v>600.01109677419333</v>
      </c>
      <c r="DW275">
        <v>98.853793548387088</v>
      </c>
      <c r="DX275">
        <v>5.4198600000000013E-2</v>
      </c>
      <c r="DY275">
        <v>28.852367741935481</v>
      </c>
      <c r="DZ275">
        <v>28.009864516129031</v>
      </c>
      <c r="EA275">
        <v>999.90000000000032</v>
      </c>
      <c r="EB275">
        <v>0</v>
      </c>
      <c r="EC275">
        <v>0</v>
      </c>
      <c r="ED275">
        <v>10003.140322580641</v>
      </c>
      <c r="EE275">
        <v>0</v>
      </c>
      <c r="EF275">
        <v>0.30293999999999988</v>
      </c>
      <c r="EG275">
        <v>0.37144916129032252</v>
      </c>
      <c r="EH275">
        <v>409.44125806451609</v>
      </c>
      <c r="EI275">
        <v>408.74687096774198</v>
      </c>
      <c r="EJ275">
        <v>0.75268912903225804</v>
      </c>
      <c r="EK275">
        <v>400.00322580645161</v>
      </c>
      <c r="EL275">
        <v>21.391196774193549</v>
      </c>
      <c r="EM275">
        <v>2.1890070967741928</v>
      </c>
      <c r="EN275">
        <v>2.1146003225806451</v>
      </c>
      <c r="EO275">
        <v>18.882083870967751</v>
      </c>
      <c r="EP275">
        <v>18.329574193548389</v>
      </c>
      <c r="EQ275">
        <v>5.0001500000000018E-3</v>
      </c>
      <c r="ER275">
        <v>0</v>
      </c>
      <c r="ES275">
        <v>0</v>
      </c>
      <c r="ET275">
        <v>0</v>
      </c>
      <c r="EU275">
        <v>241.2258064516129</v>
      </c>
      <c r="EV275">
        <v>5.0001500000000018E-3</v>
      </c>
      <c r="EW275">
        <v>-4.5580645161290327</v>
      </c>
      <c r="EX275">
        <v>-3.225806451612856E-3</v>
      </c>
      <c r="EY275">
        <v>35.932999999999993</v>
      </c>
      <c r="EZ275">
        <v>39.435032258064503</v>
      </c>
      <c r="FA275">
        <v>37.875</v>
      </c>
      <c r="FB275">
        <v>38.932999999999993</v>
      </c>
      <c r="FC275">
        <v>38.312064516129027</v>
      </c>
      <c r="FD275">
        <v>0</v>
      </c>
      <c r="FE275">
        <v>0</v>
      </c>
      <c r="FF275">
        <v>0</v>
      </c>
      <c r="FG275">
        <v>1750727223</v>
      </c>
      <c r="FH275">
        <v>0</v>
      </c>
      <c r="FI275">
        <v>241.74615384615379</v>
      </c>
      <c r="FJ275">
        <v>3.924786250002017</v>
      </c>
      <c r="FK275">
        <v>-14.550427182650139</v>
      </c>
      <c r="FL275">
        <v>-4.1615384615384619</v>
      </c>
      <c r="FM275">
        <v>15</v>
      </c>
      <c r="FN275">
        <v>0</v>
      </c>
      <c r="FO275" t="s">
        <v>429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0.38673629999999998</v>
      </c>
      <c r="GB275">
        <v>-0.1003186941838656</v>
      </c>
      <c r="GC275">
        <v>6.394304590070761E-2</v>
      </c>
      <c r="GD275">
        <v>0</v>
      </c>
      <c r="GE275">
        <v>0.75643300000000002</v>
      </c>
      <c r="GF275">
        <v>-0.20720492307692359</v>
      </c>
      <c r="GG275">
        <v>2.770528217506546E-2</v>
      </c>
      <c r="GH275">
        <v>1</v>
      </c>
      <c r="GI275">
        <v>1</v>
      </c>
      <c r="GJ275">
        <v>2</v>
      </c>
      <c r="GK275" t="s">
        <v>430</v>
      </c>
      <c r="GL275">
        <v>3.22573</v>
      </c>
      <c r="GM275">
        <v>2.6433900000000001</v>
      </c>
      <c r="GN275">
        <v>9.2692399999999994E-2</v>
      </c>
      <c r="GO275">
        <v>9.2875799999999994E-2</v>
      </c>
      <c r="GP275">
        <v>9.9607399999999999E-2</v>
      </c>
      <c r="GQ275">
        <v>9.9089399999999994E-2</v>
      </c>
      <c r="GR275">
        <v>28646.1</v>
      </c>
      <c r="GS275">
        <v>24746.1</v>
      </c>
      <c r="GT275">
        <v>30744.7</v>
      </c>
      <c r="GU275">
        <v>26438.5</v>
      </c>
      <c r="GV275">
        <v>37567.199999999997</v>
      </c>
      <c r="GW275">
        <v>32685</v>
      </c>
      <c r="GX275">
        <v>43657.2</v>
      </c>
      <c r="GY275">
        <v>38229.1</v>
      </c>
      <c r="GZ275">
        <v>2.1198999999999999</v>
      </c>
      <c r="HA275">
        <v>1.7056500000000001</v>
      </c>
      <c r="HB275">
        <v>1.3746299999999999E-2</v>
      </c>
      <c r="HC275">
        <v>0</v>
      </c>
      <c r="HD275">
        <v>27.786200000000001</v>
      </c>
      <c r="HE275">
        <v>999.9</v>
      </c>
      <c r="HF275">
        <v>62.3</v>
      </c>
      <c r="HG275">
        <v>34.4</v>
      </c>
      <c r="HH275">
        <v>34.431800000000003</v>
      </c>
      <c r="HI275">
        <v>62.096200000000003</v>
      </c>
      <c r="HJ275">
        <v>25.1282</v>
      </c>
      <c r="HK275">
        <v>1</v>
      </c>
      <c r="HL275">
        <v>0.26988600000000001</v>
      </c>
      <c r="HM275">
        <v>0.55062100000000003</v>
      </c>
      <c r="HN275">
        <v>20.416899999999998</v>
      </c>
      <c r="HO275">
        <v>5.2231300000000003</v>
      </c>
      <c r="HP275">
        <v>11.944100000000001</v>
      </c>
      <c r="HQ275">
        <v>5.0093500000000004</v>
      </c>
      <c r="HR275">
        <v>3.2909999999999999</v>
      </c>
      <c r="HS275">
        <v>9999</v>
      </c>
      <c r="HT275">
        <v>9999</v>
      </c>
      <c r="HU275">
        <v>9999</v>
      </c>
      <c r="HV275">
        <v>999.9</v>
      </c>
      <c r="HW275">
        <v>4.9710900000000002</v>
      </c>
      <c r="HX275">
        <v>1.8546</v>
      </c>
      <c r="HY275">
        <v>1.86164</v>
      </c>
      <c r="HZ275">
        <v>1.85646</v>
      </c>
      <c r="IA275">
        <v>1.86188</v>
      </c>
      <c r="IB275">
        <v>1.8541000000000001</v>
      </c>
      <c r="IC275">
        <v>1.8595900000000001</v>
      </c>
      <c r="ID275">
        <v>1.8534900000000001</v>
      </c>
      <c r="IE275">
        <v>0</v>
      </c>
      <c r="IF275">
        <v>0</v>
      </c>
      <c r="IG275">
        <v>0</v>
      </c>
      <c r="IH275">
        <v>0</v>
      </c>
      <c r="II275" t="s">
        <v>431</v>
      </c>
      <c r="IJ275" t="s">
        <v>432</v>
      </c>
      <c r="IK275" t="s">
        <v>433</v>
      </c>
      <c r="IL275" t="s">
        <v>433</v>
      </c>
      <c r="IM275" t="s">
        <v>433</v>
      </c>
      <c r="IN275" t="s">
        <v>433</v>
      </c>
      <c r="IO275">
        <v>0</v>
      </c>
      <c r="IP275">
        <v>100</v>
      </c>
      <c r="IQ275">
        <v>100</v>
      </c>
      <c r="IR275">
        <v>-2.7679999999999998</v>
      </c>
      <c r="IS275">
        <v>-6.6799999999999998E-2</v>
      </c>
      <c r="IT275">
        <v>-1.792974699348862</v>
      </c>
      <c r="IU275">
        <v>-2.5939096478344741E-3</v>
      </c>
      <c r="IV275">
        <v>4.4384596618675973E-7</v>
      </c>
      <c r="IW275">
        <v>-1.381167590511042E-11</v>
      </c>
      <c r="IX275">
        <v>-8.9348097858992587E-2</v>
      </c>
      <c r="IY275">
        <v>-4.4016634981131801E-3</v>
      </c>
      <c r="IZ275">
        <v>3.6113421838729912E-4</v>
      </c>
      <c r="JA275">
        <v>-5.2897579766801011E-6</v>
      </c>
      <c r="JB275">
        <v>1</v>
      </c>
      <c r="JC275">
        <v>2199</v>
      </c>
      <c r="JD275">
        <v>3</v>
      </c>
      <c r="JE275">
        <v>32</v>
      </c>
      <c r="JF275">
        <v>29178786.600000001</v>
      </c>
      <c r="JG275">
        <v>29178786.600000001</v>
      </c>
      <c r="JH275">
        <v>0.99975599999999998</v>
      </c>
      <c r="JI275">
        <v>2.5280800000000001</v>
      </c>
      <c r="JJ275">
        <v>1.69434</v>
      </c>
      <c r="JK275">
        <v>2.3034699999999999</v>
      </c>
      <c r="JL275">
        <v>1.50146</v>
      </c>
      <c r="JM275">
        <v>2.48047</v>
      </c>
      <c r="JN275">
        <v>38.134999999999998</v>
      </c>
      <c r="JO275">
        <v>24.061199999999999</v>
      </c>
      <c r="JP275">
        <v>18</v>
      </c>
      <c r="JQ275">
        <v>634.46799999999996</v>
      </c>
      <c r="JR275">
        <v>349.33699999999999</v>
      </c>
      <c r="JS275">
        <v>27.999600000000001</v>
      </c>
      <c r="JT275">
        <v>30.802800000000001</v>
      </c>
      <c r="JU275">
        <v>29.9999</v>
      </c>
      <c r="JV275">
        <v>30.753499999999999</v>
      </c>
      <c r="JW275">
        <v>30.6435</v>
      </c>
      <c r="JX275">
        <v>20.072500000000002</v>
      </c>
      <c r="JY275">
        <v>36.0276</v>
      </c>
      <c r="JZ275">
        <v>0</v>
      </c>
      <c r="KA275">
        <v>28</v>
      </c>
      <c r="KB275">
        <v>400</v>
      </c>
      <c r="KC275">
        <v>21.4407</v>
      </c>
      <c r="KD275">
        <v>99.957400000000007</v>
      </c>
      <c r="KE275">
        <v>98.598500000000001</v>
      </c>
    </row>
    <row r="276" spans="1:291" x14ac:dyDescent="0.2">
      <c r="A276">
        <v>260</v>
      </c>
      <c r="B276">
        <v>1750727227.5</v>
      </c>
      <c r="C276">
        <v>7621.4000000953674</v>
      </c>
      <c r="D276" t="s">
        <v>951</v>
      </c>
      <c r="E276" t="s">
        <v>952</v>
      </c>
      <c r="F276">
        <v>15</v>
      </c>
      <c r="G276">
        <v>1750727219.516129</v>
      </c>
      <c r="H276">
        <f t="shared" si="200"/>
        <v>2.1904316406043444E-3</v>
      </c>
      <c r="I276">
        <f t="shared" si="201"/>
        <v>2.1904316406043445</v>
      </c>
      <c r="J276">
        <f t="shared" si="202"/>
        <v>-2.1902136236527392</v>
      </c>
      <c r="K276">
        <f t="shared" si="203"/>
        <v>400.39919354838707</v>
      </c>
      <c r="L276">
        <f t="shared" si="204"/>
        <v>416.16401651129428</v>
      </c>
      <c r="M276">
        <f t="shared" si="205"/>
        <v>41.16277364905806</v>
      </c>
      <c r="N276">
        <f t="shared" si="206"/>
        <v>39.603475359216581</v>
      </c>
      <c r="O276">
        <f t="shared" si="207"/>
        <v>0.13432668120354671</v>
      </c>
      <c r="P276">
        <f t="shared" si="208"/>
        <v>2.992790890198517</v>
      </c>
      <c r="Q276">
        <f t="shared" si="209"/>
        <v>0.13106493843792016</v>
      </c>
      <c r="R276">
        <f t="shared" si="210"/>
        <v>8.2202044435751437E-2</v>
      </c>
      <c r="S276">
        <f t="shared" si="211"/>
        <v>3.9902394035910026E-5</v>
      </c>
      <c r="T276">
        <f t="shared" si="212"/>
        <v>28.282160565841444</v>
      </c>
      <c r="U276">
        <f t="shared" si="213"/>
        <v>28.021235483870971</v>
      </c>
      <c r="V276">
        <f t="shared" si="214"/>
        <v>3.799540060985299</v>
      </c>
      <c r="W276">
        <f t="shared" si="215"/>
        <v>55.126520228455036</v>
      </c>
      <c r="X276">
        <f t="shared" si="216"/>
        <v>2.1966058694126547</v>
      </c>
      <c r="Y276">
        <f t="shared" si="217"/>
        <v>3.9846626638312959</v>
      </c>
      <c r="Z276">
        <f t="shared" si="218"/>
        <v>1.6029341915726443</v>
      </c>
      <c r="AA276">
        <f t="shared" si="219"/>
        <v>-96.598035350651585</v>
      </c>
      <c r="AB276">
        <f t="shared" si="220"/>
        <v>132.08830310325985</v>
      </c>
      <c r="AC276">
        <f t="shared" si="221"/>
        <v>9.6618848453991788</v>
      </c>
      <c r="AD276">
        <f t="shared" si="222"/>
        <v>45.152192500401469</v>
      </c>
      <c r="AE276">
        <f t="shared" si="223"/>
        <v>-2.0419080394364317</v>
      </c>
      <c r="AF276">
        <f t="shared" si="224"/>
        <v>2.2106770118109211</v>
      </c>
      <c r="AG276">
        <f t="shared" si="225"/>
        <v>-2.1902136236527392</v>
      </c>
      <c r="AH276">
        <v>408.73481253312502</v>
      </c>
      <c r="AI276">
        <v>409.48719393939382</v>
      </c>
      <c r="AJ276">
        <v>-1.5534976918175881E-3</v>
      </c>
      <c r="AK276">
        <v>61.667207708594937</v>
      </c>
      <c r="AL276">
        <f t="shared" si="226"/>
        <v>2.1904316406043445</v>
      </c>
      <c r="AM276">
        <v>21.48549522424512</v>
      </c>
      <c r="AN276">
        <v>22.199855757575751</v>
      </c>
      <c r="AO276">
        <v>-5.5986275790171078E-5</v>
      </c>
      <c r="AP276">
        <v>118.0357746303291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51973.849472862967</v>
      </c>
      <c r="AV276" t="s">
        <v>427</v>
      </c>
      <c r="AW276" t="s">
        <v>427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427</v>
      </c>
      <c r="BC276" t="s">
        <v>427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-2.1902136236527392</v>
      </c>
      <c r="BJ276" t="e">
        <f t="shared" si="234"/>
        <v>#DIV/0!</v>
      </c>
      <c r="BK276">
        <f t="shared" si="235"/>
        <v>-10428.962936898375</v>
      </c>
      <c r="BL276" t="e">
        <f t="shared" si="236"/>
        <v>#DIV/0!</v>
      </c>
      <c r="BM276" t="e">
        <f t="shared" si="237"/>
        <v>#DIV/0!</v>
      </c>
      <c r="BN276" t="s">
        <v>427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428</v>
      </c>
      <c r="DM276">
        <v>2</v>
      </c>
      <c r="DN276" t="b">
        <v>1</v>
      </c>
      <c r="DO276">
        <v>1750727219.516129</v>
      </c>
      <c r="DP276">
        <v>400.39919354838707</v>
      </c>
      <c r="DQ276">
        <v>400.01361290322592</v>
      </c>
      <c r="DR276">
        <v>22.208132258064509</v>
      </c>
      <c r="DS276">
        <v>21.487612903225799</v>
      </c>
      <c r="DT276">
        <v>403.16664516129038</v>
      </c>
      <c r="DU276">
        <v>22.274822580645161</v>
      </c>
      <c r="DV276">
        <v>600.00664516129041</v>
      </c>
      <c r="DW276">
        <v>98.855648387096764</v>
      </c>
      <c r="DX276">
        <v>5.4329448387096767E-2</v>
      </c>
      <c r="DY276">
        <v>28.839893548387089</v>
      </c>
      <c r="DZ276">
        <v>28.021235483870971</v>
      </c>
      <c r="EA276">
        <v>999.90000000000032</v>
      </c>
      <c r="EB276">
        <v>0</v>
      </c>
      <c r="EC276">
        <v>0</v>
      </c>
      <c r="ED276">
        <v>10004.095806451611</v>
      </c>
      <c r="EE276">
        <v>0</v>
      </c>
      <c r="EF276">
        <v>0.30293999999999988</v>
      </c>
      <c r="EG276">
        <v>0.38556993548387092</v>
      </c>
      <c r="EH276">
        <v>409.49319354838713</v>
      </c>
      <c r="EI276">
        <v>408.7975161290322</v>
      </c>
      <c r="EJ276">
        <v>0.72053754838709672</v>
      </c>
      <c r="EK276">
        <v>400.01361290322592</v>
      </c>
      <c r="EL276">
        <v>21.487612903225799</v>
      </c>
      <c r="EM276">
        <v>2.1954000000000011</v>
      </c>
      <c r="EN276">
        <v>2.124169677419355</v>
      </c>
      <c r="EO276">
        <v>18.92879032258065</v>
      </c>
      <c r="EP276">
        <v>18.40159354838709</v>
      </c>
      <c r="EQ276">
        <v>5.0001500000000018E-3</v>
      </c>
      <c r="ER276">
        <v>0</v>
      </c>
      <c r="ES276">
        <v>0</v>
      </c>
      <c r="ET276">
        <v>0</v>
      </c>
      <c r="EU276">
        <v>241.73870967741931</v>
      </c>
      <c r="EV276">
        <v>5.0001500000000018E-3</v>
      </c>
      <c r="EW276">
        <v>-4.2193548387096769</v>
      </c>
      <c r="EX276">
        <v>9.0322580645161313E-2</v>
      </c>
      <c r="EY276">
        <v>35.82622580645161</v>
      </c>
      <c r="EZ276">
        <v>39.322161290322562</v>
      </c>
      <c r="FA276">
        <v>37.764000000000003</v>
      </c>
      <c r="FB276">
        <v>38.83029032258063</v>
      </c>
      <c r="FC276">
        <v>38.213419354838692</v>
      </c>
      <c r="FD276">
        <v>0</v>
      </c>
      <c r="FE276">
        <v>0</v>
      </c>
      <c r="FF276">
        <v>0</v>
      </c>
      <c r="FG276">
        <v>1750727253</v>
      </c>
      <c r="FH276">
        <v>0</v>
      </c>
      <c r="FI276">
        <v>241.62692307692311</v>
      </c>
      <c r="FJ276">
        <v>-15.44273528225974</v>
      </c>
      <c r="FK276">
        <v>11.562393534727169</v>
      </c>
      <c r="FL276">
        <v>-4.1615384615384619</v>
      </c>
      <c r="FM276">
        <v>15</v>
      </c>
      <c r="FN276">
        <v>0</v>
      </c>
      <c r="FO276" t="s">
        <v>429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0.37825346341463417</v>
      </c>
      <c r="GB276">
        <v>1.349123561204022E-2</v>
      </c>
      <c r="GC276">
        <v>0.10870357976650789</v>
      </c>
      <c r="GD276">
        <v>1</v>
      </c>
      <c r="GE276">
        <v>0.72298619512195128</v>
      </c>
      <c r="GF276">
        <v>-5.7315214442949521E-2</v>
      </c>
      <c r="GG276">
        <v>6.8219895968469786E-3</v>
      </c>
      <c r="GH276">
        <v>1</v>
      </c>
      <c r="GI276">
        <v>2</v>
      </c>
      <c r="GJ276">
        <v>2</v>
      </c>
      <c r="GK276" t="s">
        <v>434</v>
      </c>
      <c r="GL276">
        <v>3.2257500000000001</v>
      </c>
      <c r="GM276">
        <v>2.6430199999999999</v>
      </c>
      <c r="GN276">
        <v>9.2710799999999996E-2</v>
      </c>
      <c r="GO276">
        <v>9.2893500000000004E-2</v>
      </c>
      <c r="GP276">
        <v>9.9698899999999993E-2</v>
      </c>
      <c r="GQ276">
        <v>9.9140800000000001E-2</v>
      </c>
      <c r="GR276">
        <v>28645.8</v>
      </c>
      <c r="GS276">
        <v>24745.9</v>
      </c>
      <c r="GT276">
        <v>30744.9</v>
      </c>
      <c r="GU276">
        <v>26438.799999999999</v>
      </c>
      <c r="GV276">
        <v>37563.9</v>
      </c>
      <c r="GW276">
        <v>32683.5</v>
      </c>
      <c r="GX276">
        <v>43657.8</v>
      </c>
      <c r="GY276">
        <v>38229.4</v>
      </c>
      <c r="GZ276">
        <v>2.1204000000000001</v>
      </c>
      <c r="HA276">
        <v>1.7057</v>
      </c>
      <c r="HB276">
        <v>1.47149E-2</v>
      </c>
      <c r="HC276">
        <v>0</v>
      </c>
      <c r="HD276">
        <v>27.783799999999999</v>
      </c>
      <c r="HE276">
        <v>999.9</v>
      </c>
      <c r="HF276">
        <v>62.3</v>
      </c>
      <c r="HG276">
        <v>34.4</v>
      </c>
      <c r="HH276">
        <v>34.429099999999998</v>
      </c>
      <c r="HI276">
        <v>61.916200000000003</v>
      </c>
      <c r="HJ276">
        <v>25.220400000000001</v>
      </c>
      <c r="HK276">
        <v>1</v>
      </c>
      <c r="HL276">
        <v>0.269538</v>
      </c>
      <c r="HM276">
        <v>0.54591999999999996</v>
      </c>
      <c r="HN276">
        <v>20.417200000000001</v>
      </c>
      <c r="HO276">
        <v>5.2231300000000003</v>
      </c>
      <c r="HP276">
        <v>11.944100000000001</v>
      </c>
      <c r="HQ276">
        <v>5.00915</v>
      </c>
      <c r="HR276">
        <v>3.2909999999999999</v>
      </c>
      <c r="HS276">
        <v>9999</v>
      </c>
      <c r="HT276">
        <v>9999</v>
      </c>
      <c r="HU276">
        <v>9999</v>
      </c>
      <c r="HV276">
        <v>999.9</v>
      </c>
      <c r="HW276">
        <v>4.9710799999999997</v>
      </c>
      <c r="HX276">
        <v>1.8546</v>
      </c>
      <c r="HY276">
        <v>1.86161</v>
      </c>
      <c r="HZ276">
        <v>1.8564400000000001</v>
      </c>
      <c r="IA276">
        <v>1.86188</v>
      </c>
      <c r="IB276">
        <v>1.8541099999999999</v>
      </c>
      <c r="IC276">
        <v>1.8595900000000001</v>
      </c>
      <c r="ID276">
        <v>1.8534900000000001</v>
      </c>
      <c r="IE276">
        <v>0</v>
      </c>
      <c r="IF276">
        <v>0</v>
      </c>
      <c r="IG276">
        <v>0</v>
      </c>
      <c r="IH276">
        <v>0</v>
      </c>
      <c r="II276" t="s">
        <v>431</v>
      </c>
      <c r="IJ276" t="s">
        <v>432</v>
      </c>
      <c r="IK276" t="s">
        <v>433</v>
      </c>
      <c r="IL276" t="s">
        <v>433</v>
      </c>
      <c r="IM276" t="s">
        <v>433</v>
      </c>
      <c r="IN276" t="s">
        <v>433</v>
      </c>
      <c r="IO276">
        <v>0</v>
      </c>
      <c r="IP276">
        <v>100</v>
      </c>
      <c r="IQ276">
        <v>100</v>
      </c>
      <c r="IR276">
        <v>-2.7669999999999999</v>
      </c>
      <c r="IS276">
        <v>-6.6699999999999995E-2</v>
      </c>
      <c r="IT276">
        <v>-1.792974699348862</v>
      </c>
      <c r="IU276">
        <v>-2.5939096478344741E-3</v>
      </c>
      <c r="IV276">
        <v>4.4384596618675973E-7</v>
      </c>
      <c r="IW276">
        <v>-1.381167590511042E-11</v>
      </c>
      <c r="IX276">
        <v>-8.9348097858992587E-2</v>
      </c>
      <c r="IY276">
        <v>-4.4016634981131801E-3</v>
      </c>
      <c r="IZ276">
        <v>3.6113421838729912E-4</v>
      </c>
      <c r="JA276">
        <v>-5.2897579766801011E-6</v>
      </c>
      <c r="JB276">
        <v>1</v>
      </c>
      <c r="JC276">
        <v>2199</v>
      </c>
      <c r="JD276">
        <v>3</v>
      </c>
      <c r="JE276">
        <v>32</v>
      </c>
      <c r="JF276">
        <v>29178787.100000001</v>
      </c>
      <c r="JG276">
        <v>29178787.100000001</v>
      </c>
      <c r="JH276">
        <v>0.99975599999999998</v>
      </c>
      <c r="JI276">
        <v>2.5354000000000001</v>
      </c>
      <c r="JJ276">
        <v>1.69434</v>
      </c>
      <c r="JK276">
        <v>2.3034699999999999</v>
      </c>
      <c r="JL276">
        <v>1.50146</v>
      </c>
      <c r="JM276">
        <v>2.3828100000000001</v>
      </c>
      <c r="JN276">
        <v>38.110599999999998</v>
      </c>
      <c r="JO276">
        <v>24.061199999999999</v>
      </c>
      <c r="JP276">
        <v>18</v>
      </c>
      <c r="JQ276">
        <v>634.78800000000001</v>
      </c>
      <c r="JR276">
        <v>349.31900000000002</v>
      </c>
      <c r="JS276">
        <v>27.9998</v>
      </c>
      <c r="JT276">
        <v>30.794799999999999</v>
      </c>
      <c r="JU276">
        <v>29.9999</v>
      </c>
      <c r="JV276">
        <v>30.7456</v>
      </c>
      <c r="JW276">
        <v>30.636199999999999</v>
      </c>
      <c r="JX276">
        <v>20.073799999999999</v>
      </c>
      <c r="JY276">
        <v>36.0276</v>
      </c>
      <c r="JZ276">
        <v>0</v>
      </c>
      <c r="KA276">
        <v>28</v>
      </c>
      <c r="KB276">
        <v>400</v>
      </c>
      <c r="KC276">
        <v>21.4407</v>
      </c>
      <c r="KD276">
        <v>99.958500000000001</v>
      </c>
      <c r="KE276">
        <v>98.599500000000006</v>
      </c>
    </row>
    <row r="277" spans="1:291" x14ac:dyDescent="0.2">
      <c r="A277">
        <v>261</v>
      </c>
      <c r="B277">
        <v>1750727257.5</v>
      </c>
      <c r="C277">
        <v>7651.4000000953674</v>
      </c>
      <c r="D277" t="s">
        <v>953</v>
      </c>
      <c r="E277" t="s">
        <v>954</v>
      </c>
      <c r="F277">
        <v>15</v>
      </c>
      <c r="G277">
        <v>1750727249.5</v>
      </c>
      <c r="H277">
        <f t="shared" si="200"/>
        <v>2.0263092530657801E-3</v>
      </c>
      <c r="I277">
        <f t="shared" si="201"/>
        <v>2.0263092530657802</v>
      </c>
      <c r="J277">
        <f t="shared" si="202"/>
        <v>-2.113409820067492</v>
      </c>
      <c r="K277">
        <f t="shared" si="203"/>
        <v>400.38893548387102</v>
      </c>
      <c r="L277">
        <f t="shared" si="204"/>
        <v>417.38055037352359</v>
      </c>
      <c r="M277">
        <f t="shared" si="205"/>
        <v>41.280123639950077</v>
      </c>
      <c r="N277">
        <f t="shared" si="206"/>
        <v>39.599604595975549</v>
      </c>
      <c r="O277">
        <f t="shared" si="207"/>
        <v>0.12335877271471658</v>
      </c>
      <c r="P277">
        <f t="shared" si="208"/>
        <v>2.9924111860239675</v>
      </c>
      <c r="Q277">
        <f t="shared" si="209"/>
        <v>0.12060170381665887</v>
      </c>
      <c r="R277">
        <f t="shared" si="210"/>
        <v>7.5618644277073072E-2</v>
      </c>
      <c r="S277">
        <f t="shared" si="211"/>
        <v>3.9902394035910026E-5</v>
      </c>
      <c r="T277">
        <f t="shared" si="212"/>
        <v>28.312749441480094</v>
      </c>
      <c r="U277">
        <f t="shared" si="213"/>
        <v>28.039196774193549</v>
      </c>
      <c r="V277">
        <f t="shared" si="214"/>
        <v>3.8035196781930565</v>
      </c>
      <c r="W277">
        <f t="shared" si="215"/>
        <v>55.050350261098643</v>
      </c>
      <c r="X277">
        <f t="shared" si="216"/>
        <v>2.1921560233833093</v>
      </c>
      <c r="Y277">
        <f t="shared" si="217"/>
        <v>3.9820927804929833</v>
      </c>
      <c r="Z277">
        <f t="shared" si="218"/>
        <v>1.6113636548097472</v>
      </c>
      <c r="AA277">
        <f t="shared" si="219"/>
        <v>-89.360238060200899</v>
      </c>
      <c r="AB277">
        <f t="shared" si="220"/>
        <v>127.37745311021696</v>
      </c>
      <c r="AC277">
        <f t="shared" si="221"/>
        <v>9.3187971136653118</v>
      </c>
      <c r="AD277">
        <f t="shared" si="222"/>
        <v>47.33605206607541</v>
      </c>
      <c r="AE277">
        <f t="shared" si="223"/>
        <v>-1.9842580387101152</v>
      </c>
      <c r="AF277">
        <f t="shared" si="224"/>
        <v>2.0745370593585584</v>
      </c>
      <c r="AG277">
        <f t="shared" si="225"/>
        <v>-2.113409820067492</v>
      </c>
      <c r="AH277">
        <v>408.70159743622378</v>
      </c>
      <c r="AI277">
        <v>409.43208484848469</v>
      </c>
      <c r="AJ277">
        <v>-2.6050355048041502E-3</v>
      </c>
      <c r="AK277">
        <v>61.667207708594937</v>
      </c>
      <c r="AL277">
        <f t="shared" si="226"/>
        <v>2.0263092530657802</v>
      </c>
      <c r="AM277">
        <v>21.490427555836298</v>
      </c>
      <c r="AN277">
        <v>22.151421818181809</v>
      </c>
      <c r="AO277">
        <v>-6.6449021612405184E-5</v>
      </c>
      <c r="AP277">
        <v>118.0357746303291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51964.155694432906</v>
      </c>
      <c r="AV277" t="s">
        <v>427</v>
      </c>
      <c r="AW277" t="s">
        <v>427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427</v>
      </c>
      <c r="BC277" t="s">
        <v>427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-2.113409820067492</v>
      </c>
      <c r="BJ277" t="e">
        <f t="shared" si="234"/>
        <v>#DIV/0!</v>
      </c>
      <c r="BK277">
        <f t="shared" si="235"/>
        <v>-10063.252481829832</v>
      </c>
      <c r="BL277" t="e">
        <f t="shared" si="236"/>
        <v>#DIV/0!</v>
      </c>
      <c r="BM277" t="e">
        <f t="shared" si="237"/>
        <v>#DIV/0!</v>
      </c>
      <c r="BN277" t="s">
        <v>427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428</v>
      </c>
      <c r="DM277">
        <v>2</v>
      </c>
      <c r="DN277" t="b">
        <v>1</v>
      </c>
      <c r="DO277">
        <v>1750727249.5</v>
      </c>
      <c r="DP277">
        <v>400.38893548387102</v>
      </c>
      <c r="DQ277">
        <v>400.00438709677428</v>
      </c>
      <c r="DR277">
        <v>22.164741935483871</v>
      </c>
      <c r="DS277">
        <v>21.48855161290323</v>
      </c>
      <c r="DT277">
        <v>403.15632258064522</v>
      </c>
      <c r="DU277">
        <v>22.231587096774199</v>
      </c>
      <c r="DV277">
        <v>599.99541935483876</v>
      </c>
      <c r="DW277">
        <v>98.848206451612896</v>
      </c>
      <c r="DX277">
        <v>5.4637974193548398E-2</v>
      </c>
      <c r="DY277">
        <v>28.82875806451613</v>
      </c>
      <c r="DZ277">
        <v>28.039196774193549</v>
      </c>
      <c r="EA277">
        <v>999.90000000000032</v>
      </c>
      <c r="EB277">
        <v>0</v>
      </c>
      <c r="EC277">
        <v>0</v>
      </c>
      <c r="ED277">
        <v>10002.550645161289</v>
      </c>
      <c r="EE277">
        <v>0</v>
      </c>
      <c r="EF277">
        <v>0.30293999999999988</v>
      </c>
      <c r="EG277">
        <v>0.38455596774193551</v>
      </c>
      <c r="EH277">
        <v>409.46461290322583</v>
      </c>
      <c r="EI277">
        <v>408.78861290322573</v>
      </c>
      <c r="EJ277">
        <v>0.67619564516129038</v>
      </c>
      <c r="EK277">
        <v>400.00438709677428</v>
      </c>
      <c r="EL277">
        <v>21.48855161290323</v>
      </c>
      <c r="EM277">
        <v>2.190945483870967</v>
      </c>
      <c r="EN277">
        <v>2.1241041935483871</v>
      </c>
      <c r="EO277">
        <v>18.896258064516129</v>
      </c>
      <c r="EP277">
        <v>18.4011064516129</v>
      </c>
      <c r="EQ277">
        <v>5.0001500000000018E-3</v>
      </c>
      <c r="ER277">
        <v>0</v>
      </c>
      <c r="ES277">
        <v>0</v>
      </c>
      <c r="ET277">
        <v>0</v>
      </c>
      <c r="EU277">
        <v>240.84193548387091</v>
      </c>
      <c r="EV277">
        <v>5.0001500000000018E-3</v>
      </c>
      <c r="EW277">
        <v>-5.1967741935483867</v>
      </c>
      <c r="EX277">
        <v>-0.33870967741935482</v>
      </c>
      <c r="EY277">
        <v>35.737806451612897</v>
      </c>
      <c r="EZ277">
        <v>39.245935483870959</v>
      </c>
      <c r="FA277">
        <v>37.679000000000002</v>
      </c>
      <c r="FB277">
        <v>38.75</v>
      </c>
      <c r="FC277">
        <v>38.125</v>
      </c>
      <c r="FD277">
        <v>0</v>
      </c>
      <c r="FE277">
        <v>0</v>
      </c>
      <c r="FF277">
        <v>0</v>
      </c>
      <c r="FG277">
        <v>1750727283</v>
      </c>
      <c r="FH277">
        <v>0</v>
      </c>
      <c r="FI277">
        <v>240.51153846153849</v>
      </c>
      <c r="FJ277">
        <v>0.21538468109548209</v>
      </c>
      <c r="FK277">
        <v>-0.58803400602630318</v>
      </c>
      <c r="FL277">
        <v>-4.0846153846153843</v>
      </c>
      <c r="FM277">
        <v>15</v>
      </c>
      <c r="FN277">
        <v>0</v>
      </c>
      <c r="FO277" t="s">
        <v>429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0.43099756097560982</v>
      </c>
      <c r="GB277">
        <v>-0.30048006271776939</v>
      </c>
      <c r="GC277">
        <v>0.128815204639039</v>
      </c>
      <c r="GD277">
        <v>0</v>
      </c>
      <c r="GE277">
        <v>0.68012734146341458</v>
      </c>
      <c r="GF277">
        <v>-0.1040478188153318</v>
      </c>
      <c r="GG277">
        <v>1.0723319381904539E-2</v>
      </c>
      <c r="GH277">
        <v>1</v>
      </c>
      <c r="GI277">
        <v>1</v>
      </c>
      <c r="GJ277">
        <v>2</v>
      </c>
      <c r="GK277" t="s">
        <v>430</v>
      </c>
      <c r="GL277">
        <v>3.2256999999999998</v>
      </c>
      <c r="GM277">
        <v>2.6432099999999998</v>
      </c>
      <c r="GN277">
        <v>9.2703999999999995E-2</v>
      </c>
      <c r="GO277">
        <v>9.2887999999999998E-2</v>
      </c>
      <c r="GP277">
        <v>9.9545400000000006E-2</v>
      </c>
      <c r="GQ277">
        <v>9.91538E-2</v>
      </c>
      <c r="GR277">
        <v>28646.1</v>
      </c>
      <c r="GS277">
        <v>24746.6</v>
      </c>
      <c r="GT277">
        <v>30745</v>
      </c>
      <c r="GU277">
        <v>26439.3</v>
      </c>
      <c r="GV277">
        <v>37570.199999999997</v>
      </c>
      <c r="GW277">
        <v>32683.599999999999</v>
      </c>
      <c r="GX277">
        <v>43657.599999999999</v>
      </c>
      <c r="GY277">
        <v>38230.1</v>
      </c>
      <c r="GZ277">
        <v>2.1204499999999999</v>
      </c>
      <c r="HA277">
        <v>1.70553</v>
      </c>
      <c r="HB277">
        <v>1.5981499999999999E-2</v>
      </c>
      <c r="HC277">
        <v>0</v>
      </c>
      <c r="HD277">
        <v>27.786200000000001</v>
      </c>
      <c r="HE277">
        <v>999.9</v>
      </c>
      <c r="HF277">
        <v>62.4</v>
      </c>
      <c r="HG277">
        <v>34.4</v>
      </c>
      <c r="HH277">
        <v>34.485999999999997</v>
      </c>
      <c r="HI277">
        <v>61.616199999999999</v>
      </c>
      <c r="HJ277">
        <v>25.364599999999999</v>
      </c>
      <c r="HK277">
        <v>1</v>
      </c>
      <c r="HL277">
        <v>0.26901700000000001</v>
      </c>
      <c r="HM277">
        <v>0.54197700000000004</v>
      </c>
      <c r="HN277">
        <v>20.4176</v>
      </c>
      <c r="HO277">
        <v>5.2229799999999997</v>
      </c>
      <c r="HP277">
        <v>11.944100000000001</v>
      </c>
      <c r="HQ277">
        <v>5.0072999999999999</v>
      </c>
      <c r="HR277">
        <v>3.2909999999999999</v>
      </c>
      <c r="HS277">
        <v>9999</v>
      </c>
      <c r="HT277">
        <v>9999</v>
      </c>
      <c r="HU277">
        <v>9999</v>
      </c>
      <c r="HV277">
        <v>999.9</v>
      </c>
      <c r="HW277">
        <v>4.9710700000000001</v>
      </c>
      <c r="HX277">
        <v>1.8545700000000001</v>
      </c>
      <c r="HY277">
        <v>1.86161</v>
      </c>
      <c r="HZ277">
        <v>1.8564099999999999</v>
      </c>
      <c r="IA277">
        <v>1.86188</v>
      </c>
      <c r="IB277">
        <v>1.8541000000000001</v>
      </c>
      <c r="IC277">
        <v>1.85958</v>
      </c>
      <c r="ID277">
        <v>1.8534900000000001</v>
      </c>
      <c r="IE277">
        <v>0</v>
      </c>
      <c r="IF277">
        <v>0</v>
      </c>
      <c r="IG277">
        <v>0</v>
      </c>
      <c r="IH277">
        <v>0</v>
      </c>
      <c r="II277" t="s">
        <v>431</v>
      </c>
      <c r="IJ277" t="s">
        <v>432</v>
      </c>
      <c r="IK277" t="s">
        <v>433</v>
      </c>
      <c r="IL277" t="s">
        <v>433</v>
      </c>
      <c r="IM277" t="s">
        <v>433</v>
      </c>
      <c r="IN277" t="s">
        <v>433</v>
      </c>
      <c r="IO277">
        <v>0</v>
      </c>
      <c r="IP277">
        <v>100</v>
      </c>
      <c r="IQ277">
        <v>100</v>
      </c>
      <c r="IR277">
        <v>-2.7669999999999999</v>
      </c>
      <c r="IS277">
        <v>-6.6900000000000001E-2</v>
      </c>
      <c r="IT277">
        <v>-1.792974699348862</v>
      </c>
      <c r="IU277">
        <v>-2.5939096478344741E-3</v>
      </c>
      <c r="IV277">
        <v>4.4384596618675973E-7</v>
      </c>
      <c r="IW277">
        <v>-1.381167590511042E-11</v>
      </c>
      <c r="IX277">
        <v>-8.9348097858992587E-2</v>
      </c>
      <c r="IY277">
        <v>-4.4016634981131801E-3</v>
      </c>
      <c r="IZ277">
        <v>3.6113421838729912E-4</v>
      </c>
      <c r="JA277">
        <v>-5.2897579766801011E-6</v>
      </c>
      <c r="JB277">
        <v>1</v>
      </c>
      <c r="JC277">
        <v>2199</v>
      </c>
      <c r="JD277">
        <v>3</v>
      </c>
      <c r="JE277">
        <v>32</v>
      </c>
      <c r="JF277">
        <v>29178787.600000001</v>
      </c>
      <c r="JG277">
        <v>29178787.600000001</v>
      </c>
      <c r="JH277">
        <v>0.99975599999999998</v>
      </c>
      <c r="JI277">
        <v>2.5293000000000001</v>
      </c>
      <c r="JJ277">
        <v>1.69434</v>
      </c>
      <c r="JK277">
        <v>2.3034699999999999</v>
      </c>
      <c r="JL277">
        <v>1.50024</v>
      </c>
      <c r="JM277">
        <v>2.4145500000000002</v>
      </c>
      <c r="JN277">
        <v>38.061999999999998</v>
      </c>
      <c r="JO277">
        <v>24.07</v>
      </c>
      <c r="JP277">
        <v>18</v>
      </c>
      <c r="JQ277">
        <v>634.73900000000003</v>
      </c>
      <c r="JR277">
        <v>349.18400000000003</v>
      </c>
      <c r="JS277">
        <v>27.999700000000001</v>
      </c>
      <c r="JT277">
        <v>30.7867</v>
      </c>
      <c r="JU277">
        <v>30</v>
      </c>
      <c r="JV277">
        <v>30.7376</v>
      </c>
      <c r="JW277">
        <v>30.630099999999999</v>
      </c>
      <c r="JX277">
        <v>20.076699999999999</v>
      </c>
      <c r="JY277">
        <v>36.0276</v>
      </c>
      <c r="JZ277">
        <v>0</v>
      </c>
      <c r="KA277">
        <v>28</v>
      </c>
      <c r="KB277">
        <v>400</v>
      </c>
      <c r="KC277">
        <v>21.465599999999998</v>
      </c>
      <c r="KD277">
        <v>99.958399999999997</v>
      </c>
      <c r="KE277">
        <v>98.601399999999998</v>
      </c>
    </row>
    <row r="278" spans="1:291" x14ac:dyDescent="0.2">
      <c r="A278">
        <v>262</v>
      </c>
      <c r="B278">
        <v>1750727287.5</v>
      </c>
      <c r="C278">
        <v>7681.4000000953674</v>
      </c>
      <c r="D278" t="s">
        <v>955</v>
      </c>
      <c r="E278" t="s">
        <v>956</v>
      </c>
      <c r="F278">
        <v>15</v>
      </c>
      <c r="G278">
        <v>1750727279.5</v>
      </c>
      <c r="H278">
        <f t="shared" si="200"/>
        <v>1.8650936159382346E-3</v>
      </c>
      <c r="I278">
        <f t="shared" si="201"/>
        <v>1.8650936159382345</v>
      </c>
      <c r="J278">
        <f t="shared" si="202"/>
        <v>-1.8640110102581371</v>
      </c>
      <c r="K278">
        <f t="shared" si="203"/>
        <v>400.36374193548392</v>
      </c>
      <c r="L278">
        <f t="shared" si="204"/>
        <v>416.30000807600408</v>
      </c>
      <c r="M278">
        <f t="shared" si="205"/>
        <v>41.174324390465998</v>
      </c>
      <c r="N278">
        <f t="shared" si="206"/>
        <v>39.598141400042465</v>
      </c>
      <c r="O278">
        <f t="shared" si="207"/>
        <v>0.11266469892204863</v>
      </c>
      <c r="P278">
        <f t="shared" si="208"/>
        <v>2.9910976313174089</v>
      </c>
      <c r="Q278">
        <f t="shared" si="209"/>
        <v>0.11035913382029619</v>
      </c>
      <c r="R278">
        <f t="shared" si="210"/>
        <v>6.9177674825456378E-2</v>
      </c>
      <c r="S278">
        <f t="shared" si="211"/>
        <v>3.9902394035910026E-5</v>
      </c>
      <c r="T278">
        <f t="shared" si="212"/>
        <v>28.34739452260234</v>
      </c>
      <c r="U278">
        <f t="shared" si="213"/>
        <v>28.060161290322569</v>
      </c>
      <c r="V278">
        <f t="shared" si="214"/>
        <v>3.8081693080948327</v>
      </c>
      <c r="W278">
        <f t="shared" si="215"/>
        <v>54.948394615017072</v>
      </c>
      <c r="X278">
        <f t="shared" si="216"/>
        <v>2.1873085313708938</v>
      </c>
      <c r="Y278">
        <f t="shared" si="217"/>
        <v>3.9806595746713866</v>
      </c>
      <c r="Z278">
        <f t="shared" si="218"/>
        <v>1.6208607767239389</v>
      </c>
      <c r="AA278">
        <f t="shared" si="219"/>
        <v>-82.250628462876151</v>
      </c>
      <c r="AB278">
        <f t="shared" si="220"/>
        <v>122.93901580876491</v>
      </c>
      <c r="AC278">
        <f t="shared" si="221"/>
        <v>8.9986951138860629</v>
      </c>
      <c r="AD278">
        <f t="shared" si="222"/>
        <v>49.68712236216885</v>
      </c>
      <c r="AE278">
        <f t="shared" si="223"/>
        <v>-1.8514795161182116</v>
      </c>
      <c r="AF278">
        <f t="shared" si="224"/>
        <v>1.9136932496919992</v>
      </c>
      <c r="AG278">
        <f t="shared" si="225"/>
        <v>-1.8640110102581371</v>
      </c>
      <c r="AH278">
        <v>408.75604707772681</v>
      </c>
      <c r="AI278">
        <v>409.39360606060592</v>
      </c>
      <c r="AJ278">
        <v>-6.3400257034985745E-4</v>
      </c>
      <c r="AK278">
        <v>61.667207708594937</v>
      </c>
      <c r="AL278">
        <f t="shared" si="226"/>
        <v>1.8650936159382345</v>
      </c>
      <c r="AM278">
        <v>21.492989166974141</v>
      </c>
      <c r="AN278">
        <v>22.101285454545469</v>
      </c>
      <c r="AO278">
        <v>-4.2541124794134023E-5</v>
      </c>
      <c r="AP278">
        <v>118.0357746303291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51925.685969549937</v>
      </c>
      <c r="AV278" t="s">
        <v>427</v>
      </c>
      <c r="AW278" t="s">
        <v>427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427</v>
      </c>
      <c r="BC278" t="s">
        <v>427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-1.8640110102581371</v>
      </c>
      <c r="BJ278" t="e">
        <f t="shared" si="234"/>
        <v>#DIV/0!</v>
      </c>
      <c r="BK278">
        <f t="shared" si="235"/>
        <v>-8875.7103553816596</v>
      </c>
      <c r="BL278" t="e">
        <f t="shared" si="236"/>
        <v>#DIV/0!</v>
      </c>
      <c r="BM278" t="e">
        <f t="shared" si="237"/>
        <v>#DIV/0!</v>
      </c>
      <c r="BN278" t="s">
        <v>427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428</v>
      </c>
      <c r="DM278">
        <v>2</v>
      </c>
      <c r="DN278" t="b">
        <v>1</v>
      </c>
      <c r="DO278">
        <v>1750727279.5</v>
      </c>
      <c r="DP278">
        <v>400.36374193548392</v>
      </c>
      <c r="DQ278">
        <v>400.0019677419354</v>
      </c>
      <c r="DR278">
        <v>22.115154838709671</v>
      </c>
      <c r="DS278">
        <v>21.491354838709679</v>
      </c>
      <c r="DT278">
        <v>403.13109677419362</v>
      </c>
      <c r="DU278">
        <v>22.182190322580642</v>
      </c>
      <c r="DV278">
        <v>599.99090322580651</v>
      </c>
      <c r="DW278">
        <v>98.85110322580644</v>
      </c>
      <c r="DX278">
        <v>5.4310158064516133E-2</v>
      </c>
      <c r="DY278">
        <v>28.822545161290329</v>
      </c>
      <c r="DZ278">
        <v>28.060161290322569</v>
      </c>
      <c r="EA278">
        <v>999.90000000000032</v>
      </c>
      <c r="EB278">
        <v>0</v>
      </c>
      <c r="EC278">
        <v>0</v>
      </c>
      <c r="ED278">
        <v>9994.3106451612912</v>
      </c>
      <c r="EE278">
        <v>0</v>
      </c>
      <c r="EF278">
        <v>0.30293999999999988</v>
      </c>
      <c r="EG278">
        <v>0.36183212903225809</v>
      </c>
      <c r="EH278">
        <v>409.41806451612899</v>
      </c>
      <c r="EI278">
        <v>408.78725806451598</v>
      </c>
      <c r="EJ278">
        <v>0.62381306451612906</v>
      </c>
      <c r="EK278">
        <v>400.0019677419354</v>
      </c>
      <c r="EL278">
        <v>21.491354838709679</v>
      </c>
      <c r="EM278">
        <v>2.1861090322580639</v>
      </c>
      <c r="EN278">
        <v>2.1244438709677418</v>
      </c>
      <c r="EO278">
        <v>18.860870967741938</v>
      </c>
      <c r="EP278">
        <v>18.403648387096769</v>
      </c>
      <c r="EQ278">
        <v>5.0001500000000018E-3</v>
      </c>
      <c r="ER278">
        <v>0</v>
      </c>
      <c r="ES278">
        <v>0</v>
      </c>
      <c r="ET278">
        <v>0</v>
      </c>
      <c r="EU278">
        <v>242.82258064516131</v>
      </c>
      <c r="EV278">
        <v>5.0001500000000018E-3</v>
      </c>
      <c r="EW278">
        <v>-6.3677419354838722</v>
      </c>
      <c r="EX278">
        <v>-0.77419354838709653</v>
      </c>
      <c r="EY278">
        <v>35.634999999999998</v>
      </c>
      <c r="EZ278">
        <v>39.154999999999987</v>
      </c>
      <c r="FA278">
        <v>37.568096774193528</v>
      </c>
      <c r="FB278">
        <v>38.686999999999983</v>
      </c>
      <c r="FC278">
        <v>38.057999999999993</v>
      </c>
      <c r="FD278">
        <v>0</v>
      </c>
      <c r="FE278">
        <v>0</v>
      </c>
      <c r="FF278">
        <v>0</v>
      </c>
      <c r="FG278">
        <v>1750727313</v>
      </c>
      <c r="FH278">
        <v>0</v>
      </c>
      <c r="FI278">
        <v>242.5423076923077</v>
      </c>
      <c r="FJ278">
        <v>-0.79658082598841018</v>
      </c>
      <c r="FK278">
        <v>-15.716239682721289</v>
      </c>
      <c r="FL278">
        <v>-6.2423076923076906</v>
      </c>
      <c r="FM278">
        <v>15</v>
      </c>
      <c r="FN278">
        <v>0</v>
      </c>
      <c r="FO278" t="s">
        <v>429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0.38427809756097558</v>
      </c>
      <c r="GB278">
        <v>-0.15709728919860499</v>
      </c>
      <c r="GC278">
        <v>7.341587600014407E-2</v>
      </c>
      <c r="GD278">
        <v>0</v>
      </c>
      <c r="GE278">
        <v>0.62823136585365857</v>
      </c>
      <c r="GF278">
        <v>-0.1116548780487793</v>
      </c>
      <c r="GG278">
        <v>1.126919138085542E-2</v>
      </c>
      <c r="GH278">
        <v>1</v>
      </c>
      <c r="GI278">
        <v>1</v>
      </c>
      <c r="GJ278">
        <v>2</v>
      </c>
      <c r="GK278" t="s">
        <v>430</v>
      </c>
      <c r="GL278">
        <v>3.2258900000000001</v>
      </c>
      <c r="GM278">
        <v>2.6432500000000001</v>
      </c>
      <c r="GN278">
        <v>9.2704999999999996E-2</v>
      </c>
      <c r="GO278">
        <v>9.2900300000000005E-2</v>
      </c>
      <c r="GP278">
        <v>9.9388000000000004E-2</v>
      </c>
      <c r="GQ278">
        <v>9.9203700000000006E-2</v>
      </c>
      <c r="GR278">
        <v>28646.2</v>
      </c>
      <c r="GS278">
        <v>24746.5</v>
      </c>
      <c r="GT278">
        <v>30745.1</v>
      </c>
      <c r="GU278">
        <v>26439.5</v>
      </c>
      <c r="GV278">
        <v>37577.300000000003</v>
      </c>
      <c r="GW278">
        <v>32681.9</v>
      </c>
      <c r="GX278">
        <v>43658.2</v>
      </c>
      <c r="GY278">
        <v>38230.199999999997</v>
      </c>
      <c r="GZ278">
        <v>2.1201300000000001</v>
      </c>
      <c r="HA278">
        <v>1.7057500000000001</v>
      </c>
      <c r="HB278">
        <v>1.68383E-2</v>
      </c>
      <c r="HC278">
        <v>0</v>
      </c>
      <c r="HD278">
        <v>27.7943</v>
      </c>
      <c r="HE278">
        <v>999.9</v>
      </c>
      <c r="HF278">
        <v>62.4</v>
      </c>
      <c r="HG278">
        <v>34.4</v>
      </c>
      <c r="HH278">
        <v>34.487499999999997</v>
      </c>
      <c r="HI278">
        <v>61.8262</v>
      </c>
      <c r="HJ278">
        <v>25.0641</v>
      </c>
      <c r="HK278">
        <v>1</v>
      </c>
      <c r="HL278">
        <v>0.26851599999999998</v>
      </c>
      <c r="HM278">
        <v>0.54158200000000001</v>
      </c>
      <c r="HN278">
        <v>20.416799999999999</v>
      </c>
      <c r="HO278">
        <v>5.2222299999999997</v>
      </c>
      <c r="HP278">
        <v>11.944100000000001</v>
      </c>
      <c r="HQ278">
        <v>5.0076999999999998</v>
      </c>
      <c r="HR278">
        <v>3.2907000000000002</v>
      </c>
      <c r="HS278">
        <v>9999</v>
      </c>
      <c r="HT278">
        <v>9999</v>
      </c>
      <c r="HU278">
        <v>9999</v>
      </c>
      <c r="HV278">
        <v>999.9</v>
      </c>
      <c r="HW278">
        <v>4.9710799999999997</v>
      </c>
      <c r="HX278">
        <v>1.85459</v>
      </c>
      <c r="HY278">
        <v>1.86161</v>
      </c>
      <c r="HZ278">
        <v>1.85642</v>
      </c>
      <c r="IA278">
        <v>1.86188</v>
      </c>
      <c r="IB278">
        <v>1.8541000000000001</v>
      </c>
      <c r="IC278">
        <v>1.8595900000000001</v>
      </c>
      <c r="ID278">
        <v>1.8534900000000001</v>
      </c>
      <c r="IE278">
        <v>0</v>
      </c>
      <c r="IF278">
        <v>0</v>
      </c>
      <c r="IG278">
        <v>0</v>
      </c>
      <c r="IH278">
        <v>0</v>
      </c>
      <c r="II278" t="s">
        <v>431</v>
      </c>
      <c r="IJ278" t="s">
        <v>432</v>
      </c>
      <c r="IK278" t="s">
        <v>433</v>
      </c>
      <c r="IL278" t="s">
        <v>433</v>
      </c>
      <c r="IM278" t="s">
        <v>433</v>
      </c>
      <c r="IN278" t="s">
        <v>433</v>
      </c>
      <c r="IO278">
        <v>0</v>
      </c>
      <c r="IP278">
        <v>100</v>
      </c>
      <c r="IQ278">
        <v>100</v>
      </c>
      <c r="IR278">
        <v>-2.7669999999999999</v>
      </c>
      <c r="IS278">
        <v>-6.7100000000000007E-2</v>
      </c>
      <c r="IT278">
        <v>-1.792974699348862</v>
      </c>
      <c r="IU278">
        <v>-2.5939096478344741E-3</v>
      </c>
      <c r="IV278">
        <v>4.4384596618675973E-7</v>
      </c>
      <c r="IW278">
        <v>-1.381167590511042E-11</v>
      </c>
      <c r="IX278">
        <v>-8.9348097858992587E-2</v>
      </c>
      <c r="IY278">
        <v>-4.4016634981131801E-3</v>
      </c>
      <c r="IZ278">
        <v>3.6113421838729912E-4</v>
      </c>
      <c r="JA278">
        <v>-5.2897579766801011E-6</v>
      </c>
      <c r="JB278">
        <v>1</v>
      </c>
      <c r="JC278">
        <v>2199</v>
      </c>
      <c r="JD278">
        <v>3</v>
      </c>
      <c r="JE278">
        <v>32</v>
      </c>
      <c r="JF278">
        <v>29178788.100000001</v>
      </c>
      <c r="JG278">
        <v>29178788.100000001</v>
      </c>
      <c r="JH278">
        <v>0.99975599999999998</v>
      </c>
      <c r="JI278">
        <v>2.5268600000000001</v>
      </c>
      <c r="JJ278">
        <v>1.69434</v>
      </c>
      <c r="JK278">
        <v>2.3034699999999999</v>
      </c>
      <c r="JL278">
        <v>1.50024</v>
      </c>
      <c r="JM278">
        <v>2.47681</v>
      </c>
      <c r="JN278">
        <v>38.061999999999998</v>
      </c>
      <c r="JO278">
        <v>24.07</v>
      </c>
      <c r="JP278">
        <v>18</v>
      </c>
      <c r="JQ278">
        <v>634.41399999999999</v>
      </c>
      <c r="JR278">
        <v>349.274</v>
      </c>
      <c r="JS278">
        <v>28</v>
      </c>
      <c r="JT278">
        <v>30.781400000000001</v>
      </c>
      <c r="JU278">
        <v>30.0001</v>
      </c>
      <c r="JV278">
        <v>30.732199999999999</v>
      </c>
      <c r="JW278">
        <v>30.6248</v>
      </c>
      <c r="JX278">
        <v>20.0763</v>
      </c>
      <c r="JY278">
        <v>35.381599999999999</v>
      </c>
      <c r="JZ278">
        <v>0</v>
      </c>
      <c r="KA278">
        <v>28</v>
      </c>
      <c r="KB278">
        <v>400</v>
      </c>
      <c r="KC278">
        <v>21.774999999999999</v>
      </c>
      <c r="KD278">
        <v>99.959400000000002</v>
      </c>
      <c r="KE278">
        <v>98.601799999999997</v>
      </c>
    </row>
    <row r="279" spans="1:291" x14ac:dyDescent="0.2">
      <c r="A279">
        <v>263</v>
      </c>
      <c r="B279">
        <v>1750727317.5</v>
      </c>
      <c r="C279">
        <v>7711.4000000953674</v>
      </c>
      <c r="D279" t="s">
        <v>957</v>
      </c>
      <c r="E279" t="s">
        <v>958</v>
      </c>
      <c r="F279">
        <v>15</v>
      </c>
      <c r="G279">
        <v>1750727309.5</v>
      </c>
      <c r="H279">
        <f t="shared" si="200"/>
        <v>1.5697183193857174E-3</v>
      </c>
      <c r="I279">
        <f t="shared" si="201"/>
        <v>1.5697183193857174</v>
      </c>
      <c r="J279">
        <f t="shared" si="202"/>
        <v>-0.9626176079768568</v>
      </c>
      <c r="K279">
        <f t="shared" si="203"/>
        <v>400.4015161290323</v>
      </c>
      <c r="L279">
        <f t="shared" si="204"/>
        <v>406.02297062524252</v>
      </c>
      <c r="M279">
        <f t="shared" si="205"/>
        <v>40.158762529442242</v>
      </c>
      <c r="N279">
        <f t="shared" si="206"/>
        <v>39.602757888040465</v>
      </c>
      <c r="O279">
        <f t="shared" si="207"/>
        <v>9.5256836355433264E-2</v>
      </c>
      <c r="P279">
        <f t="shared" si="208"/>
        <v>2.9912805309299682</v>
      </c>
      <c r="Q279">
        <f t="shared" si="209"/>
        <v>9.3603160057591089E-2</v>
      </c>
      <c r="R279">
        <f t="shared" si="210"/>
        <v>5.8648160039258934E-2</v>
      </c>
      <c r="S279">
        <f t="shared" si="211"/>
        <v>3.9902394035910026E-5</v>
      </c>
      <c r="T279">
        <f t="shared" si="212"/>
        <v>28.417781851534404</v>
      </c>
      <c r="U279">
        <f t="shared" si="213"/>
        <v>28.095425806451619</v>
      </c>
      <c r="V279">
        <f t="shared" si="214"/>
        <v>3.8160016600877746</v>
      </c>
      <c r="W279">
        <f t="shared" si="215"/>
        <v>55.479815992332504</v>
      </c>
      <c r="X279">
        <f t="shared" si="216"/>
        <v>2.2078377348085705</v>
      </c>
      <c r="Y279">
        <f t="shared" si="217"/>
        <v>3.9795332686642308</v>
      </c>
      <c r="Z279">
        <f t="shared" si="218"/>
        <v>1.6081639252792042</v>
      </c>
      <c r="AA279">
        <f t="shared" si="219"/>
        <v>-69.224577884910133</v>
      </c>
      <c r="AB279">
        <f t="shared" si="220"/>
        <v>116.47196686223596</v>
      </c>
      <c r="AC279">
        <f t="shared" si="221"/>
        <v>8.5260964657235387</v>
      </c>
      <c r="AD279">
        <f t="shared" si="222"/>
        <v>55.773525345443403</v>
      </c>
      <c r="AE279">
        <f t="shared" si="223"/>
        <v>-1.8492709944255359</v>
      </c>
      <c r="AF279">
        <f t="shared" si="224"/>
        <v>1.5248603319708618</v>
      </c>
      <c r="AG279">
        <f t="shared" si="225"/>
        <v>-0.9626176079768568</v>
      </c>
      <c r="AH279">
        <v>408.9360929367428</v>
      </c>
      <c r="AI279">
        <v>409.48180606060589</v>
      </c>
      <c r="AJ279">
        <v>-5.3790064789575723E-2</v>
      </c>
      <c r="AK279">
        <v>61.667207708594937</v>
      </c>
      <c r="AL279">
        <f t="shared" si="226"/>
        <v>1.5697183193857174</v>
      </c>
      <c r="AM279">
        <v>21.82956300419777</v>
      </c>
      <c r="AN279">
        <v>22.339067272727259</v>
      </c>
      <c r="AO279">
        <v>2.6393484847939949E-4</v>
      </c>
      <c r="AP279">
        <v>118.0357746303291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51932.083523344976</v>
      </c>
      <c r="AV279" t="s">
        <v>427</v>
      </c>
      <c r="AW279" t="s">
        <v>427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427</v>
      </c>
      <c r="BC279" t="s">
        <v>427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-0.9626176079768568</v>
      </c>
      <c r="BJ279" t="e">
        <f t="shared" si="234"/>
        <v>#DIV/0!</v>
      </c>
      <c r="BK279">
        <f t="shared" si="235"/>
        <v>-4583.6183500921006</v>
      </c>
      <c r="BL279" t="e">
        <f t="shared" si="236"/>
        <v>#DIV/0!</v>
      </c>
      <c r="BM279" t="e">
        <f t="shared" si="237"/>
        <v>#DIV/0!</v>
      </c>
      <c r="BN279" t="s">
        <v>427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428</v>
      </c>
      <c r="DM279">
        <v>2</v>
      </c>
      <c r="DN279" t="b">
        <v>1</v>
      </c>
      <c r="DO279">
        <v>1750727309.5</v>
      </c>
      <c r="DP279">
        <v>400.4015161290323</v>
      </c>
      <c r="DQ279">
        <v>399.98861290322583</v>
      </c>
      <c r="DR279">
        <v>22.32222258064516</v>
      </c>
      <c r="DS279">
        <v>21.825283870967741</v>
      </c>
      <c r="DT279">
        <v>403.16903225806459</v>
      </c>
      <c r="DU279">
        <v>22.388470967741931</v>
      </c>
      <c r="DV279">
        <v>600.00238709677421</v>
      </c>
      <c r="DW279">
        <v>98.853170967741946</v>
      </c>
      <c r="DX279">
        <v>5.4441248387096783E-2</v>
      </c>
      <c r="DY279">
        <v>28.81766129032259</v>
      </c>
      <c r="DZ279">
        <v>28.095425806451619</v>
      </c>
      <c r="EA279">
        <v>999.90000000000032</v>
      </c>
      <c r="EB279">
        <v>0</v>
      </c>
      <c r="EC279">
        <v>0</v>
      </c>
      <c r="ED279">
        <v>9995.2077419354846</v>
      </c>
      <c r="EE279">
        <v>0</v>
      </c>
      <c r="EF279">
        <v>0.30293999999999988</v>
      </c>
      <c r="EG279">
        <v>0.41286538709677417</v>
      </c>
      <c r="EH279">
        <v>409.5434516129032</v>
      </c>
      <c r="EI279">
        <v>408.91332258064517</v>
      </c>
      <c r="EJ279">
        <v>0.49693796774193538</v>
      </c>
      <c r="EK279">
        <v>399.98861290322583</v>
      </c>
      <c r="EL279">
        <v>21.825283870967741</v>
      </c>
      <c r="EM279">
        <v>2.2066225806451611</v>
      </c>
      <c r="EN279">
        <v>2.1574977419354839</v>
      </c>
      <c r="EO279">
        <v>19.010480645161291</v>
      </c>
      <c r="EP279">
        <v>18.65015806451613</v>
      </c>
      <c r="EQ279">
        <v>5.0001500000000018E-3</v>
      </c>
      <c r="ER279">
        <v>0</v>
      </c>
      <c r="ES279">
        <v>0</v>
      </c>
      <c r="ET279">
        <v>0</v>
      </c>
      <c r="EU279">
        <v>242.50645161290319</v>
      </c>
      <c r="EV279">
        <v>5.0001500000000018E-3</v>
      </c>
      <c r="EW279">
        <v>-4.9935483870967756</v>
      </c>
      <c r="EX279">
        <v>-0.41935483870967738</v>
      </c>
      <c r="EY279">
        <v>35.570129032258059</v>
      </c>
      <c r="EZ279">
        <v>39.074193548387079</v>
      </c>
      <c r="FA279">
        <v>37.5</v>
      </c>
      <c r="FB279">
        <v>38.620935483870959</v>
      </c>
      <c r="FC279">
        <v>37.979677419354829</v>
      </c>
      <c r="FD279">
        <v>0</v>
      </c>
      <c r="FE279">
        <v>0</v>
      </c>
      <c r="FF279">
        <v>0</v>
      </c>
      <c r="FG279">
        <v>1750727343</v>
      </c>
      <c r="FH279">
        <v>0</v>
      </c>
      <c r="FI279">
        <v>242.64615384615379</v>
      </c>
      <c r="FJ279">
        <v>-6.4683760877525041</v>
      </c>
      <c r="FK279">
        <v>-0.90256418488285561</v>
      </c>
      <c r="FL279">
        <v>-4.815384615384616</v>
      </c>
      <c r="FM279">
        <v>15</v>
      </c>
      <c r="FN279">
        <v>0</v>
      </c>
      <c r="FO279" t="s">
        <v>429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0.41634680487804882</v>
      </c>
      <c r="GB279">
        <v>-2.3593609756095969E-2</v>
      </c>
      <c r="GC279">
        <v>4.4767041250270173E-2</v>
      </c>
      <c r="GD279">
        <v>1</v>
      </c>
      <c r="GE279">
        <v>0.48282409756097572</v>
      </c>
      <c r="GF279">
        <v>0.26477234843205649</v>
      </c>
      <c r="GG279">
        <v>2.8010974386622881E-2</v>
      </c>
      <c r="GH279">
        <v>1</v>
      </c>
      <c r="GI279">
        <v>2</v>
      </c>
      <c r="GJ279">
        <v>2</v>
      </c>
      <c r="GK279" t="s">
        <v>434</v>
      </c>
      <c r="GL279">
        <v>3.2258200000000001</v>
      </c>
      <c r="GM279">
        <v>2.64344</v>
      </c>
      <c r="GN279">
        <v>9.2701400000000003E-2</v>
      </c>
      <c r="GO279">
        <v>9.2875700000000005E-2</v>
      </c>
      <c r="GP279">
        <v>0.10014099999999999</v>
      </c>
      <c r="GQ279">
        <v>0.10027800000000001</v>
      </c>
      <c r="GR279">
        <v>28646</v>
      </c>
      <c r="GS279">
        <v>24746.9</v>
      </c>
      <c r="GT279">
        <v>30744.799999999999</v>
      </c>
      <c r="GU279">
        <v>26439.3</v>
      </c>
      <c r="GV279">
        <v>37545.199999999997</v>
      </c>
      <c r="GW279">
        <v>32643.1</v>
      </c>
      <c r="GX279">
        <v>43657.4</v>
      </c>
      <c r="GY279">
        <v>38230.400000000001</v>
      </c>
      <c r="GZ279">
        <v>2.12025</v>
      </c>
      <c r="HA279">
        <v>1.7064299999999999</v>
      </c>
      <c r="HB279">
        <v>1.79186E-2</v>
      </c>
      <c r="HC279">
        <v>0</v>
      </c>
      <c r="HD279">
        <v>27.809699999999999</v>
      </c>
      <c r="HE279">
        <v>999.9</v>
      </c>
      <c r="HF279">
        <v>62.4</v>
      </c>
      <c r="HG279">
        <v>34.4</v>
      </c>
      <c r="HH279">
        <v>34.486800000000002</v>
      </c>
      <c r="HI279">
        <v>61.886200000000002</v>
      </c>
      <c r="HJ279">
        <v>25.352599999999999</v>
      </c>
      <c r="HK279">
        <v>1</v>
      </c>
      <c r="HL279">
        <v>0.26845999999999998</v>
      </c>
      <c r="HM279">
        <v>0.54196900000000003</v>
      </c>
      <c r="HN279">
        <v>20.417100000000001</v>
      </c>
      <c r="HO279">
        <v>5.2238800000000003</v>
      </c>
      <c r="HP279">
        <v>11.944100000000001</v>
      </c>
      <c r="HQ279">
        <v>5.00915</v>
      </c>
      <c r="HR279">
        <v>3.2909999999999999</v>
      </c>
      <c r="HS279">
        <v>9999</v>
      </c>
      <c r="HT279">
        <v>9999</v>
      </c>
      <c r="HU279">
        <v>9999</v>
      </c>
      <c r="HV279">
        <v>999.9</v>
      </c>
      <c r="HW279">
        <v>4.9710599999999996</v>
      </c>
      <c r="HX279">
        <v>1.8545499999999999</v>
      </c>
      <c r="HY279">
        <v>1.8615900000000001</v>
      </c>
      <c r="HZ279">
        <v>1.8564000000000001</v>
      </c>
      <c r="IA279">
        <v>1.86188</v>
      </c>
      <c r="IB279">
        <v>1.8541000000000001</v>
      </c>
      <c r="IC279">
        <v>1.85958</v>
      </c>
      <c r="ID279">
        <v>1.8534900000000001</v>
      </c>
      <c r="IE279">
        <v>0</v>
      </c>
      <c r="IF279">
        <v>0</v>
      </c>
      <c r="IG279">
        <v>0</v>
      </c>
      <c r="IH279">
        <v>0</v>
      </c>
      <c r="II279" t="s">
        <v>431</v>
      </c>
      <c r="IJ279" t="s">
        <v>432</v>
      </c>
      <c r="IK279" t="s">
        <v>433</v>
      </c>
      <c r="IL279" t="s">
        <v>433</v>
      </c>
      <c r="IM279" t="s">
        <v>433</v>
      </c>
      <c r="IN279" t="s">
        <v>433</v>
      </c>
      <c r="IO279">
        <v>0</v>
      </c>
      <c r="IP279">
        <v>100</v>
      </c>
      <c r="IQ279">
        <v>100</v>
      </c>
      <c r="IR279">
        <v>-2.7679999999999998</v>
      </c>
      <c r="IS279">
        <v>-6.6199999999999995E-2</v>
      </c>
      <c r="IT279">
        <v>-1.792974699348862</v>
      </c>
      <c r="IU279">
        <v>-2.5939096478344741E-3</v>
      </c>
      <c r="IV279">
        <v>4.4384596618675973E-7</v>
      </c>
      <c r="IW279">
        <v>-1.381167590511042E-11</v>
      </c>
      <c r="IX279">
        <v>-8.9348097858992587E-2</v>
      </c>
      <c r="IY279">
        <v>-4.4016634981131801E-3</v>
      </c>
      <c r="IZ279">
        <v>3.6113421838729912E-4</v>
      </c>
      <c r="JA279">
        <v>-5.2897579766801011E-6</v>
      </c>
      <c r="JB279">
        <v>1</v>
      </c>
      <c r="JC279">
        <v>2199</v>
      </c>
      <c r="JD279">
        <v>3</v>
      </c>
      <c r="JE279">
        <v>32</v>
      </c>
      <c r="JF279">
        <v>29178788.600000001</v>
      </c>
      <c r="JG279">
        <v>29178788.600000001</v>
      </c>
      <c r="JH279">
        <v>0.99975599999999998</v>
      </c>
      <c r="JI279">
        <v>2.5378400000000001</v>
      </c>
      <c r="JJ279">
        <v>1.69434</v>
      </c>
      <c r="JK279">
        <v>2.3034699999999999</v>
      </c>
      <c r="JL279">
        <v>1.50146</v>
      </c>
      <c r="JM279">
        <v>2.34497</v>
      </c>
      <c r="JN279">
        <v>38.061999999999998</v>
      </c>
      <c r="JO279">
        <v>24.061199999999999</v>
      </c>
      <c r="JP279">
        <v>18</v>
      </c>
      <c r="JQ279">
        <v>634.48599999999999</v>
      </c>
      <c r="JR279">
        <v>349.62799999999999</v>
      </c>
      <c r="JS279">
        <v>28</v>
      </c>
      <c r="JT279">
        <v>30.778700000000001</v>
      </c>
      <c r="JU279">
        <v>30</v>
      </c>
      <c r="JV279">
        <v>30.729600000000001</v>
      </c>
      <c r="JW279">
        <v>30.622199999999999</v>
      </c>
      <c r="JX279">
        <v>20.084800000000001</v>
      </c>
      <c r="JY279">
        <v>35.092700000000001</v>
      </c>
      <c r="JZ279">
        <v>0</v>
      </c>
      <c r="KA279">
        <v>28</v>
      </c>
      <c r="KB279">
        <v>400</v>
      </c>
      <c r="KC279">
        <v>21.763000000000002</v>
      </c>
      <c r="KD279">
        <v>99.957899999999995</v>
      </c>
      <c r="KE279">
        <v>98.601799999999997</v>
      </c>
    </row>
    <row r="280" spans="1:291" x14ac:dyDescent="0.2">
      <c r="A280">
        <v>264</v>
      </c>
      <c r="B280">
        <v>1750727347.5</v>
      </c>
      <c r="C280">
        <v>7741.4000000953674</v>
      </c>
      <c r="D280" t="s">
        <v>959</v>
      </c>
      <c r="E280" t="s">
        <v>960</v>
      </c>
      <c r="F280">
        <v>15</v>
      </c>
      <c r="G280">
        <v>1750727339.5</v>
      </c>
      <c r="H280">
        <f t="shared" si="200"/>
        <v>1.3146586128206675E-3</v>
      </c>
      <c r="I280">
        <f t="shared" si="201"/>
        <v>1.3146586128206674</v>
      </c>
      <c r="J280">
        <f t="shared" si="202"/>
        <v>-2.0009219509295249</v>
      </c>
      <c r="K280">
        <f t="shared" si="203"/>
        <v>400.43529032258073</v>
      </c>
      <c r="L280">
        <f t="shared" si="204"/>
        <v>430.27732500837305</v>
      </c>
      <c r="M280">
        <f t="shared" si="205"/>
        <v>42.556447303890828</v>
      </c>
      <c r="N280">
        <f t="shared" si="206"/>
        <v>39.604929985328688</v>
      </c>
      <c r="O280">
        <f t="shared" si="207"/>
        <v>7.8982758486032367E-2</v>
      </c>
      <c r="P280">
        <f t="shared" si="208"/>
        <v>2.990768812267635</v>
      </c>
      <c r="Q280">
        <f t="shared" si="209"/>
        <v>7.784201784948741E-2</v>
      </c>
      <c r="R280">
        <f t="shared" si="210"/>
        <v>4.8752379621097804E-2</v>
      </c>
      <c r="S280">
        <f t="shared" si="211"/>
        <v>3.9902394035910026E-5</v>
      </c>
      <c r="T280">
        <f t="shared" si="212"/>
        <v>28.474927980263672</v>
      </c>
      <c r="U280">
        <f t="shared" si="213"/>
        <v>28.119638709677421</v>
      </c>
      <c r="V280">
        <f t="shared" si="214"/>
        <v>3.8213875504422834</v>
      </c>
      <c r="W280">
        <f t="shared" si="215"/>
        <v>55.35474336939965</v>
      </c>
      <c r="X280">
        <f t="shared" si="216"/>
        <v>2.2018683097356599</v>
      </c>
      <c r="Y280">
        <f t="shared" si="217"/>
        <v>3.9777409770322638</v>
      </c>
      <c r="Z280">
        <f t="shared" si="218"/>
        <v>1.6195192407066235</v>
      </c>
      <c r="AA280">
        <f t="shared" si="219"/>
        <v>-57.97644482539144</v>
      </c>
      <c r="AB280">
        <f t="shared" si="220"/>
        <v>111.29449598304247</v>
      </c>
      <c r="AC280">
        <f t="shared" si="221"/>
        <v>8.1491495895301878</v>
      </c>
      <c r="AD280">
        <f t="shared" si="222"/>
        <v>61.467240649575253</v>
      </c>
      <c r="AE280">
        <f t="shared" si="223"/>
        <v>-1.9999503602558206</v>
      </c>
      <c r="AF280">
        <f t="shared" si="224"/>
        <v>1.5818232260264533</v>
      </c>
      <c r="AG280">
        <f t="shared" si="225"/>
        <v>-2.0009219509295249</v>
      </c>
      <c r="AH280">
        <v>408.81961851100732</v>
      </c>
      <c r="AI280">
        <v>409.5054909090905</v>
      </c>
      <c r="AJ280">
        <v>-1.004063122823613E-3</v>
      </c>
      <c r="AK280">
        <v>61.667207708594937</v>
      </c>
      <c r="AL280">
        <f t="shared" si="226"/>
        <v>1.3146586128206674</v>
      </c>
      <c r="AM280">
        <v>21.801142263876351</v>
      </c>
      <c r="AN280">
        <v>22.22730787878788</v>
      </c>
      <c r="AO280">
        <v>2.9930470694774971E-4</v>
      </c>
      <c r="AP280">
        <v>118.0357746303291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51917.933632973123</v>
      </c>
      <c r="AV280" t="s">
        <v>427</v>
      </c>
      <c r="AW280" t="s">
        <v>427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427</v>
      </c>
      <c r="BC280" t="s">
        <v>427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-2.0009219509295249</v>
      </c>
      <c r="BJ280" t="e">
        <f t="shared" si="234"/>
        <v>#DIV/0!</v>
      </c>
      <c r="BK280">
        <f t="shared" si="235"/>
        <v>-9527.6281000701947</v>
      </c>
      <c r="BL280" t="e">
        <f t="shared" si="236"/>
        <v>#DIV/0!</v>
      </c>
      <c r="BM280" t="e">
        <f t="shared" si="237"/>
        <v>#DIV/0!</v>
      </c>
      <c r="BN280" t="s">
        <v>427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428</v>
      </c>
      <c r="DM280">
        <v>2</v>
      </c>
      <c r="DN280" t="b">
        <v>1</v>
      </c>
      <c r="DO280">
        <v>1750727339.5</v>
      </c>
      <c r="DP280">
        <v>400.43529032258073</v>
      </c>
      <c r="DQ280">
        <v>399.97977419354839</v>
      </c>
      <c r="DR280">
        <v>22.26252580645161</v>
      </c>
      <c r="DS280">
        <v>21.746983870967739</v>
      </c>
      <c r="DT280">
        <v>403.20270967741942</v>
      </c>
      <c r="DU280">
        <v>22.328980645161291</v>
      </c>
      <c r="DV280">
        <v>599.99303225806443</v>
      </c>
      <c r="DW280">
        <v>98.850193548387111</v>
      </c>
      <c r="DX280">
        <v>5.4500774193548381E-2</v>
      </c>
      <c r="DY280">
        <v>28.80988709677419</v>
      </c>
      <c r="DZ280">
        <v>28.119638709677421</v>
      </c>
      <c r="EA280">
        <v>999.90000000000032</v>
      </c>
      <c r="EB280">
        <v>0</v>
      </c>
      <c r="EC280">
        <v>0</v>
      </c>
      <c r="ED280">
        <v>9992.4141935483858</v>
      </c>
      <c r="EE280">
        <v>0</v>
      </c>
      <c r="EF280">
        <v>0.30293999999999988</v>
      </c>
      <c r="EG280">
        <v>0.45547383870967739</v>
      </c>
      <c r="EH280">
        <v>409.55293548387101</v>
      </c>
      <c r="EI280">
        <v>408.87151612903222</v>
      </c>
      <c r="EJ280">
        <v>0.51553493548387097</v>
      </c>
      <c r="EK280">
        <v>399.97977419354839</v>
      </c>
      <c r="EL280">
        <v>21.746983870967739</v>
      </c>
      <c r="EM280">
        <v>2.2006551612903231</v>
      </c>
      <c r="EN280">
        <v>2.1496941935483869</v>
      </c>
      <c r="EO280">
        <v>18.967058064516131</v>
      </c>
      <c r="EP280">
        <v>18.592245161290322</v>
      </c>
      <c r="EQ280">
        <v>5.0001500000000018E-3</v>
      </c>
      <c r="ER280">
        <v>0</v>
      </c>
      <c r="ES280">
        <v>0</v>
      </c>
      <c r="ET280">
        <v>0</v>
      </c>
      <c r="EU280">
        <v>241.17419354838711</v>
      </c>
      <c r="EV280">
        <v>5.0001500000000018E-3</v>
      </c>
      <c r="EW280">
        <v>-3.1870967741935492</v>
      </c>
      <c r="EX280">
        <v>3.5483870967741943E-2</v>
      </c>
      <c r="EY280">
        <v>35.5</v>
      </c>
      <c r="EZ280">
        <v>39</v>
      </c>
      <c r="FA280">
        <v>37.412999999999997</v>
      </c>
      <c r="FB280">
        <v>38.561999999999983</v>
      </c>
      <c r="FC280">
        <v>37.917000000000002</v>
      </c>
      <c r="FD280">
        <v>0</v>
      </c>
      <c r="FE280">
        <v>0</v>
      </c>
      <c r="FF280">
        <v>0</v>
      </c>
      <c r="FG280">
        <v>1750727373</v>
      </c>
      <c r="FH280">
        <v>0</v>
      </c>
      <c r="FI280">
        <v>241.2307692307692</v>
      </c>
      <c r="FJ280">
        <v>30.748717795075208</v>
      </c>
      <c r="FK280">
        <v>-4.0068374481450162</v>
      </c>
      <c r="FL280">
        <v>-2.953846153846154</v>
      </c>
      <c r="FM280">
        <v>15</v>
      </c>
      <c r="FN280">
        <v>0</v>
      </c>
      <c r="FO280" t="s">
        <v>429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0.44222485</v>
      </c>
      <c r="GB280">
        <v>0.40700823264540248</v>
      </c>
      <c r="GC280">
        <v>5.6830895590580827E-2</v>
      </c>
      <c r="GD280">
        <v>0</v>
      </c>
      <c r="GE280">
        <v>0.51302910000000002</v>
      </c>
      <c r="GF280">
        <v>-0.1186126153846148</v>
      </c>
      <c r="GG280">
        <v>4.0522125326048729E-2</v>
      </c>
      <c r="GH280">
        <v>1</v>
      </c>
      <c r="GI280">
        <v>1</v>
      </c>
      <c r="GJ280">
        <v>2</v>
      </c>
      <c r="GK280" t="s">
        <v>430</v>
      </c>
      <c r="GL280">
        <v>3.2258300000000002</v>
      </c>
      <c r="GM280">
        <v>2.6427</v>
      </c>
      <c r="GN280">
        <v>9.2716400000000004E-2</v>
      </c>
      <c r="GO280">
        <v>9.2910900000000005E-2</v>
      </c>
      <c r="GP280">
        <v>9.9802299999999997E-2</v>
      </c>
      <c r="GQ280">
        <v>0.100254</v>
      </c>
      <c r="GR280">
        <v>28646.2</v>
      </c>
      <c r="GS280">
        <v>24746</v>
      </c>
      <c r="GT280">
        <v>30745.4</v>
      </c>
      <c r="GU280">
        <v>26439.4</v>
      </c>
      <c r="GV280">
        <v>37560</v>
      </c>
      <c r="GW280">
        <v>32643.5</v>
      </c>
      <c r="GX280">
        <v>43658.2</v>
      </c>
      <c r="GY280">
        <v>38230</v>
      </c>
      <c r="GZ280">
        <v>2.1199300000000001</v>
      </c>
      <c r="HA280">
        <v>1.70662</v>
      </c>
      <c r="HB280">
        <v>1.8663699999999998E-2</v>
      </c>
      <c r="HC280">
        <v>0</v>
      </c>
      <c r="HD280">
        <v>27.813199999999998</v>
      </c>
      <c r="HE280">
        <v>999.9</v>
      </c>
      <c r="HF280">
        <v>62.4</v>
      </c>
      <c r="HG280">
        <v>34.4</v>
      </c>
      <c r="HH280">
        <v>34.488599999999998</v>
      </c>
      <c r="HI280">
        <v>62.216200000000001</v>
      </c>
      <c r="HJ280">
        <v>25.256399999999999</v>
      </c>
      <c r="HK280">
        <v>1</v>
      </c>
      <c r="HL280">
        <v>0.26846799999999998</v>
      </c>
      <c r="HM280">
        <v>0.53700999999999999</v>
      </c>
      <c r="HN280">
        <v>20.417300000000001</v>
      </c>
      <c r="HO280">
        <v>5.2241799999999996</v>
      </c>
      <c r="HP280">
        <v>11.944100000000001</v>
      </c>
      <c r="HQ280">
        <v>5.0092999999999996</v>
      </c>
      <c r="HR280">
        <v>3.2909999999999999</v>
      </c>
      <c r="HS280">
        <v>9999</v>
      </c>
      <c r="HT280">
        <v>9999</v>
      </c>
      <c r="HU280">
        <v>9999</v>
      </c>
      <c r="HV280">
        <v>999.9</v>
      </c>
      <c r="HW280">
        <v>4.9710700000000001</v>
      </c>
      <c r="HX280">
        <v>1.8545700000000001</v>
      </c>
      <c r="HY280">
        <v>1.8615900000000001</v>
      </c>
      <c r="HZ280">
        <v>1.85643</v>
      </c>
      <c r="IA280">
        <v>1.86188</v>
      </c>
      <c r="IB280">
        <v>1.8541000000000001</v>
      </c>
      <c r="IC280">
        <v>1.8595900000000001</v>
      </c>
      <c r="ID280">
        <v>1.8534900000000001</v>
      </c>
      <c r="IE280">
        <v>0</v>
      </c>
      <c r="IF280">
        <v>0</v>
      </c>
      <c r="IG280">
        <v>0</v>
      </c>
      <c r="IH280">
        <v>0</v>
      </c>
      <c r="II280" t="s">
        <v>431</v>
      </c>
      <c r="IJ280" t="s">
        <v>432</v>
      </c>
      <c r="IK280" t="s">
        <v>433</v>
      </c>
      <c r="IL280" t="s">
        <v>433</v>
      </c>
      <c r="IM280" t="s">
        <v>433</v>
      </c>
      <c r="IN280" t="s">
        <v>433</v>
      </c>
      <c r="IO280">
        <v>0</v>
      </c>
      <c r="IP280">
        <v>100</v>
      </c>
      <c r="IQ280">
        <v>100</v>
      </c>
      <c r="IR280">
        <v>-2.7679999999999998</v>
      </c>
      <c r="IS280">
        <v>-6.6600000000000006E-2</v>
      </c>
      <c r="IT280">
        <v>-1.792974699348862</v>
      </c>
      <c r="IU280">
        <v>-2.5939096478344741E-3</v>
      </c>
      <c r="IV280">
        <v>4.4384596618675973E-7</v>
      </c>
      <c r="IW280">
        <v>-1.381167590511042E-11</v>
      </c>
      <c r="IX280">
        <v>-8.9348097858992587E-2</v>
      </c>
      <c r="IY280">
        <v>-4.4016634981131801E-3</v>
      </c>
      <c r="IZ280">
        <v>3.6113421838729912E-4</v>
      </c>
      <c r="JA280">
        <v>-5.2897579766801011E-6</v>
      </c>
      <c r="JB280">
        <v>1</v>
      </c>
      <c r="JC280">
        <v>2199</v>
      </c>
      <c r="JD280">
        <v>3</v>
      </c>
      <c r="JE280">
        <v>32</v>
      </c>
      <c r="JF280">
        <v>29178789.100000001</v>
      </c>
      <c r="JG280">
        <v>29178789.100000001</v>
      </c>
      <c r="JH280">
        <v>0.99975599999999998</v>
      </c>
      <c r="JI280">
        <v>2.5268600000000001</v>
      </c>
      <c r="JJ280">
        <v>1.69434</v>
      </c>
      <c r="JK280">
        <v>2.3034699999999999</v>
      </c>
      <c r="JL280">
        <v>1.50024</v>
      </c>
      <c r="JM280">
        <v>2.4523899999999998</v>
      </c>
      <c r="JN280">
        <v>38.037700000000001</v>
      </c>
      <c r="JO280">
        <v>24.07</v>
      </c>
      <c r="JP280">
        <v>18</v>
      </c>
      <c r="JQ280">
        <v>634.16800000000001</v>
      </c>
      <c r="JR280">
        <v>349.70400000000001</v>
      </c>
      <c r="JS280">
        <v>27.9999</v>
      </c>
      <c r="JT280">
        <v>30.7761</v>
      </c>
      <c r="JU280">
        <v>30</v>
      </c>
      <c r="JV280">
        <v>30.724799999999998</v>
      </c>
      <c r="JW280">
        <v>30.616800000000001</v>
      </c>
      <c r="JX280">
        <v>20.083600000000001</v>
      </c>
      <c r="JY280">
        <v>35.087499999999999</v>
      </c>
      <c r="JZ280">
        <v>0</v>
      </c>
      <c r="KA280">
        <v>28</v>
      </c>
      <c r="KB280">
        <v>400</v>
      </c>
      <c r="KC280">
        <v>21.888300000000001</v>
      </c>
      <c r="KD280">
        <v>99.959800000000001</v>
      </c>
      <c r="KE280">
        <v>98.601200000000006</v>
      </c>
    </row>
    <row r="281" spans="1:291" x14ac:dyDescent="0.2">
      <c r="A281">
        <v>265</v>
      </c>
      <c r="B281">
        <v>1750727377.5</v>
      </c>
      <c r="C281">
        <v>7771.4000000953674</v>
      </c>
      <c r="D281" t="s">
        <v>961</v>
      </c>
      <c r="E281" t="s">
        <v>962</v>
      </c>
      <c r="F281">
        <v>15</v>
      </c>
      <c r="G281">
        <v>1750727369.5</v>
      </c>
      <c r="H281">
        <f t="shared" si="200"/>
        <v>1.199003403078094E-3</v>
      </c>
      <c r="I281">
        <f t="shared" si="201"/>
        <v>1.1990034030780941</v>
      </c>
      <c r="J281">
        <f t="shared" si="202"/>
        <v>-1.7404076739963676</v>
      </c>
      <c r="K281">
        <f t="shared" si="203"/>
        <v>400.41164516129032</v>
      </c>
      <c r="L281">
        <f t="shared" si="204"/>
        <v>428.30057980635047</v>
      </c>
      <c r="M281">
        <f t="shared" si="205"/>
        <v>42.362956045867669</v>
      </c>
      <c r="N281">
        <f t="shared" si="206"/>
        <v>39.604478079134729</v>
      </c>
      <c r="O281">
        <f t="shared" si="207"/>
        <v>7.2163138470297317E-2</v>
      </c>
      <c r="P281">
        <f t="shared" si="208"/>
        <v>2.9925373881778592</v>
      </c>
      <c r="Q281">
        <f t="shared" si="209"/>
        <v>7.1210156900201091E-2</v>
      </c>
      <c r="R281">
        <f t="shared" si="210"/>
        <v>4.4590921125857066E-2</v>
      </c>
      <c r="S281">
        <f t="shared" si="211"/>
        <v>3.9902394035910026E-5</v>
      </c>
      <c r="T281">
        <f t="shared" si="212"/>
        <v>28.501598611483697</v>
      </c>
      <c r="U281">
        <f t="shared" si="213"/>
        <v>28.14758387096774</v>
      </c>
      <c r="V281">
        <f t="shared" si="214"/>
        <v>3.8276118826549528</v>
      </c>
      <c r="W281">
        <f t="shared" si="215"/>
        <v>55.646076774435407</v>
      </c>
      <c r="X281">
        <f t="shared" si="216"/>
        <v>2.2130765876855847</v>
      </c>
      <c r="Y281">
        <f t="shared" si="217"/>
        <v>3.9770577118247146</v>
      </c>
      <c r="Z281">
        <f t="shared" si="218"/>
        <v>1.6145352949693681</v>
      </c>
      <c r="AA281">
        <f t="shared" si="219"/>
        <v>-52.876050075743947</v>
      </c>
      <c r="AB281">
        <f t="shared" si="220"/>
        <v>106.37353754472416</v>
      </c>
      <c r="AC281">
        <f t="shared" si="221"/>
        <v>7.78519318076681</v>
      </c>
      <c r="AD281">
        <f t="shared" si="222"/>
        <v>61.282720552141058</v>
      </c>
      <c r="AE281">
        <f t="shared" si="223"/>
        <v>-1.772523030975975</v>
      </c>
      <c r="AF281">
        <f t="shared" si="224"/>
        <v>1.0114333651458962</v>
      </c>
      <c r="AG281">
        <f t="shared" si="225"/>
        <v>-1.7404076739963676</v>
      </c>
      <c r="AH281">
        <v>409.04226771140583</v>
      </c>
      <c r="AI281">
        <v>409.63228484848469</v>
      </c>
      <c r="AJ281">
        <v>7.8792115644351897E-4</v>
      </c>
      <c r="AK281">
        <v>61.667207708594937</v>
      </c>
      <c r="AL281">
        <f t="shared" si="226"/>
        <v>1.1990034030780941</v>
      </c>
      <c r="AM281">
        <v>22.106350853876538</v>
      </c>
      <c r="AN281">
        <v>22.435361818181811</v>
      </c>
      <c r="AO281">
        <v>7.9630317706185019E-3</v>
      </c>
      <c r="AP281">
        <v>118.0357746303291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51971.878149580283</v>
      </c>
      <c r="AV281" t="s">
        <v>427</v>
      </c>
      <c r="AW281" t="s">
        <v>427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427</v>
      </c>
      <c r="BC281" t="s">
        <v>427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-1.7404076739963676</v>
      </c>
      <c r="BJ281" t="e">
        <f t="shared" si="234"/>
        <v>#DIV/0!</v>
      </c>
      <c r="BK281">
        <f t="shared" si="235"/>
        <v>-8287.1583534992351</v>
      </c>
      <c r="BL281" t="e">
        <f t="shared" si="236"/>
        <v>#DIV/0!</v>
      </c>
      <c r="BM281" t="e">
        <f t="shared" si="237"/>
        <v>#DIV/0!</v>
      </c>
      <c r="BN281" t="s">
        <v>427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428</v>
      </c>
      <c r="DM281">
        <v>2</v>
      </c>
      <c r="DN281" t="b">
        <v>1</v>
      </c>
      <c r="DO281">
        <v>1750727369.5</v>
      </c>
      <c r="DP281">
        <v>400.41164516129032</v>
      </c>
      <c r="DQ281">
        <v>399.95580645161311</v>
      </c>
      <c r="DR281">
        <v>22.37478387096775</v>
      </c>
      <c r="DS281">
        <v>22.045187096774189</v>
      </c>
      <c r="DT281">
        <v>403.17922580645148</v>
      </c>
      <c r="DU281">
        <v>22.440822580645161</v>
      </c>
      <c r="DV281">
        <v>600.00754838709668</v>
      </c>
      <c r="DW281">
        <v>98.855493548387088</v>
      </c>
      <c r="DX281">
        <v>5.3912703225806449E-2</v>
      </c>
      <c r="DY281">
        <v>28.80692258064515</v>
      </c>
      <c r="DZ281">
        <v>28.14758387096774</v>
      </c>
      <c r="EA281">
        <v>999.90000000000032</v>
      </c>
      <c r="EB281">
        <v>0</v>
      </c>
      <c r="EC281">
        <v>0</v>
      </c>
      <c r="ED281">
        <v>10002.57709677419</v>
      </c>
      <c r="EE281">
        <v>0</v>
      </c>
      <c r="EF281">
        <v>0.30293999999999988</v>
      </c>
      <c r="EG281">
        <v>0.45589229032258061</v>
      </c>
      <c r="EH281">
        <v>409.57580645161289</v>
      </c>
      <c r="EI281">
        <v>408.97161290322578</v>
      </c>
      <c r="EJ281">
        <v>0.32959477419354832</v>
      </c>
      <c r="EK281">
        <v>399.95580645161311</v>
      </c>
      <c r="EL281">
        <v>22.045187096774189</v>
      </c>
      <c r="EM281">
        <v>2.2118699999999998</v>
      </c>
      <c r="EN281">
        <v>2.1792870967741931</v>
      </c>
      <c r="EO281">
        <v>19.048522580645159</v>
      </c>
      <c r="EP281">
        <v>18.810841935483872</v>
      </c>
      <c r="EQ281">
        <v>5.0001500000000018E-3</v>
      </c>
      <c r="ER281">
        <v>0</v>
      </c>
      <c r="ES281">
        <v>0</v>
      </c>
      <c r="ET281">
        <v>0</v>
      </c>
      <c r="EU281">
        <v>243.82258064516131</v>
      </c>
      <c r="EV281">
        <v>5.0001500000000018E-3</v>
      </c>
      <c r="EW281">
        <v>-5.6838709677419343</v>
      </c>
      <c r="EX281">
        <v>-0.60322580645161272</v>
      </c>
      <c r="EY281">
        <v>35.432999999999993</v>
      </c>
      <c r="EZ281">
        <v>38.936999999999983</v>
      </c>
      <c r="FA281">
        <v>37.342483870967733</v>
      </c>
      <c r="FB281">
        <v>38.48780645161289</v>
      </c>
      <c r="FC281">
        <v>37.854677419354829</v>
      </c>
      <c r="FD281">
        <v>0</v>
      </c>
      <c r="FE281">
        <v>0</v>
      </c>
      <c r="FF281">
        <v>0</v>
      </c>
      <c r="FG281">
        <v>1750727403</v>
      </c>
      <c r="FH281">
        <v>0</v>
      </c>
      <c r="FI281">
        <v>243.8692307692308</v>
      </c>
      <c r="FJ281">
        <v>5.176068517418555</v>
      </c>
      <c r="FK281">
        <v>-26.150427494564148</v>
      </c>
      <c r="FL281">
        <v>-6.2192307692307676</v>
      </c>
      <c r="FM281">
        <v>15</v>
      </c>
      <c r="FN281">
        <v>0</v>
      </c>
      <c r="FO281" t="s">
        <v>429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0.45874942499999999</v>
      </c>
      <c r="GB281">
        <v>-0.13674527954971949</v>
      </c>
      <c r="GC281">
        <v>3.0836439763603951E-2</v>
      </c>
      <c r="GD281">
        <v>0</v>
      </c>
      <c r="GE281">
        <v>0.34446100000000002</v>
      </c>
      <c r="GF281">
        <v>-0.1963642851782377</v>
      </c>
      <c r="GG281">
        <v>3.1006970432468889E-2</v>
      </c>
      <c r="GH281">
        <v>1</v>
      </c>
      <c r="GI281">
        <v>1</v>
      </c>
      <c r="GJ281">
        <v>2</v>
      </c>
      <c r="GK281" t="s">
        <v>430</v>
      </c>
      <c r="GL281">
        <v>3.226</v>
      </c>
      <c r="GM281">
        <v>2.6428099999999999</v>
      </c>
      <c r="GN281">
        <v>9.2730499999999993E-2</v>
      </c>
      <c r="GO281">
        <v>9.2916700000000005E-2</v>
      </c>
      <c r="GP281">
        <v>0.100462</v>
      </c>
      <c r="GQ281">
        <v>0.101169</v>
      </c>
      <c r="GR281">
        <v>28645.9</v>
      </c>
      <c r="GS281">
        <v>24745.599999999999</v>
      </c>
      <c r="GT281">
        <v>30745.599999999999</v>
      </c>
      <c r="GU281">
        <v>26439</v>
      </c>
      <c r="GV281">
        <v>37532.6</v>
      </c>
      <c r="GW281">
        <v>32610.2</v>
      </c>
      <c r="GX281">
        <v>43658.3</v>
      </c>
      <c r="GY281">
        <v>38229.9</v>
      </c>
      <c r="GZ281">
        <v>2.1200700000000001</v>
      </c>
      <c r="HA281">
        <v>1.7072000000000001</v>
      </c>
      <c r="HB281">
        <v>2.0861600000000001E-2</v>
      </c>
      <c r="HC281">
        <v>0</v>
      </c>
      <c r="HD281">
        <v>27.814499999999999</v>
      </c>
      <c r="HE281">
        <v>999.9</v>
      </c>
      <c r="HF281">
        <v>62.5</v>
      </c>
      <c r="HG281">
        <v>34.4</v>
      </c>
      <c r="HH281">
        <v>34.540599999999998</v>
      </c>
      <c r="HI281">
        <v>61.736199999999997</v>
      </c>
      <c r="HJ281">
        <v>25.040099999999999</v>
      </c>
      <c r="HK281">
        <v>1</v>
      </c>
      <c r="HL281">
        <v>0.26836399999999999</v>
      </c>
      <c r="HM281">
        <v>0.53385099999999996</v>
      </c>
      <c r="HN281">
        <v>20.417400000000001</v>
      </c>
      <c r="HO281">
        <v>5.2238800000000003</v>
      </c>
      <c r="HP281">
        <v>11.944100000000001</v>
      </c>
      <c r="HQ281">
        <v>5.0092499999999998</v>
      </c>
      <c r="HR281">
        <v>3.2909999999999999</v>
      </c>
      <c r="HS281">
        <v>9999</v>
      </c>
      <c r="HT281">
        <v>9999</v>
      </c>
      <c r="HU281">
        <v>9999</v>
      </c>
      <c r="HV281">
        <v>999.9</v>
      </c>
      <c r="HW281">
        <v>4.9710700000000001</v>
      </c>
      <c r="HX281">
        <v>1.85456</v>
      </c>
      <c r="HY281">
        <v>1.8616299999999999</v>
      </c>
      <c r="HZ281">
        <v>1.8564000000000001</v>
      </c>
      <c r="IA281">
        <v>1.86188</v>
      </c>
      <c r="IB281">
        <v>1.8541000000000001</v>
      </c>
      <c r="IC281">
        <v>1.8595900000000001</v>
      </c>
      <c r="ID281">
        <v>1.8534900000000001</v>
      </c>
      <c r="IE281">
        <v>0</v>
      </c>
      <c r="IF281">
        <v>0</v>
      </c>
      <c r="IG281">
        <v>0</v>
      </c>
      <c r="IH281">
        <v>0</v>
      </c>
      <c r="II281" t="s">
        <v>431</v>
      </c>
      <c r="IJ281" t="s">
        <v>432</v>
      </c>
      <c r="IK281" t="s">
        <v>433</v>
      </c>
      <c r="IL281" t="s">
        <v>433</v>
      </c>
      <c r="IM281" t="s">
        <v>433</v>
      </c>
      <c r="IN281" t="s">
        <v>433</v>
      </c>
      <c r="IO281">
        <v>0</v>
      </c>
      <c r="IP281">
        <v>100</v>
      </c>
      <c r="IQ281">
        <v>100</v>
      </c>
      <c r="IR281">
        <v>-2.7669999999999999</v>
      </c>
      <c r="IS281">
        <v>-6.5799999999999997E-2</v>
      </c>
      <c r="IT281">
        <v>-1.792974699348862</v>
      </c>
      <c r="IU281">
        <v>-2.5939096478344741E-3</v>
      </c>
      <c r="IV281">
        <v>4.4384596618675973E-7</v>
      </c>
      <c r="IW281">
        <v>-1.381167590511042E-11</v>
      </c>
      <c r="IX281">
        <v>-8.9348097858992587E-2</v>
      </c>
      <c r="IY281">
        <v>-4.4016634981131801E-3</v>
      </c>
      <c r="IZ281">
        <v>3.6113421838729912E-4</v>
      </c>
      <c r="JA281">
        <v>-5.2897579766801011E-6</v>
      </c>
      <c r="JB281">
        <v>1</v>
      </c>
      <c r="JC281">
        <v>2199</v>
      </c>
      <c r="JD281">
        <v>3</v>
      </c>
      <c r="JE281">
        <v>32</v>
      </c>
      <c r="JF281">
        <v>29178789.600000001</v>
      </c>
      <c r="JG281">
        <v>29178789.600000001</v>
      </c>
      <c r="JH281">
        <v>0.99975599999999998</v>
      </c>
      <c r="JI281">
        <v>2.5280800000000001</v>
      </c>
      <c r="JJ281">
        <v>1.69434</v>
      </c>
      <c r="JK281">
        <v>2.3046899999999999</v>
      </c>
      <c r="JL281">
        <v>1.50146</v>
      </c>
      <c r="JM281">
        <v>2.4597199999999999</v>
      </c>
      <c r="JN281">
        <v>38.037700000000001</v>
      </c>
      <c r="JO281">
        <v>24.07</v>
      </c>
      <c r="JP281">
        <v>18</v>
      </c>
      <c r="JQ281">
        <v>634.25400000000002</v>
      </c>
      <c r="JR281">
        <v>350.00400000000002</v>
      </c>
      <c r="JS281">
        <v>27.9999</v>
      </c>
      <c r="JT281">
        <v>30.773299999999999</v>
      </c>
      <c r="JU281">
        <v>30</v>
      </c>
      <c r="JV281">
        <v>30.721599999999999</v>
      </c>
      <c r="JW281">
        <v>30.6142</v>
      </c>
      <c r="JX281">
        <v>20.087499999999999</v>
      </c>
      <c r="JY281">
        <v>34.226999999999997</v>
      </c>
      <c r="JZ281">
        <v>0</v>
      </c>
      <c r="KA281">
        <v>28</v>
      </c>
      <c r="KB281">
        <v>400</v>
      </c>
      <c r="KC281">
        <v>22.1126</v>
      </c>
      <c r="KD281">
        <v>99.960099999999997</v>
      </c>
      <c r="KE281">
        <v>98.600499999999997</v>
      </c>
    </row>
    <row r="282" spans="1:291" x14ac:dyDescent="0.2">
      <c r="A282">
        <v>266</v>
      </c>
      <c r="B282">
        <v>1750727407.5</v>
      </c>
      <c r="C282">
        <v>7801.4000000953674</v>
      </c>
      <c r="D282" t="s">
        <v>963</v>
      </c>
      <c r="E282" t="s">
        <v>964</v>
      </c>
      <c r="F282">
        <v>15</v>
      </c>
      <c r="G282">
        <v>1750727399.5</v>
      </c>
      <c r="H282">
        <f t="shared" si="200"/>
        <v>1.0271090993445686E-3</v>
      </c>
      <c r="I282">
        <f t="shared" si="201"/>
        <v>1.0271090993445686</v>
      </c>
      <c r="J282">
        <f t="shared" si="202"/>
        <v>-2.0085060035385958</v>
      </c>
      <c r="K282">
        <f t="shared" si="203"/>
        <v>400.45961290322577</v>
      </c>
      <c r="L282">
        <f t="shared" si="204"/>
        <v>441.63940621250174</v>
      </c>
      <c r="M282">
        <f t="shared" si="205"/>
        <v>43.68104241974514</v>
      </c>
      <c r="N282">
        <f t="shared" si="206"/>
        <v>39.608089976925058</v>
      </c>
      <c r="O282">
        <f t="shared" si="207"/>
        <v>6.1837078045473108E-2</v>
      </c>
      <c r="P282">
        <f t="shared" si="208"/>
        <v>2.9921984088906877</v>
      </c>
      <c r="Q282">
        <f t="shared" si="209"/>
        <v>6.1135806421291128E-2</v>
      </c>
      <c r="R282">
        <f t="shared" si="210"/>
        <v>3.8272222717595138E-2</v>
      </c>
      <c r="S282">
        <f t="shared" si="211"/>
        <v>3.9902394035910026E-5</v>
      </c>
      <c r="T282">
        <f t="shared" si="212"/>
        <v>28.539590967306555</v>
      </c>
      <c r="U282">
        <f t="shared" si="213"/>
        <v>28.170796774193541</v>
      </c>
      <c r="V282">
        <f t="shared" si="214"/>
        <v>3.8327889038090586</v>
      </c>
      <c r="W282">
        <f t="shared" si="215"/>
        <v>55.888450160085824</v>
      </c>
      <c r="X282">
        <f t="shared" si="216"/>
        <v>2.2219752013958467</v>
      </c>
      <c r="Y282">
        <f t="shared" si="217"/>
        <v>3.9757323651510514</v>
      </c>
      <c r="Z282">
        <f t="shared" si="218"/>
        <v>1.6108137024132119</v>
      </c>
      <c r="AA282">
        <f t="shared" si="219"/>
        <v>-45.295511281095479</v>
      </c>
      <c r="AB282">
        <f t="shared" si="220"/>
        <v>101.68906557283995</v>
      </c>
      <c r="AC282">
        <f t="shared" si="221"/>
        <v>7.4438383079357022</v>
      </c>
      <c r="AD282">
        <f t="shared" si="222"/>
        <v>63.837432502074208</v>
      </c>
      <c r="AE282">
        <f t="shared" si="223"/>
        <v>-1.7980272282918655</v>
      </c>
      <c r="AF282">
        <f t="shared" si="224"/>
        <v>1.0681734219471535</v>
      </c>
      <c r="AG282">
        <f t="shared" si="225"/>
        <v>-2.0085060035385958</v>
      </c>
      <c r="AH282">
        <v>409.11727274150371</v>
      </c>
      <c r="AI282">
        <v>409.71877575757571</v>
      </c>
      <c r="AJ282">
        <v>2.053899091915436E-2</v>
      </c>
      <c r="AK282">
        <v>61.667207708594937</v>
      </c>
      <c r="AL282">
        <f t="shared" si="226"/>
        <v>1.0271090993445686</v>
      </c>
      <c r="AM282">
        <v>22.119876789076429</v>
      </c>
      <c r="AN282">
        <v>22.455644848484852</v>
      </c>
      <c r="AO282">
        <v>-1.4155673126655719E-4</v>
      </c>
      <c r="AP282">
        <v>118.0357746303291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51962.583980340147</v>
      </c>
      <c r="AV282" t="s">
        <v>427</v>
      </c>
      <c r="AW282" t="s">
        <v>427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427</v>
      </c>
      <c r="BC282" t="s">
        <v>427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-2.0085060035385958</v>
      </c>
      <c r="BJ282" t="e">
        <f t="shared" si="234"/>
        <v>#DIV/0!</v>
      </c>
      <c r="BK282">
        <f t="shared" si="235"/>
        <v>-9563.7404695291971</v>
      </c>
      <c r="BL282" t="e">
        <f t="shared" si="236"/>
        <v>#DIV/0!</v>
      </c>
      <c r="BM282" t="e">
        <f t="shared" si="237"/>
        <v>#DIV/0!</v>
      </c>
      <c r="BN282" t="s">
        <v>427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428</v>
      </c>
      <c r="DM282">
        <v>2</v>
      </c>
      <c r="DN282" t="b">
        <v>1</v>
      </c>
      <c r="DO282">
        <v>1750727399.5</v>
      </c>
      <c r="DP282">
        <v>400.45961290322577</v>
      </c>
      <c r="DQ282">
        <v>400.00287096774201</v>
      </c>
      <c r="DR282">
        <v>22.465393548387102</v>
      </c>
      <c r="DS282">
        <v>22.11734516129032</v>
      </c>
      <c r="DT282">
        <v>403.22719354838722</v>
      </c>
      <c r="DU282">
        <v>22.531093548387091</v>
      </c>
      <c r="DV282">
        <v>600.01799999999992</v>
      </c>
      <c r="DW282">
        <v>98.852625806451613</v>
      </c>
      <c r="DX282">
        <v>5.3952287096774201E-2</v>
      </c>
      <c r="DY282">
        <v>28.801170967741928</v>
      </c>
      <c r="DZ282">
        <v>28.170796774193541</v>
      </c>
      <c r="EA282">
        <v>999.90000000000032</v>
      </c>
      <c r="EB282">
        <v>0</v>
      </c>
      <c r="EC282">
        <v>0</v>
      </c>
      <c r="ED282">
        <v>10000.81580645161</v>
      </c>
      <c r="EE282">
        <v>0</v>
      </c>
      <c r="EF282">
        <v>0.30293999999999988</v>
      </c>
      <c r="EG282">
        <v>0.45663251612903227</v>
      </c>
      <c r="EH282">
        <v>409.66293548387102</v>
      </c>
      <c r="EI282">
        <v>409.05006451612911</v>
      </c>
      <c r="EJ282">
        <v>0.34804587096774192</v>
      </c>
      <c r="EK282">
        <v>400.00287096774201</v>
      </c>
      <c r="EL282">
        <v>22.11734516129032</v>
      </c>
      <c r="EM282">
        <v>2.220763225806452</v>
      </c>
      <c r="EN282">
        <v>2.186358387096774</v>
      </c>
      <c r="EO282">
        <v>19.112883870967739</v>
      </c>
      <c r="EP282">
        <v>18.862706451612901</v>
      </c>
      <c r="EQ282">
        <v>5.0001500000000018E-3</v>
      </c>
      <c r="ER282">
        <v>0</v>
      </c>
      <c r="ES282">
        <v>0</v>
      </c>
      <c r="ET282">
        <v>0</v>
      </c>
      <c r="EU282">
        <v>238.64516129032259</v>
      </c>
      <c r="EV282">
        <v>5.0001500000000018E-3</v>
      </c>
      <c r="EW282">
        <v>-2.0193548387096771</v>
      </c>
      <c r="EX282">
        <v>9.9999999999999936E-2</v>
      </c>
      <c r="EY282">
        <v>35.366870967741932</v>
      </c>
      <c r="EZ282">
        <v>38.86280645161289</v>
      </c>
      <c r="FA282">
        <v>37.258000000000003</v>
      </c>
      <c r="FB282">
        <v>38.428999999999988</v>
      </c>
      <c r="FC282">
        <v>37.764000000000003</v>
      </c>
      <c r="FD282">
        <v>0</v>
      </c>
      <c r="FE282">
        <v>0</v>
      </c>
      <c r="FF282">
        <v>0</v>
      </c>
      <c r="FG282">
        <v>1750727433</v>
      </c>
      <c r="FH282">
        <v>0</v>
      </c>
      <c r="FI282">
        <v>239.34615384615381</v>
      </c>
      <c r="FJ282">
        <v>-4.5470084585776611</v>
      </c>
      <c r="FK282">
        <v>-21.046153793861642</v>
      </c>
      <c r="FL282">
        <v>-2.9692307692307689</v>
      </c>
      <c r="FM282">
        <v>15</v>
      </c>
      <c r="FN282">
        <v>0</v>
      </c>
      <c r="FO282" t="s">
        <v>429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0.43178169999999999</v>
      </c>
      <c r="GB282">
        <v>4.6929275797372022E-2</v>
      </c>
      <c r="GC282">
        <v>0.10837603624353501</v>
      </c>
      <c r="GD282">
        <v>1</v>
      </c>
      <c r="GE282">
        <v>0.35042012500000003</v>
      </c>
      <c r="GF282">
        <v>-4.4626637898686809E-2</v>
      </c>
      <c r="GG282">
        <v>5.7346414542999097E-3</v>
      </c>
      <c r="GH282">
        <v>1</v>
      </c>
      <c r="GI282">
        <v>2</v>
      </c>
      <c r="GJ282">
        <v>2</v>
      </c>
      <c r="GK282" t="s">
        <v>434</v>
      </c>
      <c r="GL282">
        <v>3.2258900000000001</v>
      </c>
      <c r="GM282">
        <v>2.6429999999999998</v>
      </c>
      <c r="GN282">
        <v>9.2733499999999996E-2</v>
      </c>
      <c r="GO282">
        <v>9.2881400000000003E-2</v>
      </c>
      <c r="GP282">
        <v>0.100507</v>
      </c>
      <c r="GQ282">
        <v>0.101217</v>
      </c>
      <c r="GR282">
        <v>28646.400000000001</v>
      </c>
      <c r="GS282">
        <v>24746.7</v>
      </c>
      <c r="GT282">
        <v>30746.2</v>
      </c>
      <c r="GU282">
        <v>26439.200000000001</v>
      </c>
      <c r="GV282">
        <v>37531.5</v>
      </c>
      <c r="GW282">
        <v>32608.7</v>
      </c>
      <c r="GX282">
        <v>43659.3</v>
      </c>
      <c r="GY282">
        <v>38230.1</v>
      </c>
      <c r="GZ282">
        <v>2.1198999999999999</v>
      </c>
      <c r="HA282">
        <v>1.7074</v>
      </c>
      <c r="HB282">
        <v>2.2202699999999999E-2</v>
      </c>
      <c r="HC282">
        <v>0</v>
      </c>
      <c r="HD282">
        <v>27.816800000000001</v>
      </c>
      <c r="HE282">
        <v>999.9</v>
      </c>
      <c r="HF282">
        <v>62.5</v>
      </c>
      <c r="HG282">
        <v>34.4</v>
      </c>
      <c r="HH282">
        <v>34.541800000000002</v>
      </c>
      <c r="HI282">
        <v>62.126199999999997</v>
      </c>
      <c r="HJ282">
        <v>25.1843</v>
      </c>
      <c r="HK282">
        <v>1</v>
      </c>
      <c r="HL282">
        <v>0.26821400000000001</v>
      </c>
      <c r="HM282">
        <v>0.53183499999999995</v>
      </c>
      <c r="HN282">
        <v>20.417400000000001</v>
      </c>
      <c r="HO282">
        <v>5.2231300000000003</v>
      </c>
      <c r="HP282">
        <v>11.944100000000001</v>
      </c>
      <c r="HQ282">
        <v>5.0091999999999999</v>
      </c>
      <c r="HR282">
        <v>3.2909999999999999</v>
      </c>
      <c r="HS282">
        <v>9999</v>
      </c>
      <c r="HT282">
        <v>9999</v>
      </c>
      <c r="HU282">
        <v>9999</v>
      </c>
      <c r="HV282">
        <v>999.9</v>
      </c>
      <c r="HW282">
        <v>4.9710700000000001</v>
      </c>
      <c r="HX282">
        <v>1.85456</v>
      </c>
      <c r="HY282">
        <v>1.86161</v>
      </c>
      <c r="HZ282">
        <v>1.8564000000000001</v>
      </c>
      <c r="IA282">
        <v>1.86188</v>
      </c>
      <c r="IB282">
        <v>1.8541000000000001</v>
      </c>
      <c r="IC282">
        <v>1.8595900000000001</v>
      </c>
      <c r="ID282">
        <v>1.8534900000000001</v>
      </c>
      <c r="IE282">
        <v>0</v>
      </c>
      <c r="IF282">
        <v>0</v>
      </c>
      <c r="IG282">
        <v>0</v>
      </c>
      <c r="IH282">
        <v>0</v>
      </c>
      <c r="II282" t="s">
        <v>431</v>
      </c>
      <c r="IJ282" t="s">
        <v>432</v>
      </c>
      <c r="IK282" t="s">
        <v>433</v>
      </c>
      <c r="IL282" t="s">
        <v>433</v>
      </c>
      <c r="IM282" t="s">
        <v>433</v>
      </c>
      <c r="IN282" t="s">
        <v>433</v>
      </c>
      <c r="IO282">
        <v>0</v>
      </c>
      <c r="IP282">
        <v>100</v>
      </c>
      <c r="IQ282">
        <v>100</v>
      </c>
      <c r="IR282">
        <v>-2.7669999999999999</v>
      </c>
      <c r="IS282">
        <v>-6.5699999999999995E-2</v>
      </c>
      <c r="IT282">
        <v>-1.792974699348862</v>
      </c>
      <c r="IU282">
        <v>-2.5939096478344741E-3</v>
      </c>
      <c r="IV282">
        <v>4.4384596618675973E-7</v>
      </c>
      <c r="IW282">
        <v>-1.381167590511042E-11</v>
      </c>
      <c r="IX282">
        <v>-8.9348097858992587E-2</v>
      </c>
      <c r="IY282">
        <v>-4.4016634981131801E-3</v>
      </c>
      <c r="IZ282">
        <v>3.6113421838729912E-4</v>
      </c>
      <c r="JA282">
        <v>-5.2897579766801011E-6</v>
      </c>
      <c r="JB282">
        <v>1</v>
      </c>
      <c r="JC282">
        <v>2199</v>
      </c>
      <c r="JD282">
        <v>3</v>
      </c>
      <c r="JE282">
        <v>32</v>
      </c>
      <c r="JF282">
        <v>29178790.100000001</v>
      </c>
      <c r="JG282">
        <v>29178790.100000001</v>
      </c>
      <c r="JH282">
        <v>1.00098</v>
      </c>
      <c r="JI282">
        <v>2.5402800000000001</v>
      </c>
      <c r="JJ282">
        <v>1.69434</v>
      </c>
      <c r="JK282">
        <v>2.3034699999999999</v>
      </c>
      <c r="JL282">
        <v>1.50146</v>
      </c>
      <c r="JM282">
        <v>2.34985</v>
      </c>
      <c r="JN282">
        <v>38.013399999999997</v>
      </c>
      <c r="JO282">
        <v>24.061199999999999</v>
      </c>
      <c r="JP282">
        <v>18</v>
      </c>
      <c r="JQ282">
        <v>634.08100000000002</v>
      </c>
      <c r="JR282">
        <v>350.08100000000002</v>
      </c>
      <c r="JS282">
        <v>27.9999</v>
      </c>
      <c r="JT282">
        <v>30.770700000000001</v>
      </c>
      <c r="JU282">
        <v>30.0002</v>
      </c>
      <c r="JV282">
        <v>30.718900000000001</v>
      </c>
      <c r="JW282">
        <v>30.608899999999998</v>
      </c>
      <c r="JX282">
        <v>20.081399999999999</v>
      </c>
      <c r="JY282">
        <v>34.226999999999997</v>
      </c>
      <c r="JZ282">
        <v>0</v>
      </c>
      <c r="KA282">
        <v>28</v>
      </c>
      <c r="KB282">
        <v>400</v>
      </c>
      <c r="KC282">
        <v>22.1358</v>
      </c>
      <c r="KD282">
        <v>99.962299999999999</v>
      </c>
      <c r="KE282">
        <v>98.601100000000002</v>
      </c>
    </row>
    <row r="283" spans="1:291" x14ac:dyDescent="0.2">
      <c r="A283">
        <v>267</v>
      </c>
      <c r="B283">
        <v>1750727437.5</v>
      </c>
      <c r="C283">
        <v>7831.4000000953674</v>
      </c>
      <c r="D283" t="s">
        <v>965</v>
      </c>
      <c r="E283" t="s">
        <v>966</v>
      </c>
      <c r="F283">
        <v>15</v>
      </c>
      <c r="G283">
        <v>1750727429.5</v>
      </c>
      <c r="H283">
        <f t="shared" si="200"/>
        <v>8.8791385086243839E-4</v>
      </c>
      <c r="I283">
        <f t="shared" si="201"/>
        <v>0.88791385086243835</v>
      </c>
      <c r="J283">
        <f t="shared" si="202"/>
        <v>-1.5746341927120837</v>
      </c>
      <c r="K283">
        <f t="shared" si="203"/>
        <v>400.44225806451612</v>
      </c>
      <c r="L283">
        <f t="shared" si="204"/>
        <v>437.0010358700203</v>
      </c>
      <c r="M283">
        <f t="shared" si="205"/>
        <v>43.22375082776211</v>
      </c>
      <c r="N283">
        <f t="shared" si="206"/>
        <v>39.607723924561263</v>
      </c>
      <c r="O283">
        <f t="shared" si="207"/>
        <v>5.3086702144051139E-2</v>
      </c>
      <c r="P283">
        <f t="shared" si="208"/>
        <v>2.9920842762393103</v>
      </c>
      <c r="Q283">
        <f t="shared" si="209"/>
        <v>5.25689418543843E-2</v>
      </c>
      <c r="R283">
        <f t="shared" si="210"/>
        <v>3.2901686405195342E-2</v>
      </c>
      <c r="S283">
        <f t="shared" si="211"/>
        <v>3.9902394035910026E-5</v>
      </c>
      <c r="T283">
        <f t="shared" si="212"/>
        <v>28.568173527938608</v>
      </c>
      <c r="U283">
        <f t="shared" si="213"/>
        <v>28.19427741935484</v>
      </c>
      <c r="V283">
        <f t="shared" si="214"/>
        <v>3.8380318511892222</v>
      </c>
      <c r="W283">
        <f t="shared" si="215"/>
        <v>55.824380354102374</v>
      </c>
      <c r="X283">
        <f t="shared" si="216"/>
        <v>2.2185460419507197</v>
      </c>
      <c r="Y283">
        <f t="shared" si="217"/>
        <v>3.9741525617985389</v>
      </c>
      <c r="Z283">
        <f t="shared" si="218"/>
        <v>1.6194858092385025</v>
      </c>
      <c r="AA283">
        <f t="shared" si="219"/>
        <v>-39.157000823033535</v>
      </c>
      <c r="AB283">
        <f t="shared" si="220"/>
        <v>96.791272376891385</v>
      </c>
      <c r="AC283">
        <f t="shared" si="221"/>
        <v>7.0861658323071284</v>
      </c>
      <c r="AD283">
        <f t="shared" si="222"/>
        <v>64.72047728855901</v>
      </c>
      <c r="AE283">
        <f t="shared" si="223"/>
        <v>-1.6408279431424087</v>
      </c>
      <c r="AF283">
        <f t="shared" si="224"/>
        <v>0.93082642835476759</v>
      </c>
      <c r="AG283">
        <f t="shared" si="225"/>
        <v>-1.5746341927120837</v>
      </c>
      <c r="AH283">
        <v>409.15932616446099</v>
      </c>
      <c r="AI283">
        <v>409.69435151515148</v>
      </c>
      <c r="AJ283">
        <v>4.2169768875649141E-4</v>
      </c>
      <c r="AK283">
        <v>61.667207708594937</v>
      </c>
      <c r="AL283">
        <f t="shared" si="226"/>
        <v>0.88791385086243835</v>
      </c>
      <c r="AM283">
        <v>22.13080701514701</v>
      </c>
      <c r="AN283">
        <v>22.420509696969692</v>
      </c>
      <c r="AO283">
        <v>-4.8979201428881983E-5</v>
      </c>
      <c r="AP283">
        <v>118.0357746303291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51960.389058161723</v>
      </c>
      <c r="AV283" t="s">
        <v>427</v>
      </c>
      <c r="AW283" t="s">
        <v>427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427</v>
      </c>
      <c r="BC283" t="s">
        <v>427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-1.5746341927120837</v>
      </c>
      <c r="BJ283" t="e">
        <f t="shared" si="234"/>
        <v>#DIV/0!</v>
      </c>
      <c r="BK283">
        <f t="shared" si="235"/>
        <v>-7497.8081852945816</v>
      </c>
      <c r="BL283" t="e">
        <f t="shared" si="236"/>
        <v>#DIV/0!</v>
      </c>
      <c r="BM283" t="e">
        <f t="shared" si="237"/>
        <v>#DIV/0!</v>
      </c>
      <c r="BN283" t="s">
        <v>427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428</v>
      </c>
      <c r="DM283">
        <v>2</v>
      </c>
      <c r="DN283" t="b">
        <v>1</v>
      </c>
      <c r="DO283">
        <v>1750727429.5</v>
      </c>
      <c r="DP283">
        <v>400.44225806451612</v>
      </c>
      <c r="DQ283">
        <v>400.01958064516128</v>
      </c>
      <c r="DR283">
        <v>22.429958064516121</v>
      </c>
      <c r="DS283">
        <v>22.12665483870968</v>
      </c>
      <c r="DT283">
        <v>403.20983870967751</v>
      </c>
      <c r="DU283">
        <v>22.495790322580639</v>
      </c>
      <c r="DV283">
        <v>600.02529032258064</v>
      </c>
      <c r="DW283">
        <v>98.855699999999999</v>
      </c>
      <c r="DX283">
        <v>5.4250503225806462E-2</v>
      </c>
      <c r="DY283">
        <v>28.794312903225801</v>
      </c>
      <c r="DZ283">
        <v>28.19427741935484</v>
      </c>
      <c r="EA283">
        <v>999.90000000000032</v>
      </c>
      <c r="EB283">
        <v>0</v>
      </c>
      <c r="EC283">
        <v>0</v>
      </c>
      <c r="ED283">
        <v>9999.8141935483891</v>
      </c>
      <c r="EE283">
        <v>0</v>
      </c>
      <c r="EF283">
        <v>0.30293999999999988</v>
      </c>
      <c r="EG283">
        <v>0.42263693548387099</v>
      </c>
      <c r="EH283">
        <v>409.63022580645162</v>
      </c>
      <c r="EI283">
        <v>409.070870967742</v>
      </c>
      <c r="EJ283">
        <v>0.3033069677419355</v>
      </c>
      <c r="EK283">
        <v>400.01958064516128</v>
      </c>
      <c r="EL283">
        <v>22.12665483870968</v>
      </c>
      <c r="EM283">
        <v>2.2173293548387099</v>
      </c>
      <c r="EN283">
        <v>2.1873454838709678</v>
      </c>
      <c r="EO283">
        <v>19.08807419354839</v>
      </c>
      <c r="EP283">
        <v>18.869935483870972</v>
      </c>
      <c r="EQ283">
        <v>5.0001500000000018E-3</v>
      </c>
      <c r="ER283">
        <v>0</v>
      </c>
      <c r="ES283">
        <v>0</v>
      </c>
      <c r="ET283">
        <v>0</v>
      </c>
      <c r="EU283">
        <v>242.44193548387099</v>
      </c>
      <c r="EV283">
        <v>5.0001500000000018E-3</v>
      </c>
      <c r="EW283">
        <v>-4.7064516129032246</v>
      </c>
      <c r="EX283">
        <v>-0.27419354838709659</v>
      </c>
      <c r="EY283">
        <v>35.295999999999999</v>
      </c>
      <c r="EZ283">
        <v>38.811999999999983</v>
      </c>
      <c r="FA283">
        <v>37.20325806451612</v>
      </c>
      <c r="FB283">
        <v>38.375</v>
      </c>
      <c r="FC283">
        <v>37.733741935483863</v>
      </c>
      <c r="FD283">
        <v>0</v>
      </c>
      <c r="FE283">
        <v>0</v>
      </c>
      <c r="FF283">
        <v>0</v>
      </c>
      <c r="FG283">
        <v>1750727463</v>
      </c>
      <c r="FH283">
        <v>0</v>
      </c>
      <c r="FI283">
        <v>242.3576923076923</v>
      </c>
      <c r="FJ283">
        <v>-1.302564136519029</v>
      </c>
      <c r="FK283">
        <v>15.247863032545141</v>
      </c>
      <c r="FL283">
        <v>-5.1692307692307704</v>
      </c>
      <c r="FM283">
        <v>15</v>
      </c>
      <c r="FN283">
        <v>0</v>
      </c>
      <c r="FO283" t="s">
        <v>429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0.43216017073170732</v>
      </c>
      <c r="GB283">
        <v>-0.41083526132404052</v>
      </c>
      <c r="GC283">
        <v>7.1811242501810091E-2</v>
      </c>
      <c r="GD283">
        <v>0</v>
      </c>
      <c r="GE283">
        <v>0.3090234146341464</v>
      </c>
      <c r="GF283">
        <v>-7.686815331010427E-2</v>
      </c>
      <c r="GG283">
        <v>7.7269247187070683E-3</v>
      </c>
      <c r="GH283">
        <v>1</v>
      </c>
      <c r="GI283">
        <v>1</v>
      </c>
      <c r="GJ283">
        <v>2</v>
      </c>
      <c r="GK283" t="s">
        <v>430</v>
      </c>
      <c r="GL283">
        <v>3.2258300000000002</v>
      </c>
      <c r="GM283">
        <v>2.6429800000000001</v>
      </c>
      <c r="GN283">
        <v>9.2723E-2</v>
      </c>
      <c r="GO283">
        <v>9.2898900000000006E-2</v>
      </c>
      <c r="GP283">
        <v>0.10039099999999999</v>
      </c>
      <c r="GQ283">
        <v>0.101315</v>
      </c>
      <c r="GR283">
        <v>28646.6</v>
      </c>
      <c r="GS283">
        <v>24746.1</v>
      </c>
      <c r="GT283">
        <v>30746.1</v>
      </c>
      <c r="GU283">
        <v>26439</v>
      </c>
      <c r="GV283">
        <v>37536.400000000001</v>
      </c>
      <c r="GW283">
        <v>32604.6</v>
      </c>
      <c r="GX283">
        <v>43659.3</v>
      </c>
      <c r="GY283">
        <v>38229.5</v>
      </c>
      <c r="GZ283">
        <v>2.1200999999999999</v>
      </c>
      <c r="HA283">
        <v>1.7079500000000001</v>
      </c>
      <c r="HB283">
        <v>2.33948E-2</v>
      </c>
      <c r="HC283">
        <v>0</v>
      </c>
      <c r="HD283">
        <v>27.817</v>
      </c>
      <c r="HE283">
        <v>999.9</v>
      </c>
      <c r="HF283">
        <v>62.5</v>
      </c>
      <c r="HG283">
        <v>34.4</v>
      </c>
      <c r="HH283">
        <v>34.546100000000003</v>
      </c>
      <c r="HI283">
        <v>62.276200000000003</v>
      </c>
      <c r="HJ283">
        <v>25.372599999999998</v>
      </c>
      <c r="HK283">
        <v>1</v>
      </c>
      <c r="HL283">
        <v>0.26791199999999998</v>
      </c>
      <c r="HM283">
        <v>0.52986100000000003</v>
      </c>
      <c r="HN283">
        <v>20.4175</v>
      </c>
      <c r="HO283">
        <v>5.2231300000000003</v>
      </c>
      <c r="HP283">
        <v>11.944100000000001</v>
      </c>
      <c r="HQ283">
        <v>5.00915</v>
      </c>
      <c r="HR283">
        <v>3.2909999999999999</v>
      </c>
      <c r="HS283">
        <v>9999</v>
      </c>
      <c r="HT283">
        <v>9999</v>
      </c>
      <c r="HU283">
        <v>9999</v>
      </c>
      <c r="HV283">
        <v>999.9</v>
      </c>
      <c r="HW283">
        <v>4.9710799999999997</v>
      </c>
      <c r="HX283">
        <v>1.8545700000000001</v>
      </c>
      <c r="HY283">
        <v>1.86158</v>
      </c>
      <c r="HZ283">
        <v>1.85643</v>
      </c>
      <c r="IA283">
        <v>1.86188</v>
      </c>
      <c r="IB283">
        <v>1.8541000000000001</v>
      </c>
      <c r="IC283">
        <v>1.8595900000000001</v>
      </c>
      <c r="ID283">
        <v>1.8534900000000001</v>
      </c>
      <c r="IE283">
        <v>0</v>
      </c>
      <c r="IF283">
        <v>0</v>
      </c>
      <c r="IG283">
        <v>0</v>
      </c>
      <c r="IH283">
        <v>0</v>
      </c>
      <c r="II283" t="s">
        <v>431</v>
      </c>
      <c r="IJ283" t="s">
        <v>432</v>
      </c>
      <c r="IK283" t="s">
        <v>433</v>
      </c>
      <c r="IL283" t="s">
        <v>433</v>
      </c>
      <c r="IM283" t="s">
        <v>433</v>
      </c>
      <c r="IN283" t="s">
        <v>433</v>
      </c>
      <c r="IO283">
        <v>0</v>
      </c>
      <c r="IP283">
        <v>100</v>
      </c>
      <c r="IQ283">
        <v>100</v>
      </c>
      <c r="IR283">
        <v>-2.7679999999999998</v>
      </c>
      <c r="IS283">
        <v>-6.59E-2</v>
      </c>
      <c r="IT283">
        <v>-1.792974699348862</v>
      </c>
      <c r="IU283">
        <v>-2.5939096478344741E-3</v>
      </c>
      <c r="IV283">
        <v>4.4384596618675973E-7</v>
      </c>
      <c r="IW283">
        <v>-1.381167590511042E-11</v>
      </c>
      <c r="IX283">
        <v>-8.9348097858992587E-2</v>
      </c>
      <c r="IY283">
        <v>-4.4016634981131801E-3</v>
      </c>
      <c r="IZ283">
        <v>3.6113421838729912E-4</v>
      </c>
      <c r="JA283">
        <v>-5.2897579766801011E-6</v>
      </c>
      <c r="JB283">
        <v>1</v>
      </c>
      <c r="JC283">
        <v>2199</v>
      </c>
      <c r="JD283">
        <v>3</v>
      </c>
      <c r="JE283">
        <v>32</v>
      </c>
      <c r="JF283">
        <v>29178790.600000001</v>
      </c>
      <c r="JG283">
        <v>29178790.600000001</v>
      </c>
      <c r="JH283">
        <v>0.99975599999999998</v>
      </c>
      <c r="JI283">
        <v>2.5329600000000001</v>
      </c>
      <c r="JJ283">
        <v>1.69434</v>
      </c>
      <c r="JK283">
        <v>2.3034699999999999</v>
      </c>
      <c r="JL283">
        <v>1.50024</v>
      </c>
      <c r="JM283">
        <v>2.3913600000000002</v>
      </c>
      <c r="JN283">
        <v>38.013399999999997</v>
      </c>
      <c r="JO283">
        <v>24.07</v>
      </c>
      <c r="JP283">
        <v>18</v>
      </c>
      <c r="JQ283">
        <v>634.18499999999995</v>
      </c>
      <c r="JR283">
        <v>350.36700000000002</v>
      </c>
      <c r="JS283">
        <v>27.9999</v>
      </c>
      <c r="JT283">
        <v>30.768000000000001</v>
      </c>
      <c r="JU283">
        <v>30.0001</v>
      </c>
      <c r="JV283">
        <v>30.7135</v>
      </c>
      <c r="JW283">
        <v>30.606200000000001</v>
      </c>
      <c r="JX283">
        <v>20.085599999999999</v>
      </c>
      <c r="JY283">
        <v>33.946899999999999</v>
      </c>
      <c r="JZ283">
        <v>0</v>
      </c>
      <c r="KA283">
        <v>28</v>
      </c>
      <c r="KB283">
        <v>400</v>
      </c>
      <c r="KC283">
        <v>22.248000000000001</v>
      </c>
      <c r="KD283">
        <v>99.962100000000007</v>
      </c>
      <c r="KE283">
        <v>98.599900000000005</v>
      </c>
    </row>
    <row r="284" spans="1:291" x14ac:dyDescent="0.2">
      <c r="A284">
        <v>268</v>
      </c>
      <c r="B284">
        <v>1750727467.5</v>
      </c>
      <c r="C284">
        <v>7861.4000000953674</v>
      </c>
      <c r="D284" t="s">
        <v>967</v>
      </c>
      <c r="E284" t="s">
        <v>968</v>
      </c>
      <c r="F284">
        <v>15</v>
      </c>
      <c r="G284">
        <v>1750727459.5</v>
      </c>
      <c r="H284">
        <f t="shared" si="200"/>
        <v>6.6827566684081506E-4</v>
      </c>
      <c r="I284">
        <f t="shared" si="201"/>
        <v>0.66827566684081507</v>
      </c>
      <c r="J284">
        <f t="shared" si="202"/>
        <v>-1.6660446678735166</v>
      </c>
      <c r="K284">
        <f t="shared" si="203"/>
        <v>400.44196774193551</v>
      </c>
      <c r="L284">
        <f t="shared" si="204"/>
        <v>456.04812569400048</v>
      </c>
      <c r="M284">
        <f t="shared" si="205"/>
        <v>45.108795854894822</v>
      </c>
      <c r="N284">
        <f t="shared" si="206"/>
        <v>39.60865960607758</v>
      </c>
      <c r="O284">
        <f t="shared" si="207"/>
        <v>3.9955835536594139E-2</v>
      </c>
      <c r="P284">
        <f t="shared" si="208"/>
        <v>2.9923494644371584</v>
      </c>
      <c r="Q284">
        <f t="shared" si="209"/>
        <v>3.9661792129559295E-2</v>
      </c>
      <c r="R284">
        <f t="shared" si="210"/>
        <v>2.4814858183446011E-2</v>
      </c>
      <c r="S284">
        <f t="shared" si="211"/>
        <v>3.9902394035910026E-5</v>
      </c>
      <c r="T284">
        <f t="shared" si="212"/>
        <v>28.618919389871792</v>
      </c>
      <c r="U284">
        <f t="shared" si="213"/>
        <v>28.212390322580639</v>
      </c>
      <c r="V284">
        <f t="shared" si="214"/>
        <v>3.842080519476001</v>
      </c>
      <c r="W284">
        <f t="shared" si="215"/>
        <v>56.043886647768993</v>
      </c>
      <c r="X284">
        <f t="shared" si="216"/>
        <v>2.2265976035623107</v>
      </c>
      <c r="Y284">
        <f t="shared" si="217"/>
        <v>3.9729535846724642</v>
      </c>
      <c r="Z284">
        <f t="shared" si="218"/>
        <v>1.6154829159136903</v>
      </c>
      <c r="AA284">
        <f t="shared" si="219"/>
        <v>-29.470956907679945</v>
      </c>
      <c r="AB284">
        <f t="shared" si="220"/>
        <v>93.037890005879419</v>
      </c>
      <c r="AC284">
        <f t="shared" si="221"/>
        <v>6.8112109244088099</v>
      </c>
      <c r="AD284">
        <f t="shared" si="222"/>
        <v>70.378183925002318</v>
      </c>
      <c r="AE284">
        <f t="shared" si="223"/>
        <v>-1.5391793190573515</v>
      </c>
      <c r="AF284">
        <f t="shared" si="224"/>
        <v>0.73799322636021703</v>
      </c>
      <c r="AG284">
        <f t="shared" si="225"/>
        <v>-1.6660446678735166</v>
      </c>
      <c r="AH284">
        <v>409.12881495778919</v>
      </c>
      <c r="AI284">
        <v>409.69836363636341</v>
      </c>
      <c r="AJ284">
        <v>-3.8439623509567422E-4</v>
      </c>
      <c r="AK284">
        <v>61.667207708594937</v>
      </c>
      <c r="AL284">
        <f t="shared" si="226"/>
        <v>0.66827566684081507</v>
      </c>
      <c r="AM284">
        <v>22.3003134293897</v>
      </c>
      <c r="AN284">
        <v>22.51704242424243</v>
      </c>
      <c r="AO284">
        <v>1.3060575186092229E-4</v>
      </c>
      <c r="AP284">
        <v>118.0357746303291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51969.339803588024</v>
      </c>
      <c r="AV284" t="s">
        <v>427</v>
      </c>
      <c r="AW284" t="s">
        <v>427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427</v>
      </c>
      <c r="BC284" t="s">
        <v>427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-1.6660446678735166</v>
      </c>
      <c r="BJ284" t="e">
        <f t="shared" si="234"/>
        <v>#DIV/0!</v>
      </c>
      <c r="BK284">
        <f t="shared" si="235"/>
        <v>-7933.0700461503984</v>
      </c>
      <c r="BL284" t="e">
        <f t="shared" si="236"/>
        <v>#DIV/0!</v>
      </c>
      <c r="BM284" t="e">
        <f t="shared" si="237"/>
        <v>#DIV/0!</v>
      </c>
      <c r="BN284" t="s">
        <v>427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428</v>
      </c>
      <c r="DM284">
        <v>2</v>
      </c>
      <c r="DN284" t="b">
        <v>1</v>
      </c>
      <c r="DO284">
        <v>1750727459.5</v>
      </c>
      <c r="DP284">
        <v>400.44196774193551</v>
      </c>
      <c r="DQ284">
        <v>400.02741935483868</v>
      </c>
      <c r="DR284">
        <v>22.510812903225801</v>
      </c>
      <c r="DS284">
        <v>22.270354838709679</v>
      </c>
      <c r="DT284">
        <v>403.20967741935488</v>
      </c>
      <c r="DU284">
        <v>22.576332258064522</v>
      </c>
      <c r="DV284">
        <v>600.00516129032258</v>
      </c>
      <c r="DW284">
        <v>98.858345161290316</v>
      </c>
      <c r="DX284">
        <v>5.401367419354839E-2</v>
      </c>
      <c r="DY284">
        <v>28.789106451612898</v>
      </c>
      <c r="DZ284">
        <v>28.212390322580639</v>
      </c>
      <c r="EA284">
        <v>999.90000000000032</v>
      </c>
      <c r="EB284">
        <v>0</v>
      </c>
      <c r="EC284">
        <v>0</v>
      </c>
      <c r="ED284">
        <v>10001.151290322579</v>
      </c>
      <c r="EE284">
        <v>0</v>
      </c>
      <c r="EF284">
        <v>0.30293999999999988</v>
      </c>
      <c r="EG284">
        <v>0.41452022580645159</v>
      </c>
      <c r="EH284">
        <v>409.66383870967741</v>
      </c>
      <c r="EI284">
        <v>409.13909677419338</v>
      </c>
      <c r="EJ284">
        <v>0.2404717419354839</v>
      </c>
      <c r="EK284">
        <v>400.02741935483868</v>
      </c>
      <c r="EL284">
        <v>22.270354838709679</v>
      </c>
      <c r="EM284">
        <v>2.2253838709677418</v>
      </c>
      <c r="EN284">
        <v>2.2016096774193552</v>
      </c>
      <c r="EO284">
        <v>19.146216129032261</v>
      </c>
      <c r="EP284">
        <v>18.974025806451611</v>
      </c>
      <c r="EQ284">
        <v>5.0001500000000018E-3</v>
      </c>
      <c r="ER284">
        <v>0</v>
      </c>
      <c r="ES284">
        <v>0</v>
      </c>
      <c r="ET284">
        <v>0</v>
      </c>
      <c r="EU284">
        <v>240.88064516129029</v>
      </c>
      <c r="EV284">
        <v>5.0001500000000018E-3</v>
      </c>
      <c r="EW284">
        <v>-4.7290322580645174</v>
      </c>
      <c r="EX284">
        <v>-0.40645161290322579</v>
      </c>
      <c r="EY284">
        <v>35.245935483870959</v>
      </c>
      <c r="EZ284">
        <v>38.75</v>
      </c>
      <c r="FA284">
        <v>37.131000000000007</v>
      </c>
      <c r="FB284">
        <v>38.311999999999983</v>
      </c>
      <c r="FC284">
        <v>37.682999999999993</v>
      </c>
      <c r="FD284">
        <v>0</v>
      </c>
      <c r="FE284">
        <v>0</v>
      </c>
      <c r="FF284">
        <v>0</v>
      </c>
      <c r="FG284">
        <v>1750727493</v>
      </c>
      <c r="FH284">
        <v>0</v>
      </c>
      <c r="FI284">
        <v>241.35384615384621</v>
      </c>
      <c r="FJ284">
        <v>8.8000002483366924</v>
      </c>
      <c r="FK284">
        <v>-26.635897425475221</v>
      </c>
      <c r="FL284">
        <v>-4.75</v>
      </c>
      <c r="FM284">
        <v>15</v>
      </c>
      <c r="FN284">
        <v>0</v>
      </c>
      <c r="FO284" t="s">
        <v>429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0.41213905000000012</v>
      </c>
      <c r="GB284">
        <v>0.15601738086303901</v>
      </c>
      <c r="GC284">
        <v>5.0518126559161908E-2</v>
      </c>
      <c r="GD284">
        <v>0</v>
      </c>
      <c r="GE284">
        <v>0.24092022499999999</v>
      </c>
      <c r="GF284">
        <v>-2.3657392120075619E-2</v>
      </c>
      <c r="GG284">
        <v>9.0953489940944557E-3</v>
      </c>
      <c r="GH284">
        <v>1</v>
      </c>
      <c r="GI284">
        <v>1</v>
      </c>
      <c r="GJ284">
        <v>2</v>
      </c>
      <c r="GK284" t="s">
        <v>430</v>
      </c>
      <c r="GL284">
        <v>3.2261600000000001</v>
      </c>
      <c r="GM284">
        <v>2.6429900000000002</v>
      </c>
      <c r="GN284">
        <v>9.27317E-2</v>
      </c>
      <c r="GO284">
        <v>9.2899300000000004E-2</v>
      </c>
      <c r="GP284">
        <v>0.100713</v>
      </c>
      <c r="GQ284">
        <v>0.101845</v>
      </c>
      <c r="GR284">
        <v>28646.2</v>
      </c>
      <c r="GS284">
        <v>24746.3</v>
      </c>
      <c r="GT284">
        <v>30745.9</v>
      </c>
      <c r="GU284">
        <v>26439.3</v>
      </c>
      <c r="GV284">
        <v>37522.5</v>
      </c>
      <c r="GW284">
        <v>32585.8</v>
      </c>
      <c r="GX284">
        <v>43658.8</v>
      </c>
      <c r="GY284">
        <v>38230</v>
      </c>
      <c r="GZ284">
        <v>2.1200700000000001</v>
      </c>
      <c r="HA284">
        <v>1.7078199999999999</v>
      </c>
      <c r="HB284">
        <v>2.4437899999999999E-2</v>
      </c>
      <c r="HC284">
        <v>0</v>
      </c>
      <c r="HD284">
        <v>27.819299999999998</v>
      </c>
      <c r="HE284">
        <v>999.9</v>
      </c>
      <c r="HF284">
        <v>62.5</v>
      </c>
      <c r="HG284">
        <v>34.4</v>
      </c>
      <c r="HH284">
        <v>34.5441</v>
      </c>
      <c r="HI284">
        <v>62.186199999999999</v>
      </c>
      <c r="HJ284">
        <v>25.1082</v>
      </c>
      <c r="HK284">
        <v>1</v>
      </c>
      <c r="HL284">
        <v>0.26777899999999999</v>
      </c>
      <c r="HM284">
        <v>0.528532</v>
      </c>
      <c r="HN284">
        <v>20.4176</v>
      </c>
      <c r="HO284">
        <v>5.2234299999999996</v>
      </c>
      <c r="HP284">
        <v>11.944100000000001</v>
      </c>
      <c r="HQ284">
        <v>5.0078500000000004</v>
      </c>
      <c r="HR284">
        <v>3.2909999999999999</v>
      </c>
      <c r="HS284">
        <v>9999</v>
      </c>
      <c r="HT284">
        <v>9999</v>
      </c>
      <c r="HU284">
        <v>9999</v>
      </c>
      <c r="HV284">
        <v>999.9</v>
      </c>
      <c r="HW284">
        <v>4.9710900000000002</v>
      </c>
      <c r="HX284">
        <v>1.8545700000000001</v>
      </c>
      <c r="HY284">
        <v>1.86164</v>
      </c>
      <c r="HZ284">
        <v>1.8564400000000001</v>
      </c>
      <c r="IA284">
        <v>1.86188</v>
      </c>
      <c r="IB284">
        <v>1.8541000000000001</v>
      </c>
      <c r="IC284">
        <v>1.85958</v>
      </c>
      <c r="ID284">
        <v>1.8534900000000001</v>
      </c>
      <c r="IE284">
        <v>0</v>
      </c>
      <c r="IF284">
        <v>0</v>
      </c>
      <c r="IG284">
        <v>0</v>
      </c>
      <c r="IH284">
        <v>0</v>
      </c>
      <c r="II284" t="s">
        <v>431</v>
      </c>
      <c r="IJ284" t="s">
        <v>432</v>
      </c>
      <c r="IK284" t="s">
        <v>433</v>
      </c>
      <c r="IL284" t="s">
        <v>433</v>
      </c>
      <c r="IM284" t="s">
        <v>433</v>
      </c>
      <c r="IN284" t="s">
        <v>433</v>
      </c>
      <c r="IO284">
        <v>0</v>
      </c>
      <c r="IP284">
        <v>100</v>
      </c>
      <c r="IQ284">
        <v>100</v>
      </c>
      <c r="IR284">
        <v>-2.7679999999999998</v>
      </c>
      <c r="IS284">
        <v>-6.5500000000000003E-2</v>
      </c>
      <c r="IT284">
        <v>-1.792974699348862</v>
      </c>
      <c r="IU284">
        <v>-2.5939096478344741E-3</v>
      </c>
      <c r="IV284">
        <v>4.4384596618675973E-7</v>
      </c>
      <c r="IW284">
        <v>-1.381167590511042E-11</v>
      </c>
      <c r="IX284">
        <v>-8.9348097858992587E-2</v>
      </c>
      <c r="IY284">
        <v>-4.4016634981131801E-3</v>
      </c>
      <c r="IZ284">
        <v>3.6113421838729912E-4</v>
      </c>
      <c r="JA284">
        <v>-5.2897579766801011E-6</v>
      </c>
      <c r="JB284">
        <v>1</v>
      </c>
      <c r="JC284">
        <v>2199</v>
      </c>
      <c r="JD284">
        <v>3</v>
      </c>
      <c r="JE284">
        <v>32</v>
      </c>
      <c r="JF284">
        <v>29178791.100000001</v>
      </c>
      <c r="JG284">
        <v>29178791.100000001</v>
      </c>
      <c r="JH284">
        <v>0.99975599999999998</v>
      </c>
      <c r="JI284">
        <v>2.52319</v>
      </c>
      <c r="JJ284">
        <v>1.69434</v>
      </c>
      <c r="JK284">
        <v>2.3034699999999999</v>
      </c>
      <c r="JL284">
        <v>1.50146</v>
      </c>
      <c r="JM284">
        <v>2.4731399999999999</v>
      </c>
      <c r="JN284">
        <v>37.9649</v>
      </c>
      <c r="JO284">
        <v>24.07</v>
      </c>
      <c r="JP284">
        <v>18</v>
      </c>
      <c r="JQ284">
        <v>634.13499999999999</v>
      </c>
      <c r="JR284">
        <v>350.28100000000001</v>
      </c>
      <c r="JS284">
        <v>28</v>
      </c>
      <c r="JT284">
        <v>30.7654</v>
      </c>
      <c r="JU284">
        <v>30</v>
      </c>
      <c r="JV284">
        <v>30.710899999999999</v>
      </c>
      <c r="JW284">
        <v>30.6035</v>
      </c>
      <c r="JX284">
        <v>20.0855</v>
      </c>
      <c r="JY284">
        <v>33.392499999999998</v>
      </c>
      <c r="JZ284">
        <v>0</v>
      </c>
      <c r="KA284">
        <v>28</v>
      </c>
      <c r="KB284">
        <v>400</v>
      </c>
      <c r="KC284">
        <v>22.441099999999999</v>
      </c>
      <c r="KD284">
        <v>99.961200000000005</v>
      </c>
      <c r="KE284">
        <v>98.600999999999999</v>
      </c>
    </row>
    <row r="285" spans="1:291" x14ac:dyDescent="0.2">
      <c r="A285">
        <v>269</v>
      </c>
      <c r="B285">
        <v>1750727497.5</v>
      </c>
      <c r="C285">
        <v>7891.4000000953674</v>
      </c>
      <c r="D285" t="s">
        <v>969</v>
      </c>
      <c r="E285" t="s">
        <v>970</v>
      </c>
      <c r="F285">
        <v>15</v>
      </c>
      <c r="G285">
        <v>1750727489.5</v>
      </c>
      <c r="H285">
        <f t="shared" si="200"/>
        <v>6.583446011485199E-4</v>
      </c>
      <c r="I285">
        <f t="shared" si="201"/>
        <v>0.65834460114851989</v>
      </c>
      <c r="J285">
        <f t="shared" si="202"/>
        <v>-1.7463635882601711</v>
      </c>
      <c r="K285">
        <f t="shared" si="203"/>
        <v>400.42845161290319</v>
      </c>
      <c r="L285">
        <f t="shared" si="204"/>
        <v>459.9705658150794</v>
      </c>
      <c r="M285">
        <f t="shared" si="205"/>
        <v>45.497873303874492</v>
      </c>
      <c r="N285">
        <f t="shared" si="206"/>
        <v>39.60827999171341</v>
      </c>
      <c r="O285">
        <f t="shared" si="207"/>
        <v>3.9564379222574116E-2</v>
      </c>
      <c r="P285">
        <f t="shared" si="208"/>
        <v>2.9924292825643519</v>
      </c>
      <c r="Q285">
        <f t="shared" si="209"/>
        <v>3.9276054406511871E-2</v>
      </c>
      <c r="R285">
        <f t="shared" si="210"/>
        <v>2.4573263544412294E-2</v>
      </c>
      <c r="S285">
        <f t="shared" si="211"/>
        <v>3.9902394035910026E-5</v>
      </c>
      <c r="T285">
        <f t="shared" si="212"/>
        <v>28.614584139007391</v>
      </c>
      <c r="U285">
        <f t="shared" si="213"/>
        <v>28.22263548387097</v>
      </c>
      <c r="V285">
        <f t="shared" si="214"/>
        <v>3.844372207997222</v>
      </c>
      <c r="W285">
        <f t="shared" si="215"/>
        <v>56.336580857207878</v>
      </c>
      <c r="X285">
        <f t="shared" si="216"/>
        <v>2.23733548906708</v>
      </c>
      <c r="Y285">
        <f t="shared" si="217"/>
        <v>3.9713725167984317</v>
      </c>
      <c r="Z285">
        <f t="shared" si="218"/>
        <v>1.607036718930142</v>
      </c>
      <c r="AA285">
        <f t="shared" si="219"/>
        <v>-29.032996910649729</v>
      </c>
      <c r="AB285">
        <f t="shared" si="220"/>
        <v>90.279583863119285</v>
      </c>
      <c r="AC285">
        <f t="shared" si="221"/>
        <v>6.6092124974494597</v>
      </c>
      <c r="AD285">
        <f t="shared" si="222"/>
        <v>67.855839352313055</v>
      </c>
      <c r="AE285">
        <f t="shared" si="223"/>
        <v>-1.6251669324426148</v>
      </c>
      <c r="AF285">
        <f t="shared" si="224"/>
        <v>0.51263241836754048</v>
      </c>
      <c r="AG285">
        <f t="shared" si="225"/>
        <v>-1.7463635882601711</v>
      </c>
      <c r="AH285">
        <v>409.19547196671158</v>
      </c>
      <c r="AI285">
        <v>409.77351515151491</v>
      </c>
      <c r="AJ285">
        <v>4.3082386150838396E-3</v>
      </c>
      <c r="AK285">
        <v>61.667207708594937</v>
      </c>
      <c r="AL285">
        <f t="shared" si="226"/>
        <v>0.65834460114851989</v>
      </c>
      <c r="AM285">
        <v>22.521245890852988</v>
      </c>
      <c r="AN285">
        <v>22.670617575757571</v>
      </c>
      <c r="AO285">
        <v>8.4025158521682554E-3</v>
      </c>
      <c r="AP285">
        <v>118.0357746303291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51972.973690566898</v>
      </c>
      <c r="AV285" t="s">
        <v>427</v>
      </c>
      <c r="AW285" t="s">
        <v>427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427</v>
      </c>
      <c r="BC285" t="s">
        <v>427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2.1001260018900015E-4</v>
      </c>
      <c r="BI285">
        <f t="shared" si="233"/>
        <v>-1.7463635882601711</v>
      </c>
      <c r="BJ285" t="e">
        <f t="shared" si="234"/>
        <v>#DIV/0!</v>
      </c>
      <c r="BK285">
        <f t="shared" si="235"/>
        <v>-8315.5181483803208</v>
      </c>
      <c r="BL285" t="e">
        <f t="shared" si="236"/>
        <v>#DIV/0!</v>
      </c>
      <c r="BM285" t="e">
        <f t="shared" si="237"/>
        <v>#DIV/0!</v>
      </c>
      <c r="BN285" t="s">
        <v>427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5.0001500000000018E-3</v>
      </c>
      <c r="DG285">
        <f t="shared" si="247"/>
        <v>2.1001260018900015E-4</v>
      </c>
      <c r="DH285">
        <f t="shared" si="248"/>
        <v>4.2001260000000012E-2</v>
      </c>
      <c r="DI285">
        <f t="shared" si="249"/>
        <v>7.980239400000002E-3</v>
      </c>
      <c r="DJ285">
        <v>2</v>
      </c>
      <c r="DK285">
        <v>0.5</v>
      </c>
      <c r="DL285" t="s">
        <v>428</v>
      </c>
      <c r="DM285">
        <v>2</v>
      </c>
      <c r="DN285" t="b">
        <v>1</v>
      </c>
      <c r="DO285">
        <v>1750727489.5</v>
      </c>
      <c r="DP285">
        <v>400.42845161290319</v>
      </c>
      <c r="DQ285">
        <v>399.95516129032262</v>
      </c>
      <c r="DR285">
        <v>22.618825806451611</v>
      </c>
      <c r="DS285">
        <v>22.45181612903226</v>
      </c>
      <c r="DT285">
        <v>403.19600000000003</v>
      </c>
      <c r="DU285">
        <v>22.683935483870972</v>
      </c>
      <c r="DV285">
        <v>600.0098709677419</v>
      </c>
      <c r="DW285">
        <v>98.860383870967738</v>
      </c>
      <c r="DX285">
        <v>5.4365648387096767E-2</v>
      </c>
      <c r="DY285">
        <v>28.782238709677419</v>
      </c>
      <c r="DZ285">
        <v>28.22263548387097</v>
      </c>
      <c r="EA285">
        <v>999.90000000000032</v>
      </c>
      <c r="EB285">
        <v>0</v>
      </c>
      <c r="EC285">
        <v>0</v>
      </c>
      <c r="ED285">
        <v>10001.428064516131</v>
      </c>
      <c r="EE285">
        <v>0</v>
      </c>
      <c r="EF285">
        <v>0.30293999999999988</v>
      </c>
      <c r="EG285">
        <v>0.47326764516129027</v>
      </c>
      <c r="EH285">
        <v>409.69519354838712</v>
      </c>
      <c r="EI285">
        <v>409.14116129032249</v>
      </c>
      <c r="EJ285">
        <v>0.16700177419354839</v>
      </c>
      <c r="EK285">
        <v>399.95516129032262</v>
      </c>
      <c r="EL285">
        <v>22.45181612903226</v>
      </c>
      <c r="EM285">
        <v>2.236104516129032</v>
      </c>
      <c r="EN285">
        <v>2.2195967741935489</v>
      </c>
      <c r="EO285">
        <v>19.223354838709682</v>
      </c>
      <c r="EP285">
        <v>19.1044129032258</v>
      </c>
      <c r="EQ285">
        <v>5.0001500000000018E-3</v>
      </c>
      <c r="ER285">
        <v>0</v>
      </c>
      <c r="ES285">
        <v>0</v>
      </c>
      <c r="ET285">
        <v>0</v>
      </c>
      <c r="EU285">
        <v>241.3903225806452</v>
      </c>
      <c r="EV285">
        <v>5.0001500000000018E-3</v>
      </c>
      <c r="EW285">
        <v>-3.7225806451612891</v>
      </c>
      <c r="EX285">
        <v>0.1677419354838709</v>
      </c>
      <c r="EY285">
        <v>35.186999999999991</v>
      </c>
      <c r="EZ285">
        <v>38.686999999999983</v>
      </c>
      <c r="FA285">
        <v>37.072161290322569</v>
      </c>
      <c r="FB285">
        <v>38.253999999999998</v>
      </c>
      <c r="FC285">
        <v>37.625</v>
      </c>
      <c r="FD285">
        <v>0</v>
      </c>
      <c r="FE285">
        <v>0</v>
      </c>
      <c r="FF285">
        <v>0</v>
      </c>
      <c r="FG285">
        <v>1750727523</v>
      </c>
      <c r="FH285">
        <v>0</v>
      </c>
      <c r="FI285">
        <v>241.86538461538461</v>
      </c>
      <c r="FJ285">
        <v>9.1247863548785553</v>
      </c>
      <c r="FK285">
        <v>-18.147008691698051</v>
      </c>
      <c r="FL285">
        <v>-4.069230769230769</v>
      </c>
      <c r="FM285">
        <v>15</v>
      </c>
      <c r="FN285">
        <v>0</v>
      </c>
      <c r="FO285" t="s">
        <v>429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0.46152851219512192</v>
      </c>
      <c r="GB285">
        <v>0.23089438327526249</v>
      </c>
      <c r="GC285">
        <v>3.7993565832767993E-2</v>
      </c>
      <c r="GD285">
        <v>0</v>
      </c>
      <c r="GE285">
        <v>0.17424882926829269</v>
      </c>
      <c r="GF285">
        <v>-0.2134917282229965</v>
      </c>
      <c r="GG285">
        <v>2.8809026965986691E-2</v>
      </c>
      <c r="GH285">
        <v>1</v>
      </c>
      <c r="GI285">
        <v>1</v>
      </c>
      <c r="GJ285">
        <v>2</v>
      </c>
      <c r="GK285" t="s">
        <v>430</v>
      </c>
      <c r="GL285">
        <v>3.2261799999999998</v>
      </c>
      <c r="GM285">
        <v>2.6435200000000001</v>
      </c>
      <c r="GN285">
        <v>9.2741000000000004E-2</v>
      </c>
      <c r="GO285">
        <v>9.29257E-2</v>
      </c>
      <c r="GP285">
        <v>0.101204</v>
      </c>
      <c r="GQ285">
        <v>0.102509</v>
      </c>
      <c r="GR285">
        <v>28645.9</v>
      </c>
      <c r="GS285">
        <v>24745.5</v>
      </c>
      <c r="GT285">
        <v>30745.9</v>
      </c>
      <c r="GU285">
        <v>26439.200000000001</v>
      </c>
      <c r="GV285">
        <v>37502.1</v>
      </c>
      <c r="GW285">
        <v>32561.599999999999</v>
      </c>
      <c r="GX285">
        <v>43658.9</v>
      </c>
      <c r="GY285">
        <v>38229.800000000003</v>
      </c>
      <c r="GZ285">
        <v>2.1201699999999999</v>
      </c>
      <c r="HA285">
        <v>1.7083999999999999</v>
      </c>
      <c r="HB285">
        <v>2.51457E-2</v>
      </c>
      <c r="HC285">
        <v>0</v>
      </c>
      <c r="HD285">
        <v>27.817</v>
      </c>
      <c r="HE285">
        <v>999.9</v>
      </c>
      <c r="HF285">
        <v>62.6</v>
      </c>
      <c r="HG285">
        <v>34.4</v>
      </c>
      <c r="HH285">
        <v>34.599699999999999</v>
      </c>
      <c r="HI285">
        <v>61.496200000000002</v>
      </c>
      <c r="HJ285">
        <v>25.024000000000001</v>
      </c>
      <c r="HK285">
        <v>1</v>
      </c>
      <c r="HL285">
        <v>0.26771800000000001</v>
      </c>
      <c r="HM285">
        <v>0.52312899999999996</v>
      </c>
      <c r="HN285">
        <v>20.4176</v>
      </c>
      <c r="HO285">
        <v>5.22403</v>
      </c>
      <c r="HP285">
        <v>11.944100000000001</v>
      </c>
      <c r="HQ285">
        <v>5.0081499999999997</v>
      </c>
      <c r="HR285">
        <v>3.2909999999999999</v>
      </c>
      <c r="HS285">
        <v>9999</v>
      </c>
      <c r="HT285">
        <v>9999</v>
      </c>
      <c r="HU285">
        <v>9999</v>
      </c>
      <c r="HV285">
        <v>999.9</v>
      </c>
      <c r="HW285">
        <v>4.9710599999999996</v>
      </c>
      <c r="HX285">
        <v>1.85459</v>
      </c>
      <c r="HY285">
        <v>1.8615999999999999</v>
      </c>
      <c r="HZ285">
        <v>1.85642</v>
      </c>
      <c r="IA285">
        <v>1.86188</v>
      </c>
      <c r="IB285">
        <v>1.8541000000000001</v>
      </c>
      <c r="IC285">
        <v>1.8595900000000001</v>
      </c>
      <c r="ID285">
        <v>1.8534900000000001</v>
      </c>
      <c r="IE285">
        <v>0</v>
      </c>
      <c r="IF285">
        <v>0</v>
      </c>
      <c r="IG285">
        <v>0</v>
      </c>
      <c r="IH285">
        <v>0</v>
      </c>
      <c r="II285" t="s">
        <v>431</v>
      </c>
      <c r="IJ285" t="s">
        <v>432</v>
      </c>
      <c r="IK285" t="s">
        <v>433</v>
      </c>
      <c r="IL285" t="s">
        <v>433</v>
      </c>
      <c r="IM285" t="s">
        <v>433</v>
      </c>
      <c r="IN285" t="s">
        <v>433</v>
      </c>
      <c r="IO285">
        <v>0</v>
      </c>
      <c r="IP285">
        <v>100</v>
      </c>
      <c r="IQ285">
        <v>100</v>
      </c>
      <c r="IR285">
        <v>-2.7679999999999998</v>
      </c>
      <c r="IS285">
        <v>-6.4899999999999999E-2</v>
      </c>
      <c r="IT285">
        <v>-1.792974699348862</v>
      </c>
      <c r="IU285">
        <v>-2.5939096478344741E-3</v>
      </c>
      <c r="IV285">
        <v>4.4384596618675973E-7</v>
      </c>
      <c r="IW285">
        <v>-1.381167590511042E-11</v>
      </c>
      <c r="IX285">
        <v>-8.9348097858992587E-2</v>
      </c>
      <c r="IY285">
        <v>-4.4016634981131801E-3</v>
      </c>
      <c r="IZ285">
        <v>3.6113421838729912E-4</v>
      </c>
      <c r="JA285">
        <v>-5.2897579766801011E-6</v>
      </c>
      <c r="JB285">
        <v>1</v>
      </c>
      <c r="JC285">
        <v>2199</v>
      </c>
      <c r="JD285">
        <v>3</v>
      </c>
      <c r="JE285">
        <v>32</v>
      </c>
      <c r="JF285">
        <v>29178791.600000001</v>
      </c>
      <c r="JG285">
        <v>29178791.600000001</v>
      </c>
      <c r="JH285">
        <v>1.00098</v>
      </c>
      <c r="JI285">
        <v>2.5329600000000001</v>
      </c>
      <c r="JJ285">
        <v>1.69434</v>
      </c>
      <c r="JK285">
        <v>2.3034699999999999</v>
      </c>
      <c r="JL285">
        <v>1.50146</v>
      </c>
      <c r="JM285">
        <v>2.4182100000000002</v>
      </c>
      <c r="JN285">
        <v>37.940600000000003</v>
      </c>
      <c r="JO285">
        <v>24.061199999999999</v>
      </c>
      <c r="JP285">
        <v>18</v>
      </c>
      <c r="JQ285">
        <v>634.18700000000001</v>
      </c>
      <c r="JR285">
        <v>350.565</v>
      </c>
      <c r="JS285">
        <v>27.999700000000001</v>
      </c>
      <c r="JT285">
        <v>30.762599999999999</v>
      </c>
      <c r="JU285">
        <v>30.0002</v>
      </c>
      <c r="JV285">
        <v>30.708200000000001</v>
      </c>
      <c r="JW285">
        <v>30.598199999999999</v>
      </c>
      <c r="JX285">
        <v>20.094200000000001</v>
      </c>
      <c r="JY285">
        <v>33.114899999999999</v>
      </c>
      <c r="JZ285">
        <v>0</v>
      </c>
      <c r="KA285">
        <v>28</v>
      </c>
      <c r="KB285">
        <v>400</v>
      </c>
      <c r="KC285">
        <v>22.4636</v>
      </c>
      <c r="KD285">
        <v>99.961299999999994</v>
      </c>
      <c r="KE285">
        <v>98.600700000000003</v>
      </c>
    </row>
    <row r="286" spans="1:291" x14ac:dyDescent="0.2">
      <c r="A286">
        <v>270</v>
      </c>
      <c r="B286">
        <v>1750727527.5</v>
      </c>
      <c r="C286">
        <v>7921.4000000953674</v>
      </c>
      <c r="D286" t="s">
        <v>971</v>
      </c>
      <c r="E286" t="s">
        <v>972</v>
      </c>
      <c r="F286">
        <v>15</v>
      </c>
      <c r="G286">
        <v>1750727519.5</v>
      </c>
      <c r="H286">
        <f t="shared" si="200"/>
        <v>5.1242504336648255E-4</v>
      </c>
      <c r="I286">
        <f t="shared" si="201"/>
        <v>0.51242504336648254</v>
      </c>
      <c r="J286">
        <f t="shared" si="202"/>
        <v>-1.754279818086528</v>
      </c>
      <c r="K286">
        <f t="shared" si="203"/>
        <v>400.45641935483872</v>
      </c>
      <c r="L286">
        <f t="shared" si="204"/>
        <v>480.10904835835629</v>
      </c>
      <c r="M286">
        <f t="shared" si="205"/>
        <v>47.490551482817615</v>
      </c>
      <c r="N286">
        <f t="shared" si="206"/>
        <v>39.61161795434586</v>
      </c>
      <c r="O286">
        <f t="shared" si="207"/>
        <v>3.0857255343370416E-2</v>
      </c>
      <c r="P286">
        <f t="shared" si="208"/>
        <v>2.9924480963738116</v>
      </c>
      <c r="Q286">
        <f t="shared" si="209"/>
        <v>3.0681569180856141E-2</v>
      </c>
      <c r="R286">
        <f t="shared" si="210"/>
        <v>1.9191681909570615E-2</v>
      </c>
      <c r="S286">
        <f t="shared" si="211"/>
        <v>3.9902394035910026E-5</v>
      </c>
      <c r="T286">
        <f t="shared" si="212"/>
        <v>28.639705169759054</v>
      </c>
      <c r="U286">
        <f t="shared" si="213"/>
        <v>28.230467741935481</v>
      </c>
      <c r="V286">
        <f t="shared" si="214"/>
        <v>3.846124970505993</v>
      </c>
      <c r="W286">
        <f t="shared" si="215"/>
        <v>56.567810632775505</v>
      </c>
      <c r="X286">
        <f t="shared" si="216"/>
        <v>2.2449514510777138</v>
      </c>
      <c r="Y286">
        <f t="shared" si="217"/>
        <v>3.9686023304868443</v>
      </c>
      <c r="Z286">
        <f t="shared" si="218"/>
        <v>1.6011735194282792</v>
      </c>
      <c r="AA286">
        <f t="shared" si="219"/>
        <v>-22.597944412461882</v>
      </c>
      <c r="AB286">
        <f t="shared" si="220"/>
        <v>87.074390855020809</v>
      </c>
      <c r="AC286">
        <f t="shared" si="221"/>
        <v>6.3743919879727509</v>
      </c>
      <c r="AD286">
        <f t="shared" si="222"/>
        <v>70.850878332925717</v>
      </c>
      <c r="AE286">
        <f t="shared" si="223"/>
        <v>-1.5434208169227699</v>
      </c>
      <c r="AF286">
        <f t="shared" si="224"/>
        <v>0.58470802526927712</v>
      </c>
      <c r="AG286">
        <f t="shared" si="225"/>
        <v>-1.754279818086528</v>
      </c>
      <c r="AH286">
        <v>409.18412932925509</v>
      </c>
      <c r="AI286">
        <v>409.77904848484832</v>
      </c>
      <c r="AJ286">
        <v>8.1475315929607957E-4</v>
      </c>
      <c r="AK286">
        <v>61.667207708594937</v>
      </c>
      <c r="AL286">
        <f t="shared" si="226"/>
        <v>0.51242504336648254</v>
      </c>
      <c r="AM286">
        <v>22.47305183024833</v>
      </c>
      <c r="AN286">
        <v>22.67051212121212</v>
      </c>
      <c r="AO286">
        <v>-3.9398758768026702E-3</v>
      </c>
      <c r="AP286">
        <v>118.0357746303291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51975.649935694877</v>
      </c>
      <c r="AV286" t="s">
        <v>427</v>
      </c>
      <c r="AW286" t="s">
        <v>427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427</v>
      </c>
      <c r="BC286" t="s">
        <v>427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-1.754279818086528</v>
      </c>
      <c r="BJ286" t="e">
        <f t="shared" si="234"/>
        <v>#DIV/0!</v>
      </c>
      <c r="BK286">
        <f t="shared" si="235"/>
        <v>-8353.2122192086081</v>
      </c>
      <c r="BL286" t="e">
        <f t="shared" si="236"/>
        <v>#DIV/0!</v>
      </c>
      <c r="BM286" t="e">
        <f t="shared" si="237"/>
        <v>#DIV/0!</v>
      </c>
      <c r="BN286" t="s">
        <v>427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428</v>
      </c>
      <c r="DM286">
        <v>2</v>
      </c>
      <c r="DN286" t="b">
        <v>1</v>
      </c>
      <c r="DO286">
        <v>1750727519.5</v>
      </c>
      <c r="DP286">
        <v>400.45641935483872</v>
      </c>
      <c r="DQ286">
        <v>400.02</v>
      </c>
      <c r="DR286">
        <v>22.695493548387091</v>
      </c>
      <c r="DS286">
        <v>22.50501612903226</v>
      </c>
      <c r="DT286">
        <v>403.22403225806448</v>
      </c>
      <c r="DU286">
        <v>22.7603193548387</v>
      </c>
      <c r="DV286">
        <v>600.0058064516129</v>
      </c>
      <c r="DW286">
        <v>98.86202903225805</v>
      </c>
      <c r="DX286">
        <v>5.4147709677419359E-2</v>
      </c>
      <c r="DY286">
        <v>28.770199999999999</v>
      </c>
      <c r="DZ286">
        <v>28.230467741935481</v>
      </c>
      <c r="EA286">
        <v>999.90000000000032</v>
      </c>
      <c r="EB286">
        <v>0</v>
      </c>
      <c r="EC286">
        <v>0</v>
      </c>
      <c r="ED286">
        <v>10001.37548387097</v>
      </c>
      <c r="EE286">
        <v>0</v>
      </c>
      <c r="EF286">
        <v>0.30293999999999988</v>
      </c>
      <c r="EG286">
        <v>0.43638458064516128</v>
      </c>
      <c r="EH286">
        <v>409.75609677419351</v>
      </c>
      <c r="EI286">
        <v>409.2297419354839</v>
      </c>
      <c r="EJ286">
        <v>0.19046935483870969</v>
      </c>
      <c r="EK286">
        <v>400.02</v>
      </c>
      <c r="EL286">
        <v>22.50501612903226</v>
      </c>
      <c r="EM286">
        <v>2.243722258064516</v>
      </c>
      <c r="EN286">
        <v>2.2248922580645161</v>
      </c>
      <c r="EO286">
        <v>19.277954838709679</v>
      </c>
      <c r="EP286">
        <v>19.142680645161281</v>
      </c>
      <c r="EQ286">
        <v>5.0001500000000018E-3</v>
      </c>
      <c r="ER286">
        <v>0</v>
      </c>
      <c r="ES286">
        <v>0</v>
      </c>
      <c r="ET286">
        <v>0</v>
      </c>
      <c r="EU286">
        <v>239.1354838709677</v>
      </c>
      <c r="EV286">
        <v>5.0001500000000018E-3</v>
      </c>
      <c r="EW286">
        <v>-6.5870967741935482</v>
      </c>
      <c r="EX286">
        <v>-0.74516129032258072</v>
      </c>
      <c r="EY286">
        <v>35.128999999999998</v>
      </c>
      <c r="EZ286">
        <v>38.666999999999987</v>
      </c>
      <c r="FA286">
        <v>37.042000000000002</v>
      </c>
      <c r="FB286">
        <v>38.229677419354829</v>
      </c>
      <c r="FC286">
        <v>37.564032258064508</v>
      </c>
      <c r="FD286">
        <v>0</v>
      </c>
      <c r="FE286">
        <v>0</v>
      </c>
      <c r="FF286">
        <v>0</v>
      </c>
      <c r="FG286">
        <v>1750727553</v>
      </c>
      <c r="FH286">
        <v>0</v>
      </c>
      <c r="FI286">
        <v>239.2730769230769</v>
      </c>
      <c r="FJ286">
        <v>14.485469759739591</v>
      </c>
      <c r="FK286">
        <v>18.622222200425629</v>
      </c>
      <c r="FL286">
        <v>-6.9038461538461542</v>
      </c>
      <c r="FM286">
        <v>15</v>
      </c>
      <c r="FN286">
        <v>0</v>
      </c>
      <c r="FO286" t="s">
        <v>429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0.44478600000000001</v>
      </c>
      <c r="GB286">
        <v>-1.3754769230769501E-2</v>
      </c>
      <c r="GC286">
        <v>3.6907990349651927E-2</v>
      </c>
      <c r="GD286">
        <v>1</v>
      </c>
      <c r="GE286">
        <v>0.18638584999999999</v>
      </c>
      <c r="GF286">
        <v>0.12778901313320759</v>
      </c>
      <c r="GG286">
        <v>1.454321326693314E-2</v>
      </c>
      <c r="GH286">
        <v>1</v>
      </c>
      <c r="GI286">
        <v>2</v>
      </c>
      <c r="GJ286">
        <v>2</v>
      </c>
      <c r="GK286" t="s">
        <v>434</v>
      </c>
      <c r="GL286">
        <v>3.226</v>
      </c>
      <c r="GM286">
        <v>2.6426099999999999</v>
      </c>
      <c r="GN286">
        <v>9.2741599999999993E-2</v>
      </c>
      <c r="GO286">
        <v>9.2926099999999998E-2</v>
      </c>
      <c r="GP286">
        <v>0.101189</v>
      </c>
      <c r="GQ286">
        <v>0.102353</v>
      </c>
      <c r="GR286">
        <v>28645.599999999999</v>
      </c>
      <c r="GS286">
        <v>24745.200000000001</v>
      </c>
      <c r="GT286">
        <v>30745.599999999999</v>
      </c>
      <c r="GU286">
        <v>26438.9</v>
      </c>
      <c r="GV286">
        <v>37502.400000000001</v>
      </c>
      <c r="GW286">
        <v>32566.5</v>
      </c>
      <c r="GX286">
        <v>43658.5</v>
      </c>
      <c r="GY286">
        <v>38228.9</v>
      </c>
      <c r="GZ286">
        <v>2.11985</v>
      </c>
      <c r="HA286">
        <v>1.7082999999999999</v>
      </c>
      <c r="HB286">
        <v>2.6225999999999999E-2</v>
      </c>
      <c r="HC286">
        <v>0</v>
      </c>
      <c r="HD286">
        <v>27.8064</v>
      </c>
      <c r="HE286">
        <v>999.9</v>
      </c>
      <c r="HF286">
        <v>62.6</v>
      </c>
      <c r="HG286">
        <v>34.4</v>
      </c>
      <c r="HH286">
        <v>34.594200000000001</v>
      </c>
      <c r="HI286">
        <v>61.796199999999999</v>
      </c>
      <c r="HJ286">
        <v>25.2484</v>
      </c>
      <c r="HK286">
        <v>1</v>
      </c>
      <c r="HL286">
        <v>0.26785799999999998</v>
      </c>
      <c r="HM286">
        <v>0.51733399999999996</v>
      </c>
      <c r="HN286">
        <v>20.4177</v>
      </c>
      <c r="HO286">
        <v>5.2234299999999996</v>
      </c>
      <c r="HP286">
        <v>11.944100000000001</v>
      </c>
      <c r="HQ286">
        <v>5.0094000000000003</v>
      </c>
      <c r="HR286">
        <v>3.2909999999999999</v>
      </c>
      <c r="HS286">
        <v>9999</v>
      </c>
      <c r="HT286">
        <v>9999</v>
      </c>
      <c r="HU286">
        <v>9999</v>
      </c>
      <c r="HV286">
        <v>999.9</v>
      </c>
      <c r="HW286">
        <v>4.9710700000000001</v>
      </c>
      <c r="HX286">
        <v>1.8545799999999999</v>
      </c>
      <c r="HY286">
        <v>1.8615999999999999</v>
      </c>
      <c r="HZ286">
        <v>1.8564400000000001</v>
      </c>
      <c r="IA286">
        <v>1.86189</v>
      </c>
      <c r="IB286">
        <v>1.8541000000000001</v>
      </c>
      <c r="IC286">
        <v>1.8595900000000001</v>
      </c>
      <c r="ID286">
        <v>1.8534900000000001</v>
      </c>
      <c r="IE286">
        <v>0</v>
      </c>
      <c r="IF286">
        <v>0</v>
      </c>
      <c r="IG286">
        <v>0</v>
      </c>
      <c r="IH286">
        <v>0</v>
      </c>
      <c r="II286" t="s">
        <v>431</v>
      </c>
      <c r="IJ286" t="s">
        <v>432</v>
      </c>
      <c r="IK286" t="s">
        <v>433</v>
      </c>
      <c r="IL286" t="s">
        <v>433</v>
      </c>
      <c r="IM286" t="s">
        <v>433</v>
      </c>
      <c r="IN286" t="s">
        <v>433</v>
      </c>
      <c r="IO286">
        <v>0</v>
      </c>
      <c r="IP286">
        <v>100</v>
      </c>
      <c r="IQ286">
        <v>100</v>
      </c>
      <c r="IR286">
        <v>-2.7679999999999998</v>
      </c>
      <c r="IS286">
        <v>-6.4899999999999999E-2</v>
      </c>
      <c r="IT286">
        <v>-1.792974699348862</v>
      </c>
      <c r="IU286">
        <v>-2.5939096478344741E-3</v>
      </c>
      <c r="IV286">
        <v>4.4384596618675973E-7</v>
      </c>
      <c r="IW286">
        <v>-1.381167590511042E-11</v>
      </c>
      <c r="IX286">
        <v>-8.9348097858992587E-2</v>
      </c>
      <c r="IY286">
        <v>-4.4016634981131801E-3</v>
      </c>
      <c r="IZ286">
        <v>3.6113421838729912E-4</v>
      </c>
      <c r="JA286">
        <v>-5.2897579766801011E-6</v>
      </c>
      <c r="JB286">
        <v>1</v>
      </c>
      <c r="JC286">
        <v>2199</v>
      </c>
      <c r="JD286">
        <v>3</v>
      </c>
      <c r="JE286">
        <v>32</v>
      </c>
      <c r="JF286">
        <v>29178792.100000001</v>
      </c>
      <c r="JG286">
        <v>29178792.100000001</v>
      </c>
      <c r="JH286">
        <v>1.00098</v>
      </c>
      <c r="JI286">
        <v>2.5378400000000001</v>
      </c>
      <c r="JJ286">
        <v>1.69434</v>
      </c>
      <c r="JK286">
        <v>2.3034699999999999</v>
      </c>
      <c r="JL286">
        <v>1.50146</v>
      </c>
      <c r="JM286">
        <v>2.3547400000000001</v>
      </c>
      <c r="JN286">
        <v>37.940600000000003</v>
      </c>
      <c r="JO286">
        <v>24.061199999999999</v>
      </c>
      <c r="JP286">
        <v>18</v>
      </c>
      <c r="JQ286">
        <v>633.89099999999996</v>
      </c>
      <c r="JR286">
        <v>350.49200000000002</v>
      </c>
      <c r="JS286">
        <v>27.9998</v>
      </c>
      <c r="JT286">
        <v>30.759899999999998</v>
      </c>
      <c r="JU286">
        <v>30.0002</v>
      </c>
      <c r="JV286">
        <v>30.705500000000001</v>
      </c>
      <c r="JW286">
        <v>30.595500000000001</v>
      </c>
      <c r="JX286">
        <v>20.091799999999999</v>
      </c>
      <c r="JY286">
        <v>33.3857</v>
      </c>
      <c r="JZ286">
        <v>0</v>
      </c>
      <c r="KA286">
        <v>28</v>
      </c>
      <c r="KB286">
        <v>400</v>
      </c>
      <c r="KC286">
        <v>22.452400000000001</v>
      </c>
      <c r="KD286">
        <v>99.960400000000007</v>
      </c>
      <c r="KE286">
        <v>98.598699999999994</v>
      </c>
    </row>
    <row r="287" spans="1:291" x14ac:dyDescent="0.2">
      <c r="A287">
        <v>271</v>
      </c>
      <c r="B287">
        <v>1750727557.5</v>
      </c>
      <c r="C287">
        <v>7951.4000000953674</v>
      </c>
      <c r="D287" t="s">
        <v>973</v>
      </c>
      <c r="E287" t="s">
        <v>974</v>
      </c>
      <c r="F287">
        <v>15</v>
      </c>
      <c r="G287">
        <v>1750727549.5</v>
      </c>
      <c r="H287">
        <f t="shared" si="200"/>
        <v>4.7523076873299625E-4</v>
      </c>
      <c r="I287">
        <f t="shared" si="201"/>
        <v>0.47523076873299624</v>
      </c>
      <c r="J287">
        <f t="shared" si="202"/>
        <v>-1.555318922689509</v>
      </c>
      <c r="K287">
        <f t="shared" si="203"/>
        <v>400.41883870967752</v>
      </c>
      <c r="L287">
        <f t="shared" si="204"/>
        <v>476.45766662105234</v>
      </c>
      <c r="M287">
        <f t="shared" si="205"/>
        <v>47.130163823787328</v>
      </c>
      <c r="N287">
        <f t="shared" si="206"/>
        <v>39.608567116472379</v>
      </c>
      <c r="O287">
        <f t="shared" si="207"/>
        <v>2.8470805937152562E-2</v>
      </c>
      <c r="P287">
        <f t="shared" si="208"/>
        <v>2.9921198405564304</v>
      </c>
      <c r="Q287">
        <f t="shared" si="209"/>
        <v>2.8321156075051177E-2</v>
      </c>
      <c r="R287">
        <f t="shared" si="210"/>
        <v>1.7714102279473752E-2</v>
      </c>
      <c r="S287">
        <f t="shared" si="211"/>
        <v>3.9902394035910026E-5</v>
      </c>
      <c r="T287">
        <f t="shared" si="212"/>
        <v>28.646077409180052</v>
      </c>
      <c r="U287">
        <f t="shared" si="213"/>
        <v>28.238564516129031</v>
      </c>
      <c r="V287">
        <f t="shared" si="214"/>
        <v>3.8479376612449405</v>
      </c>
      <c r="W287">
        <f t="shared" si="215"/>
        <v>56.432002595253536</v>
      </c>
      <c r="X287">
        <f t="shared" si="216"/>
        <v>2.2391610522656928</v>
      </c>
      <c r="Y287">
        <f t="shared" si="217"/>
        <v>3.967892240730134</v>
      </c>
      <c r="Z287">
        <f t="shared" si="218"/>
        <v>1.6087766089792477</v>
      </c>
      <c r="AA287">
        <f t="shared" si="219"/>
        <v>-20.957676901125133</v>
      </c>
      <c r="AB287">
        <f t="shared" si="220"/>
        <v>85.260755999036974</v>
      </c>
      <c r="AC287">
        <f t="shared" si="221"/>
        <v>6.242462658113002</v>
      </c>
      <c r="AD287">
        <f t="shared" si="222"/>
        <v>70.545581658418882</v>
      </c>
      <c r="AE287">
        <f t="shared" si="223"/>
        <v>-1.4659171682282857</v>
      </c>
      <c r="AF287">
        <f t="shared" si="224"/>
        <v>0.49997275102674438</v>
      </c>
      <c r="AG287">
        <f t="shared" si="225"/>
        <v>-1.555318922689509</v>
      </c>
      <c r="AH287">
        <v>409.19331661994869</v>
      </c>
      <c r="AI287">
        <v>409.72162424242418</v>
      </c>
      <c r="AJ287">
        <v>5.0577338046293768E-4</v>
      </c>
      <c r="AK287">
        <v>61.667207708594937</v>
      </c>
      <c r="AL287">
        <f t="shared" si="226"/>
        <v>0.47523076873299624</v>
      </c>
      <c r="AM287">
        <v>22.4739824309071</v>
      </c>
      <c r="AN287">
        <v>22.629449090909091</v>
      </c>
      <c r="AO287">
        <v>-8.2888924251770695E-5</v>
      </c>
      <c r="AP287">
        <v>118.0357746303291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51966.326582911417</v>
      </c>
      <c r="AV287" t="s">
        <v>427</v>
      </c>
      <c r="AW287" t="s">
        <v>427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427</v>
      </c>
      <c r="BC287" t="s">
        <v>427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-1.555318922689509</v>
      </c>
      <c r="BJ287" t="e">
        <f t="shared" si="234"/>
        <v>#DIV/0!</v>
      </c>
      <c r="BK287">
        <f t="shared" si="235"/>
        <v>-7405.8362273968551</v>
      </c>
      <c r="BL287" t="e">
        <f t="shared" si="236"/>
        <v>#DIV/0!</v>
      </c>
      <c r="BM287" t="e">
        <f t="shared" si="237"/>
        <v>#DIV/0!</v>
      </c>
      <c r="BN287" t="s">
        <v>427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428</v>
      </c>
      <c r="DM287">
        <v>2</v>
      </c>
      <c r="DN287" t="b">
        <v>1</v>
      </c>
      <c r="DO287">
        <v>1750727549.5</v>
      </c>
      <c r="DP287">
        <v>400.41883870967752</v>
      </c>
      <c r="DQ287">
        <v>399.99693548387091</v>
      </c>
      <c r="DR287">
        <v>22.636574193548391</v>
      </c>
      <c r="DS287">
        <v>22.473690322580651</v>
      </c>
      <c r="DT287">
        <v>403.18641935483879</v>
      </c>
      <c r="DU287">
        <v>22.7016064516129</v>
      </c>
      <c r="DV287">
        <v>600.00425806451619</v>
      </c>
      <c r="DW287">
        <v>98.86414838709679</v>
      </c>
      <c r="DX287">
        <v>5.3692851612903228E-2</v>
      </c>
      <c r="DY287">
        <v>28.76711290322579</v>
      </c>
      <c r="DZ287">
        <v>28.238564516129031</v>
      </c>
      <c r="EA287">
        <v>999.90000000000032</v>
      </c>
      <c r="EB287">
        <v>0</v>
      </c>
      <c r="EC287">
        <v>0</v>
      </c>
      <c r="ED287">
        <v>9999.1748387096795</v>
      </c>
      <c r="EE287">
        <v>0</v>
      </c>
      <c r="EF287">
        <v>0.30293999999999988</v>
      </c>
      <c r="EG287">
        <v>0.42187203225806452</v>
      </c>
      <c r="EH287">
        <v>409.6928709677419</v>
      </c>
      <c r="EI287">
        <v>409.19303225806442</v>
      </c>
      <c r="EJ287">
        <v>0.16287251612903231</v>
      </c>
      <c r="EK287">
        <v>399.99693548387091</v>
      </c>
      <c r="EL287">
        <v>22.473690322580651</v>
      </c>
      <c r="EM287">
        <v>2.2379432258064509</v>
      </c>
      <c r="EN287">
        <v>2.221841612903225</v>
      </c>
      <c r="EO287">
        <v>19.23655161290322</v>
      </c>
      <c r="EP287">
        <v>19.120687096774191</v>
      </c>
      <c r="EQ287">
        <v>5.0001500000000018E-3</v>
      </c>
      <c r="ER287">
        <v>0</v>
      </c>
      <c r="ES287">
        <v>0</v>
      </c>
      <c r="ET287">
        <v>0</v>
      </c>
      <c r="EU287">
        <v>242.72258064516129</v>
      </c>
      <c r="EV287">
        <v>5.0001500000000018E-3</v>
      </c>
      <c r="EW287">
        <v>-8.6548387096774189</v>
      </c>
      <c r="EX287">
        <v>-1.080645161290323</v>
      </c>
      <c r="EY287">
        <v>35.07622580645161</v>
      </c>
      <c r="EZ287">
        <v>38.625</v>
      </c>
      <c r="FA287">
        <v>36.987806451612897</v>
      </c>
      <c r="FB287">
        <v>38.186999999999983</v>
      </c>
      <c r="FC287">
        <v>37.521999999999991</v>
      </c>
      <c r="FD287">
        <v>0</v>
      </c>
      <c r="FE287">
        <v>0</v>
      </c>
      <c r="FF287">
        <v>0</v>
      </c>
      <c r="FG287">
        <v>1750727583</v>
      </c>
      <c r="FH287">
        <v>0</v>
      </c>
      <c r="FI287">
        <v>243.6423076923077</v>
      </c>
      <c r="FJ287">
        <v>-7.2581199926981483</v>
      </c>
      <c r="FK287">
        <v>6.4888890109132786</v>
      </c>
      <c r="FL287">
        <v>-8.6461538461538456</v>
      </c>
      <c r="FM287">
        <v>15</v>
      </c>
      <c r="FN287">
        <v>0</v>
      </c>
      <c r="FO287" t="s">
        <v>429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0.4247206097560976</v>
      </c>
      <c r="GB287">
        <v>-7.1220919860626619E-2</v>
      </c>
      <c r="GC287">
        <v>3.6443424240654103E-2</v>
      </c>
      <c r="GD287">
        <v>1</v>
      </c>
      <c r="GE287">
        <v>0.16526546341463419</v>
      </c>
      <c r="GF287">
        <v>-4.9288118466898838E-2</v>
      </c>
      <c r="GG287">
        <v>5.1213676674543556E-3</v>
      </c>
      <c r="GH287">
        <v>1</v>
      </c>
      <c r="GI287">
        <v>2</v>
      </c>
      <c r="GJ287">
        <v>2</v>
      </c>
      <c r="GK287" t="s">
        <v>434</v>
      </c>
      <c r="GL287">
        <v>3.2259799999999998</v>
      </c>
      <c r="GM287">
        <v>2.6433800000000001</v>
      </c>
      <c r="GN287">
        <v>9.2741699999999996E-2</v>
      </c>
      <c r="GO287">
        <v>9.2924699999999999E-2</v>
      </c>
      <c r="GP287">
        <v>0.101072</v>
      </c>
      <c r="GQ287">
        <v>0.102363</v>
      </c>
      <c r="GR287">
        <v>28645.7</v>
      </c>
      <c r="GS287">
        <v>24745.1</v>
      </c>
      <c r="GT287">
        <v>30745.7</v>
      </c>
      <c r="GU287">
        <v>26438.7</v>
      </c>
      <c r="GV287">
        <v>37507.4</v>
      </c>
      <c r="GW287">
        <v>32566.1</v>
      </c>
      <c r="GX287">
        <v>43658.6</v>
      </c>
      <c r="GY287">
        <v>38228.800000000003</v>
      </c>
      <c r="GZ287">
        <v>2.12</v>
      </c>
      <c r="HA287">
        <v>1.7086300000000001</v>
      </c>
      <c r="HB287">
        <v>2.6617200000000001E-2</v>
      </c>
      <c r="HC287">
        <v>0</v>
      </c>
      <c r="HD287">
        <v>27.805099999999999</v>
      </c>
      <c r="HE287">
        <v>999.9</v>
      </c>
      <c r="HF287">
        <v>62.6</v>
      </c>
      <c r="HG287">
        <v>34.4</v>
      </c>
      <c r="HH287">
        <v>34.591299999999997</v>
      </c>
      <c r="HI287">
        <v>61.736199999999997</v>
      </c>
      <c r="HJ287">
        <v>25.392600000000002</v>
      </c>
      <c r="HK287">
        <v>1</v>
      </c>
      <c r="HL287">
        <v>0.26739099999999999</v>
      </c>
      <c r="HM287">
        <v>0.51597499999999996</v>
      </c>
      <c r="HN287">
        <v>20.417100000000001</v>
      </c>
      <c r="HO287">
        <v>5.2231300000000003</v>
      </c>
      <c r="HP287">
        <v>11.944100000000001</v>
      </c>
      <c r="HQ287">
        <v>5.0091000000000001</v>
      </c>
      <c r="HR287">
        <v>3.2909999999999999</v>
      </c>
      <c r="HS287">
        <v>9999</v>
      </c>
      <c r="HT287">
        <v>9999</v>
      </c>
      <c r="HU287">
        <v>9999</v>
      </c>
      <c r="HV287">
        <v>999.9</v>
      </c>
      <c r="HW287">
        <v>4.9710700000000001</v>
      </c>
      <c r="HX287">
        <v>1.8545799999999999</v>
      </c>
      <c r="HY287">
        <v>1.86161</v>
      </c>
      <c r="HZ287">
        <v>1.85643</v>
      </c>
      <c r="IA287">
        <v>1.86189</v>
      </c>
      <c r="IB287">
        <v>1.8541000000000001</v>
      </c>
      <c r="IC287">
        <v>1.8595900000000001</v>
      </c>
      <c r="ID287">
        <v>1.8534900000000001</v>
      </c>
      <c r="IE287">
        <v>0</v>
      </c>
      <c r="IF287">
        <v>0</v>
      </c>
      <c r="IG287">
        <v>0</v>
      </c>
      <c r="IH287">
        <v>0</v>
      </c>
      <c r="II287" t="s">
        <v>431</v>
      </c>
      <c r="IJ287" t="s">
        <v>432</v>
      </c>
      <c r="IK287" t="s">
        <v>433</v>
      </c>
      <c r="IL287" t="s">
        <v>433</v>
      </c>
      <c r="IM287" t="s">
        <v>433</v>
      </c>
      <c r="IN287" t="s">
        <v>433</v>
      </c>
      <c r="IO287">
        <v>0</v>
      </c>
      <c r="IP287">
        <v>100</v>
      </c>
      <c r="IQ287">
        <v>100</v>
      </c>
      <c r="IR287">
        <v>-2.7679999999999998</v>
      </c>
      <c r="IS287">
        <v>-6.5100000000000005E-2</v>
      </c>
      <c r="IT287">
        <v>-1.792974699348862</v>
      </c>
      <c r="IU287">
        <v>-2.5939096478344741E-3</v>
      </c>
      <c r="IV287">
        <v>4.4384596618675973E-7</v>
      </c>
      <c r="IW287">
        <v>-1.381167590511042E-11</v>
      </c>
      <c r="IX287">
        <v>-8.9348097858992587E-2</v>
      </c>
      <c r="IY287">
        <v>-4.4016634981131801E-3</v>
      </c>
      <c r="IZ287">
        <v>3.6113421838729912E-4</v>
      </c>
      <c r="JA287">
        <v>-5.2897579766801011E-6</v>
      </c>
      <c r="JB287">
        <v>1</v>
      </c>
      <c r="JC287">
        <v>2199</v>
      </c>
      <c r="JD287">
        <v>3</v>
      </c>
      <c r="JE287">
        <v>32</v>
      </c>
      <c r="JF287">
        <v>29178792.600000001</v>
      </c>
      <c r="JG287">
        <v>29178792.600000001</v>
      </c>
      <c r="JH287">
        <v>0.99975599999999998</v>
      </c>
      <c r="JI287">
        <v>2.5329600000000001</v>
      </c>
      <c r="JJ287">
        <v>1.69434</v>
      </c>
      <c r="JK287">
        <v>2.3034699999999999</v>
      </c>
      <c r="JL287">
        <v>1.50024</v>
      </c>
      <c r="JM287">
        <v>2.36572</v>
      </c>
      <c r="JN287">
        <v>37.916400000000003</v>
      </c>
      <c r="JO287">
        <v>24.061199999999999</v>
      </c>
      <c r="JP287">
        <v>18</v>
      </c>
      <c r="JQ287">
        <v>633.95500000000004</v>
      </c>
      <c r="JR287">
        <v>350.65499999999997</v>
      </c>
      <c r="JS287">
        <v>27.9998</v>
      </c>
      <c r="JT287">
        <v>30.757300000000001</v>
      </c>
      <c r="JU287">
        <v>30.0001</v>
      </c>
      <c r="JV287">
        <v>30.700199999999999</v>
      </c>
      <c r="JW287">
        <v>30.5929</v>
      </c>
      <c r="JX287">
        <v>20.0913</v>
      </c>
      <c r="JY287">
        <v>33.3857</v>
      </c>
      <c r="JZ287">
        <v>0</v>
      </c>
      <c r="KA287">
        <v>28</v>
      </c>
      <c r="KB287">
        <v>400</v>
      </c>
      <c r="KC287">
        <v>22.461600000000001</v>
      </c>
      <c r="KD287">
        <v>99.960700000000003</v>
      </c>
      <c r="KE287">
        <v>98.598399999999998</v>
      </c>
    </row>
    <row r="288" spans="1:291" x14ac:dyDescent="0.2">
      <c r="A288">
        <v>272</v>
      </c>
      <c r="B288">
        <v>1750727587.5</v>
      </c>
      <c r="C288">
        <v>7981.4000000953674</v>
      </c>
      <c r="D288" t="s">
        <v>975</v>
      </c>
      <c r="E288" t="s">
        <v>976</v>
      </c>
      <c r="F288">
        <v>15</v>
      </c>
      <c r="G288">
        <v>1750727579.5</v>
      </c>
      <c r="H288">
        <f t="shared" si="200"/>
        <v>4.1632172076163596E-4</v>
      </c>
      <c r="I288">
        <f t="shared" si="201"/>
        <v>0.41632172076163598</v>
      </c>
      <c r="J288">
        <f t="shared" si="202"/>
        <v>-1.3367813345640929</v>
      </c>
      <c r="K288">
        <f t="shared" si="203"/>
        <v>400.41441935483863</v>
      </c>
      <c r="L288">
        <f t="shared" si="204"/>
        <v>475.02227030814265</v>
      </c>
      <c r="M288">
        <f t="shared" si="205"/>
        <v>46.990225505691214</v>
      </c>
      <c r="N288">
        <f t="shared" si="206"/>
        <v>39.609856289493095</v>
      </c>
      <c r="O288">
        <f t="shared" si="207"/>
        <v>2.4857652020348408E-2</v>
      </c>
      <c r="P288">
        <f t="shared" si="208"/>
        <v>2.9927387608759939</v>
      </c>
      <c r="Q288">
        <f t="shared" si="209"/>
        <v>2.4743516597733536E-2</v>
      </c>
      <c r="R288">
        <f t="shared" si="210"/>
        <v>1.5474908676266896E-2</v>
      </c>
      <c r="S288">
        <f t="shared" si="211"/>
        <v>3.9902394035910026E-5</v>
      </c>
      <c r="T288">
        <f t="shared" si="212"/>
        <v>28.657997834871974</v>
      </c>
      <c r="U288">
        <f t="shared" si="213"/>
        <v>28.24876129032257</v>
      </c>
      <c r="V288">
        <f t="shared" si="214"/>
        <v>3.8502215563092785</v>
      </c>
      <c r="W288">
        <f t="shared" si="215"/>
        <v>56.388148620565502</v>
      </c>
      <c r="X288">
        <f t="shared" si="216"/>
        <v>2.2370185383228089</v>
      </c>
      <c r="Y288">
        <f t="shared" si="217"/>
        <v>3.967178552670088</v>
      </c>
      <c r="Z288">
        <f t="shared" si="218"/>
        <v>1.6132030179864696</v>
      </c>
      <c r="AA288">
        <f t="shared" si="219"/>
        <v>-18.359787885588148</v>
      </c>
      <c r="AB288">
        <f t="shared" si="220"/>
        <v>83.132509919223864</v>
      </c>
      <c r="AC288">
        <f t="shared" si="221"/>
        <v>6.0855964819697572</v>
      </c>
      <c r="AD288">
        <f t="shared" si="222"/>
        <v>70.858358417999511</v>
      </c>
      <c r="AE288">
        <f t="shared" si="223"/>
        <v>-1.3788371038618845</v>
      </c>
      <c r="AF288">
        <f t="shared" si="224"/>
        <v>0.42904995209298141</v>
      </c>
      <c r="AG288">
        <f t="shared" si="225"/>
        <v>-1.3367813345640929</v>
      </c>
      <c r="AH288">
        <v>409.18132137980058</v>
      </c>
      <c r="AI288">
        <v>409.63806666666642</v>
      </c>
      <c r="AJ288">
        <v>-2.3072064957128951E-4</v>
      </c>
      <c r="AK288">
        <v>61.667207708594937</v>
      </c>
      <c r="AL288">
        <f t="shared" si="226"/>
        <v>0.41632172076163598</v>
      </c>
      <c r="AM288">
        <v>22.4756418408193</v>
      </c>
      <c r="AN288">
        <v>22.611317575757571</v>
      </c>
      <c r="AO288">
        <v>-6.1603861612076768E-6</v>
      </c>
      <c r="AP288">
        <v>118.0357746303291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51985.615667711907</v>
      </c>
      <c r="AV288" t="s">
        <v>427</v>
      </c>
      <c r="AW288" t="s">
        <v>427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427</v>
      </c>
      <c r="BC288" t="s">
        <v>427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-1.3367813345640929</v>
      </c>
      <c r="BJ288" t="e">
        <f t="shared" si="234"/>
        <v>#DIV/0!</v>
      </c>
      <c r="BK288">
        <f t="shared" si="235"/>
        <v>-6365.2434823484919</v>
      </c>
      <c r="BL288" t="e">
        <f t="shared" si="236"/>
        <v>#DIV/0!</v>
      </c>
      <c r="BM288" t="e">
        <f t="shared" si="237"/>
        <v>#DIV/0!</v>
      </c>
      <c r="BN288" t="s">
        <v>427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428</v>
      </c>
      <c r="DM288">
        <v>2</v>
      </c>
      <c r="DN288" t="b">
        <v>1</v>
      </c>
      <c r="DO288">
        <v>1750727579.5</v>
      </c>
      <c r="DP288">
        <v>400.41441935483863</v>
      </c>
      <c r="DQ288">
        <v>400.01209677419348</v>
      </c>
      <c r="DR288">
        <v>22.61392903225806</v>
      </c>
      <c r="DS288">
        <v>22.47415483870968</v>
      </c>
      <c r="DT288">
        <v>403.18187096774199</v>
      </c>
      <c r="DU288">
        <v>22.679045161290318</v>
      </c>
      <c r="DV288">
        <v>600.03558064516142</v>
      </c>
      <c r="DW288">
        <v>98.868141935483862</v>
      </c>
      <c r="DX288">
        <v>5.4010651612903228E-2</v>
      </c>
      <c r="DY288">
        <v>28.764009677419359</v>
      </c>
      <c r="DZ288">
        <v>28.24876129032257</v>
      </c>
      <c r="EA288">
        <v>999.90000000000032</v>
      </c>
      <c r="EB288">
        <v>0</v>
      </c>
      <c r="EC288">
        <v>0</v>
      </c>
      <c r="ED288">
        <v>10002.516129032259</v>
      </c>
      <c r="EE288">
        <v>0</v>
      </c>
      <c r="EF288">
        <v>0.30293999999999988</v>
      </c>
      <c r="EG288">
        <v>0.40227580645161293</v>
      </c>
      <c r="EH288">
        <v>409.67880645161301</v>
      </c>
      <c r="EI288">
        <v>409.20870967741928</v>
      </c>
      <c r="EJ288">
        <v>0.13976674193548391</v>
      </c>
      <c r="EK288">
        <v>400.01209677419348</v>
      </c>
      <c r="EL288">
        <v>22.47415483870968</v>
      </c>
      <c r="EM288">
        <v>2.2357970967741938</v>
      </c>
      <c r="EN288">
        <v>2.2219774193548378</v>
      </c>
      <c r="EO288">
        <v>19.22114516129032</v>
      </c>
      <c r="EP288">
        <v>19.121661290322582</v>
      </c>
      <c r="EQ288">
        <v>5.0001500000000018E-3</v>
      </c>
      <c r="ER288">
        <v>0</v>
      </c>
      <c r="ES288">
        <v>0</v>
      </c>
      <c r="ET288">
        <v>0</v>
      </c>
      <c r="EU288">
        <v>241.1483870967742</v>
      </c>
      <c r="EV288">
        <v>5.0001500000000018E-3</v>
      </c>
      <c r="EW288">
        <v>-5.7806451612903231</v>
      </c>
      <c r="EX288">
        <v>-0.53870967741935494</v>
      </c>
      <c r="EY288">
        <v>35.057999999999993</v>
      </c>
      <c r="EZ288">
        <v>38.561999999999983</v>
      </c>
      <c r="FA288">
        <v>36.936999999999983</v>
      </c>
      <c r="FB288">
        <v>38.125</v>
      </c>
      <c r="FC288">
        <v>37.5</v>
      </c>
      <c r="FD288">
        <v>0</v>
      </c>
      <c r="FE288">
        <v>0</v>
      </c>
      <c r="FF288">
        <v>0</v>
      </c>
      <c r="FG288">
        <v>1750727613</v>
      </c>
      <c r="FH288">
        <v>0</v>
      </c>
      <c r="FI288">
        <v>240.71923076923079</v>
      </c>
      <c r="FJ288">
        <v>10.854700613281461</v>
      </c>
      <c r="FK288">
        <v>-0.34188001490895947</v>
      </c>
      <c r="FL288">
        <v>-5.7230769230769232</v>
      </c>
      <c r="FM288">
        <v>15</v>
      </c>
      <c r="FN288">
        <v>0</v>
      </c>
      <c r="FO288" t="s">
        <v>429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0.39592667500000001</v>
      </c>
      <c r="GB288">
        <v>3.717512195121397E-3</v>
      </c>
      <c r="GC288">
        <v>3.2593286383385392E-2</v>
      </c>
      <c r="GD288">
        <v>1</v>
      </c>
      <c r="GE288">
        <v>0.14134607499999999</v>
      </c>
      <c r="GF288">
        <v>-3.3163981238273813E-2</v>
      </c>
      <c r="GG288">
        <v>3.306355496521056E-3</v>
      </c>
      <c r="GH288">
        <v>1</v>
      </c>
      <c r="GI288">
        <v>2</v>
      </c>
      <c r="GJ288">
        <v>2</v>
      </c>
      <c r="GK288" t="s">
        <v>434</v>
      </c>
      <c r="GL288">
        <v>3.2260300000000002</v>
      </c>
      <c r="GM288">
        <v>2.64283</v>
      </c>
      <c r="GN288">
        <v>9.2730000000000007E-2</v>
      </c>
      <c r="GO288">
        <v>9.2915399999999995E-2</v>
      </c>
      <c r="GP288">
        <v>0.10102</v>
      </c>
      <c r="GQ288">
        <v>0.102368</v>
      </c>
      <c r="GR288">
        <v>28645.8</v>
      </c>
      <c r="GS288">
        <v>24745.3</v>
      </c>
      <c r="GT288">
        <v>30745.4</v>
      </c>
      <c r="GU288">
        <v>26438.6</v>
      </c>
      <c r="GV288">
        <v>37509</v>
      </c>
      <c r="GW288">
        <v>32565.8</v>
      </c>
      <c r="GX288">
        <v>43658</v>
      </c>
      <c r="GY288">
        <v>38228.699999999997</v>
      </c>
      <c r="GZ288">
        <v>2.11978</v>
      </c>
      <c r="HA288">
        <v>1.7089300000000001</v>
      </c>
      <c r="HB288">
        <v>2.7414399999999998E-2</v>
      </c>
      <c r="HC288">
        <v>0</v>
      </c>
      <c r="HD288">
        <v>27.805499999999999</v>
      </c>
      <c r="HE288">
        <v>999.9</v>
      </c>
      <c r="HF288">
        <v>62.6</v>
      </c>
      <c r="HG288">
        <v>34.299999999999997</v>
      </c>
      <c r="HH288">
        <v>34.398699999999998</v>
      </c>
      <c r="HI288">
        <v>61.886200000000002</v>
      </c>
      <c r="HJ288">
        <v>25.256399999999999</v>
      </c>
      <c r="HK288">
        <v>1</v>
      </c>
      <c r="HL288">
        <v>0.267287</v>
      </c>
      <c r="HM288">
        <v>0.51836899999999997</v>
      </c>
      <c r="HN288">
        <v>20.416799999999999</v>
      </c>
      <c r="HO288">
        <v>5.2225299999999999</v>
      </c>
      <c r="HP288">
        <v>11.944100000000001</v>
      </c>
      <c r="HQ288">
        <v>5.00915</v>
      </c>
      <c r="HR288">
        <v>3.2909999999999999</v>
      </c>
      <c r="HS288">
        <v>9999</v>
      </c>
      <c r="HT288">
        <v>9999</v>
      </c>
      <c r="HU288">
        <v>9999</v>
      </c>
      <c r="HV288">
        <v>999.9</v>
      </c>
      <c r="HW288">
        <v>4.9710700000000001</v>
      </c>
      <c r="HX288">
        <v>1.8545700000000001</v>
      </c>
      <c r="HY288">
        <v>1.8615999999999999</v>
      </c>
      <c r="HZ288">
        <v>1.8564000000000001</v>
      </c>
      <c r="IA288">
        <v>1.86188</v>
      </c>
      <c r="IB288">
        <v>1.8541000000000001</v>
      </c>
      <c r="IC288">
        <v>1.85958</v>
      </c>
      <c r="ID288">
        <v>1.8534900000000001</v>
      </c>
      <c r="IE288">
        <v>0</v>
      </c>
      <c r="IF288">
        <v>0</v>
      </c>
      <c r="IG288">
        <v>0</v>
      </c>
      <c r="IH288">
        <v>0</v>
      </c>
      <c r="II288" t="s">
        <v>431</v>
      </c>
      <c r="IJ288" t="s">
        <v>432</v>
      </c>
      <c r="IK288" t="s">
        <v>433</v>
      </c>
      <c r="IL288" t="s">
        <v>433</v>
      </c>
      <c r="IM288" t="s">
        <v>433</v>
      </c>
      <c r="IN288" t="s">
        <v>433</v>
      </c>
      <c r="IO288">
        <v>0</v>
      </c>
      <c r="IP288">
        <v>100</v>
      </c>
      <c r="IQ288">
        <v>100</v>
      </c>
      <c r="IR288">
        <v>-2.7669999999999999</v>
      </c>
      <c r="IS288">
        <v>-6.5100000000000005E-2</v>
      </c>
      <c r="IT288">
        <v>-1.792974699348862</v>
      </c>
      <c r="IU288">
        <v>-2.5939096478344741E-3</v>
      </c>
      <c r="IV288">
        <v>4.4384596618675973E-7</v>
      </c>
      <c r="IW288">
        <v>-1.381167590511042E-11</v>
      </c>
      <c r="IX288">
        <v>-8.9348097858992587E-2</v>
      </c>
      <c r="IY288">
        <v>-4.4016634981131801E-3</v>
      </c>
      <c r="IZ288">
        <v>3.6113421838729912E-4</v>
      </c>
      <c r="JA288">
        <v>-5.2897579766801011E-6</v>
      </c>
      <c r="JB288">
        <v>1</v>
      </c>
      <c r="JC288">
        <v>2199</v>
      </c>
      <c r="JD288">
        <v>3</v>
      </c>
      <c r="JE288">
        <v>32</v>
      </c>
      <c r="JF288">
        <v>29178793.100000001</v>
      </c>
      <c r="JG288">
        <v>29178793.100000001</v>
      </c>
      <c r="JH288">
        <v>0.99975599999999998</v>
      </c>
      <c r="JI288">
        <v>2.52319</v>
      </c>
      <c r="JJ288">
        <v>1.69434</v>
      </c>
      <c r="JK288">
        <v>2.3034699999999999</v>
      </c>
      <c r="JL288">
        <v>1.50146</v>
      </c>
      <c r="JM288">
        <v>2.4621599999999999</v>
      </c>
      <c r="JN288">
        <v>37.916400000000003</v>
      </c>
      <c r="JO288">
        <v>24.061199999999999</v>
      </c>
      <c r="JP288">
        <v>18</v>
      </c>
      <c r="JQ288">
        <v>633.74199999999996</v>
      </c>
      <c r="JR288">
        <v>350.803</v>
      </c>
      <c r="JS288">
        <v>28.0002</v>
      </c>
      <c r="JT288">
        <v>30.7546</v>
      </c>
      <c r="JU288">
        <v>30.0001</v>
      </c>
      <c r="JV288">
        <v>30.697500000000002</v>
      </c>
      <c r="JW288">
        <v>30.590199999999999</v>
      </c>
      <c r="JX288">
        <v>20.0929</v>
      </c>
      <c r="JY288">
        <v>33.3857</v>
      </c>
      <c r="JZ288">
        <v>0</v>
      </c>
      <c r="KA288">
        <v>28</v>
      </c>
      <c r="KB288">
        <v>400</v>
      </c>
      <c r="KC288">
        <v>22.508099999999999</v>
      </c>
      <c r="KD288">
        <v>99.959400000000002</v>
      </c>
      <c r="KE288">
        <v>98.598100000000002</v>
      </c>
    </row>
    <row r="289" spans="1:291" x14ac:dyDescent="0.2">
      <c r="A289">
        <v>273</v>
      </c>
      <c r="B289">
        <v>1750727617.5</v>
      </c>
      <c r="C289">
        <v>8011.4000000953674</v>
      </c>
      <c r="D289" t="s">
        <v>977</v>
      </c>
      <c r="E289" t="s">
        <v>978</v>
      </c>
      <c r="F289">
        <v>15</v>
      </c>
      <c r="G289">
        <v>1750727609.5</v>
      </c>
      <c r="H289">
        <f t="shared" si="200"/>
        <v>3.0988088195921785E-4</v>
      </c>
      <c r="I289">
        <f t="shared" si="201"/>
        <v>0.30988088195921787</v>
      </c>
      <c r="J289">
        <f t="shared" si="202"/>
        <v>-1.4391140542642773</v>
      </c>
      <c r="K289">
        <f t="shared" si="203"/>
        <v>400.37845161290318</v>
      </c>
      <c r="L289">
        <f t="shared" si="204"/>
        <v>513.39406453005688</v>
      </c>
      <c r="M289">
        <f t="shared" si="205"/>
        <v>50.787934331614707</v>
      </c>
      <c r="N289">
        <f t="shared" si="206"/>
        <v>39.607770936976259</v>
      </c>
      <c r="O289">
        <f t="shared" si="207"/>
        <v>1.8423429467189622E-2</v>
      </c>
      <c r="P289">
        <f t="shared" si="208"/>
        <v>2.9912095594978565</v>
      </c>
      <c r="Q289">
        <f t="shared" si="209"/>
        <v>1.8360620751256131E-2</v>
      </c>
      <c r="R289">
        <f t="shared" si="210"/>
        <v>1.1481013146468527E-2</v>
      </c>
      <c r="S289">
        <f t="shared" si="211"/>
        <v>3.9902394035910026E-5</v>
      </c>
      <c r="T289">
        <f t="shared" si="212"/>
        <v>28.691471121957935</v>
      </c>
      <c r="U289">
        <f t="shared" si="213"/>
        <v>28.26659032258064</v>
      </c>
      <c r="V289">
        <f t="shared" si="214"/>
        <v>3.8542177822054331</v>
      </c>
      <c r="W289">
        <f t="shared" si="215"/>
        <v>56.341382419011197</v>
      </c>
      <c r="X289">
        <f t="shared" si="216"/>
        <v>2.2359934274354085</v>
      </c>
      <c r="Y289">
        <f t="shared" si="217"/>
        <v>3.9686520483404397</v>
      </c>
      <c r="Z289">
        <f t="shared" si="218"/>
        <v>1.6182243547700246</v>
      </c>
      <c r="AA289">
        <f t="shared" si="219"/>
        <v>-13.665746894401508</v>
      </c>
      <c r="AB289">
        <f t="shared" si="220"/>
        <v>81.248002429274194</v>
      </c>
      <c r="AC289">
        <f t="shared" si="221"/>
        <v>5.9514017550074962</v>
      </c>
      <c r="AD289">
        <f t="shared" si="222"/>
        <v>73.533697192274218</v>
      </c>
      <c r="AE289">
        <f t="shared" si="223"/>
        <v>-1.2513651835099981</v>
      </c>
      <c r="AF289">
        <f t="shared" si="224"/>
        <v>0.37636375033386243</v>
      </c>
      <c r="AG289">
        <f t="shared" si="225"/>
        <v>-1.4391140542642773</v>
      </c>
      <c r="AH289">
        <v>409.15034408603708</v>
      </c>
      <c r="AI289">
        <v>409.63812727272727</v>
      </c>
      <c r="AJ289">
        <v>7.3307013267818197E-4</v>
      </c>
      <c r="AK289">
        <v>61.667207708594937</v>
      </c>
      <c r="AL289">
        <f t="shared" si="226"/>
        <v>0.30988088195921787</v>
      </c>
      <c r="AM289">
        <v>22.5042204960878</v>
      </c>
      <c r="AN289">
        <v>22.604947878787879</v>
      </c>
      <c r="AO289">
        <v>3.0232735983306439E-5</v>
      </c>
      <c r="AP289">
        <v>118.0357746303291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51938.463340100454</v>
      </c>
      <c r="AV289" t="s">
        <v>427</v>
      </c>
      <c r="AW289" t="s">
        <v>427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427</v>
      </c>
      <c r="BC289" t="s">
        <v>427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-1.4391140542642773</v>
      </c>
      <c r="BJ289" t="e">
        <f t="shared" si="234"/>
        <v>#DIV/0!</v>
      </c>
      <c r="BK289">
        <f t="shared" si="235"/>
        <v>-6852.5129109832042</v>
      </c>
      <c r="BL289" t="e">
        <f t="shared" si="236"/>
        <v>#DIV/0!</v>
      </c>
      <c r="BM289" t="e">
        <f t="shared" si="237"/>
        <v>#DIV/0!</v>
      </c>
      <c r="BN289" t="s">
        <v>427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428</v>
      </c>
      <c r="DM289">
        <v>2</v>
      </c>
      <c r="DN289" t="b">
        <v>1</v>
      </c>
      <c r="DO289">
        <v>1750727609.5</v>
      </c>
      <c r="DP289">
        <v>400.37845161290318</v>
      </c>
      <c r="DQ289">
        <v>400.01154838709681</v>
      </c>
      <c r="DR289">
        <v>22.602725806451609</v>
      </c>
      <c r="DS289">
        <v>22.480103225806449</v>
      </c>
      <c r="DT289">
        <v>403.14590322580648</v>
      </c>
      <c r="DU289">
        <v>22.667899999999999</v>
      </c>
      <c r="DV289">
        <v>599.98232258064513</v>
      </c>
      <c r="DW289">
        <v>98.871351612903212</v>
      </c>
      <c r="DX289">
        <v>5.4479129032258072E-2</v>
      </c>
      <c r="DY289">
        <v>28.77041612903226</v>
      </c>
      <c r="DZ289">
        <v>28.26659032258064</v>
      </c>
      <c r="EA289">
        <v>999.90000000000032</v>
      </c>
      <c r="EB289">
        <v>0</v>
      </c>
      <c r="EC289">
        <v>0</v>
      </c>
      <c r="ED289">
        <v>9992.9406451612904</v>
      </c>
      <c r="EE289">
        <v>0</v>
      </c>
      <c r="EF289">
        <v>0.30293999999999988</v>
      </c>
      <c r="EG289">
        <v>0.3669955806451613</v>
      </c>
      <c r="EH289">
        <v>409.63725806451612</v>
      </c>
      <c r="EI289">
        <v>409.21058064516131</v>
      </c>
      <c r="EJ289">
        <v>0.1226285032258065</v>
      </c>
      <c r="EK289">
        <v>400.01154838709681</v>
      </c>
      <c r="EL289">
        <v>22.480103225806449</v>
      </c>
      <c r="EM289">
        <v>2.2347625806451621</v>
      </c>
      <c r="EN289">
        <v>2.222637741935483</v>
      </c>
      <c r="EO289">
        <v>19.213712903225801</v>
      </c>
      <c r="EP289">
        <v>19.126422580645151</v>
      </c>
      <c r="EQ289">
        <v>5.0001500000000018E-3</v>
      </c>
      <c r="ER289">
        <v>0</v>
      </c>
      <c r="ES289">
        <v>0</v>
      </c>
      <c r="ET289">
        <v>0</v>
      </c>
      <c r="EU289">
        <v>240.45806451612901</v>
      </c>
      <c r="EV289">
        <v>5.0001500000000018E-3</v>
      </c>
      <c r="EW289">
        <v>-6.3419354838709694</v>
      </c>
      <c r="EX289">
        <v>-0.18387096774193551</v>
      </c>
      <c r="EY289">
        <v>35</v>
      </c>
      <c r="EZ289">
        <v>38.51</v>
      </c>
      <c r="FA289">
        <v>36.912999999999997</v>
      </c>
      <c r="FB289">
        <v>38.116870967741932</v>
      </c>
      <c r="FC289">
        <v>37.443096774193528</v>
      </c>
      <c r="FD289">
        <v>0</v>
      </c>
      <c r="FE289">
        <v>0</v>
      </c>
      <c r="FF289">
        <v>0</v>
      </c>
      <c r="FG289">
        <v>1750727643</v>
      </c>
      <c r="FH289">
        <v>0</v>
      </c>
      <c r="FI289">
        <v>240.66923076923081</v>
      </c>
      <c r="FJ289">
        <v>18.003418476823679</v>
      </c>
      <c r="FK289">
        <v>28.988034346197271</v>
      </c>
      <c r="FL289">
        <v>-6.773076923076923</v>
      </c>
      <c r="FM289">
        <v>15</v>
      </c>
      <c r="FN289">
        <v>0</v>
      </c>
      <c r="FO289" t="s">
        <v>429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0.37354512499999998</v>
      </c>
      <c r="GB289">
        <v>-7.3979155722326245E-2</v>
      </c>
      <c r="GC289">
        <v>7.1206238477112202E-2</v>
      </c>
      <c r="GD289">
        <v>1</v>
      </c>
      <c r="GE289">
        <v>0.1255928425</v>
      </c>
      <c r="GF289">
        <v>-6.9398313320825605E-2</v>
      </c>
      <c r="GG289">
        <v>9.0593923160686533E-3</v>
      </c>
      <c r="GH289">
        <v>1</v>
      </c>
      <c r="GI289">
        <v>2</v>
      </c>
      <c r="GJ289">
        <v>2</v>
      </c>
      <c r="GK289" t="s">
        <v>434</v>
      </c>
      <c r="GL289">
        <v>3.2261700000000002</v>
      </c>
      <c r="GM289">
        <v>2.6434500000000001</v>
      </c>
      <c r="GN289">
        <v>9.2734999999999998E-2</v>
      </c>
      <c r="GO289">
        <v>9.2908299999999999E-2</v>
      </c>
      <c r="GP289">
        <v>0.101011</v>
      </c>
      <c r="GQ289">
        <v>0.102531</v>
      </c>
      <c r="GR289">
        <v>28645.4</v>
      </c>
      <c r="GS289">
        <v>24745.7</v>
      </c>
      <c r="GT289">
        <v>30745.200000000001</v>
      </c>
      <c r="GU289">
        <v>26438.9</v>
      </c>
      <c r="GV289">
        <v>37509.5</v>
      </c>
      <c r="GW289">
        <v>32560.3</v>
      </c>
      <c r="GX289">
        <v>43658.1</v>
      </c>
      <c r="GY289">
        <v>38229.199999999997</v>
      </c>
      <c r="GZ289">
        <v>2.1199499999999998</v>
      </c>
      <c r="HA289">
        <v>1.70868</v>
      </c>
      <c r="HB289">
        <v>2.7366000000000001E-2</v>
      </c>
      <c r="HC289">
        <v>0</v>
      </c>
      <c r="HD289">
        <v>27.834399999999999</v>
      </c>
      <c r="HE289">
        <v>999.9</v>
      </c>
      <c r="HF289">
        <v>62.7</v>
      </c>
      <c r="HG289">
        <v>34.299999999999997</v>
      </c>
      <c r="HH289">
        <v>34.446399999999997</v>
      </c>
      <c r="HI289">
        <v>62.096200000000003</v>
      </c>
      <c r="HJ289">
        <v>25.112200000000001</v>
      </c>
      <c r="HK289">
        <v>1</v>
      </c>
      <c r="HL289">
        <v>0.26764700000000002</v>
      </c>
      <c r="HM289">
        <v>0.53046800000000005</v>
      </c>
      <c r="HN289">
        <v>20.416899999999998</v>
      </c>
      <c r="HO289">
        <v>5.2228300000000001</v>
      </c>
      <c r="HP289">
        <v>11.944100000000001</v>
      </c>
      <c r="HQ289">
        <v>5.0074500000000004</v>
      </c>
      <c r="HR289">
        <v>3.2909999999999999</v>
      </c>
      <c r="HS289">
        <v>9999</v>
      </c>
      <c r="HT289">
        <v>9999</v>
      </c>
      <c r="HU289">
        <v>9999</v>
      </c>
      <c r="HV289">
        <v>999.9</v>
      </c>
      <c r="HW289">
        <v>4.9710700000000001</v>
      </c>
      <c r="HX289">
        <v>1.8545799999999999</v>
      </c>
      <c r="HY289">
        <v>1.8615900000000001</v>
      </c>
      <c r="HZ289">
        <v>1.8564000000000001</v>
      </c>
      <c r="IA289">
        <v>1.86188</v>
      </c>
      <c r="IB289">
        <v>1.8541000000000001</v>
      </c>
      <c r="IC289">
        <v>1.85958</v>
      </c>
      <c r="ID289">
        <v>1.8534900000000001</v>
      </c>
      <c r="IE289">
        <v>0</v>
      </c>
      <c r="IF289">
        <v>0</v>
      </c>
      <c r="IG289">
        <v>0</v>
      </c>
      <c r="IH289">
        <v>0</v>
      </c>
      <c r="II289" t="s">
        <v>431</v>
      </c>
      <c r="IJ289" t="s">
        <v>432</v>
      </c>
      <c r="IK289" t="s">
        <v>433</v>
      </c>
      <c r="IL289" t="s">
        <v>433</v>
      </c>
      <c r="IM289" t="s">
        <v>433</v>
      </c>
      <c r="IN289" t="s">
        <v>433</v>
      </c>
      <c r="IO289">
        <v>0</v>
      </c>
      <c r="IP289">
        <v>100</v>
      </c>
      <c r="IQ289">
        <v>100</v>
      </c>
      <c r="IR289">
        <v>-2.7679999999999998</v>
      </c>
      <c r="IS289">
        <v>-6.5100000000000005E-2</v>
      </c>
      <c r="IT289">
        <v>-1.792974699348862</v>
      </c>
      <c r="IU289">
        <v>-2.5939096478344741E-3</v>
      </c>
      <c r="IV289">
        <v>4.4384596618675973E-7</v>
      </c>
      <c r="IW289">
        <v>-1.381167590511042E-11</v>
      </c>
      <c r="IX289">
        <v>-8.9348097858992587E-2</v>
      </c>
      <c r="IY289">
        <v>-4.4016634981131801E-3</v>
      </c>
      <c r="IZ289">
        <v>3.6113421838729912E-4</v>
      </c>
      <c r="JA289">
        <v>-5.2897579766801011E-6</v>
      </c>
      <c r="JB289">
        <v>1</v>
      </c>
      <c r="JC289">
        <v>2199</v>
      </c>
      <c r="JD289">
        <v>3</v>
      </c>
      <c r="JE289">
        <v>32</v>
      </c>
      <c r="JF289">
        <v>29178793.600000001</v>
      </c>
      <c r="JG289">
        <v>29178793.600000001</v>
      </c>
      <c r="JH289">
        <v>1.00098</v>
      </c>
      <c r="JI289">
        <v>2.52319</v>
      </c>
      <c r="JJ289">
        <v>1.69434</v>
      </c>
      <c r="JK289">
        <v>2.3034699999999999</v>
      </c>
      <c r="JL289">
        <v>1.50024</v>
      </c>
      <c r="JM289">
        <v>2.47437</v>
      </c>
      <c r="JN289">
        <v>37.916400000000003</v>
      </c>
      <c r="JO289">
        <v>24.078700000000001</v>
      </c>
      <c r="JP289">
        <v>18</v>
      </c>
      <c r="JQ289">
        <v>633.91399999999999</v>
      </c>
      <c r="JR289">
        <v>350.66899999999998</v>
      </c>
      <c r="JS289">
        <v>28.0002</v>
      </c>
      <c r="JT289">
        <v>30.7546</v>
      </c>
      <c r="JU289">
        <v>30.0001</v>
      </c>
      <c r="JV289">
        <v>30.700199999999999</v>
      </c>
      <c r="JW289">
        <v>30.590900000000001</v>
      </c>
      <c r="JX289">
        <v>20.095500000000001</v>
      </c>
      <c r="JY289">
        <v>33.109099999999998</v>
      </c>
      <c r="JZ289">
        <v>0</v>
      </c>
      <c r="KA289">
        <v>28</v>
      </c>
      <c r="KB289">
        <v>400</v>
      </c>
      <c r="KC289">
        <v>22.577200000000001</v>
      </c>
      <c r="KD289">
        <v>99.959199999999996</v>
      </c>
      <c r="KE289">
        <v>98.599199999999996</v>
      </c>
    </row>
    <row r="290" spans="1:291" x14ac:dyDescent="0.2">
      <c r="A290">
        <v>274</v>
      </c>
      <c r="B290">
        <v>1750727647.5</v>
      </c>
      <c r="C290">
        <v>8041.4000000953674</v>
      </c>
      <c r="D290" t="s">
        <v>979</v>
      </c>
      <c r="E290" t="s">
        <v>980</v>
      </c>
      <c r="F290">
        <v>15</v>
      </c>
      <c r="G290">
        <v>1750727639.5</v>
      </c>
      <c r="H290">
        <f t="shared" si="200"/>
        <v>2.4145909992128947E-4</v>
      </c>
      <c r="I290">
        <f t="shared" si="201"/>
        <v>0.24145909992128947</v>
      </c>
      <c r="J290">
        <f t="shared" si="202"/>
        <v>-1.211964734250303</v>
      </c>
      <c r="K290">
        <f t="shared" si="203"/>
        <v>400.34196774193549</v>
      </c>
      <c r="L290">
        <f t="shared" si="204"/>
        <v>522.35606760316989</v>
      </c>
      <c r="M290">
        <f t="shared" si="205"/>
        <v>51.672890606822612</v>
      </c>
      <c r="N290">
        <f t="shared" si="206"/>
        <v>39.602922197057296</v>
      </c>
      <c r="O290">
        <f t="shared" si="207"/>
        <v>1.4465195649771318E-2</v>
      </c>
      <c r="P290">
        <f t="shared" si="208"/>
        <v>2.991762830052362</v>
      </c>
      <c r="Q290">
        <f t="shared" si="209"/>
        <v>1.4426452843916443E-2</v>
      </c>
      <c r="R290">
        <f t="shared" si="210"/>
        <v>9.020005203867287E-3</v>
      </c>
      <c r="S290">
        <f t="shared" si="211"/>
        <v>3.9902394035910026E-5</v>
      </c>
      <c r="T290">
        <f t="shared" si="212"/>
        <v>28.702986795125899</v>
      </c>
      <c r="U290">
        <f t="shared" si="213"/>
        <v>28.27795161290322</v>
      </c>
      <c r="V290">
        <f t="shared" si="214"/>
        <v>3.8567662057858194</v>
      </c>
      <c r="W290">
        <f t="shared" si="215"/>
        <v>56.769132468138558</v>
      </c>
      <c r="X290">
        <f t="shared" si="216"/>
        <v>2.2521955962763966</v>
      </c>
      <c r="Y290">
        <f t="shared" si="217"/>
        <v>3.9672890853853224</v>
      </c>
      <c r="Z290">
        <f t="shared" si="218"/>
        <v>1.6045706095094228</v>
      </c>
      <c r="AA290">
        <f t="shared" si="219"/>
        <v>-10.648346306528866</v>
      </c>
      <c r="AB290">
        <f t="shared" si="220"/>
        <v>78.474761516128396</v>
      </c>
      <c r="AC290">
        <f t="shared" si="221"/>
        <v>5.7473544550326352</v>
      </c>
      <c r="AD290">
        <f t="shared" si="222"/>
        <v>73.573809567026203</v>
      </c>
      <c r="AE290">
        <f t="shared" si="223"/>
        <v>-1.1447485192352411</v>
      </c>
      <c r="AF290">
        <f t="shared" si="224"/>
        <v>0.14508540813476101</v>
      </c>
      <c r="AG290">
        <f t="shared" si="225"/>
        <v>-1.211964734250303</v>
      </c>
      <c r="AH290">
        <v>409.29023819763421</v>
      </c>
      <c r="AI290">
        <v>409.70152121212118</v>
      </c>
      <c r="AJ290">
        <v>5.1924028443801234E-4</v>
      </c>
      <c r="AK290">
        <v>61.667207708594937</v>
      </c>
      <c r="AL290">
        <f t="shared" si="226"/>
        <v>0.24145909992128947</v>
      </c>
      <c r="AM290">
        <v>22.72672162668071</v>
      </c>
      <c r="AN290">
        <v>22.80018424242424</v>
      </c>
      <c r="AO290">
        <v>6.6973051352043722E-4</v>
      </c>
      <c r="AP290">
        <v>118.0357746303291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51956.10193789185</v>
      </c>
      <c r="AV290" t="s">
        <v>427</v>
      </c>
      <c r="AW290" t="s">
        <v>427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427</v>
      </c>
      <c r="BC290" t="s">
        <v>427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-1.211964734250303</v>
      </c>
      <c r="BJ290" t="e">
        <f t="shared" si="234"/>
        <v>#DIV/0!</v>
      </c>
      <c r="BK290">
        <f t="shared" si="235"/>
        <v>-5770.9143792305767</v>
      </c>
      <c r="BL290" t="e">
        <f t="shared" si="236"/>
        <v>#DIV/0!</v>
      </c>
      <c r="BM290" t="e">
        <f t="shared" si="237"/>
        <v>#DIV/0!</v>
      </c>
      <c r="BN290" t="s">
        <v>427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428</v>
      </c>
      <c r="DM290">
        <v>2</v>
      </c>
      <c r="DN290" t="b">
        <v>1</v>
      </c>
      <c r="DO290">
        <v>1750727639.5</v>
      </c>
      <c r="DP290">
        <v>400.34196774193549</v>
      </c>
      <c r="DQ290">
        <v>399.97974193548379</v>
      </c>
      <c r="DR290">
        <v>22.767219354838709</v>
      </c>
      <c r="DS290">
        <v>22.719958064516131</v>
      </c>
      <c r="DT290">
        <v>403.10909677419357</v>
      </c>
      <c r="DU290">
        <v>22.83175806451613</v>
      </c>
      <c r="DV290">
        <v>599.99299999999994</v>
      </c>
      <c r="DW290">
        <v>98.868361290322568</v>
      </c>
      <c r="DX290">
        <v>5.4373241935483867E-2</v>
      </c>
      <c r="DY290">
        <v>28.764490322580631</v>
      </c>
      <c r="DZ290">
        <v>28.27795161290322</v>
      </c>
      <c r="EA290">
        <v>999.90000000000032</v>
      </c>
      <c r="EB290">
        <v>0</v>
      </c>
      <c r="EC290">
        <v>0</v>
      </c>
      <c r="ED290">
        <v>9996.5890322580653</v>
      </c>
      <c r="EE290">
        <v>0</v>
      </c>
      <c r="EF290">
        <v>0.30293999999999988</v>
      </c>
      <c r="EG290">
        <v>0.36213332258064518</v>
      </c>
      <c r="EH290">
        <v>409.66880645161302</v>
      </c>
      <c r="EI290">
        <v>409.27848387096782</v>
      </c>
      <c r="EJ290">
        <v>4.7261274193548378E-2</v>
      </c>
      <c r="EK290">
        <v>399.97974193548379</v>
      </c>
      <c r="EL290">
        <v>22.719958064516131</v>
      </c>
      <c r="EM290">
        <v>2.2509577419354829</v>
      </c>
      <c r="EN290">
        <v>2.2462848387096779</v>
      </c>
      <c r="EO290">
        <v>19.329654838709679</v>
      </c>
      <c r="EP290">
        <v>19.296287096774201</v>
      </c>
      <c r="EQ290">
        <v>5.0001500000000018E-3</v>
      </c>
      <c r="ER290">
        <v>0</v>
      </c>
      <c r="ES290">
        <v>0</v>
      </c>
      <c r="ET290">
        <v>0</v>
      </c>
      <c r="EU290">
        <v>239.8967741935484</v>
      </c>
      <c r="EV290">
        <v>5.0001500000000018E-3</v>
      </c>
      <c r="EW290">
        <v>-5.0032258064516144</v>
      </c>
      <c r="EX290">
        <v>-0.48064516129032248</v>
      </c>
      <c r="EY290">
        <v>35</v>
      </c>
      <c r="EZ290">
        <v>38.495935483870973</v>
      </c>
      <c r="FA290">
        <v>36.875</v>
      </c>
      <c r="FB290">
        <v>38.061999999999983</v>
      </c>
      <c r="FC290">
        <v>37.436999999999983</v>
      </c>
      <c r="FD290">
        <v>0</v>
      </c>
      <c r="FE290">
        <v>0</v>
      </c>
      <c r="FF290">
        <v>0</v>
      </c>
      <c r="FG290">
        <v>1750727673</v>
      </c>
      <c r="FH290">
        <v>0</v>
      </c>
      <c r="FI290">
        <v>241.16153846153841</v>
      </c>
      <c r="FJ290">
        <v>35.241025701232353</v>
      </c>
      <c r="FK290">
        <v>-34.037606682091081</v>
      </c>
      <c r="FL290">
        <v>-5.930769230769231</v>
      </c>
      <c r="FM290">
        <v>15</v>
      </c>
      <c r="FN290">
        <v>0</v>
      </c>
      <c r="FO290" t="s">
        <v>429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0.38289635</v>
      </c>
      <c r="GB290">
        <v>-0.2350980787992504</v>
      </c>
      <c r="GC290">
        <v>3.9677112861541471E-2</v>
      </c>
      <c r="GD290">
        <v>0</v>
      </c>
      <c r="GE290">
        <v>4.0166622499999999E-2</v>
      </c>
      <c r="GF290">
        <v>0.20092363114446529</v>
      </c>
      <c r="GG290">
        <v>2.081890760118656E-2</v>
      </c>
      <c r="GH290">
        <v>1</v>
      </c>
      <c r="GI290">
        <v>1</v>
      </c>
      <c r="GJ290">
        <v>2</v>
      </c>
      <c r="GK290" t="s">
        <v>430</v>
      </c>
      <c r="GL290">
        <v>3.2262</v>
      </c>
      <c r="GM290">
        <v>2.6433399999999998</v>
      </c>
      <c r="GN290">
        <v>9.2730099999999996E-2</v>
      </c>
      <c r="GO290">
        <v>9.2937800000000001E-2</v>
      </c>
      <c r="GP290">
        <v>0.101619</v>
      </c>
      <c r="GQ290">
        <v>0.103183</v>
      </c>
      <c r="GR290">
        <v>28645.599999999999</v>
      </c>
      <c r="GS290">
        <v>24744.5</v>
      </c>
      <c r="GT290">
        <v>30745.200000000001</v>
      </c>
      <c r="GU290">
        <v>26438.400000000001</v>
      </c>
      <c r="GV290">
        <v>37483.9</v>
      </c>
      <c r="GW290">
        <v>32536</v>
      </c>
      <c r="GX290">
        <v>43657.8</v>
      </c>
      <c r="GY290">
        <v>38228.400000000001</v>
      </c>
      <c r="GZ290">
        <v>2.1200299999999999</v>
      </c>
      <c r="HA290">
        <v>1.70885</v>
      </c>
      <c r="HB290">
        <v>2.6423499999999999E-2</v>
      </c>
      <c r="HC290">
        <v>0</v>
      </c>
      <c r="HD290">
        <v>27.841999999999999</v>
      </c>
      <c r="HE290">
        <v>999.9</v>
      </c>
      <c r="HF290">
        <v>62.7</v>
      </c>
      <c r="HG290">
        <v>34.299999999999997</v>
      </c>
      <c r="HH290">
        <v>34.456400000000002</v>
      </c>
      <c r="HI290">
        <v>62.186199999999999</v>
      </c>
      <c r="HJ290">
        <v>25.02</v>
      </c>
      <c r="HK290">
        <v>1</v>
      </c>
      <c r="HL290">
        <v>0.267876</v>
      </c>
      <c r="HM290">
        <v>0.52319199999999999</v>
      </c>
      <c r="HN290">
        <v>20.417100000000001</v>
      </c>
      <c r="HO290">
        <v>5.2231300000000003</v>
      </c>
      <c r="HP290">
        <v>11.944100000000001</v>
      </c>
      <c r="HQ290">
        <v>5.0077999999999996</v>
      </c>
      <c r="HR290">
        <v>3.2909999999999999</v>
      </c>
      <c r="HS290">
        <v>9999</v>
      </c>
      <c r="HT290">
        <v>9999</v>
      </c>
      <c r="HU290">
        <v>9999</v>
      </c>
      <c r="HV290">
        <v>999.9</v>
      </c>
      <c r="HW290">
        <v>4.9710700000000001</v>
      </c>
      <c r="HX290">
        <v>1.85456</v>
      </c>
      <c r="HY290">
        <v>1.86164</v>
      </c>
      <c r="HZ290">
        <v>1.85643</v>
      </c>
      <c r="IA290">
        <v>1.86188</v>
      </c>
      <c r="IB290">
        <v>1.8541000000000001</v>
      </c>
      <c r="IC290">
        <v>1.85958</v>
      </c>
      <c r="ID290">
        <v>1.8534900000000001</v>
      </c>
      <c r="IE290">
        <v>0</v>
      </c>
      <c r="IF290">
        <v>0</v>
      </c>
      <c r="IG290">
        <v>0</v>
      </c>
      <c r="IH290">
        <v>0</v>
      </c>
      <c r="II290" t="s">
        <v>431</v>
      </c>
      <c r="IJ290" t="s">
        <v>432</v>
      </c>
      <c r="IK290" t="s">
        <v>433</v>
      </c>
      <c r="IL290" t="s">
        <v>433</v>
      </c>
      <c r="IM290" t="s">
        <v>433</v>
      </c>
      <c r="IN290" t="s">
        <v>433</v>
      </c>
      <c r="IO290">
        <v>0</v>
      </c>
      <c r="IP290">
        <v>100</v>
      </c>
      <c r="IQ290">
        <v>100</v>
      </c>
      <c r="IR290">
        <v>-2.7679999999999998</v>
      </c>
      <c r="IS290">
        <v>-6.4399999999999999E-2</v>
      </c>
      <c r="IT290">
        <v>-1.792974699348862</v>
      </c>
      <c r="IU290">
        <v>-2.5939096478344741E-3</v>
      </c>
      <c r="IV290">
        <v>4.4384596618675973E-7</v>
      </c>
      <c r="IW290">
        <v>-1.381167590511042E-11</v>
      </c>
      <c r="IX290">
        <v>-8.9348097858992587E-2</v>
      </c>
      <c r="IY290">
        <v>-4.4016634981131801E-3</v>
      </c>
      <c r="IZ290">
        <v>3.6113421838729912E-4</v>
      </c>
      <c r="JA290">
        <v>-5.2897579766801011E-6</v>
      </c>
      <c r="JB290">
        <v>1</v>
      </c>
      <c r="JC290">
        <v>2199</v>
      </c>
      <c r="JD290">
        <v>3</v>
      </c>
      <c r="JE290">
        <v>32</v>
      </c>
      <c r="JF290">
        <v>29178794.100000001</v>
      </c>
      <c r="JG290">
        <v>29178794.100000001</v>
      </c>
      <c r="JH290">
        <v>1.00098</v>
      </c>
      <c r="JI290">
        <v>2.5402800000000001</v>
      </c>
      <c r="JJ290">
        <v>1.69434</v>
      </c>
      <c r="JK290">
        <v>2.3034699999999999</v>
      </c>
      <c r="JL290">
        <v>1.50146</v>
      </c>
      <c r="JM290">
        <v>2.32666</v>
      </c>
      <c r="JN290">
        <v>37.916400000000003</v>
      </c>
      <c r="JO290">
        <v>24.052499999999998</v>
      </c>
      <c r="JP290">
        <v>18</v>
      </c>
      <c r="JQ290">
        <v>633.97500000000002</v>
      </c>
      <c r="JR290">
        <v>350.767</v>
      </c>
      <c r="JS290">
        <v>27.999500000000001</v>
      </c>
      <c r="JT290">
        <v>30.757300000000001</v>
      </c>
      <c r="JU290">
        <v>30.0001</v>
      </c>
      <c r="JV290">
        <v>30.700199999999999</v>
      </c>
      <c r="JW290">
        <v>30.591000000000001</v>
      </c>
      <c r="JX290">
        <v>20.096</v>
      </c>
      <c r="JY290">
        <v>32.529800000000002</v>
      </c>
      <c r="JZ290">
        <v>0</v>
      </c>
      <c r="KA290">
        <v>28</v>
      </c>
      <c r="KB290">
        <v>400</v>
      </c>
      <c r="KC290">
        <v>22.736799999999999</v>
      </c>
      <c r="KD290">
        <v>99.9589</v>
      </c>
      <c r="KE290">
        <v>98.597399999999993</v>
      </c>
    </row>
    <row r="291" spans="1:291" x14ac:dyDescent="0.2">
      <c r="A291">
        <v>275</v>
      </c>
      <c r="B291">
        <v>1750727677.5</v>
      </c>
      <c r="C291">
        <v>8071.4000000953674</v>
      </c>
      <c r="D291" t="s">
        <v>981</v>
      </c>
      <c r="E291" t="s">
        <v>982</v>
      </c>
      <c r="F291">
        <v>15</v>
      </c>
      <c r="G291">
        <v>1750727669.5</v>
      </c>
      <c r="H291">
        <f t="shared" si="200"/>
        <v>2.5785868789740757E-4</v>
      </c>
      <c r="I291">
        <f t="shared" si="201"/>
        <v>0.25785868789740757</v>
      </c>
      <c r="J291">
        <f t="shared" si="202"/>
        <v>-1.1083549540766731</v>
      </c>
      <c r="K291">
        <f t="shared" si="203"/>
        <v>400.33690322580651</v>
      </c>
      <c r="L291">
        <f t="shared" si="204"/>
        <v>502.93688577934472</v>
      </c>
      <c r="M291">
        <f t="shared" si="205"/>
        <v>49.752135949841303</v>
      </c>
      <c r="N291">
        <f t="shared" si="206"/>
        <v>39.602615354339534</v>
      </c>
      <c r="O291">
        <f t="shared" si="207"/>
        <v>1.5506298431206333E-2</v>
      </c>
      <c r="P291">
        <f t="shared" si="208"/>
        <v>2.992131656149946</v>
      </c>
      <c r="Q291">
        <f t="shared" si="209"/>
        <v>1.5461792799292443E-2</v>
      </c>
      <c r="R291">
        <f t="shared" si="210"/>
        <v>9.6676084378142201E-3</v>
      </c>
      <c r="S291">
        <f t="shared" si="211"/>
        <v>3.9902394035910026E-5</v>
      </c>
      <c r="T291">
        <f t="shared" si="212"/>
        <v>28.691207065209074</v>
      </c>
      <c r="U291">
        <f t="shared" si="213"/>
        <v>28.27322580645161</v>
      </c>
      <c r="V291">
        <f t="shared" si="214"/>
        <v>3.8557059930716915</v>
      </c>
      <c r="W291">
        <f t="shared" si="215"/>
        <v>56.913288520779894</v>
      </c>
      <c r="X291">
        <f t="shared" si="216"/>
        <v>2.2569188932175077</v>
      </c>
      <c r="Y291">
        <f t="shared" si="217"/>
        <v>3.9655394230004348</v>
      </c>
      <c r="Z291">
        <f t="shared" si="218"/>
        <v>1.5987870998541838</v>
      </c>
      <c r="AA291">
        <f t="shared" si="219"/>
        <v>-11.371568136275673</v>
      </c>
      <c r="AB291">
        <f t="shared" si="220"/>
        <v>78.019233503966973</v>
      </c>
      <c r="AC291">
        <f t="shared" si="221"/>
        <v>5.7129374022932256</v>
      </c>
      <c r="AD291">
        <f t="shared" si="222"/>
        <v>72.36064267237856</v>
      </c>
      <c r="AE291">
        <f t="shared" si="223"/>
        <v>-1.0822497875714674</v>
      </c>
      <c r="AF291">
        <f t="shared" si="224"/>
        <v>0.25584052622098458</v>
      </c>
      <c r="AG291">
        <f t="shared" si="225"/>
        <v>-1.1083549540766731</v>
      </c>
      <c r="AH291">
        <v>409.31670095856992</v>
      </c>
      <c r="AI291">
        <v>409.69447878787878</v>
      </c>
      <c r="AJ291">
        <v>6.7121054664476555E-5</v>
      </c>
      <c r="AK291">
        <v>61.667207708594937</v>
      </c>
      <c r="AL291">
        <f t="shared" si="226"/>
        <v>0.25785868789740757</v>
      </c>
      <c r="AM291">
        <v>22.732040341556349</v>
      </c>
      <c r="AN291">
        <v>22.81592606060606</v>
      </c>
      <c r="AO291">
        <v>1.3815112344045569E-5</v>
      </c>
      <c r="AP291">
        <v>118.0357746303291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51968.54633533935</v>
      </c>
      <c r="AV291" t="s">
        <v>427</v>
      </c>
      <c r="AW291" t="s">
        <v>427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427</v>
      </c>
      <c r="BC291" t="s">
        <v>427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-1.1083549540766731</v>
      </c>
      <c r="BJ291" t="e">
        <f t="shared" si="234"/>
        <v>#DIV/0!</v>
      </c>
      <c r="BK291">
        <f t="shared" si="235"/>
        <v>-5277.5640751041255</v>
      </c>
      <c r="BL291" t="e">
        <f t="shared" si="236"/>
        <v>#DIV/0!</v>
      </c>
      <c r="BM291" t="e">
        <f t="shared" si="237"/>
        <v>#DIV/0!</v>
      </c>
      <c r="BN291" t="s">
        <v>427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428</v>
      </c>
      <c r="DM291">
        <v>2</v>
      </c>
      <c r="DN291" t="b">
        <v>1</v>
      </c>
      <c r="DO291">
        <v>1750727669.5</v>
      </c>
      <c r="DP291">
        <v>400.33690322580651</v>
      </c>
      <c r="DQ291">
        <v>400.01029032258077</v>
      </c>
      <c r="DR291">
        <v>22.814854838709682</v>
      </c>
      <c r="DS291">
        <v>22.73151935483871</v>
      </c>
      <c r="DT291">
        <v>403.10429032258071</v>
      </c>
      <c r="DU291">
        <v>22.87922903225806</v>
      </c>
      <c r="DV291">
        <v>599.99306451612904</v>
      </c>
      <c r="DW291">
        <v>98.868864516129037</v>
      </c>
      <c r="DX291">
        <v>5.4354990322580649E-2</v>
      </c>
      <c r="DY291">
        <v>28.756880645161289</v>
      </c>
      <c r="DZ291">
        <v>28.27322580645161</v>
      </c>
      <c r="EA291">
        <v>999.90000000000032</v>
      </c>
      <c r="EB291">
        <v>0</v>
      </c>
      <c r="EC291">
        <v>0</v>
      </c>
      <c r="ED291">
        <v>9998.7693548387088</v>
      </c>
      <c r="EE291">
        <v>0</v>
      </c>
      <c r="EF291">
        <v>0.30293999999999988</v>
      </c>
      <c r="EG291">
        <v>0.32657058064516131</v>
      </c>
      <c r="EH291">
        <v>409.6838064516129</v>
      </c>
      <c r="EI291">
        <v>409.31470967741939</v>
      </c>
      <c r="EJ291">
        <v>8.334818709677419E-2</v>
      </c>
      <c r="EK291">
        <v>400.01029032258077</v>
      </c>
      <c r="EL291">
        <v>22.73151935483871</v>
      </c>
      <c r="EM291">
        <v>2.2556809677419358</v>
      </c>
      <c r="EN291">
        <v>2.2474387096774202</v>
      </c>
      <c r="EO291">
        <v>19.36334193548387</v>
      </c>
      <c r="EP291">
        <v>19.304541935483869</v>
      </c>
      <c r="EQ291">
        <v>5.0001500000000018E-3</v>
      </c>
      <c r="ER291">
        <v>0</v>
      </c>
      <c r="ES291">
        <v>0</v>
      </c>
      <c r="ET291">
        <v>0</v>
      </c>
      <c r="EU291">
        <v>241.41612903225811</v>
      </c>
      <c r="EV291">
        <v>5.0001500000000018E-3</v>
      </c>
      <c r="EW291">
        <v>-6.7645161290322582</v>
      </c>
      <c r="EX291">
        <v>-0.47741935483870962</v>
      </c>
      <c r="EY291">
        <v>34.936999999999991</v>
      </c>
      <c r="EZ291">
        <v>38.439032258064501</v>
      </c>
      <c r="FA291">
        <v>36.811999999999983</v>
      </c>
      <c r="FB291">
        <v>38.037999999999997</v>
      </c>
      <c r="FC291">
        <v>37.387</v>
      </c>
      <c r="FD291">
        <v>0</v>
      </c>
      <c r="FE291">
        <v>0</v>
      </c>
      <c r="FF291">
        <v>0</v>
      </c>
      <c r="FG291">
        <v>1750727703</v>
      </c>
      <c r="FH291">
        <v>0</v>
      </c>
      <c r="FI291">
        <v>240.78461538461539</v>
      </c>
      <c r="FJ291">
        <v>0.66324769081795676</v>
      </c>
      <c r="FK291">
        <v>-12.1846156346231</v>
      </c>
      <c r="FL291">
        <v>-6.546153846153846</v>
      </c>
      <c r="FM291">
        <v>15</v>
      </c>
      <c r="FN291">
        <v>0</v>
      </c>
      <c r="FO291" t="s">
        <v>429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0.34012436585365852</v>
      </c>
      <c r="GB291">
        <v>-0.18234719163763019</v>
      </c>
      <c r="GC291">
        <v>4.9912612007414883E-2</v>
      </c>
      <c r="GD291">
        <v>0</v>
      </c>
      <c r="GE291">
        <v>8.2769678048780479E-2</v>
      </c>
      <c r="GF291">
        <v>9.3508662020908261E-3</v>
      </c>
      <c r="GG291">
        <v>1.4432500803381891E-3</v>
      </c>
      <c r="GH291">
        <v>1</v>
      </c>
      <c r="GI291">
        <v>1</v>
      </c>
      <c r="GJ291">
        <v>2</v>
      </c>
      <c r="GK291" t="s">
        <v>430</v>
      </c>
      <c r="GL291">
        <v>3.2261299999999999</v>
      </c>
      <c r="GM291">
        <v>2.6432199999999999</v>
      </c>
      <c r="GN291">
        <v>9.2730000000000007E-2</v>
      </c>
      <c r="GO291">
        <v>9.2917E-2</v>
      </c>
      <c r="GP291">
        <v>0.101664</v>
      </c>
      <c r="GQ291">
        <v>0.103198</v>
      </c>
      <c r="GR291">
        <v>28645.200000000001</v>
      </c>
      <c r="GS291">
        <v>24744.5</v>
      </c>
      <c r="GT291">
        <v>30744.799999999999</v>
      </c>
      <c r="GU291">
        <v>26437.8</v>
      </c>
      <c r="GV291">
        <v>37481.5</v>
      </c>
      <c r="GW291">
        <v>32534.9</v>
      </c>
      <c r="GX291">
        <v>43657.2</v>
      </c>
      <c r="GY291">
        <v>38227.800000000003</v>
      </c>
      <c r="GZ291">
        <v>2.12005</v>
      </c>
      <c r="HA291">
        <v>1.7092499999999999</v>
      </c>
      <c r="HB291">
        <v>2.7392099999999999E-2</v>
      </c>
      <c r="HC291">
        <v>0</v>
      </c>
      <c r="HD291">
        <v>27.827200000000001</v>
      </c>
      <c r="HE291">
        <v>999.9</v>
      </c>
      <c r="HF291">
        <v>62.7</v>
      </c>
      <c r="HG291">
        <v>34.299999999999997</v>
      </c>
      <c r="HH291">
        <v>34.454900000000002</v>
      </c>
      <c r="HI291">
        <v>62.246200000000002</v>
      </c>
      <c r="HJ291">
        <v>25.1843</v>
      </c>
      <c r="HK291">
        <v>1</v>
      </c>
      <c r="HL291">
        <v>0.26782</v>
      </c>
      <c r="HM291">
        <v>0.51936300000000002</v>
      </c>
      <c r="HN291">
        <v>20.417300000000001</v>
      </c>
      <c r="HO291">
        <v>5.2229799999999997</v>
      </c>
      <c r="HP291">
        <v>11.944100000000001</v>
      </c>
      <c r="HQ291">
        <v>5.0076499999999999</v>
      </c>
      <c r="HR291">
        <v>3.2909999999999999</v>
      </c>
      <c r="HS291">
        <v>9999</v>
      </c>
      <c r="HT291">
        <v>9999</v>
      </c>
      <c r="HU291">
        <v>9999</v>
      </c>
      <c r="HV291">
        <v>999.9</v>
      </c>
      <c r="HW291">
        <v>4.9710999999999999</v>
      </c>
      <c r="HX291">
        <v>1.8546</v>
      </c>
      <c r="HY291">
        <v>1.8616600000000001</v>
      </c>
      <c r="HZ291">
        <v>1.8564499999999999</v>
      </c>
      <c r="IA291">
        <v>1.86188</v>
      </c>
      <c r="IB291">
        <v>1.8541000000000001</v>
      </c>
      <c r="IC291">
        <v>1.85958</v>
      </c>
      <c r="ID291">
        <v>1.8534900000000001</v>
      </c>
      <c r="IE291">
        <v>0</v>
      </c>
      <c r="IF291">
        <v>0</v>
      </c>
      <c r="IG291">
        <v>0</v>
      </c>
      <c r="IH291">
        <v>0</v>
      </c>
      <c r="II291" t="s">
        <v>431</v>
      </c>
      <c r="IJ291" t="s">
        <v>432</v>
      </c>
      <c r="IK291" t="s">
        <v>433</v>
      </c>
      <c r="IL291" t="s">
        <v>433</v>
      </c>
      <c r="IM291" t="s">
        <v>433</v>
      </c>
      <c r="IN291" t="s">
        <v>433</v>
      </c>
      <c r="IO291">
        <v>0</v>
      </c>
      <c r="IP291">
        <v>100</v>
      </c>
      <c r="IQ291">
        <v>100</v>
      </c>
      <c r="IR291">
        <v>-2.7669999999999999</v>
      </c>
      <c r="IS291">
        <v>-6.4399999999999999E-2</v>
      </c>
      <c r="IT291">
        <v>-1.792974699348862</v>
      </c>
      <c r="IU291">
        <v>-2.5939096478344741E-3</v>
      </c>
      <c r="IV291">
        <v>4.4384596618675973E-7</v>
      </c>
      <c r="IW291">
        <v>-1.381167590511042E-11</v>
      </c>
      <c r="IX291">
        <v>-8.9348097858992587E-2</v>
      </c>
      <c r="IY291">
        <v>-4.4016634981131801E-3</v>
      </c>
      <c r="IZ291">
        <v>3.6113421838729912E-4</v>
      </c>
      <c r="JA291">
        <v>-5.2897579766801011E-6</v>
      </c>
      <c r="JB291">
        <v>1</v>
      </c>
      <c r="JC291">
        <v>2199</v>
      </c>
      <c r="JD291">
        <v>3</v>
      </c>
      <c r="JE291">
        <v>32</v>
      </c>
      <c r="JF291">
        <v>29178794.600000001</v>
      </c>
      <c r="JG291">
        <v>29178794.600000001</v>
      </c>
      <c r="JH291">
        <v>1.00098</v>
      </c>
      <c r="JI291">
        <v>2.5378400000000001</v>
      </c>
      <c r="JJ291">
        <v>1.69434</v>
      </c>
      <c r="JK291">
        <v>2.3034699999999999</v>
      </c>
      <c r="JL291">
        <v>1.50146</v>
      </c>
      <c r="JM291">
        <v>2.34375</v>
      </c>
      <c r="JN291">
        <v>37.892099999999999</v>
      </c>
      <c r="JO291">
        <v>24.061199999999999</v>
      </c>
      <c r="JP291">
        <v>18</v>
      </c>
      <c r="JQ291">
        <v>633.99599999999998</v>
      </c>
      <c r="JR291">
        <v>350.98200000000003</v>
      </c>
      <c r="JS291">
        <v>28</v>
      </c>
      <c r="JT291">
        <v>30.757300000000001</v>
      </c>
      <c r="JU291">
        <v>30.0001</v>
      </c>
      <c r="JV291">
        <v>30.700199999999999</v>
      </c>
      <c r="JW291">
        <v>30.590199999999999</v>
      </c>
      <c r="JX291">
        <v>20.097999999999999</v>
      </c>
      <c r="JY291">
        <v>32.529800000000002</v>
      </c>
      <c r="JZ291">
        <v>0</v>
      </c>
      <c r="KA291">
        <v>28</v>
      </c>
      <c r="KB291">
        <v>400</v>
      </c>
      <c r="KC291">
        <v>22.736799999999999</v>
      </c>
      <c r="KD291">
        <v>99.957599999999999</v>
      </c>
      <c r="KE291">
        <v>98.595500000000001</v>
      </c>
    </row>
    <row r="292" spans="1:291" x14ac:dyDescent="0.2">
      <c r="A292">
        <v>276</v>
      </c>
      <c r="B292">
        <v>1750727707.5</v>
      </c>
      <c r="C292">
        <v>8101.4000000953674</v>
      </c>
      <c r="D292" t="s">
        <v>983</v>
      </c>
      <c r="E292" t="s">
        <v>984</v>
      </c>
      <c r="F292">
        <v>15</v>
      </c>
      <c r="G292">
        <v>1750727699.5</v>
      </c>
      <c r="H292">
        <f t="shared" si="200"/>
        <v>2.4231982813446498E-4</v>
      </c>
      <c r="I292">
        <f t="shared" si="201"/>
        <v>0.24231982813446498</v>
      </c>
      <c r="J292">
        <f t="shared" si="202"/>
        <v>-1.1001631449490195</v>
      </c>
      <c r="K292">
        <f t="shared" si="203"/>
        <v>400.34261290322593</v>
      </c>
      <c r="L292">
        <f t="shared" si="204"/>
        <v>509.60692027378678</v>
      </c>
      <c r="M292">
        <f t="shared" si="205"/>
        <v>50.40975853390529</v>
      </c>
      <c r="N292">
        <f t="shared" si="206"/>
        <v>39.601452893225975</v>
      </c>
      <c r="O292">
        <f t="shared" si="207"/>
        <v>1.4529165289032137E-2</v>
      </c>
      <c r="P292">
        <f t="shared" si="208"/>
        <v>2.9926578853872745</v>
      </c>
      <c r="Q292">
        <f t="shared" si="209"/>
        <v>1.4490091215579417E-2</v>
      </c>
      <c r="R292">
        <f t="shared" si="210"/>
        <v>9.0598088390069047E-3</v>
      </c>
      <c r="S292">
        <f t="shared" si="211"/>
        <v>3.9902394035910026E-5</v>
      </c>
      <c r="T292">
        <f t="shared" si="212"/>
        <v>28.704620311854633</v>
      </c>
      <c r="U292">
        <f t="shared" si="213"/>
        <v>28.292451612903228</v>
      </c>
      <c r="V292">
        <f t="shared" si="214"/>
        <v>3.8600208007465038</v>
      </c>
      <c r="W292">
        <f t="shared" si="215"/>
        <v>56.882502204865773</v>
      </c>
      <c r="X292">
        <f t="shared" si="216"/>
        <v>2.2569334173867581</v>
      </c>
      <c r="Y292">
        <f t="shared" si="217"/>
        <v>3.9677112115396684</v>
      </c>
      <c r="Z292">
        <f t="shared" si="218"/>
        <v>1.6030873833597457</v>
      </c>
      <c r="AA292">
        <f t="shared" si="219"/>
        <v>-10.686304420729906</v>
      </c>
      <c r="AB292">
        <f t="shared" si="220"/>
        <v>76.454943854125261</v>
      </c>
      <c r="AC292">
        <f t="shared" si="221"/>
        <v>5.5982065683048692</v>
      </c>
      <c r="AD292">
        <f t="shared" si="222"/>
        <v>71.366885904094261</v>
      </c>
      <c r="AE292">
        <f t="shared" si="223"/>
        <v>-1.1626480159473629</v>
      </c>
      <c r="AF292">
        <f t="shared" si="224"/>
        <v>0.24461528883132702</v>
      </c>
      <c r="AG292">
        <f t="shared" si="225"/>
        <v>-1.1001631449490195</v>
      </c>
      <c r="AH292">
        <v>409.29080034887488</v>
      </c>
      <c r="AI292">
        <v>409.66730303030272</v>
      </c>
      <c r="AJ292">
        <v>-3.0946661581888752E-4</v>
      </c>
      <c r="AK292">
        <v>61.667207708594937</v>
      </c>
      <c r="AL292">
        <f t="shared" si="226"/>
        <v>0.24231982813446498</v>
      </c>
      <c r="AM292">
        <v>22.736575871936051</v>
      </c>
      <c r="AN292">
        <v>22.81548424242423</v>
      </c>
      <c r="AO292">
        <v>2.761965940106797E-6</v>
      </c>
      <c r="AP292">
        <v>118.0357746303291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51982.697724256752</v>
      </c>
      <c r="AV292" t="s">
        <v>427</v>
      </c>
      <c r="AW292" t="s">
        <v>427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427</v>
      </c>
      <c r="BC292" t="s">
        <v>427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2.1001260018900015E-4</v>
      </c>
      <c r="BI292">
        <f t="shared" si="233"/>
        <v>-1.1001631449490195</v>
      </c>
      <c r="BJ292" t="e">
        <f t="shared" si="234"/>
        <v>#DIV/0!</v>
      </c>
      <c r="BK292">
        <f t="shared" si="235"/>
        <v>-5238.5578006221112</v>
      </c>
      <c r="BL292" t="e">
        <f t="shared" si="236"/>
        <v>#DIV/0!</v>
      </c>
      <c r="BM292" t="e">
        <f t="shared" si="237"/>
        <v>#DIV/0!</v>
      </c>
      <c r="BN292" t="s">
        <v>427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5.0001500000000018E-3</v>
      </c>
      <c r="DG292">
        <f t="shared" si="247"/>
        <v>2.1001260018900015E-4</v>
      </c>
      <c r="DH292">
        <f t="shared" si="248"/>
        <v>4.2001260000000012E-2</v>
      </c>
      <c r="DI292">
        <f t="shared" si="249"/>
        <v>7.980239400000002E-3</v>
      </c>
      <c r="DJ292">
        <v>2</v>
      </c>
      <c r="DK292">
        <v>0.5</v>
      </c>
      <c r="DL292" t="s">
        <v>428</v>
      </c>
      <c r="DM292">
        <v>2</v>
      </c>
      <c r="DN292" t="b">
        <v>1</v>
      </c>
      <c r="DO292">
        <v>1750727699.5</v>
      </c>
      <c r="DP292">
        <v>400.34261290322593</v>
      </c>
      <c r="DQ292">
        <v>399.98770967741939</v>
      </c>
      <c r="DR292">
        <v>22.81599677419355</v>
      </c>
      <c r="DS292">
        <v>22.736319354838709</v>
      </c>
      <c r="DT292">
        <v>403.11006451612911</v>
      </c>
      <c r="DU292">
        <v>22.880364516129031</v>
      </c>
      <c r="DV292">
        <v>600.00474193548393</v>
      </c>
      <c r="DW292">
        <v>98.864461290322581</v>
      </c>
      <c r="DX292">
        <v>5.4443709677419357E-2</v>
      </c>
      <c r="DY292">
        <v>28.766325806451611</v>
      </c>
      <c r="DZ292">
        <v>28.292451612903228</v>
      </c>
      <c r="EA292">
        <v>999.90000000000032</v>
      </c>
      <c r="EB292">
        <v>0</v>
      </c>
      <c r="EC292">
        <v>0</v>
      </c>
      <c r="ED292">
        <v>10002.399032258059</v>
      </c>
      <c r="EE292">
        <v>0</v>
      </c>
      <c r="EF292">
        <v>0.30293999999999988</v>
      </c>
      <c r="EG292">
        <v>0.35490474193548383</v>
      </c>
      <c r="EH292">
        <v>409.69012903225808</v>
      </c>
      <c r="EI292">
        <v>409.29354838709679</v>
      </c>
      <c r="EJ292">
        <v>7.9670254838709681E-2</v>
      </c>
      <c r="EK292">
        <v>399.98770967741939</v>
      </c>
      <c r="EL292">
        <v>22.736319354838709</v>
      </c>
      <c r="EM292">
        <v>2.2556906451612901</v>
      </c>
      <c r="EN292">
        <v>2.247813225806452</v>
      </c>
      <c r="EO292">
        <v>19.363419354838712</v>
      </c>
      <c r="EP292">
        <v>19.307219354838711</v>
      </c>
      <c r="EQ292">
        <v>5.0001500000000018E-3</v>
      </c>
      <c r="ER292">
        <v>0</v>
      </c>
      <c r="ES292">
        <v>0</v>
      </c>
      <c r="ET292">
        <v>0</v>
      </c>
      <c r="EU292">
        <v>238.74516129032261</v>
      </c>
      <c r="EV292">
        <v>5.0001500000000018E-3</v>
      </c>
      <c r="EW292">
        <v>-5.716129032258066</v>
      </c>
      <c r="EX292">
        <v>-0.17741935483870969</v>
      </c>
      <c r="EY292">
        <v>34.916999999999987</v>
      </c>
      <c r="EZ292">
        <v>38.436999999999983</v>
      </c>
      <c r="FA292">
        <v>36.811999999999983</v>
      </c>
      <c r="FB292">
        <v>38</v>
      </c>
      <c r="FC292">
        <v>37.375</v>
      </c>
      <c r="FD292">
        <v>0</v>
      </c>
      <c r="FE292">
        <v>0</v>
      </c>
      <c r="FF292">
        <v>0</v>
      </c>
      <c r="FG292">
        <v>1750727733</v>
      </c>
      <c r="FH292">
        <v>0</v>
      </c>
      <c r="FI292">
        <v>238.90769230769229</v>
      </c>
      <c r="FJ292">
        <v>-8.66324791361202</v>
      </c>
      <c r="FK292">
        <v>24.735042640666862</v>
      </c>
      <c r="FL292">
        <v>-6.3500000000000014</v>
      </c>
      <c r="FM292">
        <v>15</v>
      </c>
      <c r="FN292">
        <v>0</v>
      </c>
      <c r="FO292" t="s">
        <v>429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0.34610514634146339</v>
      </c>
      <c r="GB292">
        <v>0.23334514285714211</v>
      </c>
      <c r="GC292">
        <v>3.8877525104760301E-2</v>
      </c>
      <c r="GD292">
        <v>0</v>
      </c>
      <c r="GE292">
        <v>8.0583614634146331E-2</v>
      </c>
      <c r="GF292">
        <v>-1.9958468989547E-2</v>
      </c>
      <c r="GG292">
        <v>2.3379450810968312E-3</v>
      </c>
      <c r="GH292">
        <v>1</v>
      </c>
      <c r="GI292">
        <v>1</v>
      </c>
      <c r="GJ292">
        <v>2</v>
      </c>
      <c r="GK292" t="s">
        <v>430</v>
      </c>
      <c r="GL292">
        <v>3.2261799999999998</v>
      </c>
      <c r="GM292">
        <v>2.6429900000000002</v>
      </c>
      <c r="GN292">
        <v>9.2721899999999996E-2</v>
      </c>
      <c r="GO292">
        <v>9.2913399999999993E-2</v>
      </c>
      <c r="GP292">
        <v>0.101659</v>
      </c>
      <c r="GQ292">
        <v>0.10320500000000001</v>
      </c>
      <c r="GR292">
        <v>28645.5</v>
      </c>
      <c r="GS292">
        <v>24744.7</v>
      </c>
      <c r="GT292">
        <v>30744.799999999999</v>
      </c>
      <c r="GU292">
        <v>26437.9</v>
      </c>
      <c r="GV292">
        <v>37482</v>
      </c>
      <c r="GW292">
        <v>32534.2</v>
      </c>
      <c r="GX292">
        <v>43657.599999999999</v>
      </c>
      <c r="GY292">
        <v>38227.300000000003</v>
      </c>
      <c r="GZ292">
        <v>2.1198700000000001</v>
      </c>
      <c r="HA292">
        <v>1.7089799999999999</v>
      </c>
      <c r="HB292">
        <v>2.7306400000000002E-2</v>
      </c>
      <c r="HC292">
        <v>0</v>
      </c>
      <c r="HD292">
        <v>27.847999999999999</v>
      </c>
      <c r="HE292">
        <v>999.9</v>
      </c>
      <c r="HF292">
        <v>62.7</v>
      </c>
      <c r="HG292">
        <v>34.299999999999997</v>
      </c>
      <c r="HH292">
        <v>34.454999999999998</v>
      </c>
      <c r="HI292">
        <v>61.766199999999998</v>
      </c>
      <c r="HJ292">
        <v>25.296500000000002</v>
      </c>
      <c r="HK292">
        <v>1</v>
      </c>
      <c r="HL292">
        <v>0.26791700000000002</v>
      </c>
      <c r="HM292">
        <v>0.53327599999999997</v>
      </c>
      <c r="HN292">
        <v>20.417000000000002</v>
      </c>
      <c r="HO292">
        <v>5.2232799999999999</v>
      </c>
      <c r="HP292">
        <v>11.944100000000001</v>
      </c>
      <c r="HQ292">
        <v>5.0087000000000002</v>
      </c>
      <c r="HR292">
        <v>3.2909999999999999</v>
      </c>
      <c r="HS292">
        <v>9999</v>
      </c>
      <c r="HT292">
        <v>9999</v>
      </c>
      <c r="HU292">
        <v>9999</v>
      </c>
      <c r="HV292">
        <v>999.9</v>
      </c>
      <c r="HW292">
        <v>4.9710799999999997</v>
      </c>
      <c r="HX292">
        <v>1.85456</v>
      </c>
      <c r="HY292">
        <v>1.8615900000000001</v>
      </c>
      <c r="HZ292">
        <v>1.8564799999999999</v>
      </c>
      <c r="IA292">
        <v>1.86188</v>
      </c>
      <c r="IB292">
        <v>1.8541000000000001</v>
      </c>
      <c r="IC292">
        <v>1.8595900000000001</v>
      </c>
      <c r="ID292">
        <v>1.85348</v>
      </c>
      <c r="IE292">
        <v>0</v>
      </c>
      <c r="IF292">
        <v>0</v>
      </c>
      <c r="IG292">
        <v>0</v>
      </c>
      <c r="IH292">
        <v>0</v>
      </c>
      <c r="II292" t="s">
        <v>431</v>
      </c>
      <c r="IJ292" t="s">
        <v>432</v>
      </c>
      <c r="IK292" t="s">
        <v>433</v>
      </c>
      <c r="IL292" t="s">
        <v>433</v>
      </c>
      <c r="IM292" t="s">
        <v>433</v>
      </c>
      <c r="IN292" t="s">
        <v>433</v>
      </c>
      <c r="IO292">
        <v>0</v>
      </c>
      <c r="IP292">
        <v>100</v>
      </c>
      <c r="IQ292">
        <v>100</v>
      </c>
      <c r="IR292">
        <v>-2.7669999999999999</v>
      </c>
      <c r="IS292">
        <v>-6.4399999999999999E-2</v>
      </c>
      <c r="IT292">
        <v>-1.792974699348862</v>
      </c>
      <c r="IU292">
        <v>-2.5939096478344741E-3</v>
      </c>
      <c r="IV292">
        <v>4.4384596618675973E-7</v>
      </c>
      <c r="IW292">
        <v>-1.381167590511042E-11</v>
      </c>
      <c r="IX292">
        <v>-8.9348097858992587E-2</v>
      </c>
      <c r="IY292">
        <v>-4.4016634981131801E-3</v>
      </c>
      <c r="IZ292">
        <v>3.6113421838729912E-4</v>
      </c>
      <c r="JA292">
        <v>-5.2897579766801011E-6</v>
      </c>
      <c r="JB292">
        <v>1</v>
      </c>
      <c r="JC292">
        <v>2199</v>
      </c>
      <c r="JD292">
        <v>3</v>
      </c>
      <c r="JE292">
        <v>32</v>
      </c>
      <c r="JF292">
        <v>29178795.100000001</v>
      </c>
      <c r="JG292">
        <v>29178795.100000001</v>
      </c>
      <c r="JH292">
        <v>1.00098</v>
      </c>
      <c r="JI292">
        <v>2.5329600000000001</v>
      </c>
      <c r="JJ292">
        <v>1.69434</v>
      </c>
      <c r="JK292">
        <v>2.3034699999999999</v>
      </c>
      <c r="JL292">
        <v>1.50024</v>
      </c>
      <c r="JM292">
        <v>2.4011200000000001</v>
      </c>
      <c r="JN292">
        <v>37.867899999999999</v>
      </c>
      <c r="JO292">
        <v>24.061199999999999</v>
      </c>
      <c r="JP292">
        <v>18</v>
      </c>
      <c r="JQ292">
        <v>633.85400000000004</v>
      </c>
      <c r="JR292">
        <v>350.83800000000002</v>
      </c>
      <c r="JS292">
        <v>28.000399999999999</v>
      </c>
      <c r="JT292">
        <v>30.759899999999998</v>
      </c>
      <c r="JU292">
        <v>30.0001</v>
      </c>
      <c r="JV292">
        <v>30.700199999999999</v>
      </c>
      <c r="JW292">
        <v>30.5915</v>
      </c>
      <c r="JX292">
        <v>20.1007</v>
      </c>
      <c r="JY292">
        <v>32.529800000000002</v>
      </c>
      <c r="JZ292">
        <v>0</v>
      </c>
      <c r="KA292">
        <v>28</v>
      </c>
      <c r="KB292">
        <v>400</v>
      </c>
      <c r="KC292">
        <v>22.736799999999999</v>
      </c>
      <c r="KD292">
        <v>99.958100000000002</v>
      </c>
      <c r="KE292">
        <v>98.594899999999996</v>
      </c>
    </row>
    <row r="293" spans="1:291" x14ac:dyDescent="0.2">
      <c r="A293">
        <v>277</v>
      </c>
      <c r="B293">
        <v>1750727737.5</v>
      </c>
      <c r="C293">
        <v>8131.4000000953674</v>
      </c>
      <c r="D293" t="s">
        <v>985</v>
      </c>
      <c r="E293" t="s">
        <v>986</v>
      </c>
      <c r="F293">
        <v>15</v>
      </c>
      <c r="G293">
        <v>1750727729.5</v>
      </c>
      <c r="H293">
        <f t="shared" si="200"/>
        <v>2.1476517085643448E-4</v>
      </c>
      <c r="I293">
        <f t="shared" si="201"/>
        <v>0.21476517085643448</v>
      </c>
      <c r="J293">
        <f t="shared" si="202"/>
        <v>-0.77592921072322407</v>
      </c>
      <c r="K293">
        <f t="shared" si="203"/>
        <v>400.26025806451611</v>
      </c>
      <c r="L293">
        <f t="shared" si="204"/>
        <v>485.20920634521565</v>
      </c>
      <c r="M293">
        <f t="shared" si="205"/>
        <v>48.005425062379217</v>
      </c>
      <c r="N293">
        <f t="shared" si="206"/>
        <v>39.600781627160394</v>
      </c>
      <c r="O293">
        <f t="shared" si="207"/>
        <v>1.2849795606139656E-2</v>
      </c>
      <c r="P293">
        <f t="shared" si="208"/>
        <v>2.993168910093452</v>
      </c>
      <c r="Q293">
        <f t="shared" si="209"/>
        <v>1.2819227282531966E-2</v>
      </c>
      <c r="R293">
        <f t="shared" si="210"/>
        <v>8.0147573818975301E-3</v>
      </c>
      <c r="S293">
        <f t="shared" si="211"/>
        <v>3.9902394035910026E-5</v>
      </c>
      <c r="T293">
        <f t="shared" si="212"/>
        <v>28.711165025115132</v>
      </c>
      <c r="U293">
        <f t="shared" si="213"/>
        <v>28.304977419354831</v>
      </c>
      <c r="V293">
        <f t="shared" si="214"/>
        <v>3.8628342068573773</v>
      </c>
      <c r="W293">
        <f t="shared" si="215"/>
        <v>56.874604105496985</v>
      </c>
      <c r="X293">
        <f t="shared" si="216"/>
        <v>2.2565571727350955</v>
      </c>
      <c r="Y293">
        <f t="shared" si="217"/>
        <v>3.9676006685679894</v>
      </c>
      <c r="Z293">
        <f t="shared" si="218"/>
        <v>1.6062770341222818</v>
      </c>
      <c r="AA293">
        <f t="shared" si="219"/>
        <v>-9.471144034768761</v>
      </c>
      <c r="AB293">
        <f t="shared" si="220"/>
        <v>74.369177788898071</v>
      </c>
      <c r="AC293">
        <f t="shared" si="221"/>
        <v>5.4448783418783462</v>
      </c>
      <c r="AD293">
        <f t="shared" si="222"/>
        <v>70.342951998401688</v>
      </c>
      <c r="AE293">
        <f t="shared" si="223"/>
        <v>-0.95137944470634184</v>
      </c>
      <c r="AF293">
        <f t="shared" si="224"/>
        <v>0.22163190808928354</v>
      </c>
      <c r="AG293">
        <f t="shared" si="225"/>
        <v>-0.77592921072322407</v>
      </c>
      <c r="AH293">
        <v>409.28166817438142</v>
      </c>
      <c r="AI293">
        <v>409.54449090909111</v>
      </c>
      <c r="AJ293">
        <v>4.5205838289877229E-4</v>
      </c>
      <c r="AK293">
        <v>61.667207708594937</v>
      </c>
      <c r="AL293">
        <f t="shared" si="226"/>
        <v>0.21476517085643448</v>
      </c>
      <c r="AM293">
        <v>22.733362457715469</v>
      </c>
      <c r="AN293">
        <v>22.803455757575762</v>
      </c>
      <c r="AO293">
        <v>-1.7975901845159312E-5</v>
      </c>
      <c r="AP293">
        <v>118.0357746303291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51998.602803276459</v>
      </c>
      <c r="AV293" t="s">
        <v>427</v>
      </c>
      <c r="AW293" t="s">
        <v>427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427</v>
      </c>
      <c r="BC293" t="s">
        <v>427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2.1001260018900015E-4</v>
      </c>
      <c r="BI293">
        <f t="shared" si="233"/>
        <v>-0.77592921072322407</v>
      </c>
      <c r="BJ293" t="e">
        <f t="shared" si="234"/>
        <v>#DIV/0!</v>
      </c>
      <c r="BK293">
        <f t="shared" si="235"/>
        <v>-3694.6793193595486</v>
      </c>
      <c r="BL293" t="e">
        <f t="shared" si="236"/>
        <v>#DIV/0!</v>
      </c>
      <c r="BM293" t="e">
        <f t="shared" si="237"/>
        <v>#DIV/0!</v>
      </c>
      <c r="BN293" t="s">
        <v>427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5.0001500000000018E-3</v>
      </c>
      <c r="DG293">
        <f t="shared" si="247"/>
        <v>2.1001260018900015E-4</v>
      </c>
      <c r="DH293">
        <f t="shared" si="248"/>
        <v>4.2001260000000012E-2</v>
      </c>
      <c r="DI293">
        <f t="shared" si="249"/>
        <v>7.980239400000002E-3</v>
      </c>
      <c r="DJ293">
        <v>2</v>
      </c>
      <c r="DK293">
        <v>0.5</v>
      </c>
      <c r="DL293" t="s">
        <v>428</v>
      </c>
      <c r="DM293">
        <v>2</v>
      </c>
      <c r="DN293" t="b">
        <v>1</v>
      </c>
      <c r="DO293">
        <v>1750727729.5</v>
      </c>
      <c r="DP293">
        <v>400.26025806451611</v>
      </c>
      <c r="DQ293">
        <v>399.97270967741929</v>
      </c>
      <c r="DR293">
        <v>22.807887096774191</v>
      </c>
      <c r="DS293">
        <v>22.735696774193549</v>
      </c>
      <c r="DT293">
        <v>403.02748387096773</v>
      </c>
      <c r="DU293">
        <v>22.872283870967738</v>
      </c>
      <c r="DV293">
        <v>600.01658064516141</v>
      </c>
      <c r="DW293">
        <v>98.883264516129032</v>
      </c>
      <c r="DX293">
        <v>5.4316293548387087E-2</v>
      </c>
      <c r="DY293">
        <v>28.765845161290319</v>
      </c>
      <c r="DZ293">
        <v>28.304977419354831</v>
      </c>
      <c r="EA293">
        <v>999.90000000000032</v>
      </c>
      <c r="EB293">
        <v>0</v>
      </c>
      <c r="EC293">
        <v>0</v>
      </c>
      <c r="ED293">
        <v>10003.589677419361</v>
      </c>
      <c r="EE293">
        <v>0</v>
      </c>
      <c r="EF293">
        <v>0.30293999999999988</v>
      </c>
      <c r="EG293">
        <v>0.28745500000000002</v>
      </c>
      <c r="EH293">
        <v>409.60238709677418</v>
      </c>
      <c r="EI293">
        <v>409.27803225806451</v>
      </c>
      <c r="EJ293">
        <v>7.218532903225805E-2</v>
      </c>
      <c r="EK293">
        <v>399.97270967741929</v>
      </c>
      <c r="EL293">
        <v>22.735696774193549</v>
      </c>
      <c r="EM293">
        <v>2.2553174193548391</v>
      </c>
      <c r="EN293">
        <v>2.2481803225806449</v>
      </c>
      <c r="EO293">
        <v>19.360767741935479</v>
      </c>
      <c r="EP293">
        <v>19.309838709677411</v>
      </c>
      <c r="EQ293">
        <v>5.0001500000000018E-3</v>
      </c>
      <c r="ER293">
        <v>0</v>
      </c>
      <c r="ES293">
        <v>0</v>
      </c>
      <c r="ET293">
        <v>0</v>
      </c>
      <c r="EU293">
        <v>240.25483870967739</v>
      </c>
      <c r="EV293">
        <v>5.0001500000000018E-3</v>
      </c>
      <c r="EW293">
        <v>-7.0806451612903221</v>
      </c>
      <c r="EX293">
        <v>-0.38064516129032261</v>
      </c>
      <c r="EY293">
        <v>34.878999999999998</v>
      </c>
      <c r="EZ293">
        <v>38.381000000000007</v>
      </c>
      <c r="FA293">
        <v>36.752000000000002</v>
      </c>
      <c r="FB293">
        <v>38</v>
      </c>
      <c r="FC293">
        <v>37.35874193548387</v>
      </c>
      <c r="FD293">
        <v>0</v>
      </c>
      <c r="FE293">
        <v>0</v>
      </c>
      <c r="FF293">
        <v>0</v>
      </c>
      <c r="FG293">
        <v>1750727763</v>
      </c>
      <c r="FH293">
        <v>0</v>
      </c>
      <c r="FI293">
        <v>240.05</v>
      </c>
      <c r="FJ293">
        <v>-16.46837586767306</v>
      </c>
      <c r="FK293">
        <v>9.9282050881882302</v>
      </c>
      <c r="FL293">
        <v>-6.7538461538461538</v>
      </c>
      <c r="FM293">
        <v>15</v>
      </c>
      <c r="FN293">
        <v>0</v>
      </c>
      <c r="FO293" t="s">
        <v>429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0.29866112500000003</v>
      </c>
      <c r="GB293">
        <v>-0.20153742213883799</v>
      </c>
      <c r="GC293">
        <v>7.3127510286549319E-2</v>
      </c>
      <c r="GD293">
        <v>0</v>
      </c>
      <c r="GE293">
        <v>7.2781752500000005E-2</v>
      </c>
      <c r="GF293">
        <v>-1.171079887429644E-2</v>
      </c>
      <c r="GG293">
        <v>1.2544381766327721E-3</v>
      </c>
      <c r="GH293">
        <v>1</v>
      </c>
      <c r="GI293">
        <v>1</v>
      </c>
      <c r="GJ293">
        <v>2</v>
      </c>
      <c r="GK293" t="s">
        <v>430</v>
      </c>
      <c r="GL293">
        <v>3.2262499999999998</v>
      </c>
      <c r="GM293">
        <v>2.6431100000000001</v>
      </c>
      <c r="GN293">
        <v>9.2730000000000007E-2</v>
      </c>
      <c r="GO293">
        <v>9.2980300000000002E-2</v>
      </c>
      <c r="GP293">
        <v>0.101646</v>
      </c>
      <c r="GQ293">
        <v>0.103226</v>
      </c>
      <c r="GR293">
        <v>28644.799999999999</v>
      </c>
      <c r="GS293">
        <v>24742.6</v>
      </c>
      <c r="GT293">
        <v>30744.400000000001</v>
      </c>
      <c r="GU293">
        <v>26437.7</v>
      </c>
      <c r="GV293">
        <v>37481.599999999999</v>
      </c>
      <c r="GW293">
        <v>32533</v>
      </c>
      <c r="GX293">
        <v>43656.6</v>
      </c>
      <c r="GY293">
        <v>38226.800000000003</v>
      </c>
      <c r="GZ293">
        <v>2.11978</v>
      </c>
      <c r="HA293">
        <v>1.7093799999999999</v>
      </c>
      <c r="HB293">
        <v>2.6617200000000001E-2</v>
      </c>
      <c r="HC293">
        <v>0</v>
      </c>
      <c r="HD293">
        <v>27.8691</v>
      </c>
      <c r="HE293">
        <v>999.9</v>
      </c>
      <c r="HF293">
        <v>62.8</v>
      </c>
      <c r="HG293">
        <v>34.299999999999997</v>
      </c>
      <c r="HH293">
        <v>34.497199999999999</v>
      </c>
      <c r="HI293">
        <v>62.246200000000002</v>
      </c>
      <c r="HJ293">
        <v>25.152200000000001</v>
      </c>
      <c r="HK293">
        <v>1</v>
      </c>
      <c r="HL293">
        <v>0.26847100000000002</v>
      </c>
      <c r="HM293">
        <v>0.53413900000000003</v>
      </c>
      <c r="HN293">
        <v>20.417100000000001</v>
      </c>
      <c r="HO293">
        <v>5.2235800000000001</v>
      </c>
      <c r="HP293">
        <v>11.944100000000001</v>
      </c>
      <c r="HQ293">
        <v>5.0089499999999996</v>
      </c>
      <c r="HR293">
        <v>3.2909999999999999</v>
      </c>
      <c r="HS293">
        <v>9999</v>
      </c>
      <c r="HT293">
        <v>9999</v>
      </c>
      <c r="HU293">
        <v>9999</v>
      </c>
      <c r="HV293">
        <v>999.9</v>
      </c>
      <c r="HW293">
        <v>4.9710900000000002</v>
      </c>
      <c r="HX293">
        <v>1.8545700000000001</v>
      </c>
      <c r="HY293">
        <v>1.8615999999999999</v>
      </c>
      <c r="HZ293">
        <v>1.8564799999999999</v>
      </c>
      <c r="IA293">
        <v>1.86188</v>
      </c>
      <c r="IB293">
        <v>1.8541000000000001</v>
      </c>
      <c r="IC293">
        <v>1.8595900000000001</v>
      </c>
      <c r="ID293">
        <v>1.8534900000000001</v>
      </c>
      <c r="IE293">
        <v>0</v>
      </c>
      <c r="IF293">
        <v>0</v>
      </c>
      <c r="IG293">
        <v>0</v>
      </c>
      <c r="IH293">
        <v>0</v>
      </c>
      <c r="II293" t="s">
        <v>431</v>
      </c>
      <c r="IJ293" t="s">
        <v>432</v>
      </c>
      <c r="IK293" t="s">
        <v>433</v>
      </c>
      <c r="IL293" t="s">
        <v>433</v>
      </c>
      <c r="IM293" t="s">
        <v>433</v>
      </c>
      <c r="IN293" t="s">
        <v>433</v>
      </c>
      <c r="IO293">
        <v>0</v>
      </c>
      <c r="IP293">
        <v>100</v>
      </c>
      <c r="IQ293">
        <v>100</v>
      </c>
      <c r="IR293">
        <v>-2.7669999999999999</v>
      </c>
      <c r="IS293">
        <v>-6.4399999999999999E-2</v>
      </c>
      <c r="IT293">
        <v>-1.792974699348862</v>
      </c>
      <c r="IU293">
        <v>-2.5939096478344741E-3</v>
      </c>
      <c r="IV293">
        <v>4.4384596618675973E-7</v>
      </c>
      <c r="IW293">
        <v>-1.381167590511042E-11</v>
      </c>
      <c r="IX293">
        <v>-8.9348097858992587E-2</v>
      </c>
      <c r="IY293">
        <v>-4.4016634981131801E-3</v>
      </c>
      <c r="IZ293">
        <v>3.6113421838729912E-4</v>
      </c>
      <c r="JA293">
        <v>-5.2897579766801011E-6</v>
      </c>
      <c r="JB293">
        <v>1</v>
      </c>
      <c r="JC293">
        <v>2199</v>
      </c>
      <c r="JD293">
        <v>3</v>
      </c>
      <c r="JE293">
        <v>32</v>
      </c>
      <c r="JF293">
        <v>29178795.600000001</v>
      </c>
      <c r="JG293">
        <v>29178795.600000001</v>
      </c>
      <c r="JH293">
        <v>1.00098</v>
      </c>
      <c r="JI293">
        <v>2.52319</v>
      </c>
      <c r="JJ293">
        <v>1.69434</v>
      </c>
      <c r="JK293">
        <v>2.3034699999999999</v>
      </c>
      <c r="JL293">
        <v>1.50024</v>
      </c>
      <c r="JM293">
        <v>2.47437</v>
      </c>
      <c r="JN293">
        <v>37.867899999999999</v>
      </c>
      <c r="JO293">
        <v>24.061199999999999</v>
      </c>
      <c r="JP293">
        <v>18</v>
      </c>
      <c r="JQ293">
        <v>633.80100000000004</v>
      </c>
      <c r="JR293">
        <v>351.06799999999998</v>
      </c>
      <c r="JS293">
        <v>27.999600000000001</v>
      </c>
      <c r="JT293">
        <v>30.762599999999999</v>
      </c>
      <c r="JU293">
        <v>30.0001</v>
      </c>
      <c r="JV293">
        <v>30.7029</v>
      </c>
      <c r="JW293">
        <v>30.5929</v>
      </c>
      <c r="JX293">
        <v>20.095400000000001</v>
      </c>
      <c r="JY293">
        <v>32.529800000000002</v>
      </c>
      <c r="JZ293">
        <v>0</v>
      </c>
      <c r="KA293">
        <v>28</v>
      </c>
      <c r="KB293">
        <v>400</v>
      </c>
      <c r="KC293">
        <v>22.736799999999999</v>
      </c>
      <c r="KD293">
        <v>99.956100000000006</v>
      </c>
      <c r="KE293">
        <v>98.593699999999998</v>
      </c>
    </row>
    <row r="294" spans="1:291" x14ac:dyDescent="0.2">
      <c r="A294">
        <v>278</v>
      </c>
      <c r="B294">
        <v>1750727767.5</v>
      </c>
      <c r="C294">
        <v>8161.4000000953674</v>
      </c>
      <c r="D294" t="s">
        <v>987</v>
      </c>
      <c r="E294" t="s">
        <v>988</v>
      </c>
      <c r="F294">
        <v>15</v>
      </c>
      <c r="G294">
        <v>1750727759.5</v>
      </c>
      <c r="H294">
        <f t="shared" si="200"/>
        <v>1.8973076213866917E-4</v>
      </c>
      <c r="I294">
        <f t="shared" si="201"/>
        <v>0.18973076213866916</v>
      </c>
      <c r="J294">
        <f t="shared" si="202"/>
        <v>-0.65461288579190169</v>
      </c>
      <c r="K294">
        <f t="shared" si="203"/>
        <v>400.28399999999988</v>
      </c>
      <c r="L294">
        <f t="shared" si="204"/>
        <v>480.91482765557856</v>
      </c>
      <c r="M294">
        <f t="shared" si="205"/>
        <v>47.584323261561529</v>
      </c>
      <c r="N294">
        <f t="shared" si="206"/>
        <v>39.606271541438389</v>
      </c>
      <c r="O294">
        <f t="shared" si="207"/>
        <v>1.1351445783942902E-2</v>
      </c>
      <c r="P294">
        <f t="shared" si="208"/>
        <v>2.9926601221566393</v>
      </c>
      <c r="Q294">
        <f t="shared" si="209"/>
        <v>1.1327579472800916E-2</v>
      </c>
      <c r="R294">
        <f t="shared" si="210"/>
        <v>7.0818772399020126E-3</v>
      </c>
      <c r="S294">
        <f t="shared" si="211"/>
        <v>3.9902394035910026E-5</v>
      </c>
      <c r="T294">
        <f t="shared" si="212"/>
        <v>28.70951487671741</v>
      </c>
      <c r="U294">
        <f t="shared" si="213"/>
        <v>28.300345161290331</v>
      </c>
      <c r="V294">
        <f t="shared" si="214"/>
        <v>3.8617935526600449</v>
      </c>
      <c r="W294">
        <f t="shared" si="215"/>
        <v>56.880545120139992</v>
      </c>
      <c r="X294">
        <f t="shared" si="216"/>
        <v>2.2557444529152542</v>
      </c>
      <c r="Y294">
        <f t="shared" si="217"/>
        <v>3.9657574450997148</v>
      </c>
      <c r="Z294">
        <f t="shared" si="218"/>
        <v>1.6060490997447907</v>
      </c>
      <c r="AA294">
        <f t="shared" si="219"/>
        <v>-8.3671266103153101</v>
      </c>
      <c r="AB294">
        <f t="shared" si="220"/>
        <v>73.810581558578889</v>
      </c>
      <c r="AC294">
        <f t="shared" si="221"/>
        <v>5.4045598036955118</v>
      </c>
      <c r="AD294">
        <f t="shared" si="222"/>
        <v>70.84805465435312</v>
      </c>
      <c r="AE294">
        <f t="shared" si="223"/>
        <v>-0.9121454528556544</v>
      </c>
      <c r="AF294">
        <f t="shared" si="224"/>
        <v>0.19888279008291768</v>
      </c>
      <c r="AG294">
        <f t="shared" si="225"/>
        <v>-0.65461288579190169</v>
      </c>
      <c r="AH294">
        <v>409.17680986950302</v>
      </c>
      <c r="AI294">
        <v>409.543206060606</v>
      </c>
      <c r="AJ294">
        <v>-3.5342444138338883E-2</v>
      </c>
      <c r="AK294">
        <v>61.667207708594937</v>
      </c>
      <c r="AL294">
        <f t="shared" si="226"/>
        <v>0.18973076213866916</v>
      </c>
      <c r="AM294">
        <v>22.732981234270419</v>
      </c>
      <c r="AN294">
        <v>22.79487515151515</v>
      </c>
      <c r="AO294">
        <v>-1.174463938290437E-5</v>
      </c>
      <c r="AP294">
        <v>118.0357746303291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51984.797677219853</v>
      </c>
      <c r="AV294" t="s">
        <v>427</v>
      </c>
      <c r="AW294" t="s">
        <v>427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427</v>
      </c>
      <c r="BC294" t="s">
        <v>427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2.1001260018900015E-4</v>
      </c>
      <c r="BI294">
        <f t="shared" si="233"/>
        <v>-0.65461288579190169</v>
      </c>
      <c r="BJ294" t="e">
        <f t="shared" si="234"/>
        <v>#DIV/0!</v>
      </c>
      <c r="BK294">
        <f t="shared" si="235"/>
        <v>-3117.0171942197039</v>
      </c>
      <c r="BL294" t="e">
        <f t="shared" si="236"/>
        <v>#DIV/0!</v>
      </c>
      <c r="BM294" t="e">
        <f t="shared" si="237"/>
        <v>#DIV/0!</v>
      </c>
      <c r="BN294" t="s">
        <v>427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5.0001500000000018E-3</v>
      </c>
      <c r="DG294">
        <f t="shared" si="247"/>
        <v>2.1001260018900015E-4</v>
      </c>
      <c r="DH294">
        <f t="shared" si="248"/>
        <v>4.2001260000000012E-2</v>
      </c>
      <c r="DI294">
        <f t="shared" si="249"/>
        <v>7.980239400000002E-3</v>
      </c>
      <c r="DJ294">
        <v>2</v>
      </c>
      <c r="DK294">
        <v>0.5</v>
      </c>
      <c r="DL294" t="s">
        <v>428</v>
      </c>
      <c r="DM294">
        <v>2</v>
      </c>
      <c r="DN294" t="b">
        <v>1</v>
      </c>
      <c r="DO294">
        <v>1750727759.5</v>
      </c>
      <c r="DP294">
        <v>400.28399999999988</v>
      </c>
      <c r="DQ294">
        <v>400.00648387096771</v>
      </c>
      <c r="DR294">
        <v>22.797864516129032</v>
      </c>
      <c r="DS294">
        <v>22.733080645161291</v>
      </c>
      <c r="DT294">
        <v>403.05125806451611</v>
      </c>
      <c r="DU294">
        <v>22.8622935483871</v>
      </c>
      <c r="DV294">
        <v>599.99096774193549</v>
      </c>
      <c r="DW294">
        <v>98.890912903225811</v>
      </c>
      <c r="DX294">
        <v>5.4514696774193558E-2</v>
      </c>
      <c r="DY294">
        <v>28.757829032258069</v>
      </c>
      <c r="DZ294">
        <v>28.300345161290331</v>
      </c>
      <c r="EA294">
        <v>999.90000000000032</v>
      </c>
      <c r="EB294">
        <v>0</v>
      </c>
      <c r="EC294">
        <v>0</v>
      </c>
      <c r="ED294">
        <v>9999.7370967741954</v>
      </c>
      <c r="EE294">
        <v>0</v>
      </c>
      <c r="EF294">
        <v>0.30293999999999988</v>
      </c>
      <c r="EG294">
        <v>0.27758690322580648</v>
      </c>
      <c r="EH294">
        <v>409.6225483870968</v>
      </c>
      <c r="EI294">
        <v>409.31141935483868</v>
      </c>
      <c r="EJ294">
        <v>6.4777509677419354E-2</v>
      </c>
      <c r="EK294">
        <v>400.00648387096771</v>
      </c>
      <c r="EL294">
        <v>22.733080645161291</v>
      </c>
      <c r="EM294">
        <v>2.254502258064516</v>
      </c>
      <c r="EN294">
        <v>2.2480941935483871</v>
      </c>
      <c r="EO294">
        <v>19.354954838709681</v>
      </c>
      <c r="EP294">
        <v>19.30922903225806</v>
      </c>
      <c r="EQ294">
        <v>5.0001500000000018E-3</v>
      </c>
      <c r="ER294">
        <v>0</v>
      </c>
      <c r="ES294">
        <v>0</v>
      </c>
      <c r="ET294">
        <v>0</v>
      </c>
      <c r="EU294">
        <v>237.69032258064519</v>
      </c>
      <c r="EV294">
        <v>5.0001500000000018E-3</v>
      </c>
      <c r="EW294">
        <v>-5.6</v>
      </c>
      <c r="EX294">
        <v>-0.45806451612903232</v>
      </c>
      <c r="EY294">
        <v>34.866870967741939</v>
      </c>
      <c r="EZ294">
        <v>38.375</v>
      </c>
      <c r="FA294">
        <v>36.75</v>
      </c>
      <c r="FB294">
        <v>37.947161290322569</v>
      </c>
      <c r="FC294">
        <v>37.311999999999983</v>
      </c>
      <c r="FD294">
        <v>0</v>
      </c>
      <c r="FE294">
        <v>0</v>
      </c>
      <c r="FF294">
        <v>0</v>
      </c>
      <c r="FG294">
        <v>1750727793</v>
      </c>
      <c r="FH294">
        <v>0</v>
      </c>
      <c r="FI294">
        <v>238.30769230769229</v>
      </c>
      <c r="FJ294">
        <v>-4.5811961829321568</v>
      </c>
      <c r="FK294">
        <v>-19.196581383521519</v>
      </c>
      <c r="FL294">
        <v>-6.2807692307692324</v>
      </c>
      <c r="FM294">
        <v>15</v>
      </c>
      <c r="FN294">
        <v>0</v>
      </c>
      <c r="FO294" t="s">
        <v>429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0.29008252499999998</v>
      </c>
      <c r="GB294">
        <v>-6.7466228893067384E-3</v>
      </c>
      <c r="GC294">
        <v>7.7098936448237565E-2</v>
      </c>
      <c r="GD294">
        <v>1</v>
      </c>
      <c r="GE294">
        <v>6.5262277499999993E-2</v>
      </c>
      <c r="GF294">
        <v>-9.6457362101314247E-3</v>
      </c>
      <c r="GG294">
        <v>1.692581465615096E-3</v>
      </c>
      <c r="GH294">
        <v>1</v>
      </c>
      <c r="GI294">
        <v>2</v>
      </c>
      <c r="GJ294">
        <v>2</v>
      </c>
      <c r="GK294" t="s">
        <v>434</v>
      </c>
      <c r="GL294">
        <v>3.2262599999999999</v>
      </c>
      <c r="GM294">
        <v>2.6435200000000001</v>
      </c>
      <c r="GN294">
        <v>9.2725100000000005E-2</v>
      </c>
      <c r="GO294">
        <v>9.2939300000000002E-2</v>
      </c>
      <c r="GP294">
        <v>0.10162499999999999</v>
      </c>
      <c r="GQ294">
        <v>0.103225</v>
      </c>
      <c r="GR294">
        <v>28645.599999999999</v>
      </c>
      <c r="GS294">
        <v>24743.599999999999</v>
      </c>
      <c r="GT294">
        <v>30745.1</v>
      </c>
      <c r="GU294">
        <v>26437.5</v>
      </c>
      <c r="GV294">
        <v>37483.5</v>
      </c>
      <c r="GW294">
        <v>32533</v>
      </c>
      <c r="GX294">
        <v>43657.7</v>
      </c>
      <c r="GY294">
        <v>38226.800000000003</v>
      </c>
      <c r="GZ294">
        <v>2.1196999999999999</v>
      </c>
      <c r="HA294">
        <v>1.7095</v>
      </c>
      <c r="HB294">
        <v>2.6695400000000001E-2</v>
      </c>
      <c r="HC294">
        <v>0</v>
      </c>
      <c r="HD294">
        <v>27.854500000000002</v>
      </c>
      <c r="HE294">
        <v>999.9</v>
      </c>
      <c r="HF294">
        <v>62.8</v>
      </c>
      <c r="HG294">
        <v>34.299999999999997</v>
      </c>
      <c r="HH294">
        <v>34.5045</v>
      </c>
      <c r="HI294">
        <v>61.976199999999999</v>
      </c>
      <c r="HJ294">
        <v>25.007999999999999</v>
      </c>
      <c r="HK294">
        <v>1</v>
      </c>
      <c r="HL294">
        <v>0.26831300000000002</v>
      </c>
      <c r="HM294">
        <v>0.52480899999999997</v>
      </c>
      <c r="HN294">
        <v>20.417400000000001</v>
      </c>
      <c r="HO294">
        <v>5.2225299999999999</v>
      </c>
      <c r="HP294">
        <v>11.944100000000001</v>
      </c>
      <c r="HQ294">
        <v>5.0089499999999996</v>
      </c>
      <c r="HR294">
        <v>3.2909999999999999</v>
      </c>
      <c r="HS294">
        <v>9999</v>
      </c>
      <c r="HT294">
        <v>9999</v>
      </c>
      <c r="HU294">
        <v>9999</v>
      </c>
      <c r="HV294">
        <v>999.9</v>
      </c>
      <c r="HW294">
        <v>4.9710700000000001</v>
      </c>
      <c r="HX294">
        <v>1.85456</v>
      </c>
      <c r="HY294">
        <v>1.86161</v>
      </c>
      <c r="HZ294">
        <v>1.8564400000000001</v>
      </c>
      <c r="IA294">
        <v>1.86188</v>
      </c>
      <c r="IB294">
        <v>1.8541000000000001</v>
      </c>
      <c r="IC294">
        <v>1.85958</v>
      </c>
      <c r="ID294">
        <v>1.8534900000000001</v>
      </c>
      <c r="IE294">
        <v>0</v>
      </c>
      <c r="IF294">
        <v>0</v>
      </c>
      <c r="IG294">
        <v>0</v>
      </c>
      <c r="IH294">
        <v>0</v>
      </c>
      <c r="II294" t="s">
        <v>431</v>
      </c>
      <c r="IJ294" t="s">
        <v>432</v>
      </c>
      <c r="IK294" t="s">
        <v>433</v>
      </c>
      <c r="IL294" t="s">
        <v>433</v>
      </c>
      <c r="IM294" t="s">
        <v>433</v>
      </c>
      <c r="IN294" t="s">
        <v>433</v>
      </c>
      <c r="IO294">
        <v>0</v>
      </c>
      <c r="IP294">
        <v>100</v>
      </c>
      <c r="IQ294">
        <v>100</v>
      </c>
      <c r="IR294">
        <v>-2.7669999999999999</v>
      </c>
      <c r="IS294">
        <v>-6.4399999999999999E-2</v>
      </c>
      <c r="IT294">
        <v>-1.792974699348862</v>
      </c>
      <c r="IU294">
        <v>-2.5939096478344741E-3</v>
      </c>
      <c r="IV294">
        <v>4.4384596618675973E-7</v>
      </c>
      <c r="IW294">
        <v>-1.381167590511042E-11</v>
      </c>
      <c r="IX294">
        <v>-8.9348097858992587E-2</v>
      </c>
      <c r="IY294">
        <v>-4.4016634981131801E-3</v>
      </c>
      <c r="IZ294">
        <v>3.6113421838729912E-4</v>
      </c>
      <c r="JA294">
        <v>-5.2897579766801011E-6</v>
      </c>
      <c r="JB294">
        <v>1</v>
      </c>
      <c r="JC294">
        <v>2199</v>
      </c>
      <c r="JD294">
        <v>3</v>
      </c>
      <c r="JE294">
        <v>32</v>
      </c>
      <c r="JF294">
        <v>29178796.100000001</v>
      </c>
      <c r="JG294">
        <v>29178796.100000001</v>
      </c>
      <c r="JH294">
        <v>1.00098</v>
      </c>
      <c r="JI294">
        <v>2.5317400000000001</v>
      </c>
      <c r="JJ294">
        <v>1.69434</v>
      </c>
      <c r="JK294">
        <v>2.3034699999999999</v>
      </c>
      <c r="JL294">
        <v>1.50146</v>
      </c>
      <c r="JM294">
        <v>2.4316399999999998</v>
      </c>
      <c r="JN294">
        <v>37.867899999999999</v>
      </c>
      <c r="JO294">
        <v>24.061199999999999</v>
      </c>
      <c r="JP294">
        <v>18</v>
      </c>
      <c r="JQ294">
        <v>633.726</v>
      </c>
      <c r="JR294">
        <v>351.12</v>
      </c>
      <c r="JS294">
        <v>27.9998</v>
      </c>
      <c r="JT294">
        <v>30.7654</v>
      </c>
      <c r="JU294">
        <v>30.0002</v>
      </c>
      <c r="JV294">
        <v>30.701599999999999</v>
      </c>
      <c r="JW294">
        <v>30.590199999999999</v>
      </c>
      <c r="JX294">
        <v>20.096299999999999</v>
      </c>
      <c r="JY294">
        <v>32.529800000000002</v>
      </c>
      <c r="JZ294">
        <v>0</v>
      </c>
      <c r="KA294">
        <v>28</v>
      </c>
      <c r="KB294">
        <v>400</v>
      </c>
      <c r="KC294">
        <v>22.744299999999999</v>
      </c>
      <c r="KD294">
        <v>99.958500000000001</v>
      </c>
      <c r="KE294">
        <v>98.593500000000006</v>
      </c>
    </row>
    <row r="295" spans="1:291" x14ac:dyDescent="0.2">
      <c r="A295">
        <v>279</v>
      </c>
      <c r="B295">
        <v>1750727797.5</v>
      </c>
      <c r="C295">
        <v>8191.4000000953674</v>
      </c>
      <c r="D295" t="s">
        <v>989</v>
      </c>
      <c r="E295" t="s">
        <v>990</v>
      </c>
      <c r="F295">
        <v>15</v>
      </c>
      <c r="G295">
        <v>1750727789.5</v>
      </c>
      <c r="H295">
        <f t="shared" si="200"/>
        <v>1.8887921057530522E-4</v>
      </c>
      <c r="I295">
        <f t="shared" si="201"/>
        <v>0.18887921057530521</v>
      </c>
      <c r="J295">
        <f t="shared" si="202"/>
        <v>-0.73140009856368016</v>
      </c>
      <c r="K295">
        <f t="shared" si="203"/>
        <v>400.29116129032269</v>
      </c>
      <c r="L295">
        <f t="shared" si="204"/>
        <v>492.08838771687573</v>
      </c>
      <c r="M295">
        <f t="shared" si="205"/>
        <v>48.687909143887126</v>
      </c>
      <c r="N295">
        <f t="shared" si="206"/>
        <v>39.605363951846677</v>
      </c>
      <c r="O295">
        <f t="shared" si="207"/>
        <v>1.1299445444743884E-2</v>
      </c>
      <c r="P295">
        <f t="shared" si="208"/>
        <v>2.9930641402500338</v>
      </c>
      <c r="Q295">
        <f t="shared" si="209"/>
        <v>1.1275800232270745E-2</v>
      </c>
      <c r="R295">
        <f t="shared" si="210"/>
        <v>7.0494954083000667E-3</v>
      </c>
      <c r="S295">
        <f t="shared" si="211"/>
        <v>3.9902394035910026E-5</v>
      </c>
      <c r="T295">
        <f t="shared" si="212"/>
        <v>28.712121719295236</v>
      </c>
      <c r="U295">
        <f t="shared" si="213"/>
        <v>28.299429032258072</v>
      </c>
      <c r="V295">
        <f t="shared" si="214"/>
        <v>3.861587769795372</v>
      </c>
      <c r="W295">
        <f t="shared" si="215"/>
        <v>56.865729588624205</v>
      </c>
      <c r="X295">
        <f t="shared" si="216"/>
        <v>2.2554685675658974</v>
      </c>
      <c r="Y295">
        <f t="shared" si="217"/>
        <v>3.9663055127971067</v>
      </c>
      <c r="Z295">
        <f t="shared" si="218"/>
        <v>1.6061192022294746</v>
      </c>
      <c r="AA295">
        <f t="shared" si="219"/>
        <v>-8.3295731863709594</v>
      </c>
      <c r="AB295">
        <f t="shared" si="220"/>
        <v>74.353041052458877</v>
      </c>
      <c r="AC295">
        <f t="shared" si="221"/>
        <v>5.4435846796138083</v>
      </c>
      <c r="AD295">
        <f t="shared" si="222"/>
        <v>71.467092448095769</v>
      </c>
      <c r="AE295">
        <f t="shared" si="223"/>
        <v>-0.91811546889318185</v>
      </c>
      <c r="AF295">
        <f t="shared" si="224"/>
        <v>0.18450625787716302</v>
      </c>
      <c r="AG295">
        <f t="shared" si="225"/>
        <v>-0.73140009856368016</v>
      </c>
      <c r="AH295">
        <v>409.39668367098199</v>
      </c>
      <c r="AI295">
        <v>409.63563636363648</v>
      </c>
      <c r="AJ295">
        <v>2.5978816543798622E-3</v>
      </c>
      <c r="AK295">
        <v>61.667207708594937</v>
      </c>
      <c r="AL295">
        <f t="shared" si="226"/>
        <v>0.18887921057530521</v>
      </c>
      <c r="AM295">
        <v>22.734921399787169</v>
      </c>
      <c r="AN295">
        <v>22.796461818181829</v>
      </c>
      <c r="AO295">
        <v>-2.0679174130563519E-6</v>
      </c>
      <c r="AP295">
        <v>118.0357746303291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51996.491446090855</v>
      </c>
      <c r="AV295" t="s">
        <v>427</v>
      </c>
      <c r="AW295" t="s">
        <v>427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427</v>
      </c>
      <c r="BC295" t="s">
        <v>427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-0.73140009856368016</v>
      </c>
      <c r="BJ295" t="e">
        <f t="shared" si="234"/>
        <v>#DIV/0!</v>
      </c>
      <c r="BK295">
        <f t="shared" si="235"/>
        <v>-3482.6486501546051</v>
      </c>
      <c r="BL295" t="e">
        <f t="shared" si="236"/>
        <v>#DIV/0!</v>
      </c>
      <c r="BM295" t="e">
        <f t="shared" si="237"/>
        <v>#DIV/0!</v>
      </c>
      <c r="BN295" t="s">
        <v>427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428</v>
      </c>
      <c r="DM295">
        <v>2</v>
      </c>
      <c r="DN295" t="b">
        <v>1</v>
      </c>
      <c r="DO295">
        <v>1750727789.5</v>
      </c>
      <c r="DP295">
        <v>400.29116129032269</v>
      </c>
      <c r="DQ295">
        <v>400.00974193548382</v>
      </c>
      <c r="DR295">
        <v>22.7960064516129</v>
      </c>
      <c r="DS295">
        <v>22.735906451612909</v>
      </c>
      <c r="DT295">
        <v>403.05832258064532</v>
      </c>
      <c r="DU295">
        <v>22.86046129032259</v>
      </c>
      <c r="DV295">
        <v>600.0008387096774</v>
      </c>
      <c r="DW295">
        <v>98.886951612903232</v>
      </c>
      <c r="DX295">
        <v>5.443850967741936E-2</v>
      </c>
      <c r="DY295">
        <v>28.760212903225799</v>
      </c>
      <c r="DZ295">
        <v>28.299429032258072</v>
      </c>
      <c r="EA295">
        <v>999.90000000000032</v>
      </c>
      <c r="EB295">
        <v>0</v>
      </c>
      <c r="EC295">
        <v>0</v>
      </c>
      <c r="ED295">
        <v>10002.582580645159</v>
      </c>
      <c r="EE295">
        <v>0</v>
      </c>
      <c r="EF295">
        <v>0.30293999999999988</v>
      </c>
      <c r="EG295">
        <v>0.28136709677419358</v>
      </c>
      <c r="EH295">
        <v>409.6291612903226</v>
      </c>
      <c r="EI295">
        <v>409.31600000000009</v>
      </c>
      <c r="EJ295">
        <v>6.0101054838709679E-2</v>
      </c>
      <c r="EK295">
        <v>400.00974193548382</v>
      </c>
      <c r="EL295">
        <v>22.735906451612909</v>
      </c>
      <c r="EM295">
        <v>2.2542280645161288</v>
      </c>
      <c r="EN295">
        <v>2.2482848387096781</v>
      </c>
      <c r="EO295">
        <v>19.353009677419351</v>
      </c>
      <c r="EP295">
        <v>19.310587096774189</v>
      </c>
      <c r="EQ295">
        <v>5.0001500000000018E-3</v>
      </c>
      <c r="ER295">
        <v>0</v>
      </c>
      <c r="ES295">
        <v>0</v>
      </c>
      <c r="ET295">
        <v>0</v>
      </c>
      <c r="EU295">
        <v>240.50322580645161</v>
      </c>
      <c r="EV295">
        <v>5.0001500000000018E-3</v>
      </c>
      <c r="EW295">
        <v>-7.7806451612903231</v>
      </c>
      <c r="EX295">
        <v>-0.47419354838709687</v>
      </c>
      <c r="EY295">
        <v>34.814032258064508</v>
      </c>
      <c r="EZ295">
        <v>38.338419354838692</v>
      </c>
      <c r="FA295">
        <v>36.701225806451603</v>
      </c>
      <c r="FB295">
        <v>37.936999999999983</v>
      </c>
      <c r="FC295">
        <v>37.299999999999997</v>
      </c>
      <c r="FD295">
        <v>0</v>
      </c>
      <c r="FE295">
        <v>0</v>
      </c>
      <c r="FF295">
        <v>0</v>
      </c>
      <c r="FG295">
        <v>1750727823</v>
      </c>
      <c r="FH295">
        <v>0</v>
      </c>
      <c r="FI295">
        <v>240.30384615384619</v>
      </c>
      <c r="FJ295">
        <v>-27.880341848062681</v>
      </c>
      <c r="FK295">
        <v>-2.6974357982716302</v>
      </c>
      <c r="FL295">
        <v>-7.6038461538461526</v>
      </c>
      <c r="FM295">
        <v>15</v>
      </c>
      <c r="FN295">
        <v>0</v>
      </c>
      <c r="FO295" t="s">
        <v>429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0.28509963414634149</v>
      </c>
      <c r="GB295">
        <v>-0.25416503832752618</v>
      </c>
      <c r="GC295">
        <v>8.2688181896237001E-2</v>
      </c>
      <c r="GD295">
        <v>0</v>
      </c>
      <c r="GE295">
        <v>6.0701419512195119E-2</v>
      </c>
      <c r="GF295">
        <v>-1.127981602787455E-2</v>
      </c>
      <c r="GG295">
        <v>1.669727828298638E-3</v>
      </c>
      <c r="GH295">
        <v>1</v>
      </c>
      <c r="GI295">
        <v>1</v>
      </c>
      <c r="GJ295">
        <v>2</v>
      </c>
      <c r="GK295" t="s">
        <v>430</v>
      </c>
      <c r="GL295">
        <v>3.2260900000000001</v>
      </c>
      <c r="GM295">
        <v>2.64351</v>
      </c>
      <c r="GN295">
        <v>9.2733700000000002E-2</v>
      </c>
      <c r="GO295">
        <v>9.2956300000000006E-2</v>
      </c>
      <c r="GP295">
        <v>0.101619</v>
      </c>
      <c r="GQ295">
        <v>0.103217</v>
      </c>
      <c r="GR295">
        <v>28645.599999999999</v>
      </c>
      <c r="GS295">
        <v>24743.5</v>
      </c>
      <c r="GT295">
        <v>30745.3</v>
      </c>
      <c r="GU295">
        <v>26437.9</v>
      </c>
      <c r="GV295">
        <v>37484</v>
      </c>
      <c r="GW295">
        <v>32533.5</v>
      </c>
      <c r="GX295">
        <v>43658</v>
      </c>
      <c r="GY295">
        <v>38227</v>
      </c>
      <c r="GZ295">
        <v>2.1194999999999999</v>
      </c>
      <c r="HA295">
        <v>1.7096800000000001</v>
      </c>
      <c r="HB295">
        <v>2.7559699999999999E-2</v>
      </c>
      <c r="HC295">
        <v>0</v>
      </c>
      <c r="HD295">
        <v>27.857099999999999</v>
      </c>
      <c r="HE295">
        <v>999.9</v>
      </c>
      <c r="HF295">
        <v>62.8</v>
      </c>
      <c r="HG295">
        <v>34.299999999999997</v>
      </c>
      <c r="HH295">
        <v>34.504300000000001</v>
      </c>
      <c r="HI295">
        <v>61.6462</v>
      </c>
      <c r="HJ295">
        <v>25.116199999999999</v>
      </c>
      <c r="HK295">
        <v>1</v>
      </c>
      <c r="HL295">
        <v>0.26819599999999999</v>
      </c>
      <c r="HM295">
        <v>0.53134499999999996</v>
      </c>
      <c r="HN295">
        <v>20.417100000000001</v>
      </c>
      <c r="HO295">
        <v>5.2237299999999998</v>
      </c>
      <c r="HP295">
        <v>11.944100000000001</v>
      </c>
      <c r="HQ295">
        <v>5.0089499999999996</v>
      </c>
      <c r="HR295">
        <v>3.2909999999999999</v>
      </c>
      <c r="HS295">
        <v>9999</v>
      </c>
      <c r="HT295">
        <v>9999</v>
      </c>
      <c r="HU295">
        <v>9999</v>
      </c>
      <c r="HV295">
        <v>999.9</v>
      </c>
      <c r="HW295">
        <v>4.9710599999999996</v>
      </c>
      <c r="HX295">
        <v>1.8545700000000001</v>
      </c>
      <c r="HY295">
        <v>1.8615900000000001</v>
      </c>
      <c r="HZ295">
        <v>1.8564499999999999</v>
      </c>
      <c r="IA295">
        <v>1.86188</v>
      </c>
      <c r="IB295">
        <v>1.8541000000000001</v>
      </c>
      <c r="IC295">
        <v>1.85958</v>
      </c>
      <c r="ID295">
        <v>1.85347</v>
      </c>
      <c r="IE295">
        <v>0</v>
      </c>
      <c r="IF295">
        <v>0</v>
      </c>
      <c r="IG295">
        <v>0</v>
      </c>
      <c r="IH295">
        <v>0</v>
      </c>
      <c r="II295" t="s">
        <v>431</v>
      </c>
      <c r="IJ295" t="s">
        <v>432</v>
      </c>
      <c r="IK295" t="s">
        <v>433</v>
      </c>
      <c r="IL295" t="s">
        <v>433</v>
      </c>
      <c r="IM295" t="s">
        <v>433</v>
      </c>
      <c r="IN295" t="s">
        <v>433</v>
      </c>
      <c r="IO295">
        <v>0</v>
      </c>
      <c r="IP295">
        <v>100</v>
      </c>
      <c r="IQ295">
        <v>100</v>
      </c>
      <c r="IR295">
        <v>-2.7679999999999998</v>
      </c>
      <c r="IS295">
        <v>-6.4500000000000002E-2</v>
      </c>
      <c r="IT295">
        <v>-1.792974699348862</v>
      </c>
      <c r="IU295">
        <v>-2.5939096478344741E-3</v>
      </c>
      <c r="IV295">
        <v>4.4384596618675973E-7</v>
      </c>
      <c r="IW295">
        <v>-1.381167590511042E-11</v>
      </c>
      <c r="IX295">
        <v>-8.9348097858992587E-2</v>
      </c>
      <c r="IY295">
        <v>-4.4016634981131801E-3</v>
      </c>
      <c r="IZ295">
        <v>3.6113421838729912E-4</v>
      </c>
      <c r="JA295">
        <v>-5.2897579766801011E-6</v>
      </c>
      <c r="JB295">
        <v>1</v>
      </c>
      <c r="JC295">
        <v>2199</v>
      </c>
      <c r="JD295">
        <v>3</v>
      </c>
      <c r="JE295">
        <v>32</v>
      </c>
      <c r="JF295">
        <v>29178796.600000001</v>
      </c>
      <c r="JG295">
        <v>29178796.600000001</v>
      </c>
      <c r="JH295">
        <v>1.00098</v>
      </c>
      <c r="JI295">
        <v>2.5378400000000001</v>
      </c>
      <c r="JJ295">
        <v>1.69434</v>
      </c>
      <c r="JK295">
        <v>2.3034699999999999</v>
      </c>
      <c r="JL295">
        <v>1.50146</v>
      </c>
      <c r="JM295">
        <v>2.3571800000000001</v>
      </c>
      <c r="JN295">
        <v>37.843699999999998</v>
      </c>
      <c r="JO295">
        <v>24.07</v>
      </c>
      <c r="JP295">
        <v>18</v>
      </c>
      <c r="JQ295">
        <v>633.577</v>
      </c>
      <c r="JR295">
        <v>351.23399999999998</v>
      </c>
      <c r="JS295">
        <v>28.000299999999999</v>
      </c>
      <c r="JT295">
        <v>30.7654</v>
      </c>
      <c r="JU295">
        <v>30.0001</v>
      </c>
      <c r="JV295">
        <v>30.7029</v>
      </c>
      <c r="JW295">
        <v>30.5929</v>
      </c>
      <c r="JX295">
        <v>20.0962</v>
      </c>
      <c r="JY295">
        <v>32.529800000000002</v>
      </c>
      <c r="JZ295">
        <v>0</v>
      </c>
      <c r="KA295">
        <v>28</v>
      </c>
      <c r="KB295">
        <v>400</v>
      </c>
      <c r="KC295">
        <v>22.757999999999999</v>
      </c>
      <c r="KD295">
        <v>99.959299999999999</v>
      </c>
      <c r="KE295">
        <v>98.594499999999996</v>
      </c>
    </row>
    <row r="296" spans="1:291" x14ac:dyDescent="0.2">
      <c r="A296">
        <v>280</v>
      </c>
      <c r="B296">
        <v>1750727827.5</v>
      </c>
      <c r="C296">
        <v>8221.4000000953674</v>
      </c>
      <c r="D296" t="s">
        <v>991</v>
      </c>
      <c r="E296" t="s">
        <v>992</v>
      </c>
      <c r="F296">
        <v>15</v>
      </c>
      <c r="G296">
        <v>1750727819.5</v>
      </c>
      <c r="H296">
        <f t="shared" si="200"/>
        <v>1.6532013436209046E-4</v>
      </c>
      <c r="I296">
        <f t="shared" si="201"/>
        <v>0.16532013436209045</v>
      </c>
      <c r="J296">
        <f t="shared" si="202"/>
        <v>-0.75413735648324054</v>
      </c>
      <c r="K296">
        <f t="shared" si="203"/>
        <v>400.28861290322573</v>
      </c>
      <c r="L296">
        <f t="shared" si="204"/>
        <v>510.5793932010979</v>
      </c>
      <c r="M296">
        <f t="shared" si="205"/>
        <v>50.517731120013359</v>
      </c>
      <c r="N296">
        <f t="shared" si="206"/>
        <v>39.605344019600331</v>
      </c>
      <c r="O296">
        <f t="shared" si="207"/>
        <v>9.8635100426630404E-3</v>
      </c>
      <c r="P296">
        <f t="shared" si="208"/>
        <v>2.9933549008443734</v>
      </c>
      <c r="Q296">
        <f t="shared" si="209"/>
        <v>9.8454892221255356E-3</v>
      </c>
      <c r="R296">
        <f t="shared" si="210"/>
        <v>6.1550470861859424E-3</v>
      </c>
      <c r="S296">
        <f t="shared" si="211"/>
        <v>3.9902394035910026E-5</v>
      </c>
      <c r="T296">
        <f t="shared" si="212"/>
        <v>28.721040226905647</v>
      </c>
      <c r="U296">
        <f t="shared" si="213"/>
        <v>28.31497741935484</v>
      </c>
      <c r="V296">
        <f t="shared" si="214"/>
        <v>3.8650815785469872</v>
      </c>
      <c r="W296">
        <f t="shared" si="215"/>
        <v>56.846442336237835</v>
      </c>
      <c r="X296">
        <f t="shared" si="216"/>
        <v>2.2550847470512894</v>
      </c>
      <c r="Y296">
        <f t="shared" si="217"/>
        <v>3.9669760399653771</v>
      </c>
      <c r="Z296">
        <f t="shared" si="218"/>
        <v>1.6099968314956978</v>
      </c>
      <c r="AA296">
        <f t="shared" si="219"/>
        <v>-7.2906179253681893</v>
      </c>
      <c r="AB296">
        <f t="shared" si="220"/>
        <v>72.321698686721859</v>
      </c>
      <c r="AC296">
        <f t="shared" si="221"/>
        <v>5.2948365179313086</v>
      </c>
      <c r="AD296">
        <f t="shared" si="222"/>
        <v>70.325957181679016</v>
      </c>
      <c r="AE296">
        <f t="shared" si="223"/>
        <v>-0.91534754766546611</v>
      </c>
      <c r="AF296">
        <f t="shared" si="224"/>
        <v>0.18051289248743038</v>
      </c>
      <c r="AG296">
        <f t="shared" si="225"/>
        <v>-0.75413735648324054</v>
      </c>
      <c r="AH296">
        <v>409.30314523383441</v>
      </c>
      <c r="AI296">
        <v>409.56664242424239</v>
      </c>
      <c r="AJ296">
        <v>-1.54813558440897E-3</v>
      </c>
      <c r="AK296">
        <v>61.667207708594937</v>
      </c>
      <c r="AL296">
        <f t="shared" si="226"/>
        <v>0.16532013436209045</v>
      </c>
      <c r="AM296">
        <v>22.737380063907221</v>
      </c>
      <c r="AN296">
        <v>22.791255757575751</v>
      </c>
      <c r="AO296">
        <v>-3.1636929199652708E-6</v>
      </c>
      <c r="AP296">
        <v>118.0357746303291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52004.772137454253</v>
      </c>
      <c r="AV296" t="s">
        <v>427</v>
      </c>
      <c r="AW296" t="s">
        <v>427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427</v>
      </c>
      <c r="BC296" t="s">
        <v>427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2.1001260018900015E-4</v>
      </c>
      <c r="BI296">
        <f t="shared" si="233"/>
        <v>-0.75413735648324054</v>
      </c>
      <c r="BJ296" t="e">
        <f t="shared" si="234"/>
        <v>#DIV/0!</v>
      </c>
      <c r="BK296">
        <f t="shared" si="235"/>
        <v>-3590.9148108473355</v>
      </c>
      <c r="BL296" t="e">
        <f t="shared" si="236"/>
        <v>#DIV/0!</v>
      </c>
      <c r="BM296" t="e">
        <f t="shared" si="237"/>
        <v>#DIV/0!</v>
      </c>
      <c r="BN296" t="s">
        <v>427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5.0001500000000018E-3</v>
      </c>
      <c r="DG296">
        <f t="shared" si="247"/>
        <v>2.1001260018900015E-4</v>
      </c>
      <c r="DH296">
        <f t="shared" si="248"/>
        <v>4.2001260000000012E-2</v>
      </c>
      <c r="DI296">
        <f t="shared" si="249"/>
        <v>7.980239400000002E-3</v>
      </c>
      <c r="DJ296">
        <v>2</v>
      </c>
      <c r="DK296">
        <v>0.5</v>
      </c>
      <c r="DL296" t="s">
        <v>428</v>
      </c>
      <c r="DM296">
        <v>2</v>
      </c>
      <c r="DN296" t="b">
        <v>1</v>
      </c>
      <c r="DO296">
        <v>1750727819.5</v>
      </c>
      <c r="DP296">
        <v>400.28861290322573</v>
      </c>
      <c r="DQ296">
        <v>400.00758064516123</v>
      </c>
      <c r="DR296">
        <v>22.791993548387101</v>
      </c>
      <c r="DS296">
        <v>22.733193548387099</v>
      </c>
      <c r="DT296">
        <v>403.0558709677419</v>
      </c>
      <c r="DU296">
        <v>22.856451612903221</v>
      </c>
      <c r="DV296">
        <v>599.99538709677415</v>
      </c>
      <c r="DW296">
        <v>98.887396774193547</v>
      </c>
      <c r="DX296">
        <v>5.457345161290323E-2</v>
      </c>
      <c r="DY296">
        <v>28.763129032258071</v>
      </c>
      <c r="DZ296">
        <v>28.31497741935484</v>
      </c>
      <c r="EA296">
        <v>999.90000000000032</v>
      </c>
      <c r="EB296">
        <v>0</v>
      </c>
      <c r="EC296">
        <v>0</v>
      </c>
      <c r="ED296">
        <v>10004.29741935484</v>
      </c>
      <c r="EE296">
        <v>0</v>
      </c>
      <c r="EF296">
        <v>0.30293999999999988</v>
      </c>
      <c r="EG296">
        <v>0.28106493548387101</v>
      </c>
      <c r="EH296">
        <v>409.62470967741928</v>
      </c>
      <c r="EI296">
        <v>409.3125483870968</v>
      </c>
      <c r="EJ296">
        <v>5.8804851612903219E-2</v>
      </c>
      <c r="EK296">
        <v>400.00758064516123</v>
      </c>
      <c r="EL296">
        <v>22.733193548387099</v>
      </c>
      <c r="EM296">
        <v>2.2538412903225811</v>
      </c>
      <c r="EN296">
        <v>2.2480267741935478</v>
      </c>
      <c r="EO296">
        <v>19.350241935483869</v>
      </c>
      <c r="EP296">
        <v>19.308729032258061</v>
      </c>
      <c r="EQ296">
        <v>5.0001500000000018E-3</v>
      </c>
      <c r="ER296">
        <v>0</v>
      </c>
      <c r="ES296">
        <v>0</v>
      </c>
      <c r="ET296">
        <v>0</v>
      </c>
      <c r="EU296">
        <v>238.35483870967741</v>
      </c>
      <c r="EV296">
        <v>5.0001500000000018E-3</v>
      </c>
      <c r="EW296">
        <v>-8.67741935483871</v>
      </c>
      <c r="EX296">
        <v>-0.79677419354838708</v>
      </c>
      <c r="EY296">
        <v>34.811999999999991</v>
      </c>
      <c r="EZ296">
        <v>38.311999999999983</v>
      </c>
      <c r="FA296">
        <v>36.686999999999983</v>
      </c>
      <c r="FB296">
        <v>37.936999999999983</v>
      </c>
      <c r="FC296">
        <v>37.25</v>
      </c>
      <c r="FD296">
        <v>0</v>
      </c>
      <c r="FE296">
        <v>0</v>
      </c>
      <c r="FF296">
        <v>0</v>
      </c>
      <c r="FG296">
        <v>1750727853</v>
      </c>
      <c r="FH296">
        <v>0</v>
      </c>
      <c r="FI296">
        <v>237.6846153846154</v>
      </c>
      <c r="FJ296">
        <v>8.3623931690168956</v>
      </c>
      <c r="FK296">
        <v>5.076922935428974</v>
      </c>
      <c r="FL296">
        <v>-8.4730769230769241</v>
      </c>
      <c r="FM296">
        <v>15</v>
      </c>
      <c r="FN296">
        <v>0</v>
      </c>
      <c r="FO296" t="s">
        <v>429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0.259856425</v>
      </c>
      <c r="GB296">
        <v>0.59230236022514005</v>
      </c>
      <c r="GC296">
        <v>9.5468660148471635E-2</v>
      </c>
      <c r="GD296">
        <v>0</v>
      </c>
      <c r="GE296">
        <v>5.9101674999999999E-2</v>
      </c>
      <c r="GF296">
        <v>-1.9114766228893292E-2</v>
      </c>
      <c r="GG296">
        <v>2.8920546141757071E-3</v>
      </c>
      <c r="GH296">
        <v>1</v>
      </c>
      <c r="GI296">
        <v>1</v>
      </c>
      <c r="GJ296">
        <v>2</v>
      </c>
      <c r="GK296" t="s">
        <v>430</v>
      </c>
      <c r="GL296">
        <v>3.2261500000000001</v>
      </c>
      <c r="GM296">
        <v>2.6435900000000001</v>
      </c>
      <c r="GN296">
        <v>9.2729699999999998E-2</v>
      </c>
      <c r="GO296">
        <v>9.2951300000000001E-2</v>
      </c>
      <c r="GP296">
        <v>0.101609</v>
      </c>
      <c r="GQ296">
        <v>0.103237</v>
      </c>
      <c r="GR296">
        <v>28645.5</v>
      </c>
      <c r="GS296">
        <v>24743.599999999999</v>
      </c>
      <c r="GT296">
        <v>30745.1</v>
      </c>
      <c r="GU296">
        <v>26438</v>
      </c>
      <c r="GV296">
        <v>37484.6</v>
      </c>
      <c r="GW296">
        <v>32533.1</v>
      </c>
      <c r="GX296">
        <v>43658.2</v>
      </c>
      <c r="GY296">
        <v>38227.4</v>
      </c>
      <c r="GZ296">
        <v>2.1198199999999998</v>
      </c>
      <c r="HA296">
        <v>1.7094199999999999</v>
      </c>
      <c r="HB296">
        <v>2.7108899999999998E-2</v>
      </c>
      <c r="HC296">
        <v>0</v>
      </c>
      <c r="HD296">
        <v>27.876300000000001</v>
      </c>
      <c r="HE296">
        <v>999.9</v>
      </c>
      <c r="HF296">
        <v>62.8</v>
      </c>
      <c r="HG296">
        <v>34.299999999999997</v>
      </c>
      <c r="HH296">
        <v>34.503500000000003</v>
      </c>
      <c r="HI296">
        <v>61.676200000000001</v>
      </c>
      <c r="HJ296">
        <v>25.328499999999998</v>
      </c>
      <c r="HK296">
        <v>1</v>
      </c>
      <c r="HL296">
        <v>0.26851599999999998</v>
      </c>
      <c r="HM296">
        <v>0.53707000000000005</v>
      </c>
      <c r="HN296">
        <v>20.417100000000001</v>
      </c>
      <c r="HO296">
        <v>5.2231300000000003</v>
      </c>
      <c r="HP296">
        <v>11.944100000000001</v>
      </c>
      <c r="HQ296">
        <v>5.0086500000000003</v>
      </c>
      <c r="HR296">
        <v>3.2909999999999999</v>
      </c>
      <c r="HS296">
        <v>9999</v>
      </c>
      <c r="HT296">
        <v>9999</v>
      </c>
      <c r="HU296">
        <v>9999</v>
      </c>
      <c r="HV296">
        <v>999.9</v>
      </c>
      <c r="HW296">
        <v>4.9710599999999996</v>
      </c>
      <c r="HX296">
        <v>1.85456</v>
      </c>
      <c r="HY296">
        <v>1.86158</v>
      </c>
      <c r="HZ296">
        <v>1.8564400000000001</v>
      </c>
      <c r="IA296">
        <v>1.86188</v>
      </c>
      <c r="IB296">
        <v>1.8541000000000001</v>
      </c>
      <c r="IC296">
        <v>1.8595699999999999</v>
      </c>
      <c r="ID296">
        <v>1.8534600000000001</v>
      </c>
      <c r="IE296">
        <v>0</v>
      </c>
      <c r="IF296">
        <v>0</v>
      </c>
      <c r="IG296">
        <v>0</v>
      </c>
      <c r="IH296">
        <v>0</v>
      </c>
      <c r="II296" t="s">
        <v>431</v>
      </c>
      <c r="IJ296" t="s">
        <v>432</v>
      </c>
      <c r="IK296" t="s">
        <v>433</v>
      </c>
      <c r="IL296" t="s">
        <v>433</v>
      </c>
      <c r="IM296" t="s">
        <v>433</v>
      </c>
      <c r="IN296" t="s">
        <v>433</v>
      </c>
      <c r="IO296">
        <v>0</v>
      </c>
      <c r="IP296">
        <v>100</v>
      </c>
      <c r="IQ296">
        <v>100</v>
      </c>
      <c r="IR296">
        <v>-2.7669999999999999</v>
      </c>
      <c r="IS296">
        <v>-6.4500000000000002E-2</v>
      </c>
      <c r="IT296">
        <v>-1.792974699348862</v>
      </c>
      <c r="IU296">
        <v>-2.5939096478344741E-3</v>
      </c>
      <c r="IV296">
        <v>4.4384596618675973E-7</v>
      </c>
      <c r="IW296">
        <v>-1.381167590511042E-11</v>
      </c>
      <c r="IX296">
        <v>-8.9348097858992587E-2</v>
      </c>
      <c r="IY296">
        <v>-4.4016634981131801E-3</v>
      </c>
      <c r="IZ296">
        <v>3.6113421838729912E-4</v>
      </c>
      <c r="JA296">
        <v>-5.2897579766801011E-6</v>
      </c>
      <c r="JB296">
        <v>1</v>
      </c>
      <c r="JC296">
        <v>2199</v>
      </c>
      <c r="JD296">
        <v>3</v>
      </c>
      <c r="JE296">
        <v>32</v>
      </c>
      <c r="JF296">
        <v>29178797.100000001</v>
      </c>
      <c r="JG296">
        <v>29178797.100000001</v>
      </c>
      <c r="JH296">
        <v>1.00098</v>
      </c>
      <c r="JI296">
        <v>2.5390600000000001</v>
      </c>
      <c r="JJ296">
        <v>1.69434</v>
      </c>
      <c r="JK296">
        <v>2.3034699999999999</v>
      </c>
      <c r="JL296">
        <v>1.50024</v>
      </c>
      <c r="JM296">
        <v>2.34253</v>
      </c>
      <c r="JN296">
        <v>37.843699999999998</v>
      </c>
      <c r="JO296">
        <v>24.061199999999999</v>
      </c>
      <c r="JP296">
        <v>18</v>
      </c>
      <c r="JQ296">
        <v>633.84199999999998</v>
      </c>
      <c r="JR296">
        <v>351.096</v>
      </c>
      <c r="JS296">
        <v>27.9999</v>
      </c>
      <c r="JT296">
        <v>30.768000000000001</v>
      </c>
      <c r="JU296">
        <v>30.0002</v>
      </c>
      <c r="JV296">
        <v>30.7029</v>
      </c>
      <c r="JW296">
        <v>30.5929</v>
      </c>
      <c r="JX296">
        <v>20.0974</v>
      </c>
      <c r="JY296">
        <v>32.529800000000002</v>
      </c>
      <c r="JZ296">
        <v>0</v>
      </c>
      <c r="KA296">
        <v>28</v>
      </c>
      <c r="KB296">
        <v>400</v>
      </c>
      <c r="KC296">
        <v>22.784400000000002</v>
      </c>
      <c r="KD296">
        <v>99.959299999999999</v>
      </c>
      <c r="KE296">
        <v>98.595100000000002</v>
      </c>
    </row>
    <row r="297" spans="1:291" x14ac:dyDescent="0.2">
      <c r="A297">
        <v>281</v>
      </c>
      <c r="B297">
        <v>1750727857.5</v>
      </c>
      <c r="C297">
        <v>8251.4000000953674</v>
      </c>
      <c r="D297" t="s">
        <v>993</v>
      </c>
      <c r="E297" t="s">
        <v>994</v>
      </c>
      <c r="F297">
        <v>15</v>
      </c>
      <c r="G297">
        <v>1750727849.5</v>
      </c>
      <c r="H297">
        <f t="shared" si="200"/>
        <v>1.3725921586166774E-4</v>
      </c>
      <c r="I297">
        <f t="shared" si="201"/>
        <v>0.13725921586166775</v>
      </c>
      <c r="J297">
        <f t="shared" si="202"/>
        <v>-1.0000429350656055</v>
      </c>
      <c r="K297">
        <f t="shared" si="203"/>
        <v>400.27712903225807</v>
      </c>
      <c r="L297">
        <f t="shared" si="204"/>
        <v>582.58937340800878</v>
      </c>
      <c r="M297">
        <f t="shared" si="205"/>
        <v>57.639458417665274</v>
      </c>
      <c r="N297">
        <f t="shared" si="206"/>
        <v>39.602090232839309</v>
      </c>
      <c r="O297">
        <f t="shared" si="207"/>
        <v>8.1952100880518606E-3</v>
      </c>
      <c r="P297">
        <f t="shared" si="208"/>
        <v>2.9912969516239167</v>
      </c>
      <c r="Q297">
        <f t="shared" si="209"/>
        <v>8.1827570620397888E-3</v>
      </c>
      <c r="R297">
        <f t="shared" si="210"/>
        <v>5.1153404180176026E-3</v>
      </c>
      <c r="S297">
        <f t="shared" si="211"/>
        <v>3.9902394035910026E-5</v>
      </c>
      <c r="T297">
        <f t="shared" si="212"/>
        <v>28.718445530348959</v>
      </c>
      <c r="U297">
        <f t="shared" si="213"/>
        <v>28.304487096774189</v>
      </c>
      <c r="V297">
        <f t="shared" si="214"/>
        <v>3.8627240424705622</v>
      </c>
      <c r="W297">
        <f t="shared" si="215"/>
        <v>56.86234740230919</v>
      </c>
      <c r="X297">
        <f t="shared" si="216"/>
        <v>2.2544455529328187</v>
      </c>
      <c r="Y297">
        <f t="shared" si="217"/>
        <v>3.9647423223355451</v>
      </c>
      <c r="Z297">
        <f t="shared" si="218"/>
        <v>1.6082784895377435</v>
      </c>
      <c r="AA297">
        <f t="shared" si="219"/>
        <v>-6.0531314194995476</v>
      </c>
      <c r="AB297">
        <f t="shared" si="220"/>
        <v>72.396828807698583</v>
      </c>
      <c r="AC297">
        <f t="shared" si="221"/>
        <v>5.3034503753588087</v>
      </c>
      <c r="AD297">
        <f t="shared" si="222"/>
        <v>71.647187665951876</v>
      </c>
      <c r="AE297">
        <f t="shared" si="223"/>
        <v>-0.79292312029418166</v>
      </c>
      <c r="AF297">
        <f t="shared" si="224"/>
        <v>0.15586174277434162</v>
      </c>
      <c r="AG297">
        <f t="shared" si="225"/>
        <v>-1.0000429350656055</v>
      </c>
      <c r="AH297">
        <v>409.43486832124597</v>
      </c>
      <c r="AI297">
        <v>409.6801939393938</v>
      </c>
      <c r="AJ297">
        <v>2.3655880352196821E-2</v>
      </c>
      <c r="AK297">
        <v>61.667207708594937</v>
      </c>
      <c r="AL297">
        <f t="shared" si="226"/>
        <v>0.13725921586166775</v>
      </c>
      <c r="AM297">
        <v>22.741519138786181</v>
      </c>
      <c r="AN297">
        <v>22.786243636363629</v>
      </c>
      <c r="AO297">
        <v>-1.6981555562679221E-6</v>
      </c>
      <c r="AP297">
        <v>118.0357746303291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51944.259692306339</v>
      </c>
      <c r="AV297" t="s">
        <v>427</v>
      </c>
      <c r="AW297" t="s">
        <v>427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427</v>
      </c>
      <c r="BC297" t="s">
        <v>427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-1.0000429350656055</v>
      </c>
      <c r="BJ297" t="e">
        <f t="shared" si="234"/>
        <v>#DIV/0!</v>
      </c>
      <c r="BK297">
        <f t="shared" si="235"/>
        <v>-4761.8235009024229</v>
      </c>
      <c r="BL297" t="e">
        <f t="shared" si="236"/>
        <v>#DIV/0!</v>
      </c>
      <c r="BM297" t="e">
        <f t="shared" si="237"/>
        <v>#DIV/0!</v>
      </c>
      <c r="BN297" t="s">
        <v>427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428</v>
      </c>
      <c r="DM297">
        <v>2</v>
      </c>
      <c r="DN297" t="b">
        <v>1</v>
      </c>
      <c r="DO297">
        <v>1750727849.5</v>
      </c>
      <c r="DP297">
        <v>400.27712903225807</v>
      </c>
      <c r="DQ297">
        <v>400.03361290322579</v>
      </c>
      <c r="DR297">
        <v>22.786751612903231</v>
      </c>
      <c r="DS297">
        <v>22.735980645161291</v>
      </c>
      <c r="DT297">
        <v>403.04425806451621</v>
      </c>
      <c r="DU297">
        <v>22.851219354838712</v>
      </c>
      <c r="DV297">
        <v>599.98919354838711</v>
      </c>
      <c r="DW297">
        <v>98.882329032258056</v>
      </c>
      <c r="DX297">
        <v>5.4350983870967748E-2</v>
      </c>
      <c r="DY297">
        <v>28.753412903225801</v>
      </c>
      <c r="DZ297">
        <v>28.304487096774189</v>
      </c>
      <c r="EA297">
        <v>999.90000000000032</v>
      </c>
      <c r="EB297">
        <v>0</v>
      </c>
      <c r="EC297">
        <v>0</v>
      </c>
      <c r="ED297">
        <v>9992.3596774193556</v>
      </c>
      <c r="EE297">
        <v>0</v>
      </c>
      <c r="EF297">
        <v>0.30293999999999988</v>
      </c>
      <c r="EG297">
        <v>0.2434613548387097</v>
      </c>
      <c r="EH297">
        <v>409.61083870967752</v>
      </c>
      <c r="EI297">
        <v>409.34048387096772</v>
      </c>
      <c r="EJ297">
        <v>5.0763222580645168E-2</v>
      </c>
      <c r="EK297">
        <v>400.03361290322579</v>
      </c>
      <c r="EL297">
        <v>22.735980645161291</v>
      </c>
      <c r="EM297">
        <v>2.253206774193548</v>
      </c>
      <c r="EN297">
        <v>2.2481870967741928</v>
      </c>
      <c r="EO297">
        <v>19.345709677419361</v>
      </c>
      <c r="EP297">
        <v>19.30988709677419</v>
      </c>
      <c r="EQ297">
        <v>5.0001500000000018E-3</v>
      </c>
      <c r="ER297">
        <v>0</v>
      </c>
      <c r="ES297">
        <v>0</v>
      </c>
      <c r="ET297">
        <v>0</v>
      </c>
      <c r="EU297">
        <v>238.99677419354839</v>
      </c>
      <c r="EV297">
        <v>5.0001500000000018E-3</v>
      </c>
      <c r="EW297">
        <v>-6.5129032258064514</v>
      </c>
      <c r="EX297">
        <v>-0.60322580645161283</v>
      </c>
      <c r="EY297">
        <v>34.764000000000003</v>
      </c>
      <c r="EZ297">
        <v>38.295999999999999</v>
      </c>
      <c r="FA297">
        <v>36.670999999999999</v>
      </c>
      <c r="FB297">
        <v>37.889000000000003</v>
      </c>
      <c r="FC297">
        <v>37.25</v>
      </c>
      <c r="FD297">
        <v>0</v>
      </c>
      <c r="FE297">
        <v>0</v>
      </c>
      <c r="FF297">
        <v>0</v>
      </c>
      <c r="FG297">
        <v>1750727883</v>
      </c>
      <c r="FH297">
        <v>0</v>
      </c>
      <c r="FI297">
        <v>239.03846153846149</v>
      </c>
      <c r="FJ297">
        <v>-21.05299148382052</v>
      </c>
      <c r="FK297">
        <v>24.902563986540311</v>
      </c>
      <c r="FL297">
        <v>-7.0076923076923077</v>
      </c>
      <c r="FM297">
        <v>15</v>
      </c>
      <c r="FN297">
        <v>0</v>
      </c>
      <c r="FO297" t="s">
        <v>429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0.244464875</v>
      </c>
      <c r="GB297">
        <v>-0.147248679174485</v>
      </c>
      <c r="GC297">
        <v>6.4442343530549659E-2</v>
      </c>
      <c r="GD297">
        <v>0</v>
      </c>
      <c r="GE297">
        <v>5.2145102499999998E-2</v>
      </c>
      <c r="GF297">
        <v>-1.8655219136960711E-2</v>
      </c>
      <c r="GG297">
        <v>2.725769054091662E-3</v>
      </c>
      <c r="GH297">
        <v>1</v>
      </c>
      <c r="GI297">
        <v>1</v>
      </c>
      <c r="GJ297">
        <v>2</v>
      </c>
      <c r="GK297" t="s">
        <v>430</v>
      </c>
      <c r="GL297">
        <v>3.2260900000000001</v>
      </c>
      <c r="GM297">
        <v>2.6433900000000001</v>
      </c>
      <c r="GN297">
        <v>9.2731800000000003E-2</v>
      </c>
      <c r="GO297">
        <v>9.2934900000000001E-2</v>
      </c>
      <c r="GP297">
        <v>0.10158200000000001</v>
      </c>
      <c r="GQ297">
        <v>0.10328900000000001</v>
      </c>
      <c r="GR297">
        <v>28645.200000000001</v>
      </c>
      <c r="GS297">
        <v>24743.8</v>
      </c>
      <c r="GT297">
        <v>30744.9</v>
      </c>
      <c r="GU297">
        <v>26437.7</v>
      </c>
      <c r="GV297">
        <v>37485.1</v>
      </c>
      <c r="GW297">
        <v>32531.200000000001</v>
      </c>
      <c r="GX297">
        <v>43657.5</v>
      </c>
      <c r="GY297">
        <v>38227.300000000003</v>
      </c>
      <c r="GZ297">
        <v>2.1193</v>
      </c>
      <c r="HA297">
        <v>1.7099800000000001</v>
      </c>
      <c r="HB297">
        <v>2.7041900000000001E-2</v>
      </c>
      <c r="HC297">
        <v>0</v>
      </c>
      <c r="HD297">
        <v>27.865100000000002</v>
      </c>
      <c r="HE297">
        <v>999.9</v>
      </c>
      <c r="HF297">
        <v>62.8</v>
      </c>
      <c r="HG297">
        <v>34.299999999999997</v>
      </c>
      <c r="HH297">
        <v>34.505899999999997</v>
      </c>
      <c r="HI297">
        <v>62.0062</v>
      </c>
      <c r="HJ297">
        <v>25.212299999999999</v>
      </c>
      <c r="HK297">
        <v>1</v>
      </c>
      <c r="HL297">
        <v>0.26847599999999999</v>
      </c>
      <c r="HM297">
        <v>0.52541899999999997</v>
      </c>
      <c r="HN297">
        <v>20.4176</v>
      </c>
      <c r="HO297">
        <v>5.2231300000000003</v>
      </c>
      <c r="HP297">
        <v>11.944100000000001</v>
      </c>
      <c r="HQ297">
        <v>5.0086500000000003</v>
      </c>
      <c r="HR297">
        <v>3.2909999999999999</v>
      </c>
      <c r="HS297">
        <v>9999</v>
      </c>
      <c r="HT297">
        <v>9999</v>
      </c>
      <c r="HU297">
        <v>9999</v>
      </c>
      <c r="HV297">
        <v>999.9</v>
      </c>
      <c r="HW297">
        <v>4.9710799999999997</v>
      </c>
      <c r="HX297">
        <v>1.8545700000000001</v>
      </c>
      <c r="HY297">
        <v>1.8615900000000001</v>
      </c>
      <c r="HZ297">
        <v>1.8564700000000001</v>
      </c>
      <c r="IA297">
        <v>1.86188</v>
      </c>
      <c r="IB297">
        <v>1.8541000000000001</v>
      </c>
      <c r="IC297">
        <v>1.8595699999999999</v>
      </c>
      <c r="ID297">
        <v>1.85348</v>
      </c>
      <c r="IE297">
        <v>0</v>
      </c>
      <c r="IF297">
        <v>0</v>
      </c>
      <c r="IG297">
        <v>0</v>
      </c>
      <c r="IH297">
        <v>0</v>
      </c>
      <c r="II297" t="s">
        <v>431</v>
      </c>
      <c r="IJ297" t="s">
        <v>432</v>
      </c>
      <c r="IK297" t="s">
        <v>433</v>
      </c>
      <c r="IL297" t="s">
        <v>433</v>
      </c>
      <c r="IM297" t="s">
        <v>433</v>
      </c>
      <c r="IN297" t="s">
        <v>433</v>
      </c>
      <c r="IO297">
        <v>0</v>
      </c>
      <c r="IP297">
        <v>100</v>
      </c>
      <c r="IQ297">
        <v>100</v>
      </c>
      <c r="IR297">
        <v>-2.7669999999999999</v>
      </c>
      <c r="IS297">
        <v>-6.4500000000000002E-2</v>
      </c>
      <c r="IT297">
        <v>-1.792974699348862</v>
      </c>
      <c r="IU297">
        <v>-2.5939096478344741E-3</v>
      </c>
      <c r="IV297">
        <v>4.4384596618675973E-7</v>
      </c>
      <c r="IW297">
        <v>-1.381167590511042E-11</v>
      </c>
      <c r="IX297">
        <v>-8.9348097858992587E-2</v>
      </c>
      <c r="IY297">
        <v>-4.4016634981131801E-3</v>
      </c>
      <c r="IZ297">
        <v>3.6113421838729912E-4</v>
      </c>
      <c r="JA297">
        <v>-5.2897579766801011E-6</v>
      </c>
      <c r="JB297">
        <v>1</v>
      </c>
      <c r="JC297">
        <v>2199</v>
      </c>
      <c r="JD297">
        <v>3</v>
      </c>
      <c r="JE297">
        <v>32</v>
      </c>
      <c r="JF297">
        <v>29178797.600000001</v>
      </c>
      <c r="JG297">
        <v>29178797.600000001</v>
      </c>
      <c r="JH297">
        <v>1.00098</v>
      </c>
      <c r="JI297">
        <v>2.52563</v>
      </c>
      <c r="JJ297">
        <v>1.69434</v>
      </c>
      <c r="JK297">
        <v>2.3034699999999999</v>
      </c>
      <c r="JL297">
        <v>1.50024</v>
      </c>
      <c r="JM297">
        <v>2.4633799999999999</v>
      </c>
      <c r="JN297">
        <v>37.843699999999998</v>
      </c>
      <c r="JO297">
        <v>24.061199999999999</v>
      </c>
      <c r="JP297">
        <v>18</v>
      </c>
      <c r="JQ297">
        <v>633.41399999999999</v>
      </c>
      <c r="JR297">
        <v>351.399</v>
      </c>
      <c r="JS297">
        <v>27.999500000000001</v>
      </c>
      <c r="JT297">
        <v>30.768000000000001</v>
      </c>
      <c r="JU297">
        <v>30.0001</v>
      </c>
      <c r="JV297">
        <v>30.7029</v>
      </c>
      <c r="JW297">
        <v>30.5929</v>
      </c>
      <c r="JX297">
        <v>20.0944</v>
      </c>
      <c r="JY297">
        <v>32.256799999999998</v>
      </c>
      <c r="JZ297">
        <v>0</v>
      </c>
      <c r="KA297">
        <v>28</v>
      </c>
      <c r="KB297">
        <v>400</v>
      </c>
      <c r="KC297">
        <v>22.813099999999999</v>
      </c>
      <c r="KD297">
        <v>99.958100000000002</v>
      </c>
      <c r="KE297">
        <v>98.594499999999996</v>
      </c>
    </row>
    <row r="298" spans="1:291" x14ac:dyDescent="0.2">
      <c r="A298">
        <v>282</v>
      </c>
      <c r="B298">
        <v>1750727887.5</v>
      </c>
      <c r="C298">
        <v>8281.4000000953674</v>
      </c>
      <c r="D298" t="s">
        <v>995</v>
      </c>
      <c r="E298" t="s">
        <v>996</v>
      </c>
      <c r="F298">
        <v>15</v>
      </c>
      <c r="G298">
        <v>1750727879.5</v>
      </c>
      <c r="H298">
        <f t="shared" si="200"/>
        <v>1.3756003760824673E-4</v>
      </c>
      <c r="I298">
        <f t="shared" si="201"/>
        <v>0.13756003760824673</v>
      </c>
      <c r="J298">
        <f t="shared" si="202"/>
        <v>-0.45400627940660565</v>
      </c>
      <c r="K298">
        <f t="shared" si="203"/>
        <v>400.25322580645161</v>
      </c>
      <c r="L298">
        <f t="shared" si="204"/>
        <v>476.76499632083602</v>
      </c>
      <c r="M298">
        <f t="shared" si="205"/>
        <v>47.171373428697102</v>
      </c>
      <c r="N298">
        <f t="shared" si="206"/>
        <v>39.601259585448346</v>
      </c>
      <c r="O298">
        <f t="shared" si="207"/>
        <v>8.2434554567891397E-3</v>
      </c>
      <c r="P298">
        <f t="shared" si="208"/>
        <v>2.9920471659484789</v>
      </c>
      <c r="Q298">
        <f t="shared" si="209"/>
        <v>8.2308586525203196E-3</v>
      </c>
      <c r="R298">
        <f t="shared" si="210"/>
        <v>5.1454168025443642E-3</v>
      </c>
      <c r="S298">
        <f t="shared" si="211"/>
        <v>3.9902394035910026E-5</v>
      </c>
      <c r="T298">
        <f t="shared" si="212"/>
        <v>28.716067347729481</v>
      </c>
      <c r="U298">
        <f t="shared" si="213"/>
        <v>28.304154838709682</v>
      </c>
      <c r="V298">
        <f t="shared" si="214"/>
        <v>3.8626493931609671</v>
      </c>
      <c r="W298">
        <f t="shared" si="215"/>
        <v>57.016368340573685</v>
      </c>
      <c r="X298">
        <f t="shared" si="216"/>
        <v>2.260249427074525</v>
      </c>
      <c r="Y298">
        <f t="shared" si="217"/>
        <v>3.9642114937476616</v>
      </c>
      <c r="Z298">
        <f t="shared" si="218"/>
        <v>1.6023999660864421</v>
      </c>
      <c r="AA298">
        <f t="shared" si="219"/>
        <v>-6.0663976585236812</v>
      </c>
      <c r="AB298">
        <f t="shared" si="220"/>
        <v>72.096013789024354</v>
      </c>
      <c r="AC298">
        <f t="shared" si="221"/>
        <v>5.2800204239063966</v>
      </c>
      <c r="AD298">
        <f t="shared" si="222"/>
        <v>71.3096764568011</v>
      </c>
      <c r="AE298">
        <f t="shared" si="223"/>
        <v>-0.82886753822663339</v>
      </c>
      <c r="AF298">
        <f t="shared" si="224"/>
        <v>0.12765787753920185</v>
      </c>
      <c r="AG298">
        <f t="shared" si="225"/>
        <v>-0.45400627940660565</v>
      </c>
      <c r="AH298">
        <v>409.28569577758742</v>
      </c>
      <c r="AI298">
        <v>409.52903636363612</v>
      </c>
      <c r="AJ298">
        <v>-2.18497938987894E-2</v>
      </c>
      <c r="AK298">
        <v>61.667207708594937</v>
      </c>
      <c r="AL298">
        <f t="shared" si="226"/>
        <v>0.13756003760824673</v>
      </c>
      <c r="AM298">
        <v>22.803440793916788</v>
      </c>
      <c r="AN298">
        <v>22.847938787878789</v>
      </c>
      <c r="AO298">
        <v>3.9716682649721341E-5</v>
      </c>
      <c r="AP298">
        <v>118.0357746303291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51967.363664564611</v>
      </c>
      <c r="AV298" t="s">
        <v>427</v>
      </c>
      <c r="AW298" t="s">
        <v>427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427</v>
      </c>
      <c r="BC298" t="s">
        <v>427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-0.45400627940660565</v>
      </c>
      <c r="BJ298" t="e">
        <f t="shared" si="234"/>
        <v>#DIV/0!</v>
      </c>
      <c r="BK298">
        <f t="shared" si="235"/>
        <v>-2161.8049535981372</v>
      </c>
      <c r="BL298" t="e">
        <f t="shared" si="236"/>
        <v>#DIV/0!</v>
      </c>
      <c r="BM298" t="e">
        <f t="shared" si="237"/>
        <v>#DIV/0!</v>
      </c>
      <c r="BN298" t="s">
        <v>427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428</v>
      </c>
      <c r="DM298">
        <v>2</v>
      </c>
      <c r="DN298" t="b">
        <v>1</v>
      </c>
      <c r="DO298">
        <v>1750727879.5</v>
      </c>
      <c r="DP298">
        <v>400.25322580645161</v>
      </c>
      <c r="DQ298">
        <v>399.99396774193542</v>
      </c>
      <c r="DR298">
        <v>22.84452903225807</v>
      </c>
      <c r="DS298">
        <v>22.80294838709677</v>
      </c>
      <c r="DT298">
        <v>403.02038709677419</v>
      </c>
      <c r="DU298">
        <v>22.908799999999999</v>
      </c>
      <c r="DV298">
        <v>599.9983548387097</v>
      </c>
      <c r="DW298">
        <v>98.886145161290329</v>
      </c>
      <c r="DX298">
        <v>5.4368074193548388E-2</v>
      </c>
      <c r="DY298">
        <v>28.75110322580645</v>
      </c>
      <c r="DZ298">
        <v>28.304154838709682</v>
      </c>
      <c r="EA298">
        <v>999.90000000000032</v>
      </c>
      <c r="EB298">
        <v>0</v>
      </c>
      <c r="EC298">
        <v>0</v>
      </c>
      <c r="ED298">
        <v>9996.510967741935</v>
      </c>
      <c r="EE298">
        <v>0</v>
      </c>
      <c r="EF298">
        <v>0.30293999999999988</v>
      </c>
      <c r="EG298">
        <v>0.25929303225806449</v>
      </c>
      <c r="EH298">
        <v>409.61061290322567</v>
      </c>
      <c r="EI298">
        <v>409.32777419354852</v>
      </c>
      <c r="EJ298">
        <v>4.1591832258064503E-2</v>
      </c>
      <c r="EK298">
        <v>399.99396774193542</v>
      </c>
      <c r="EL298">
        <v>22.80294838709677</v>
      </c>
      <c r="EM298">
        <v>2.2590083870967739</v>
      </c>
      <c r="EN298">
        <v>2.2548941935483868</v>
      </c>
      <c r="EO298">
        <v>19.387035483870971</v>
      </c>
      <c r="EP298">
        <v>19.357751612903229</v>
      </c>
      <c r="EQ298">
        <v>5.0001500000000018E-3</v>
      </c>
      <c r="ER298">
        <v>0</v>
      </c>
      <c r="ES298">
        <v>0</v>
      </c>
      <c r="ET298">
        <v>0</v>
      </c>
      <c r="EU298">
        <v>238.66451612903231</v>
      </c>
      <c r="EV298">
        <v>5.0001500000000018E-3</v>
      </c>
      <c r="EW298">
        <v>-6.967741935483871</v>
      </c>
      <c r="EX298">
        <v>-0.26451612903225802</v>
      </c>
      <c r="EY298">
        <v>34.75</v>
      </c>
      <c r="EZ298">
        <v>38.25</v>
      </c>
      <c r="FA298">
        <v>36.625</v>
      </c>
      <c r="FB298">
        <v>37.875</v>
      </c>
      <c r="FC298">
        <v>37.25</v>
      </c>
      <c r="FD298">
        <v>0</v>
      </c>
      <c r="FE298">
        <v>0</v>
      </c>
      <c r="FF298">
        <v>0</v>
      </c>
      <c r="FG298">
        <v>1750727913</v>
      </c>
      <c r="FH298">
        <v>0</v>
      </c>
      <c r="FI298">
        <v>238.14615384615391</v>
      </c>
      <c r="FJ298">
        <v>12.068375905169621</v>
      </c>
      <c r="FK298">
        <v>-10.560683824912291</v>
      </c>
      <c r="FL298">
        <v>-7.4423076923076916</v>
      </c>
      <c r="FM298">
        <v>15</v>
      </c>
      <c r="FN298">
        <v>0</v>
      </c>
      <c r="FO298" t="s">
        <v>429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0.22747644249999999</v>
      </c>
      <c r="GB298">
        <v>0.48758761013133189</v>
      </c>
      <c r="GC298">
        <v>6.8163885099229368E-2</v>
      </c>
      <c r="GD298">
        <v>0</v>
      </c>
      <c r="GE298">
        <v>3.9339642500000008E-2</v>
      </c>
      <c r="GF298">
        <v>4.5229568105065648E-2</v>
      </c>
      <c r="GG298">
        <v>4.7115860989632519E-3</v>
      </c>
      <c r="GH298">
        <v>1</v>
      </c>
      <c r="GI298">
        <v>1</v>
      </c>
      <c r="GJ298">
        <v>2</v>
      </c>
      <c r="GK298" t="s">
        <v>430</v>
      </c>
      <c r="GL298">
        <v>3.22614</v>
      </c>
      <c r="GM298">
        <v>2.6433</v>
      </c>
      <c r="GN298">
        <v>9.2717499999999994E-2</v>
      </c>
      <c r="GO298">
        <v>9.2952599999999996E-2</v>
      </c>
      <c r="GP298">
        <v>0.101784</v>
      </c>
      <c r="GQ298">
        <v>0.10344399999999999</v>
      </c>
      <c r="GR298">
        <v>28646.1</v>
      </c>
      <c r="GS298">
        <v>24743.8</v>
      </c>
      <c r="GT298">
        <v>30745.3</v>
      </c>
      <c r="GU298">
        <v>26438.2</v>
      </c>
      <c r="GV298">
        <v>37477.4</v>
      </c>
      <c r="GW298">
        <v>32526</v>
      </c>
      <c r="GX298">
        <v>43658.3</v>
      </c>
      <c r="GY298">
        <v>38227.800000000003</v>
      </c>
      <c r="GZ298">
        <v>2.11937</v>
      </c>
      <c r="HA298">
        <v>1.71</v>
      </c>
      <c r="HB298">
        <v>2.7537300000000001E-2</v>
      </c>
      <c r="HC298">
        <v>0</v>
      </c>
      <c r="HD298">
        <v>27.852499999999999</v>
      </c>
      <c r="HE298">
        <v>999.9</v>
      </c>
      <c r="HF298">
        <v>62.8</v>
      </c>
      <c r="HG298">
        <v>34.299999999999997</v>
      </c>
      <c r="HH298">
        <v>34.505600000000001</v>
      </c>
      <c r="HI298">
        <v>61.946199999999997</v>
      </c>
      <c r="HJ298">
        <v>25</v>
      </c>
      <c r="HK298">
        <v>1</v>
      </c>
      <c r="HL298">
        <v>0.26810499999999998</v>
      </c>
      <c r="HM298">
        <v>0.52394600000000002</v>
      </c>
      <c r="HN298">
        <v>20.4178</v>
      </c>
      <c r="HO298">
        <v>5.2229799999999997</v>
      </c>
      <c r="HP298">
        <v>11.944100000000001</v>
      </c>
      <c r="HQ298">
        <v>5.0084</v>
      </c>
      <c r="HR298">
        <v>3.2909999999999999</v>
      </c>
      <c r="HS298">
        <v>9999</v>
      </c>
      <c r="HT298">
        <v>9999</v>
      </c>
      <c r="HU298">
        <v>9999</v>
      </c>
      <c r="HV298">
        <v>999.9</v>
      </c>
      <c r="HW298">
        <v>4.9710900000000002</v>
      </c>
      <c r="HX298">
        <v>1.85456</v>
      </c>
      <c r="HY298">
        <v>1.8615999999999999</v>
      </c>
      <c r="HZ298">
        <v>1.8564400000000001</v>
      </c>
      <c r="IA298">
        <v>1.86188</v>
      </c>
      <c r="IB298">
        <v>1.8541000000000001</v>
      </c>
      <c r="IC298">
        <v>1.8595900000000001</v>
      </c>
      <c r="ID298">
        <v>1.85348</v>
      </c>
      <c r="IE298">
        <v>0</v>
      </c>
      <c r="IF298">
        <v>0</v>
      </c>
      <c r="IG298">
        <v>0</v>
      </c>
      <c r="IH298">
        <v>0</v>
      </c>
      <c r="II298" t="s">
        <v>431</v>
      </c>
      <c r="IJ298" t="s">
        <v>432</v>
      </c>
      <c r="IK298" t="s">
        <v>433</v>
      </c>
      <c r="IL298" t="s">
        <v>433</v>
      </c>
      <c r="IM298" t="s">
        <v>433</v>
      </c>
      <c r="IN298" t="s">
        <v>433</v>
      </c>
      <c r="IO298">
        <v>0</v>
      </c>
      <c r="IP298">
        <v>100</v>
      </c>
      <c r="IQ298">
        <v>100</v>
      </c>
      <c r="IR298">
        <v>-2.7669999999999999</v>
      </c>
      <c r="IS298">
        <v>-6.4199999999999993E-2</v>
      </c>
      <c r="IT298">
        <v>-1.792974699348862</v>
      </c>
      <c r="IU298">
        <v>-2.5939096478344741E-3</v>
      </c>
      <c r="IV298">
        <v>4.4384596618675973E-7</v>
      </c>
      <c r="IW298">
        <v>-1.381167590511042E-11</v>
      </c>
      <c r="IX298">
        <v>-8.9348097858992587E-2</v>
      </c>
      <c r="IY298">
        <v>-4.4016634981131801E-3</v>
      </c>
      <c r="IZ298">
        <v>3.6113421838729912E-4</v>
      </c>
      <c r="JA298">
        <v>-5.2897579766801011E-6</v>
      </c>
      <c r="JB298">
        <v>1</v>
      </c>
      <c r="JC298">
        <v>2199</v>
      </c>
      <c r="JD298">
        <v>3</v>
      </c>
      <c r="JE298">
        <v>32</v>
      </c>
      <c r="JF298">
        <v>29178798.100000001</v>
      </c>
      <c r="JG298">
        <v>29178798.100000001</v>
      </c>
      <c r="JH298">
        <v>1.00098</v>
      </c>
      <c r="JI298">
        <v>2.5293000000000001</v>
      </c>
      <c r="JJ298">
        <v>1.69434</v>
      </c>
      <c r="JK298">
        <v>2.3034699999999999</v>
      </c>
      <c r="JL298">
        <v>1.50146</v>
      </c>
      <c r="JM298">
        <v>2.4499499999999999</v>
      </c>
      <c r="JN298">
        <v>37.795299999999997</v>
      </c>
      <c r="JO298">
        <v>24.07</v>
      </c>
      <c r="JP298">
        <v>18</v>
      </c>
      <c r="JQ298">
        <v>633.47500000000002</v>
      </c>
      <c r="JR298">
        <v>351.4</v>
      </c>
      <c r="JS298">
        <v>28.0001</v>
      </c>
      <c r="JT298">
        <v>30.7654</v>
      </c>
      <c r="JU298">
        <v>30.0001</v>
      </c>
      <c r="JV298">
        <v>30.7029</v>
      </c>
      <c r="JW298">
        <v>30.590900000000001</v>
      </c>
      <c r="JX298">
        <v>20.099399999999999</v>
      </c>
      <c r="JY298">
        <v>32.256799999999998</v>
      </c>
      <c r="JZ298">
        <v>0</v>
      </c>
      <c r="KA298">
        <v>28</v>
      </c>
      <c r="KB298">
        <v>400</v>
      </c>
      <c r="KC298">
        <v>22.807600000000001</v>
      </c>
      <c r="KD298">
        <v>99.959800000000001</v>
      </c>
      <c r="KE298">
        <v>98.596000000000004</v>
      </c>
    </row>
    <row r="299" spans="1:291" x14ac:dyDescent="0.2">
      <c r="A299">
        <v>283</v>
      </c>
      <c r="B299">
        <v>1750727917.5</v>
      </c>
      <c r="C299">
        <v>8311.4000000953674</v>
      </c>
      <c r="D299" t="s">
        <v>997</v>
      </c>
      <c r="E299" t="s">
        <v>998</v>
      </c>
      <c r="F299">
        <v>15</v>
      </c>
      <c r="G299">
        <v>1750727909.5</v>
      </c>
      <c r="H299">
        <f t="shared" si="200"/>
        <v>1.48260969923418E-4</v>
      </c>
      <c r="I299">
        <f t="shared" si="201"/>
        <v>0.148260969923418</v>
      </c>
      <c r="J299">
        <f t="shared" si="202"/>
        <v>-0.54786701421236872</v>
      </c>
      <c r="K299">
        <f t="shared" si="203"/>
        <v>400.20890322580652</v>
      </c>
      <c r="L299">
        <f t="shared" si="204"/>
        <v>487.2584039469815</v>
      </c>
      <c r="M299">
        <f t="shared" si="205"/>
        <v>48.212191393431631</v>
      </c>
      <c r="N299">
        <f t="shared" si="206"/>
        <v>39.599005544863672</v>
      </c>
      <c r="O299">
        <f t="shared" si="207"/>
        <v>8.8732669463411715E-3</v>
      </c>
      <c r="P299">
        <f t="shared" si="208"/>
        <v>2.9930440018510964</v>
      </c>
      <c r="Q299">
        <f t="shared" si="209"/>
        <v>8.8586784769611859E-3</v>
      </c>
      <c r="R299">
        <f t="shared" si="210"/>
        <v>5.5379827379839434E-3</v>
      </c>
      <c r="S299">
        <f t="shared" si="211"/>
        <v>3.9902394035910026E-5</v>
      </c>
      <c r="T299">
        <f t="shared" si="212"/>
        <v>28.721524748079997</v>
      </c>
      <c r="U299">
        <f t="shared" si="213"/>
        <v>28.317719354838712</v>
      </c>
      <c r="V299">
        <f t="shared" si="214"/>
        <v>3.8656979925676929</v>
      </c>
      <c r="W299">
        <f t="shared" si="215"/>
        <v>57.007926732689185</v>
      </c>
      <c r="X299">
        <f t="shared" si="216"/>
        <v>2.2609855042585143</v>
      </c>
      <c r="Y299">
        <f t="shared" si="217"/>
        <v>3.9660896893519757</v>
      </c>
      <c r="Z299">
        <f t="shared" si="218"/>
        <v>1.6047124883091786</v>
      </c>
      <c r="AA299">
        <f t="shared" si="219"/>
        <v>-6.5383087736227337</v>
      </c>
      <c r="AB299">
        <f t="shared" si="220"/>
        <v>71.249725130958808</v>
      </c>
      <c r="AC299">
        <f t="shared" si="221"/>
        <v>5.2168677662561684</v>
      </c>
      <c r="AD299">
        <f t="shared" si="222"/>
        <v>69.928324025986285</v>
      </c>
      <c r="AE299">
        <f t="shared" si="223"/>
        <v>-0.75054053289722322</v>
      </c>
      <c r="AF299">
        <f t="shared" si="224"/>
        <v>0.1481208233089234</v>
      </c>
      <c r="AG299">
        <f t="shared" si="225"/>
        <v>-0.54786701421236872</v>
      </c>
      <c r="AH299">
        <v>409.37932709769848</v>
      </c>
      <c r="AI299">
        <v>409.56169696969721</v>
      </c>
      <c r="AJ299">
        <v>1.1145312458928261E-3</v>
      </c>
      <c r="AK299">
        <v>61.667207708594937</v>
      </c>
      <c r="AL299">
        <f t="shared" si="226"/>
        <v>0.148260969923418</v>
      </c>
      <c r="AM299">
        <v>22.80200379823259</v>
      </c>
      <c r="AN299">
        <v>22.850460606060601</v>
      </c>
      <c r="AO299">
        <v>-2.141581310707534E-5</v>
      </c>
      <c r="AP299">
        <v>118.0357746303291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51996.1496121495</v>
      </c>
      <c r="AV299" t="s">
        <v>427</v>
      </c>
      <c r="AW299" t="s">
        <v>427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427</v>
      </c>
      <c r="BC299" t="s">
        <v>427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-0.54786701421236872</v>
      </c>
      <c r="BJ299" t="e">
        <f t="shared" si="234"/>
        <v>#DIV/0!</v>
      </c>
      <c r="BK299">
        <f t="shared" si="235"/>
        <v>-2608.7340174795113</v>
      </c>
      <c r="BL299" t="e">
        <f t="shared" si="236"/>
        <v>#DIV/0!</v>
      </c>
      <c r="BM299" t="e">
        <f t="shared" si="237"/>
        <v>#DIV/0!</v>
      </c>
      <c r="BN299" t="s">
        <v>427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428</v>
      </c>
      <c r="DM299">
        <v>2</v>
      </c>
      <c r="DN299" t="b">
        <v>1</v>
      </c>
      <c r="DO299">
        <v>1750727909.5</v>
      </c>
      <c r="DP299">
        <v>400.20890322580652</v>
      </c>
      <c r="DQ299">
        <v>399.97848387096769</v>
      </c>
      <c r="DR299">
        <v>22.850738709677419</v>
      </c>
      <c r="DS299">
        <v>22.802493548387101</v>
      </c>
      <c r="DT299">
        <v>402.97603225806449</v>
      </c>
      <c r="DU299">
        <v>22.914977419354841</v>
      </c>
      <c r="DV299">
        <v>600.00277419354848</v>
      </c>
      <c r="DW299">
        <v>98.891787096774195</v>
      </c>
      <c r="DX299">
        <v>5.4051503225806458E-2</v>
      </c>
      <c r="DY299">
        <v>28.759274193548389</v>
      </c>
      <c r="DZ299">
        <v>28.317719354838712</v>
      </c>
      <c r="EA299">
        <v>999.90000000000032</v>
      </c>
      <c r="EB299">
        <v>0</v>
      </c>
      <c r="EC299">
        <v>0</v>
      </c>
      <c r="ED299">
        <v>10001.97161290322</v>
      </c>
      <c r="EE299">
        <v>0</v>
      </c>
      <c r="EF299">
        <v>0.30293999999999988</v>
      </c>
      <c r="EG299">
        <v>0.23043832258064509</v>
      </c>
      <c r="EH299">
        <v>409.56787096774201</v>
      </c>
      <c r="EI299">
        <v>409.31183870967749</v>
      </c>
      <c r="EJ299">
        <v>4.8236896774193537E-2</v>
      </c>
      <c r="EK299">
        <v>399.97848387096769</v>
      </c>
      <c r="EL299">
        <v>22.802493548387101</v>
      </c>
      <c r="EM299">
        <v>2.259750967741935</v>
      </c>
      <c r="EN299">
        <v>2.254981290322581</v>
      </c>
      <c r="EO299">
        <v>19.39232258064516</v>
      </c>
      <c r="EP299">
        <v>19.358358064516128</v>
      </c>
      <c r="EQ299">
        <v>5.0001500000000018E-3</v>
      </c>
      <c r="ER299">
        <v>0</v>
      </c>
      <c r="ES299">
        <v>0</v>
      </c>
      <c r="ET299">
        <v>0</v>
      </c>
      <c r="EU299">
        <v>240.15806451612909</v>
      </c>
      <c r="EV299">
        <v>5.0001500000000018E-3</v>
      </c>
      <c r="EW299">
        <v>-8.7129032258064498</v>
      </c>
      <c r="EX299">
        <v>-0.66129032258064502</v>
      </c>
      <c r="EY299">
        <v>34.75</v>
      </c>
      <c r="EZ299">
        <v>38.25</v>
      </c>
      <c r="FA299">
        <v>36.625</v>
      </c>
      <c r="FB299">
        <v>37.875</v>
      </c>
      <c r="FC299">
        <v>37.211387096774189</v>
      </c>
      <c r="FD299">
        <v>0</v>
      </c>
      <c r="FE299">
        <v>0</v>
      </c>
      <c r="FF299">
        <v>0</v>
      </c>
      <c r="FG299">
        <v>1750727943</v>
      </c>
      <c r="FH299">
        <v>0</v>
      </c>
      <c r="FI299">
        <v>240.9115384615385</v>
      </c>
      <c r="FJ299">
        <v>-1.370940201992551</v>
      </c>
      <c r="FK299">
        <v>11.070085307960561</v>
      </c>
      <c r="FL299">
        <v>-9.161538461538461</v>
      </c>
      <c r="FM299">
        <v>15</v>
      </c>
      <c r="FN299">
        <v>0</v>
      </c>
      <c r="FO299" t="s">
        <v>429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0.22255939999999999</v>
      </c>
      <c r="GB299">
        <v>-3.3168652908068093E-2</v>
      </c>
      <c r="GC299">
        <v>4.898810883204209E-2</v>
      </c>
      <c r="GD299">
        <v>1</v>
      </c>
      <c r="GE299">
        <v>4.8019495000000002E-2</v>
      </c>
      <c r="GF299">
        <v>7.0717891181988268E-3</v>
      </c>
      <c r="GG299">
        <v>1.4421195702766819E-3</v>
      </c>
      <c r="GH299">
        <v>1</v>
      </c>
      <c r="GI299">
        <v>2</v>
      </c>
      <c r="GJ299">
        <v>2</v>
      </c>
      <c r="GK299" t="s">
        <v>434</v>
      </c>
      <c r="GL299">
        <v>3.2261600000000001</v>
      </c>
      <c r="GM299">
        <v>2.6428799999999999</v>
      </c>
      <c r="GN299">
        <v>9.2731499999999994E-2</v>
      </c>
      <c r="GO299">
        <v>9.2963100000000007E-2</v>
      </c>
      <c r="GP299">
        <v>0.101797</v>
      </c>
      <c r="GQ299">
        <v>0.10344399999999999</v>
      </c>
      <c r="GR299">
        <v>28645.9</v>
      </c>
      <c r="GS299">
        <v>24743.4</v>
      </c>
      <c r="GT299">
        <v>30745.7</v>
      </c>
      <c r="GU299">
        <v>26438.1</v>
      </c>
      <c r="GV299">
        <v>37476.9</v>
      </c>
      <c r="GW299">
        <v>32525.7</v>
      </c>
      <c r="GX299">
        <v>43658.400000000001</v>
      </c>
      <c r="GY299">
        <v>38227.5</v>
      </c>
      <c r="GZ299">
        <v>2.1194700000000002</v>
      </c>
      <c r="HA299">
        <v>1.7098</v>
      </c>
      <c r="HB299">
        <v>2.74703E-2</v>
      </c>
      <c r="HC299">
        <v>0</v>
      </c>
      <c r="HD299">
        <v>27.871099999999998</v>
      </c>
      <c r="HE299">
        <v>999.9</v>
      </c>
      <c r="HF299">
        <v>62.9</v>
      </c>
      <c r="HG299">
        <v>34.299999999999997</v>
      </c>
      <c r="HH299">
        <v>34.554099999999998</v>
      </c>
      <c r="HI299">
        <v>61.676200000000001</v>
      </c>
      <c r="HJ299">
        <v>25.212299999999999</v>
      </c>
      <c r="HK299">
        <v>1</v>
      </c>
      <c r="HL299">
        <v>0.26833299999999999</v>
      </c>
      <c r="HM299">
        <v>0.536721</v>
      </c>
      <c r="HN299">
        <v>20.417200000000001</v>
      </c>
      <c r="HO299">
        <v>5.2226800000000004</v>
      </c>
      <c r="HP299">
        <v>11.944100000000001</v>
      </c>
      <c r="HQ299">
        <v>5.0073999999999996</v>
      </c>
      <c r="HR299">
        <v>3.2909999999999999</v>
      </c>
      <c r="HS299">
        <v>9999</v>
      </c>
      <c r="HT299">
        <v>9999</v>
      </c>
      <c r="HU299">
        <v>9999</v>
      </c>
      <c r="HV299">
        <v>999.9</v>
      </c>
      <c r="HW299">
        <v>4.9710700000000001</v>
      </c>
      <c r="HX299">
        <v>1.85456</v>
      </c>
      <c r="HY299">
        <v>1.8615999999999999</v>
      </c>
      <c r="HZ299">
        <v>1.85642</v>
      </c>
      <c r="IA299">
        <v>1.86188</v>
      </c>
      <c r="IB299">
        <v>1.8541000000000001</v>
      </c>
      <c r="IC299">
        <v>1.8595600000000001</v>
      </c>
      <c r="ID299">
        <v>1.8534900000000001</v>
      </c>
      <c r="IE299">
        <v>0</v>
      </c>
      <c r="IF299">
        <v>0</v>
      </c>
      <c r="IG299">
        <v>0</v>
      </c>
      <c r="IH299">
        <v>0</v>
      </c>
      <c r="II299" t="s">
        <v>431</v>
      </c>
      <c r="IJ299" t="s">
        <v>432</v>
      </c>
      <c r="IK299" t="s">
        <v>433</v>
      </c>
      <c r="IL299" t="s">
        <v>433</v>
      </c>
      <c r="IM299" t="s">
        <v>433</v>
      </c>
      <c r="IN299" t="s">
        <v>433</v>
      </c>
      <c r="IO299">
        <v>0</v>
      </c>
      <c r="IP299">
        <v>100</v>
      </c>
      <c r="IQ299">
        <v>100</v>
      </c>
      <c r="IR299">
        <v>-2.7669999999999999</v>
      </c>
      <c r="IS299">
        <v>-6.4199999999999993E-2</v>
      </c>
      <c r="IT299">
        <v>-1.792974699348862</v>
      </c>
      <c r="IU299">
        <v>-2.5939096478344741E-3</v>
      </c>
      <c r="IV299">
        <v>4.4384596618675973E-7</v>
      </c>
      <c r="IW299">
        <v>-1.381167590511042E-11</v>
      </c>
      <c r="IX299">
        <v>-8.9348097858992587E-2</v>
      </c>
      <c r="IY299">
        <v>-4.4016634981131801E-3</v>
      </c>
      <c r="IZ299">
        <v>3.6113421838729912E-4</v>
      </c>
      <c r="JA299">
        <v>-5.2897579766801011E-6</v>
      </c>
      <c r="JB299">
        <v>1</v>
      </c>
      <c r="JC299">
        <v>2199</v>
      </c>
      <c r="JD299">
        <v>3</v>
      </c>
      <c r="JE299">
        <v>32</v>
      </c>
      <c r="JF299">
        <v>29178798.600000001</v>
      </c>
      <c r="JG299">
        <v>29178798.600000001</v>
      </c>
      <c r="JH299">
        <v>1.00098</v>
      </c>
      <c r="JI299">
        <v>2.5427200000000001</v>
      </c>
      <c r="JJ299">
        <v>1.69434</v>
      </c>
      <c r="JK299">
        <v>2.3034699999999999</v>
      </c>
      <c r="JL299">
        <v>1.50146</v>
      </c>
      <c r="JM299">
        <v>2.34131</v>
      </c>
      <c r="JN299">
        <v>37.819499999999998</v>
      </c>
      <c r="JO299">
        <v>24.061199999999999</v>
      </c>
      <c r="JP299">
        <v>18</v>
      </c>
      <c r="JQ299">
        <v>633.55700000000002</v>
      </c>
      <c r="JR299">
        <v>351.30599999999998</v>
      </c>
      <c r="JS299">
        <v>28.000399999999999</v>
      </c>
      <c r="JT299">
        <v>30.768000000000001</v>
      </c>
      <c r="JU299">
        <v>30.0001</v>
      </c>
      <c r="JV299">
        <v>30.7029</v>
      </c>
      <c r="JW299">
        <v>30.593499999999999</v>
      </c>
      <c r="JX299">
        <v>20.099599999999999</v>
      </c>
      <c r="JY299">
        <v>32.256799999999998</v>
      </c>
      <c r="JZ299">
        <v>0</v>
      </c>
      <c r="KA299">
        <v>28</v>
      </c>
      <c r="KB299">
        <v>400</v>
      </c>
      <c r="KC299">
        <v>22.807600000000001</v>
      </c>
      <c r="KD299">
        <v>99.960300000000004</v>
      </c>
      <c r="KE299">
        <v>98.595299999999995</v>
      </c>
    </row>
    <row r="300" spans="1:291" x14ac:dyDescent="0.2">
      <c r="A300">
        <v>284</v>
      </c>
      <c r="B300">
        <v>1750727947.5</v>
      </c>
      <c r="C300">
        <v>8341.4000000953674</v>
      </c>
      <c r="D300" t="s">
        <v>999</v>
      </c>
      <c r="E300" t="s">
        <v>1000</v>
      </c>
      <c r="F300">
        <v>15</v>
      </c>
      <c r="G300">
        <v>1750727939.5</v>
      </c>
      <c r="H300">
        <f t="shared" si="200"/>
        <v>1.2880715790951691E-4</v>
      </c>
      <c r="I300">
        <f t="shared" si="201"/>
        <v>0.12880715790951691</v>
      </c>
      <c r="J300">
        <f t="shared" si="202"/>
        <v>-0.55227648231005788</v>
      </c>
      <c r="K300">
        <f t="shared" si="203"/>
        <v>400.17096774193539</v>
      </c>
      <c r="L300">
        <f t="shared" si="204"/>
        <v>502.99090121023704</v>
      </c>
      <c r="M300">
        <f t="shared" si="205"/>
        <v>49.770445103486786</v>
      </c>
      <c r="N300">
        <f t="shared" si="206"/>
        <v>39.596515829785396</v>
      </c>
      <c r="O300">
        <f t="shared" si="207"/>
        <v>7.6983352568150715E-3</v>
      </c>
      <c r="P300">
        <f t="shared" si="208"/>
        <v>2.9938917388904551</v>
      </c>
      <c r="Q300">
        <f t="shared" si="209"/>
        <v>7.6873549221288615E-3</v>
      </c>
      <c r="R300">
        <f t="shared" si="210"/>
        <v>4.8055820394631785E-3</v>
      </c>
      <c r="S300">
        <f t="shared" si="211"/>
        <v>3.9902394035910026E-5</v>
      </c>
      <c r="T300">
        <f t="shared" si="212"/>
        <v>28.728586706367043</v>
      </c>
      <c r="U300">
        <f t="shared" si="213"/>
        <v>28.324141935483869</v>
      </c>
      <c r="V300">
        <f t="shared" si="214"/>
        <v>3.8671421874533687</v>
      </c>
      <c r="W300">
        <f t="shared" si="215"/>
        <v>56.98918321335443</v>
      </c>
      <c r="X300">
        <f t="shared" si="216"/>
        <v>2.2605172835893543</v>
      </c>
      <c r="Y300">
        <f t="shared" si="217"/>
        <v>3.9665725250465442</v>
      </c>
      <c r="Z300">
        <f t="shared" si="218"/>
        <v>1.6066249038640144</v>
      </c>
      <c r="AA300">
        <f t="shared" si="219"/>
        <v>-5.680395663809696</v>
      </c>
      <c r="AB300">
        <f t="shared" si="220"/>
        <v>70.572212159378012</v>
      </c>
      <c r="AC300">
        <f t="shared" si="221"/>
        <v>5.1660164364059806</v>
      </c>
      <c r="AD300">
        <f t="shared" si="222"/>
        <v>70.057872834368339</v>
      </c>
      <c r="AE300">
        <f t="shared" si="223"/>
        <v>-0.62337396861083216</v>
      </c>
      <c r="AF300">
        <f t="shared" si="224"/>
        <v>0.13602790040510998</v>
      </c>
      <c r="AG300">
        <f t="shared" si="225"/>
        <v>-0.55227648231005788</v>
      </c>
      <c r="AH300">
        <v>409.32969249505641</v>
      </c>
      <c r="AI300">
        <v>409.52239393939379</v>
      </c>
      <c r="AJ300">
        <v>-1.065659497578475E-3</v>
      </c>
      <c r="AK300">
        <v>61.667207708594937</v>
      </c>
      <c r="AL300">
        <f t="shared" si="226"/>
        <v>0.12880715790951691</v>
      </c>
      <c r="AM300">
        <v>22.802236517066209</v>
      </c>
      <c r="AN300">
        <v>22.844163636363628</v>
      </c>
      <c r="AO300">
        <v>3.5441035441543771E-6</v>
      </c>
      <c r="AP300">
        <v>118.0357746303291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52021.434365635192</v>
      </c>
      <c r="AV300" t="s">
        <v>427</v>
      </c>
      <c r="AW300" t="s">
        <v>427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427</v>
      </c>
      <c r="BC300" t="s">
        <v>427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-0.55227648231005788</v>
      </c>
      <c r="BJ300" t="e">
        <f t="shared" si="234"/>
        <v>#DIV/0!</v>
      </c>
      <c r="BK300">
        <f t="shared" si="235"/>
        <v>-2629.7302248200272</v>
      </c>
      <c r="BL300" t="e">
        <f t="shared" si="236"/>
        <v>#DIV/0!</v>
      </c>
      <c r="BM300" t="e">
        <f t="shared" si="237"/>
        <v>#DIV/0!</v>
      </c>
      <c r="BN300" t="s">
        <v>427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428</v>
      </c>
      <c r="DM300">
        <v>2</v>
      </c>
      <c r="DN300" t="b">
        <v>1</v>
      </c>
      <c r="DO300">
        <v>1750727939.5</v>
      </c>
      <c r="DP300">
        <v>400.17096774193539</v>
      </c>
      <c r="DQ300">
        <v>399.98132258064499</v>
      </c>
      <c r="DR300">
        <v>22.84527741935484</v>
      </c>
      <c r="DS300">
        <v>22.800970967741929</v>
      </c>
      <c r="DT300">
        <v>402.93799999999999</v>
      </c>
      <c r="DU300">
        <v>22.909529032258071</v>
      </c>
      <c r="DV300">
        <v>600.00429032258069</v>
      </c>
      <c r="DW300">
        <v>98.894725806451618</v>
      </c>
      <c r="DX300">
        <v>5.4271051612903222E-2</v>
      </c>
      <c r="DY300">
        <v>28.761374193548392</v>
      </c>
      <c r="DZ300">
        <v>28.324141935483869</v>
      </c>
      <c r="EA300">
        <v>999.90000000000032</v>
      </c>
      <c r="EB300">
        <v>0</v>
      </c>
      <c r="EC300">
        <v>0</v>
      </c>
      <c r="ED300">
        <v>10006.80580645161</v>
      </c>
      <c r="EE300">
        <v>0</v>
      </c>
      <c r="EF300">
        <v>0.30293999999999988</v>
      </c>
      <c r="EG300">
        <v>0.18958600645161289</v>
      </c>
      <c r="EH300">
        <v>409.52664516129022</v>
      </c>
      <c r="EI300">
        <v>409.31412903225811</v>
      </c>
      <c r="EJ300">
        <v>4.4304325806451612E-2</v>
      </c>
      <c r="EK300">
        <v>399.98132258064499</v>
      </c>
      <c r="EL300">
        <v>22.800970967741929</v>
      </c>
      <c r="EM300">
        <v>2.2592774193548388</v>
      </c>
      <c r="EN300">
        <v>2.2548954838709681</v>
      </c>
      <c r="EO300">
        <v>19.38896129032258</v>
      </c>
      <c r="EP300">
        <v>19.35775806451613</v>
      </c>
      <c r="EQ300">
        <v>5.0001500000000018E-3</v>
      </c>
      <c r="ER300">
        <v>0</v>
      </c>
      <c r="ES300">
        <v>0</v>
      </c>
      <c r="ET300">
        <v>0</v>
      </c>
      <c r="EU300">
        <v>235.0709677419355</v>
      </c>
      <c r="EV300">
        <v>5.0001500000000018E-3</v>
      </c>
      <c r="EW300">
        <v>-6.6225806451612916</v>
      </c>
      <c r="EX300">
        <v>-0.9</v>
      </c>
      <c r="EY300">
        <v>34.75</v>
      </c>
      <c r="EZ300">
        <v>38.25</v>
      </c>
      <c r="FA300">
        <v>36.604677419354843</v>
      </c>
      <c r="FB300">
        <v>37.862806451612897</v>
      </c>
      <c r="FC300">
        <v>37.20325806451612</v>
      </c>
      <c r="FD300">
        <v>0</v>
      </c>
      <c r="FE300">
        <v>0</v>
      </c>
      <c r="FF300">
        <v>0</v>
      </c>
      <c r="FG300">
        <v>1750727973</v>
      </c>
      <c r="FH300">
        <v>0</v>
      </c>
      <c r="FI300">
        <v>234.96153846153851</v>
      </c>
      <c r="FJ300">
        <v>-2.5914532408983439</v>
      </c>
      <c r="FK300">
        <v>-5.2102567226859611</v>
      </c>
      <c r="FL300">
        <v>-6.6538461538461542</v>
      </c>
      <c r="FM300">
        <v>15</v>
      </c>
      <c r="FN300">
        <v>0</v>
      </c>
      <c r="FO300" t="s">
        <v>429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0.1977121756097561</v>
      </c>
      <c r="GB300">
        <v>-0.1130481156794419</v>
      </c>
      <c r="GC300">
        <v>6.90125800781871E-2</v>
      </c>
      <c r="GD300">
        <v>0</v>
      </c>
      <c r="GE300">
        <v>4.4646704878048768E-2</v>
      </c>
      <c r="GF300">
        <v>-2.1446009059233339E-2</v>
      </c>
      <c r="GG300">
        <v>2.823191823308454E-3</v>
      </c>
      <c r="GH300">
        <v>1</v>
      </c>
      <c r="GI300">
        <v>1</v>
      </c>
      <c r="GJ300">
        <v>2</v>
      </c>
      <c r="GK300" t="s">
        <v>430</v>
      </c>
      <c r="GL300">
        <v>3.22607</v>
      </c>
      <c r="GM300">
        <v>2.6433399999999998</v>
      </c>
      <c r="GN300">
        <v>9.2719300000000004E-2</v>
      </c>
      <c r="GO300">
        <v>9.2966699999999999E-2</v>
      </c>
      <c r="GP300">
        <v>0.10177700000000001</v>
      </c>
      <c r="GQ300">
        <v>0.10344299999999999</v>
      </c>
      <c r="GR300">
        <v>28645.599999999999</v>
      </c>
      <c r="GS300">
        <v>24742.5</v>
      </c>
      <c r="GT300">
        <v>30744.9</v>
      </c>
      <c r="GU300">
        <v>26437.200000000001</v>
      </c>
      <c r="GV300">
        <v>37476.9</v>
      </c>
      <c r="GW300">
        <v>32524.5</v>
      </c>
      <c r="GX300">
        <v>43657.4</v>
      </c>
      <c r="GY300">
        <v>38226.1</v>
      </c>
      <c r="GZ300">
        <v>2.11965</v>
      </c>
      <c r="HA300">
        <v>1.7099299999999999</v>
      </c>
      <c r="HB300">
        <v>2.6758799999999999E-2</v>
      </c>
      <c r="HC300">
        <v>0</v>
      </c>
      <c r="HD300">
        <v>27.888100000000001</v>
      </c>
      <c r="HE300">
        <v>999.9</v>
      </c>
      <c r="HF300">
        <v>62.9</v>
      </c>
      <c r="HG300">
        <v>34.299999999999997</v>
      </c>
      <c r="HH300">
        <v>34.555599999999998</v>
      </c>
      <c r="HI300">
        <v>61.976199999999999</v>
      </c>
      <c r="HJ300">
        <v>25.304500000000001</v>
      </c>
      <c r="HK300">
        <v>1</v>
      </c>
      <c r="HL300">
        <v>0.26893600000000001</v>
      </c>
      <c r="HM300">
        <v>0.53559900000000005</v>
      </c>
      <c r="HN300">
        <v>20.417300000000001</v>
      </c>
      <c r="HO300">
        <v>5.2229799999999997</v>
      </c>
      <c r="HP300">
        <v>11.944100000000001</v>
      </c>
      <c r="HQ300">
        <v>5.0082000000000004</v>
      </c>
      <c r="HR300">
        <v>3.2909999999999999</v>
      </c>
      <c r="HS300">
        <v>9999</v>
      </c>
      <c r="HT300">
        <v>9999</v>
      </c>
      <c r="HU300">
        <v>9999</v>
      </c>
      <c r="HV300">
        <v>999.9</v>
      </c>
      <c r="HW300">
        <v>4.9710700000000001</v>
      </c>
      <c r="HX300">
        <v>1.85456</v>
      </c>
      <c r="HY300">
        <v>1.8615999999999999</v>
      </c>
      <c r="HZ300">
        <v>1.85642</v>
      </c>
      <c r="IA300">
        <v>1.86188</v>
      </c>
      <c r="IB300">
        <v>1.8541000000000001</v>
      </c>
      <c r="IC300">
        <v>1.8595699999999999</v>
      </c>
      <c r="ID300">
        <v>1.8534900000000001</v>
      </c>
      <c r="IE300">
        <v>0</v>
      </c>
      <c r="IF300">
        <v>0</v>
      </c>
      <c r="IG300">
        <v>0</v>
      </c>
      <c r="IH300">
        <v>0</v>
      </c>
      <c r="II300" t="s">
        <v>431</v>
      </c>
      <c r="IJ300" t="s">
        <v>432</v>
      </c>
      <c r="IK300" t="s">
        <v>433</v>
      </c>
      <c r="IL300" t="s">
        <v>433</v>
      </c>
      <c r="IM300" t="s">
        <v>433</v>
      </c>
      <c r="IN300" t="s">
        <v>433</v>
      </c>
      <c r="IO300">
        <v>0</v>
      </c>
      <c r="IP300">
        <v>100</v>
      </c>
      <c r="IQ300">
        <v>100</v>
      </c>
      <c r="IR300">
        <v>-2.7669999999999999</v>
      </c>
      <c r="IS300">
        <v>-6.4299999999999996E-2</v>
      </c>
      <c r="IT300">
        <v>-1.792974699348862</v>
      </c>
      <c r="IU300">
        <v>-2.5939096478344741E-3</v>
      </c>
      <c r="IV300">
        <v>4.4384596618675973E-7</v>
      </c>
      <c r="IW300">
        <v>-1.381167590511042E-11</v>
      </c>
      <c r="IX300">
        <v>-8.9348097858992587E-2</v>
      </c>
      <c r="IY300">
        <v>-4.4016634981131801E-3</v>
      </c>
      <c r="IZ300">
        <v>3.6113421838729912E-4</v>
      </c>
      <c r="JA300">
        <v>-5.2897579766801011E-6</v>
      </c>
      <c r="JB300">
        <v>1</v>
      </c>
      <c r="JC300">
        <v>2199</v>
      </c>
      <c r="JD300">
        <v>3</v>
      </c>
      <c r="JE300">
        <v>32</v>
      </c>
      <c r="JF300">
        <v>29178799.100000001</v>
      </c>
      <c r="JG300">
        <v>29178799.100000001</v>
      </c>
      <c r="JH300">
        <v>1.00098</v>
      </c>
      <c r="JI300">
        <v>2.5305200000000001</v>
      </c>
      <c r="JJ300">
        <v>1.69434</v>
      </c>
      <c r="JK300">
        <v>2.3034699999999999</v>
      </c>
      <c r="JL300">
        <v>1.50146</v>
      </c>
      <c r="JM300">
        <v>2.4084500000000002</v>
      </c>
      <c r="JN300">
        <v>37.819499999999998</v>
      </c>
      <c r="JO300">
        <v>24.061199999999999</v>
      </c>
      <c r="JP300">
        <v>18</v>
      </c>
      <c r="JQ300">
        <v>633.72900000000004</v>
      </c>
      <c r="JR300">
        <v>351.38799999999998</v>
      </c>
      <c r="JS300">
        <v>27.999500000000001</v>
      </c>
      <c r="JT300">
        <v>30.770700000000001</v>
      </c>
      <c r="JU300">
        <v>30.0002</v>
      </c>
      <c r="JV300">
        <v>30.705500000000001</v>
      </c>
      <c r="JW300">
        <v>30.595500000000001</v>
      </c>
      <c r="JX300">
        <v>20.0961</v>
      </c>
      <c r="JY300">
        <v>32.256799999999998</v>
      </c>
      <c r="JZ300">
        <v>0</v>
      </c>
      <c r="KA300">
        <v>28</v>
      </c>
      <c r="KB300">
        <v>400</v>
      </c>
      <c r="KC300">
        <v>22.807600000000001</v>
      </c>
      <c r="KD300">
        <v>99.957999999999998</v>
      </c>
      <c r="KE300">
        <v>98.591800000000006</v>
      </c>
    </row>
    <row r="301" spans="1:291" x14ac:dyDescent="0.2">
      <c r="A301">
        <v>285</v>
      </c>
      <c r="B301">
        <v>1750727977.5</v>
      </c>
      <c r="C301">
        <v>8371.4000000953674</v>
      </c>
      <c r="D301" t="s">
        <v>1001</v>
      </c>
      <c r="E301" t="s">
        <v>1002</v>
      </c>
      <c r="F301">
        <v>15</v>
      </c>
      <c r="G301">
        <v>1750727969.5</v>
      </c>
      <c r="H301">
        <f t="shared" si="200"/>
        <v>1.1860415148703364E-4</v>
      </c>
      <c r="I301">
        <f t="shared" si="201"/>
        <v>0.11860415148703364</v>
      </c>
      <c r="J301">
        <f t="shared" si="202"/>
        <v>-0.84558377215186165</v>
      </c>
      <c r="K301">
        <f t="shared" si="203"/>
        <v>400.19712903225798</v>
      </c>
      <c r="L301">
        <f t="shared" si="204"/>
        <v>577.8896954706496</v>
      </c>
      <c r="M301">
        <f t="shared" si="205"/>
        <v>57.177832422010454</v>
      </c>
      <c r="N301">
        <f t="shared" si="206"/>
        <v>39.596491439322286</v>
      </c>
      <c r="O301">
        <f t="shared" si="207"/>
        <v>7.0996339882273881E-3</v>
      </c>
      <c r="P301">
        <f t="shared" si="208"/>
        <v>2.9919655778412091</v>
      </c>
      <c r="Q301">
        <f t="shared" si="209"/>
        <v>7.0902880053148347E-3</v>
      </c>
      <c r="R301">
        <f t="shared" si="210"/>
        <v>4.4322686592211434E-3</v>
      </c>
      <c r="S301">
        <f t="shared" si="211"/>
        <v>3.9902394035910026E-5</v>
      </c>
      <c r="T301">
        <f t="shared" si="212"/>
        <v>28.718775186474137</v>
      </c>
      <c r="U301">
        <f t="shared" si="213"/>
        <v>28.309593548387099</v>
      </c>
      <c r="V301">
        <f t="shared" si="214"/>
        <v>3.863871480942406</v>
      </c>
      <c r="W301">
        <f t="shared" si="215"/>
        <v>57.017374165606363</v>
      </c>
      <c r="X301">
        <f t="shared" si="216"/>
        <v>2.2600116069091638</v>
      </c>
      <c r="Y301">
        <f t="shared" si="217"/>
        <v>3.9637244611528129</v>
      </c>
      <c r="Z301">
        <f t="shared" si="218"/>
        <v>1.6038598740332421</v>
      </c>
      <c r="AA301">
        <f t="shared" si="219"/>
        <v>-5.2304430805781834</v>
      </c>
      <c r="AB301">
        <f t="shared" si="220"/>
        <v>70.874910518087674</v>
      </c>
      <c r="AC301">
        <f t="shared" si="221"/>
        <v>5.1908189200503525</v>
      </c>
      <c r="AD301">
        <f t="shared" si="222"/>
        <v>70.835326259953874</v>
      </c>
      <c r="AE301">
        <f t="shared" si="223"/>
        <v>-0.69276826298793015</v>
      </c>
      <c r="AF301">
        <f t="shared" si="224"/>
        <v>0.12709383255570067</v>
      </c>
      <c r="AG301">
        <f t="shared" si="225"/>
        <v>-0.84558377215186165</v>
      </c>
      <c r="AH301">
        <v>409.15779546067091</v>
      </c>
      <c r="AI301">
        <v>409.48701818181797</v>
      </c>
      <c r="AJ301">
        <v>-1.007251017470189E-2</v>
      </c>
      <c r="AK301">
        <v>61.667207708594937</v>
      </c>
      <c r="AL301">
        <f t="shared" si="226"/>
        <v>0.11860415148703364</v>
      </c>
      <c r="AM301">
        <v>22.802046500602231</v>
      </c>
      <c r="AN301">
        <v>22.840678787878801</v>
      </c>
      <c r="AO301">
        <v>-9.2555011164393886E-8</v>
      </c>
      <c r="AP301">
        <v>118.0357746303291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51965.313495758804</v>
      </c>
      <c r="AV301" t="s">
        <v>427</v>
      </c>
      <c r="AW301" t="s">
        <v>427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427</v>
      </c>
      <c r="BC301" t="s">
        <v>427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-0.84558377215186165</v>
      </c>
      <c r="BJ301" t="e">
        <f t="shared" si="234"/>
        <v>#DIV/0!</v>
      </c>
      <c r="BK301">
        <f t="shared" si="235"/>
        <v>-4026.3478067072228</v>
      </c>
      <c r="BL301" t="e">
        <f t="shared" si="236"/>
        <v>#DIV/0!</v>
      </c>
      <c r="BM301" t="e">
        <f t="shared" si="237"/>
        <v>#DIV/0!</v>
      </c>
      <c r="BN301" t="s">
        <v>427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428</v>
      </c>
      <c r="DM301">
        <v>2</v>
      </c>
      <c r="DN301" t="b">
        <v>1</v>
      </c>
      <c r="DO301">
        <v>1750727969.5</v>
      </c>
      <c r="DP301">
        <v>400.19712903225798</v>
      </c>
      <c r="DQ301">
        <v>399.9831612903227</v>
      </c>
      <c r="DR301">
        <v>22.841674193548378</v>
      </c>
      <c r="DS301">
        <v>22.800277419354838</v>
      </c>
      <c r="DT301">
        <v>402.96412903225809</v>
      </c>
      <c r="DU301">
        <v>22.905945161290319</v>
      </c>
      <c r="DV301">
        <v>600.00229032258062</v>
      </c>
      <c r="DW301">
        <v>98.88827741935485</v>
      </c>
      <c r="DX301">
        <v>5.419009677419355E-2</v>
      </c>
      <c r="DY301">
        <v>28.748983870967741</v>
      </c>
      <c r="DZ301">
        <v>28.309593548387099</v>
      </c>
      <c r="EA301">
        <v>999.90000000000032</v>
      </c>
      <c r="EB301">
        <v>0</v>
      </c>
      <c r="EC301">
        <v>0</v>
      </c>
      <c r="ED301">
        <v>9995.8019354838725</v>
      </c>
      <c r="EE301">
        <v>0</v>
      </c>
      <c r="EF301">
        <v>0.30293999999999988</v>
      </c>
      <c r="EG301">
        <v>0.21393906451612901</v>
      </c>
      <c r="EH301">
        <v>409.55190322580648</v>
      </c>
      <c r="EI301">
        <v>409.31564516129038</v>
      </c>
      <c r="EJ301">
        <v>4.1396112903225812E-2</v>
      </c>
      <c r="EK301">
        <v>399.9831612903227</v>
      </c>
      <c r="EL301">
        <v>22.800277419354838</v>
      </c>
      <c r="EM301">
        <v>2.2587735483870972</v>
      </c>
      <c r="EN301">
        <v>2.2546803225806449</v>
      </c>
      <c r="EO301">
        <v>19.38538387096775</v>
      </c>
      <c r="EP301">
        <v>19.356222580645159</v>
      </c>
      <c r="EQ301">
        <v>5.0001500000000018E-3</v>
      </c>
      <c r="ER301">
        <v>0</v>
      </c>
      <c r="ES301">
        <v>0</v>
      </c>
      <c r="ET301">
        <v>0</v>
      </c>
      <c r="EU301">
        <v>236.12903225806451</v>
      </c>
      <c r="EV301">
        <v>5.0001500000000018E-3</v>
      </c>
      <c r="EW301">
        <v>-6.5064516129032253</v>
      </c>
      <c r="EX301">
        <v>-0.71935483870967742</v>
      </c>
      <c r="EY301">
        <v>34.689032258064508</v>
      </c>
      <c r="EZ301">
        <v>38.20325806451612</v>
      </c>
      <c r="FA301">
        <v>36.561999999999991</v>
      </c>
      <c r="FB301">
        <v>37.811999999999983</v>
      </c>
      <c r="FC301">
        <v>37.186999999999983</v>
      </c>
      <c r="FD301">
        <v>0</v>
      </c>
      <c r="FE301">
        <v>0</v>
      </c>
      <c r="FF301">
        <v>0</v>
      </c>
      <c r="FG301">
        <v>1750728003</v>
      </c>
      <c r="FH301">
        <v>0</v>
      </c>
      <c r="FI301">
        <v>236.5846153846154</v>
      </c>
      <c r="FJ301">
        <v>-7.9384613772373251</v>
      </c>
      <c r="FK301">
        <v>14.967521230128339</v>
      </c>
      <c r="FL301">
        <v>-6.7384615384615376</v>
      </c>
      <c r="FM301">
        <v>15</v>
      </c>
      <c r="FN301">
        <v>0</v>
      </c>
      <c r="FO301" t="s">
        <v>429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0.2117897317073171</v>
      </c>
      <c r="GB301">
        <v>0.36895825087108031</v>
      </c>
      <c r="GC301">
        <v>6.5397301619213324E-2</v>
      </c>
      <c r="GD301">
        <v>0</v>
      </c>
      <c r="GE301">
        <v>4.1404912195121948E-2</v>
      </c>
      <c r="GF301">
        <v>-6.0814515679442384E-3</v>
      </c>
      <c r="GG301">
        <v>1.94862760363702E-3</v>
      </c>
      <c r="GH301">
        <v>1</v>
      </c>
      <c r="GI301">
        <v>1</v>
      </c>
      <c r="GJ301">
        <v>2</v>
      </c>
      <c r="GK301" t="s">
        <v>430</v>
      </c>
      <c r="GL301">
        <v>3.2262499999999998</v>
      </c>
      <c r="GM301">
        <v>2.64276</v>
      </c>
      <c r="GN301">
        <v>9.2701699999999998E-2</v>
      </c>
      <c r="GO301">
        <v>9.2933600000000005E-2</v>
      </c>
      <c r="GP301">
        <v>0.101758</v>
      </c>
      <c r="GQ301">
        <v>0.10342700000000001</v>
      </c>
      <c r="GR301">
        <v>28646.1</v>
      </c>
      <c r="GS301">
        <v>24743.3</v>
      </c>
      <c r="GT301">
        <v>30744.799999999999</v>
      </c>
      <c r="GU301">
        <v>26437.1</v>
      </c>
      <c r="GV301">
        <v>37477.800000000003</v>
      </c>
      <c r="GW301">
        <v>32525.1</v>
      </c>
      <c r="GX301">
        <v>43657.5</v>
      </c>
      <c r="GY301">
        <v>38226.1</v>
      </c>
      <c r="GZ301">
        <v>2.11978</v>
      </c>
      <c r="HA301">
        <v>1.7101500000000001</v>
      </c>
      <c r="HB301">
        <v>2.6874200000000001E-2</v>
      </c>
      <c r="HC301">
        <v>0</v>
      </c>
      <c r="HD301">
        <v>27.869900000000001</v>
      </c>
      <c r="HE301">
        <v>999.9</v>
      </c>
      <c r="HF301">
        <v>62.9</v>
      </c>
      <c r="HG301">
        <v>34.200000000000003</v>
      </c>
      <c r="HH301">
        <v>34.366599999999998</v>
      </c>
      <c r="HI301">
        <v>62.036200000000001</v>
      </c>
      <c r="HJ301">
        <v>25.088100000000001</v>
      </c>
      <c r="HK301">
        <v>1</v>
      </c>
      <c r="HL301">
        <v>0.26897900000000002</v>
      </c>
      <c r="HM301">
        <v>0.52464100000000002</v>
      </c>
      <c r="HN301">
        <v>20.417400000000001</v>
      </c>
      <c r="HO301">
        <v>5.2234299999999996</v>
      </c>
      <c r="HP301">
        <v>11.944100000000001</v>
      </c>
      <c r="HQ301">
        <v>5.0088499999999998</v>
      </c>
      <c r="HR301">
        <v>3.2909999999999999</v>
      </c>
      <c r="HS301">
        <v>9999</v>
      </c>
      <c r="HT301">
        <v>9999</v>
      </c>
      <c r="HU301">
        <v>9999</v>
      </c>
      <c r="HV301">
        <v>999.9</v>
      </c>
      <c r="HW301">
        <v>4.9710700000000001</v>
      </c>
      <c r="HX301">
        <v>1.8546</v>
      </c>
      <c r="HY301">
        <v>1.8615900000000001</v>
      </c>
      <c r="HZ301">
        <v>1.8564499999999999</v>
      </c>
      <c r="IA301">
        <v>1.86189</v>
      </c>
      <c r="IB301">
        <v>1.8541000000000001</v>
      </c>
      <c r="IC301">
        <v>1.85958</v>
      </c>
      <c r="ID301">
        <v>1.8534900000000001</v>
      </c>
      <c r="IE301">
        <v>0</v>
      </c>
      <c r="IF301">
        <v>0</v>
      </c>
      <c r="IG301">
        <v>0</v>
      </c>
      <c r="IH301">
        <v>0</v>
      </c>
      <c r="II301" t="s">
        <v>431</v>
      </c>
      <c r="IJ301" t="s">
        <v>432</v>
      </c>
      <c r="IK301" t="s">
        <v>433</v>
      </c>
      <c r="IL301" t="s">
        <v>433</v>
      </c>
      <c r="IM301" t="s">
        <v>433</v>
      </c>
      <c r="IN301" t="s">
        <v>433</v>
      </c>
      <c r="IO301">
        <v>0</v>
      </c>
      <c r="IP301">
        <v>100</v>
      </c>
      <c r="IQ301">
        <v>100</v>
      </c>
      <c r="IR301">
        <v>-2.7669999999999999</v>
      </c>
      <c r="IS301">
        <v>-6.4299999999999996E-2</v>
      </c>
      <c r="IT301">
        <v>-1.792974699348862</v>
      </c>
      <c r="IU301">
        <v>-2.5939096478344741E-3</v>
      </c>
      <c r="IV301">
        <v>4.4384596618675973E-7</v>
      </c>
      <c r="IW301">
        <v>-1.381167590511042E-11</v>
      </c>
      <c r="IX301">
        <v>-8.9348097858992587E-2</v>
      </c>
      <c r="IY301">
        <v>-4.4016634981131801E-3</v>
      </c>
      <c r="IZ301">
        <v>3.6113421838729912E-4</v>
      </c>
      <c r="JA301">
        <v>-5.2897579766801011E-6</v>
      </c>
      <c r="JB301">
        <v>1</v>
      </c>
      <c r="JC301">
        <v>2199</v>
      </c>
      <c r="JD301">
        <v>3</v>
      </c>
      <c r="JE301">
        <v>32</v>
      </c>
      <c r="JF301">
        <v>29178799.600000001</v>
      </c>
      <c r="JG301">
        <v>29178799.600000001</v>
      </c>
      <c r="JH301">
        <v>1.00098</v>
      </c>
      <c r="JI301">
        <v>2.5268600000000001</v>
      </c>
      <c r="JJ301">
        <v>1.69434</v>
      </c>
      <c r="JK301">
        <v>2.3034699999999999</v>
      </c>
      <c r="JL301">
        <v>1.50146</v>
      </c>
      <c r="JM301">
        <v>2.4645999999999999</v>
      </c>
      <c r="JN301">
        <v>37.819499999999998</v>
      </c>
      <c r="JO301">
        <v>24.07</v>
      </c>
      <c r="JP301">
        <v>18</v>
      </c>
      <c r="JQ301">
        <v>633.83100000000002</v>
      </c>
      <c r="JR301">
        <v>351.49599999999998</v>
      </c>
      <c r="JS301">
        <v>27.999700000000001</v>
      </c>
      <c r="JT301">
        <v>30.770700000000001</v>
      </c>
      <c r="JU301">
        <v>30.0002</v>
      </c>
      <c r="JV301">
        <v>30.705500000000001</v>
      </c>
      <c r="JW301">
        <v>30.5929</v>
      </c>
      <c r="JX301">
        <v>20.097300000000001</v>
      </c>
      <c r="JY301">
        <v>32.256799999999998</v>
      </c>
      <c r="JZ301">
        <v>0</v>
      </c>
      <c r="KA301">
        <v>28</v>
      </c>
      <c r="KB301">
        <v>400</v>
      </c>
      <c r="KC301">
        <v>22.807600000000001</v>
      </c>
      <c r="KD301">
        <v>99.957999999999998</v>
      </c>
      <c r="KE301">
        <v>98.591800000000006</v>
      </c>
    </row>
    <row r="302" spans="1:291" x14ac:dyDescent="0.2">
      <c r="A302">
        <v>286</v>
      </c>
      <c r="B302">
        <v>1750728007.5</v>
      </c>
      <c r="C302">
        <v>8401.4000000953674</v>
      </c>
      <c r="D302" t="s">
        <v>1003</v>
      </c>
      <c r="E302" t="s">
        <v>1004</v>
      </c>
      <c r="F302">
        <v>15</v>
      </c>
      <c r="G302">
        <v>1750727999.5</v>
      </c>
      <c r="H302">
        <f t="shared" si="200"/>
        <v>1.2859277065241872E-4</v>
      </c>
      <c r="I302">
        <f t="shared" si="201"/>
        <v>0.12859277065241873</v>
      </c>
      <c r="J302">
        <f t="shared" si="202"/>
        <v>-0.64444817824058853</v>
      </c>
      <c r="K302">
        <f t="shared" si="203"/>
        <v>400.19280645161291</v>
      </c>
      <c r="L302">
        <f t="shared" si="204"/>
        <v>521.91786425380508</v>
      </c>
      <c r="M302">
        <f t="shared" si="205"/>
        <v>51.637959090484735</v>
      </c>
      <c r="N302">
        <f t="shared" si="206"/>
        <v>39.594620501062877</v>
      </c>
      <c r="O302">
        <f t="shared" si="207"/>
        <v>7.7009723564489697E-3</v>
      </c>
      <c r="P302">
        <f t="shared" si="208"/>
        <v>2.993506299156711</v>
      </c>
      <c r="Q302">
        <f t="shared" si="209"/>
        <v>7.6899830909439824E-3</v>
      </c>
      <c r="R302">
        <f t="shared" si="210"/>
        <v>4.807225445679476E-3</v>
      </c>
      <c r="S302">
        <f t="shared" si="211"/>
        <v>3.9902394035910026E-5</v>
      </c>
      <c r="T302">
        <f t="shared" si="212"/>
        <v>28.711585359621974</v>
      </c>
      <c r="U302">
        <f t="shared" si="213"/>
        <v>28.307535483870961</v>
      </c>
      <c r="V302">
        <f t="shared" si="214"/>
        <v>3.86340899050803</v>
      </c>
      <c r="W302">
        <f t="shared" si="215"/>
        <v>57.036061520290652</v>
      </c>
      <c r="X302">
        <f t="shared" si="216"/>
        <v>2.2601414707313969</v>
      </c>
      <c r="Y302">
        <f t="shared" si="217"/>
        <v>3.9626534695551316</v>
      </c>
      <c r="Z302">
        <f t="shared" si="218"/>
        <v>1.6032675197766331</v>
      </c>
      <c r="AA302">
        <f t="shared" si="219"/>
        <v>-5.6709411857716656</v>
      </c>
      <c r="AB302">
        <f t="shared" si="220"/>
        <v>70.491283788081375</v>
      </c>
      <c r="AC302">
        <f t="shared" si="221"/>
        <v>5.1598927173774713</v>
      </c>
      <c r="AD302">
        <f t="shared" si="222"/>
        <v>69.980275222081218</v>
      </c>
      <c r="AE302">
        <f t="shared" si="223"/>
        <v>-0.60651418553451197</v>
      </c>
      <c r="AF302">
        <f t="shared" si="224"/>
        <v>0.12772987766043833</v>
      </c>
      <c r="AG302">
        <f t="shared" si="225"/>
        <v>-0.64444817824058853</v>
      </c>
      <c r="AH302">
        <v>409.33302819723878</v>
      </c>
      <c r="AI302">
        <v>409.55225454545462</v>
      </c>
      <c r="AJ302">
        <v>1.4771901724397411E-4</v>
      </c>
      <c r="AK302">
        <v>61.667207708594937</v>
      </c>
      <c r="AL302">
        <f t="shared" si="226"/>
        <v>0.12859277065241873</v>
      </c>
      <c r="AM302">
        <v>22.80299453273124</v>
      </c>
      <c r="AN302">
        <v>22.84487939393939</v>
      </c>
      <c r="AO302">
        <v>-8.0738733050157311E-8</v>
      </c>
      <c r="AP302">
        <v>118.0357746303291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52012.529771321788</v>
      </c>
      <c r="AV302" t="s">
        <v>427</v>
      </c>
      <c r="AW302" t="s">
        <v>427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427</v>
      </c>
      <c r="BC302" t="s">
        <v>427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-0.64444817824058853</v>
      </c>
      <c r="BJ302" t="e">
        <f t="shared" si="234"/>
        <v>#DIV/0!</v>
      </c>
      <c r="BK302">
        <f t="shared" si="235"/>
        <v>-3068.61672899921</v>
      </c>
      <c r="BL302" t="e">
        <f t="shared" si="236"/>
        <v>#DIV/0!</v>
      </c>
      <c r="BM302" t="e">
        <f t="shared" si="237"/>
        <v>#DIV/0!</v>
      </c>
      <c r="BN302" t="s">
        <v>427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428</v>
      </c>
      <c r="DM302">
        <v>2</v>
      </c>
      <c r="DN302" t="b">
        <v>1</v>
      </c>
      <c r="DO302">
        <v>1750727999.5</v>
      </c>
      <c r="DP302">
        <v>400.19280645161291</v>
      </c>
      <c r="DQ302">
        <v>400.00767741935482</v>
      </c>
      <c r="DR302">
        <v>22.843819354838711</v>
      </c>
      <c r="DS302">
        <v>22.80221612903226</v>
      </c>
      <c r="DT302">
        <v>402.95987096774189</v>
      </c>
      <c r="DU302">
        <v>22.908074193548391</v>
      </c>
      <c r="DV302">
        <v>600.01135483870974</v>
      </c>
      <c r="DW302">
        <v>98.884954838709689</v>
      </c>
      <c r="DX302">
        <v>5.390628709677419E-2</v>
      </c>
      <c r="DY302">
        <v>28.744322580645161</v>
      </c>
      <c r="DZ302">
        <v>28.307535483870961</v>
      </c>
      <c r="EA302">
        <v>999.90000000000032</v>
      </c>
      <c r="EB302">
        <v>0</v>
      </c>
      <c r="EC302">
        <v>0</v>
      </c>
      <c r="ED302">
        <v>10005.46096774193</v>
      </c>
      <c r="EE302">
        <v>0</v>
      </c>
      <c r="EF302">
        <v>0.30293999999999988</v>
      </c>
      <c r="EG302">
        <v>0.18501622580645169</v>
      </c>
      <c r="EH302">
        <v>409.54835483870971</v>
      </c>
      <c r="EI302">
        <v>409.34161290322589</v>
      </c>
      <c r="EJ302">
        <v>4.1607577419354842E-2</v>
      </c>
      <c r="EK302">
        <v>400.00767741935482</v>
      </c>
      <c r="EL302">
        <v>22.80221612903226</v>
      </c>
      <c r="EM302">
        <v>2.2589090322580638</v>
      </c>
      <c r="EN302">
        <v>2.2547948387096768</v>
      </c>
      <c r="EO302">
        <v>19.386345161290329</v>
      </c>
      <c r="EP302">
        <v>19.357038709677418</v>
      </c>
      <c r="EQ302">
        <v>5.0001500000000018E-3</v>
      </c>
      <c r="ER302">
        <v>0</v>
      </c>
      <c r="ES302">
        <v>0</v>
      </c>
      <c r="ET302">
        <v>0</v>
      </c>
      <c r="EU302">
        <v>239.17741935483869</v>
      </c>
      <c r="EV302">
        <v>5.0001500000000018E-3</v>
      </c>
      <c r="EW302">
        <v>-7.7193548387096769</v>
      </c>
      <c r="EX302">
        <v>-0.65161290322580645</v>
      </c>
      <c r="EY302">
        <v>34.686999999999991</v>
      </c>
      <c r="EZ302">
        <v>38.186999999999983</v>
      </c>
      <c r="FA302">
        <v>36.561999999999991</v>
      </c>
      <c r="FB302">
        <v>37.811999999999983</v>
      </c>
      <c r="FC302">
        <v>37.182999999999993</v>
      </c>
      <c r="FD302">
        <v>0</v>
      </c>
      <c r="FE302">
        <v>0</v>
      </c>
      <c r="FF302">
        <v>0</v>
      </c>
      <c r="FG302">
        <v>1750728033</v>
      </c>
      <c r="FH302">
        <v>0</v>
      </c>
      <c r="FI302">
        <v>238.39615384615391</v>
      </c>
      <c r="FJ302">
        <v>-12.24273535942315</v>
      </c>
      <c r="FK302">
        <v>4.605128392588699</v>
      </c>
      <c r="FL302">
        <v>-6.9653846153846164</v>
      </c>
      <c r="FM302">
        <v>15</v>
      </c>
      <c r="FN302">
        <v>0</v>
      </c>
      <c r="FO302" t="s">
        <v>429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0.1797440487804878</v>
      </c>
      <c r="GB302">
        <v>-3.085912891986033E-2</v>
      </c>
      <c r="GC302">
        <v>3.8052175647521329E-2</v>
      </c>
      <c r="GD302">
        <v>1</v>
      </c>
      <c r="GE302">
        <v>4.1368246341463411E-2</v>
      </c>
      <c r="GF302">
        <v>8.2341742160290472E-4</v>
      </c>
      <c r="GG302">
        <v>1.3217562941114369E-3</v>
      </c>
      <c r="GH302">
        <v>1</v>
      </c>
      <c r="GI302">
        <v>2</v>
      </c>
      <c r="GJ302">
        <v>2</v>
      </c>
      <c r="GK302" t="s">
        <v>434</v>
      </c>
      <c r="GL302">
        <v>3.2262900000000001</v>
      </c>
      <c r="GM302">
        <v>2.6423700000000001</v>
      </c>
      <c r="GN302">
        <v>9.2709600000000003E-2</v>
      </c>
      <c r="GO302">
        <v>9.2942300000000005E-2</v>
      </c>
      <c r="GP302">
        <v>0.10176300000000001</v>
      </c>
      <c r="GQ302">
        <v>0.10342800000000001</v>
      </c>
      <c r="GR302">
        <v>28645.599999999999</v>
      </c>
      <c r="GS302">
        <v>24743.1</v>
      </c>
      <c r="GT302">
        <v>30744.6</v>
      </c>
      <c r="GU302">
        <v>26437.1</v>
      </c>
      <c r="GV302">
        <v>37477.199999999997</v>
      </c>
      <c r="GW302">
        <v>32525.5</v>
      </c>
      <c r="GX302">
        <v>43657.2</v>
      </c>
      <c r="GY302">
        <v>38226.5</v>
      </c>
      <c r="GZ302">
        <v>2.1198000000000001</v>
      </c>
      <c r="HA302">
        <v>1.71017</v>
      </c>
      <c r="HB302">
        <v>2.7522399999999999E-2</v>
      </c>
      <c r="HC302">
        <v>0</v>
      </c>
      <c r="HD302">
        <v>27.860600000000002</v>
      </c>
      <c r="HE302">
        <v>999.9</v>
      </c>
      <c r="HF302">
        <v>62.9</v>
      </c>
      <c r="HG302">
        <v>34.200000000000003</v>
      </c>
      <c r="HH302">
        <v>34.369199999999999</v>
      </c>
      <c r="HI302">
        <v>61.946199999999997</v>
      </c>
      <c r="HJ302">
        <v>24.963899999999999</v>
      </c>
      <c r="HK302">
        <v>1</v>
      </c>
      <c r="HL302">
        <v>0.26896100000000001</v>
      </c>
      <c r="HM302">
        <v>0.52722500000000005</v>
      </c>
      <c r="HN302">
        <v>20.417400000000001</v>
      </c>
      <c r="HO302">
        <v>5.22403</v>
      </c>
      <c r="HP302">
        <v>11.944100000000001</v>
      </c>
      <c r="HQ302">
        <v>5.0090000000000003</v>
      </c>
      <c r="HR302">
        <v>3.2909999999999999</v>
      </c>
      <c r="HS302">
        <v>9999</v>
      </c>
      <c r="HT302">
        <v>9999</v>
      </c>
      <c r="HU302">
        <v>9999</v>
      </c>
      <c r="HV302">
        <v>999.9</v>
      </c>
      <c r="HW302">
        <v>4.9710700000000001</v>
      </c>
      <c r="HX302">
        <v>1.8545700000000001</v>
      </c>
      <c r="HY302">
        <v>1.86158</v>
      </c>
      <c r="HZ302">
        <v>1.85642</v>
      </c>
      <c r="IA302">
        <v>1.86188</v>
      </c>
      <c r="IB302">
        <v>1.8541000000000001</v>
      </c>
      <c r="IC302">
        <v>1.8595699999999999</v>
      </c>
      <c r="ID302">
        <v>1.85348</v>
      </c>
      <c r="IE302">
        <v>0</v>
      </c>
      <c r="IF302">
        <v>0</v>
      </c>
      <c r="IG302">
        <v>0</v>
      </c>
      <c r="IH302">
        <v>0</v>
      </c>
      <c r="II302" t="s">
        <v>431</v>
      </c>
      <c r="IJ302" t="s">
        <v>432</v>
      </c>
      <c r="IK302" t="s">
        <v>433</v>
      </c>
      <c r="IL302" t="s">
        <v>433</v>
      </c>
      <c r="IM302" t="s">
        <v>433</v>
      </c>
      <c r="IN302" t="s">
        <v>433</v>
      </c>
      <c r="IO302">
        <v>0</v>
      </c>
      <c r="IP302">
        <v>100</v>
      </c>
      <c r="IQ302">
        <v>100</v>
      </c>
      <c r="IR302">
        <v>-2.7669999999999999</v>
      </c>
      <c r="IS302">
        <v>-6.4299999999999996E-2</v>
      </c>
      <c r="IT302">
        <v>-1.792974699348862</v>
      </c>
      <c r="IU302">
        <v>-2.5939096478344741E-3</v>
      </c>
      <c r="IV302">
        <v>4.4384596618675973E-7</v>
      </c>
      <c r="IW302">
        <v>-1.381167590511042E-11</v>
      </c>
      <c r="IX302">
        <v>-8.9348097858992587E-2</v>
      </c>
      <c r="IY302">
        <v>-4.4016634981131801E-3</v>
      </c>
      <c r="IZ302">
        <v>3.6113421838729912E-4</v>
      </c>
      <c r="JA302">
        <v>-5.2897579766801011E-6</v>
      </c>
      <c r="JB302">
        <v>1</v>
      </c>
      <c r="JC302">
        <v>2199</v>
      </c>
      <c r="JD302">
        <v>3</v>
      </c>
      <c r="JE302">
        <v>32</v>
      </c>
      <c r="JF302">
        <v>29178800.100000001</v>
      </c>
      <c r="JG302">
        <v>29178800.100000001</v>
      </c>
      <c r="JH302">
        <v>1.00098</v>
      </c>
      <c r="JI302">
        <v>2.5354000000000001</v>
      </c>
      <c r="JJ302">
        <v>1.69434</v>
      </c>
      <c r="JK302">
        <v>2.3046899999999999</v>
      </c>
      <c r="JL302">
        <v>1.50146</v>
      </c>
      <c r="JM302">
        <v>2.4133300000000002</v>
      </c>
      <c r="JN302">
        <v>37.795299999999997</v>
      </c>
      <c r="JO302">
        <v>24.061199999999999</v>
      </c>
      <c r="JP302">
        <v>18</v>
      </c>
      <c r="JQ302">
        <v>633.851</v>
      </c>
      <c r="JR302">
        <v>351.51400000000001</v>
      </c>
      <c r="JS302">
        <v>28.0002</v>
      </c>
      <c r="JT302">
        <v>30.770700000000001</v>
      </c>
      <c r="JU302">
        <v>30.0001</v>
      </c>
      <c r="JV302">
        <v>30.705500000000001</v>
      </c>
      <c r="JW302">
        <v>30.593599999999999</v>
      </c>
      <c r="JX302">
        <v>20.093900000000001</v>
      </c>
      <c r="JY302">
        <v>32.256799999999998</v>
      </c>
      <c r="JZ302">
        <v>0</v>
      </c>
      <c r="KA302">
        <v>28</v>
      </c>
      <c r="KB302">
        <v>400</v>
      </c>
      <c r="KC302">
        <v>22.807600000000001</v>
      </c>
      <c r="KD302">
        <v>99.9572</v>
      </c>
      <c r="KE302">
        <v>98.592500000000001</v>
      </c>
    </row>
    <row r="303" spans="1:291" x14ac:dyDescent="0.2">
      <c r="A303">
        <v>287</v>
      </c>
      <c r="B303">
        <v>1750728037.5</v>
      </c>
      <c r="C303">
        <v>8431.4000000953674</v>
      </c>
      <c r="D303" t="s">
        <v>1005</v>
      </c>
      <c r="E303" t="s">
        <v>1006</v>
      </c>
      <c r="F303">
        <v>15</v>
      </c>
      <c r="G303">
        <v>1750728029.5</v>
      </c>
      <c r="H303">
        <f t="shared" si="200"/>
        <v>1.3080031325011509E-4</v>
      </c>
      <c r="I303">
        <f t="shared" si="201"/>
        <v>0.1308003132501151</v>
      </c>
      <c r="J303">
        <f t="shared" si="202"/>
        <v>-0.77609118498275176</v>
      </c>
      <c r="K303">
        <f t="shared" si="203"/>
        <v>400.19867741935491</v>
      </c>
      <c r="L303">
        <f t="shared" si="204"/>
        <v>546.46320834859</v>
      </c>
      <c r="M303">
        <f t="shared" si="205"/>
        <v>54.067059669793821</v>
      </c>
      <c r="N303">
        <f t="shared" si="206"/>
        <v>39.595649700175578</v>
      </c>
      <c r="O303">
        <f t="shared" si="207"/>
        <v>7.8221791722887842E-3</v>
      </c>
      <c r="P303">
        <f t="shared" si="208"/>
        <v>2.9931377625097779</v>
      </c>
      <c r="Q303">
        <f t="shared" si="209"/>
        <v>7.8108401421358919E-3</v>
      </c>
      <c r="R303">
        <f t="shared" si="210"/>
        <v>4.8827924640737815E-3</v>
      </c>
      <c r="S303">
        <f t="shared" si="211"/>
        <v>3.9902394035910026E-5</v>
      </c>
      <c r="T303">
        <f t="shared" si="212"/>
        <v>28.715945456352479</v>
      </c>
      <c r="U303">
        <f t="shared" si="213"/>
        <v>28.317583870967741</v>
      </c>
      <c r="V303">
        <f t="shared" si="214"/>
        <v>3.8656675324493337</v>
      </c>
      <c r="W303">
        <f t="shared" si="215"/>
        <v>57.018980410859243</v>
      </c>
      <c r="X303">
        <f t="shared" si="216"/>
        <v>2.2601099322124742</v>
      </c>
      <c r="Y303">
        <f t="shared" si="217"/>
        <v>3.9637852447148236</v>
      </c>
      <c r="Z303">
        <f t="shared" si="218"/>
        <v>1.6055576002368595</v>
      </c>
      <c r="AA303">
        <f t="shared" si="219"/>
        <v>-5.7682938143300753</v>
      </c>
      <c r="AB303">
        <f t="shared" si="220"/>
        <v>69.65599489388201</v>
      </c>
      <c r="AC303">
        <f t="shared" si="221"/>
        <v>5.099757995938659</v>
      </c>
      <c r="AD303">
        <f t="shared" si="222"/>
        <v>68.987498977884627</v>
      </c>
      <c r="AE303">
        <f t="shared" si="223"/>
        <v>-0.59080644119738801</v>
      </c>
      <c r="AF303">
        <f t="shared" si="224"/>
        <v>0.12740368101738667</v>
      </c>
      <c r="AG303">
        <f t="shared" si="225"/>
        <v>-0.77609118498275176</v>
      </c>
      <c r="AH303">
        <v>409.33916713377528</v>
      </c>
      <c r="AI303">
        <v>409.59748484848478</v>
      </c>
      <c r="AJ303">
        <v>1.582897412909462E-3</v>
      </c>
      <c r="AK303">
        <v>61.667207708594937</v>
      </c>
      <c r="AL303">
        <f t="shared" si="226"/>
        <v>0.1308003132501151</v>
      </c>
      <c r="AM303">
        <v>22.80182600390831</v>
      </c>
      <c r="AN303">
        <v>22.844349090909081</v>
      </c>
      <c r="AO303">
        <v>1.0317024305483641E-5</v>
      </c>
      <c r="AP303">
        <v>118.0357746303291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52000.580188369029</v>
      </c>
      <c r="AV303" t="s">
        <v>427</v>
      </c>
      <c r="AW303" t="s">
        <v>427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427</v>
      </c>
      <c r="BC303" t="s">
        <v>427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2.1001260018900015E-4</v>
      </c>
      <c r="BI303">
        <f t="shared" si="233"/>
        <v>-0.77609118498275176</v>
      </c>
      <c r="BJ303" t="e">
        <f t="shared" si="234"/>
        <v>#DIV/0!</v>
      </c>
      <c r="BK303">
        <f t="shared" si="235"/>
        <v>-3695.4505790810222</v>
      </c>
      <c r="BL303" t="e">
        <f t="shared" si="236"/>
        <v>#DIV/0!</v>
      </c>
      <c r="BM303" t="e">
        <f t="shared" si="237"/>
        <v>#DIV/0!</v>
      </c>
      <c r="BN303" t="s">
        <v>427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5.0001500000000018E-3</v>
      </c>
      <c r="DG303">
        <f t="shared" si="247"/>
        <v>2.1001260018900015E-4</v>
      </c>
      <c r="DH303">
        <f t="shared" si="248"/>
        <v>4.2001260000000012E-2</v>
      </c>
      <c r="DI303">
        <f t="shared" si="249"/>
        <v>7.980239400000002E-3</v>
      </c>
      <c r="DJ303">
        <v>2</v>
      </c>
      <c r="DK303">
        <v>0.5</v>
      </c>
      <c r="DL303" t="s">
        <v>428</v>
      </c>
      <c r="DM303">
        <v>2</v>
      </c>
      <c r="DN303" t="b">
        <v>1</v>
      </c>
      <c r="DO303">
        <v>1750728029.5</v>
      </c>
      <c r="DP303">
        <v>400.19867741935491</v>
      </c>
      <c r="DQ303">
        <v>400.01874193548389</v>
      </c>
      <c r="DR303">
        <v>22.843241935483871</v>
      </c>
      <c r="DS303">
        <v>22.80174516129032</v>
      </c>
      <c r="DT303">
        <v>402.96577419354838</v>
      </c>
      <c r="DU303">
        <v>22.907499999999999</v>
      </c>
      <c r="DV303">
        <v>600.01467741935483</v>
      </c>
      <c r="DW303">
        <v>98.885922580645172</v>
      </c>
      <c r="DX303">
        <v>5.4058819354838722E-2</v>
      </c>
      <c r="DY303">
        <v>28.74924838709677</v>
      </c>
      <c r="DZ303">
        <v>28.317583870967741</v>
      </c>
      <c r="EA303">
        <v>999.90000000000032</v>
      </c>
      <c r="EB303">
        <v>0</v>
      </c>
      <c r="EC303">
        <v>0</v>
      </c>
      <c r="ED303">
        <v>10003.132258064519</v>
      </c>
      <c r="EE303">
        <v>0</v>
      </c>
      <c r="EF303">
        <v>0.30293999999999988</v>
      </c>
      <c r="EG303">
        <v>0.1799129032258065</v>
      </c>
      <c r="EH303">
        <v>409.55419354838722</v>
      </c>
      <c r="EI303">
        <v>409.35270967741923</v>
      </c>
      <c r="EJ303">
        <v>4.1499654838709682E-2</v>
      </c>
      <c r="EK303">
        <v>400.01874193548389</v>
      </c>
      <c r="EL303">
        <v>22.80174516129032</v>
      </c>
      <c r="EM303">
        <v>2.258875483870967</v>
      </c>
      <c r="EN303">
        <v>2.2547712903225809</v>
      </c>
      <c r="EO303">
        <v>19.38608709677419</v>
      </c>
      <c r="EP303">
        <v>19.356864516129029</v>
      </c>
      <c r="EQ303">
        <v>5.0001500000000018E-3</v>
      </c>
      <c r="ER303">
        <v>0</v>
      </c>
      <c r="ES303">
        <v>0</v>
      </c>
      <c r="ET303">
        <v>0</v>
      </c>
      <c r="EU303">
        <v>238.18709677419361</v>
      </c>
      <c r="EV303">
        <v>5.0001500000000018E-3</v>
      </c>
      <c r="EW303">
        <v>-8.8064516129032242</v>
      </c>
      <c r="EX303">
        <v>-0.93870967741935474</v>
      </c>
      <c r="EY303">
        <v>34.686999999999991</v>
      </c>
      <c r="EZ303">
        <v>38.186999999999983</v>
      </c>
      <c r="FA303">
        <v>36.561999999999991</v>
      </c>
      <c r="FB303">
        <v>37.811999999999983</v>
      </c>
      <c r="FC303">
        <v>37.146999999999991</v>
      </c>
      <c r="FD303">
        <v>0</v>
      </c>
      <c r="FE303">
        <v>0</v>
      </c>
      <c r="FF303">
        <v>0</v>
      </c>
      <c r="FG303">
        <v>1750728063</v>
      </c>
      <c r="FH303">
        <v>0</v>
      </c>
      <c r="FI303">
        <v>238.18846153846161</v>
      </c>
      <c r="FJ303">
        <v>17.95897422432245</v>
      </c>
      <c r="FK303">
        <v>4.940171165846186</v>
      </c>
      <c r="FL303">
        <v>-8.8115384615384631</v>
      </c>
      <c r="FM303">
        <v>15</v>
      </c>
      <c r="FN303">
        <v>0</v>
      </c>
      <c r="FO303" t="s">
        <v>429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0.18917539999999999</v>
      </c>
      <c r="GB303">
        <v>-0.18442736960600409</v>
      </c>
      <c r="GC303">
        <v>4.8379581165921642E-2</v>
      </c>
      <c r="GD303">
        <v>0</v>
      </c>
      <c r="GE303">
        <v>4.1329472499999999E-2</v>
      </c>
      <c r="GF303">
        <v>-1.605826266416657E-3</v>
      </c>
      <c r="GG303">
        <v>1.112592743771839E-3</v>
      </c>
      <c r="GH303">
        <v>1</v>
      </c>
      <c r="GI303">
        <v>1</v>
      </c>
      <c r="GJ303">
        <v>2</v>
      </c>
      <c r="GK303" t="s">
        <v>430</v>
      </c>
      <c r="GL303">
        <v>3.22607</v>
      </c>
      <c r="GM303">
        <v>2.6426599999999998</v>
      </c>
      <c r="GN303">
        <v>9.2718200000000001E-2</v>
      </c>
      <c r="GO303">
        <v>9.2932899999999999E-2</v>
      </c>
      <c r="GP303">
        <v>0.10176399999999999</v>
      </c>
      <c r="GQ303">
        <v>0.103433</v>
      </c>
      <c r="GR303">
        <v>28645.4</v>
      </c>
      <c r="GS303">
        <v>24742.799999999999</v>
      </c>
      <c r="GT303">
        <v>30744.6</v>
      </c>
      <c r="GU303">
        <v>26436.6</v>
      </c>
      <c r="GV303">
        <v>37477.300000000003</v>
      </c>
      <c r="GW303">
        <v>32524.400000000001</v>
      </c>
      <c r="GX303">
        <v>43657.3</v>
      </c>
      <c r="GY303">
        <v>38225.5</v>
      </c>
      <c r="GZ303">
        <v>2.1197499999999998</v>
      </c>
      <c r="HA303">
        <v>1.7099500000000001</v>
      </c>
      <c r="HB303">
        <v>2.7473999999999998E-2</v>
      </c>
      <c r="HC303">
        <v>0</v>
      </c>
      <c r="HD303">
        <v>27.873799999999999</v>
      </c>
      <c r="HE303">
        <v>999.9</v>
      </c>
      <c r="HF303">
        <v>62.9</v>
      </c>
      <c r="HG303">
        <v>34.200000000000003</v>
      </c>
      <c r="HH303">
        <v>34.3645</v>
      </c>
      <c r="HI303">
        <v>62.126199999999997</v>
      </c>
      <c r="HJ303">
        <v>25.240400000000001</v>
      </c>
      <c r="HK303">
        <v>1</v>
      </c>
      <c r="HL303">
        <v>0.26914100000000002</v>
      </c>
      <c r="HM303">
        <v>0.53350799999999998</v>
      </c>
      <c r="HN303">
        <v>20.4177</v>
      </c>
      <c r="HO303">
        <v>5.2234299999999996</v>
      </c>
      <c r="HP303">
        <v>11.944100000000001</v>
      </c>
      <c r="HQ303">
        <v>5.0088999999999997</v>
      </c>
      <c r="HR303">
        <v>3.2909999999999999</v>
      </c>
      <c r="HS303">
        <v>9999</v>
      </c>
      <c r="HT303">
        <v>9999</v>
      </c>
      <c r="HU303">
        <v>9999</v>
      </c>
      <c r="HV303">
        <v>999.9</v>
      </c>
      <c r="HW303">
        <v>4.9710599999999996</v>
      </c>
      <c r="HX303">
        <v>1.85459</v>
      </c>
      <c r="HY303">
        <v>1.8615900000000001</v>
      </c>
      <c r="HZ303">
        <v>1.8564400000000001</v>
      </c>
      <c r="IA303">
        <v>1.86188</v>
      </c>
      <c r="IB303">
        <v>1.8541000000000001</v>
      </c>
      <c r="IC303">
        <v>1.8595900000000001</v>
      </c>
      <c r="ID303">
        <v>1.85348</v>
      </c>
      <c r="IE303">
        <v>0</v>
      </c>
      <c r="IF303">
        <v>0</v>
      </c>
      <c r="IG303">
        <v>0</v>
      </c>
      <c r="IH303">
        <v>0</v>
      </c>
      <c r="II303" t="s">
        <v>431</v>
      </c>
      <c r="IJ303" t="s">
        <v>432</v>
      </c>
      <c r="IK303" t="s">
        <v>433</v>
      </c>
      <c r="IL303" t="s">
        <v>433</v>
      </c>
      <c r="IM303" t="s">
        <v>433</v>
      </c>
      <c r="IN303" t="s">
        <v>433</v>
      </c>
      <c r="IO303">
        <v>0</v>
      </c>
      <c r="IP303">
        <v>100</v>
      </c>
      <c r="IQ303">
        <v>100</v>
      </c>
      <c r="IR303">
        <v>-2.7679999999999998</v>
      </c>
      <c r="IS303">
        <v>-6.4199999999999993E-2</v>
      </c>
      <c r="IT303">
        <v>-1.792974699348862</v>
      </c>
      <c r="IU303">
        <v>-2.5939096478344741E-3</v>
      </c>
      <c r="IV303">
        <v>4.4384596618675973E-7</v>
      </c>
      <c r="IW303">
        <v>-1.381167590511042E-11</v>
      </c>
      <c r="IX303">
        <v>-8.9348097858992587E-2</v>
      </c>
      <c r="IY303">
        <v>-4.4016634981131801E-3</v>
      </c>
      <c r="IZ303">
        <v>3.6113421838729912E-4</v>
      </c>
      <c r="JA303">
        <v>-5.2897579766801011E-6</v>
      </c>
      <c r="JB303">
        <v>1</v>
      </c>
      <c r="JC303">
        <v>2199</v>
      </c>
      <c r="JD303">
        <v>3</v>
      </c>
      <c r="JE303">
        <v>32</v>
      </c>
      <c r="JF303">
        <v>29178800.600000001</v>
      </c>
      <c r="JG303">
        <v>29178800.600000001</v>
      </c>
      <c r="JH303">
        <v>1.00098</v>
      </c>
      <c r="JI303">
        <v>2.5415000000000001</v>
      </c>
      <c r="JJ303">
        <v>1.69434</v>
      </c>
      <c r="JK303">
        <v>2.3034699999999999</v>
      </c>
      <c r="JL303">
        <v>1.50146</v>
      </c>
      <c r="JM303">
        <v>2.31934</v>
      </c>
      <c r="JN303">
        <v>37.795299999999997</v>
      </c>
      <c r="JO303">
        <v>24.061199999999999</v>
      </c>
      <c r="JP303">
        <v>18</v>
      </c>
      <c r="JQ303">
        <v>633.80999999999995</v>
      </c>
      <c r="JR303">
        <v>351.40199999999999</v>
      </c>
      <c r="JS303">
        <v>28.0001</v>
      </c>
      <c r="JT303">
        <v>30.770700000000001</v>
      </c>
      <c r="JU303">
        <v>30.0002</v>
      </c>
      <c r="JV303">
        <v>30.705500000000001</v>
      </c>
      <c r="JW303">
        <v>30.595500000000001</v>
      </c>
      <c r="JX303">
        <v>20.095600000000001</v>
      </c>
      <c r="JY303">
        <v>32.256799999999998</v>
      </c>
      <c r="JZ303">
        <v>0</v>
      </c>
      <c r="KA303">
        <v>28</v>
      </c>
      <c r="KB303">
        <v>400</v>
      </c>
      <c r="KC303">
        <v>22.807600000000001</v>
      </c>
      <c r="KD303">
        <v>99.957400000000007</v>
      </c>
      <c r="KE303">
        <v>98.59</v>
      </c>
    </row>
    <row r="304" spans="1:291" x14ac:dyDescent="0.2">
      <c r="A304">
        <v>288</v>
      </c>
      <c r="B304">
        <v>1750728067.5</v>
      </c>
      <c r="C304">
        <v>8461.4000000953674</v>
      </c>
      <c r="D304" t="s">
        <v>1007</v>
      </c>
      <c r="E304" t="s">
        <v>1008</v>
      </c>
      <c r="F304">
        <v>15</v>
      </c>
      <c r="G304">
        <v>1750728059.5</v>
      </c>
      <c r="H304">
        <f t="shared" si="200"/>
        <v>1.2745987269914248E-4</v>
      </c>
      <c r="I304">
        <f t="shared" si="201"/>
        <v>0.1274598726991425</v>
      </c>
      <c r="J304">
        <f t="shared" si="202"/>
        <v>-0.65545507311010021</v>
      </c>
      <c r="K304">
        <f t="shared" si="203"/>
        <v>400.15974193548391</v>
      </c>
      <c r="L304">
        <f t="shared" si="204"/>
        <v>525.42054028763778</v>
      </c>
      <c r="M304">
        <f t="shared" si="205"/>
        <v>51.986331029994368</v>
      </c>
      <c r="N304">
        <f t="shared" si="206"/>
        <v>39.592736130465738</v>
      </c>
      <c r="O304">
        <f t="shared" si="207"/>
        <v>7.6281297058727743E-3</v>
      </c>
      <c r="P304">
        <f t="shared" si="208"/>
        <v>2.9928628840396967</v>
      </c>
      <c r="Q304">
        <f t="shared" si="209"/>
        <v>7.6173448779797304E-3</v>
      </c>
      <c r="R304">
        <f t="shared" si="210"/>
        <v>4.7618082311810996E-3</v>
      </c>
      <c r="S304">
        <f t="shared" si="211"/>
        <v>3.9902394035910026E-5</v>
      </c>
      <c r="T304">
        <f t="shared" si="212"/>
        <v>28.710822092032135</v>
      </c>
      <c r="U304">
        <f t="shared" si="213"/>
        <v>28.310245161290329</v>
      </c>
      <c r="V304">
        <f t="shared" si="214"/>
        <v>3.8640179221488129</v>
      </c>
      <c r="W304">
        <f t="shared" si="215"/>
        <v>57.027476198430946</v>
      </c>
      <c r="X304">
        <f t="shared" si="216"/>
        <v>2.2596643385532862</v>
      </c>
      <c r="Y304">
        <f t="shared" si="217"/>
        <v>3.9624133649026163</v>
      </c>
      <c r="Z304">
        <f t="shared" si="218"/>
        <v>1.6043535835955267</v>
      </c>
      <c r="AA304">
        <f t="shared" si="219"/>
        <v>-5.6209803860321834</v>
      </c>
      <c r="AB304">
        <f t="shared" si="220"/>
        <v>69.870284785470872</v>
      </c>
      <c r="AC304">
        <f t="shared" si="221"/>
        <v>5.1155780313157422</v>
      </c>
      <c r="AD304">
        <f t="shared" si="222"/>
        <v>69.364922333148471</v>
      </c>
      <c r="AE304">
        <f t="shared" si="223"/>
        <v>-0.54932872703178448</v>
      </c>
      <c r="AF304">
        <f t="shared" si="224"/>
        <v>0.1195207987270222</v>
      </c>
      <c r="AG304">
        <f t="shared" si="225"/>
        <v>-0.65545507311010021</v>
      </c>
      <c r="AH304">
        <v>409.37153127971698</v>
      </c>
      <c r="AI304">
        <v>409.55523030303038</v>
      </c>
      <c r="AJ304">
        <v>9.8477887743476985E-3</v>
      </c>
      <c r="AK304">
        <v>61.667207708594937</v>
      </c>
      <c r="AL304">
        <f t="shared" si="226"/>
        <v>0.1274598726991425</v>
      </c>
      <c r="AM304">
        <v>22.794710587129011</v>
      </c>
      <c r="AN304">
        <v>22.836252121212119</v>
      </c>
      <c r="AO304">
        <v>-3.430646537139718E-6</v>
      </c>
      <c r="AP304">
        <v>118.0357746303291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51993.369461886447</v>
      </c>
      <c r="AV304" t="s">
        <v>427</v>
      </c>
      <c r="AW304" t="s">
        <v>427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427</v>
      </c>
      <c r="BC304" t="s">
        <v>427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-0.65545507311010021</v>
      </c>
      <c r="BJ304" t="e">
        <f t="shared" si="234"/>
        <v>#DIV/0!</v>
      </c>
      <c r="BK304">
        <f t="shared" si="235"/>
        <v>-3121.0273694065286</v>
      </c>
      <c r="BL304" t="e">
        <f t="shared" si="236"/>
        <v>#DIV/0!</v>
      </c>
      <c r="BM304" t="e">
        <f t="shared" si="237"/>
        <v>#DIV/0!</v>
      </c>
      <c r="BN304" t="s">
        <v>427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428</v>
      </c>
      <c r="DM304">
        <v>2</v>
      </c>
      <c r="DN304" t="b">
        <v>1</v>
      </c>
      <c r="DO304">
        <v>1750728059.5</v>
      </c>
      <c r="DP304">
        <v>400.15974193548391</v>
      </c>
      <c r="DQ304">
        <v>399.9925806451613</v>
      </c>
      <c r="DR304">
        <v>22.838196774193548</v>
      </c>
      <c r="DS304">
        <v>22.799267741935481</v>
      </c>
      <c r="DT304">
        <v>402.92667741935492</v>
      </c>
      <c r="DU304">
        <v>22.90248064516129</v>
      </c>
      <c r="DV304">
        <v>600.02087096774187</v>
      </c>
      <c r="DW304">
        <v>98.888454838709649</v>
      </c>
      <c r="DX304">
        <v>5.3872390322580642E-2</v>
      </c>
      <c r="DY304">
        <v>28.74327741935485</v>
      </c>
      <c r="DZ304">
        <v>28.310245161290329</v>
      </c>
      <c r="EA304">
        <v>999.90000000000032</v>
      </c>
      <c r="EB304">
        <v>0</v>
      </c>
      <c r="EC304">
        <v>0</v>
      </c>
      <c r="ED304">
        <v>10001.21258064516</v>
      </c>
      <c r="EE304">
        <v>0</v>
      </c>
      <c r="EF304">
        <v>0.30293999999999988</v>
      </c>
      <c r="EG304">
        <v>0.1672167</v>
      </c>
      <c r="EH304">
        <v>409.51216129032258</v>
      </c>
      <c r="EI304">
        <v>409.32483870967752</v>
      </c>
      <c r="EJ304">
        <v>3.8939022580645168E-2</v>
      </c>
      <c r="EK304">
        <v>399.9925806451613</v>
      </c>
      <c r="EL304">
        <v>22.799267741935481</v>
      </c>
      <c r="EM304">
        <v>2.2584341935483869</v>
      </c>
      <c r="EN304">
        <v>2.254584193548387</v>
      </c>
      <c r="EO304">
        <v>19.382954838709679</v>
      </c>
      <c r="EP304">
        <v>19.355532258064521</v>
      </c>
      <c r="EQ304">
        <v>5.0001500000000018E-3</v>
      </c>
      <c r="ER304">
        <v>0</v>
      </c>
      <c r="ES304">
        <v>0</v>
      </c>
      <c r="ET304">
        <v>0</v>
      </c>
      <c r="EU304">
        <v>239.9225806451613</v>
      </c>
      <c r="EV304">
        <v>5.0001500000000018E-3</v>
      </c>
      <c r="EW304">
        <v>-6.8999999999999986</v>
      </c>
      <c r="EX304">
        <v>-0.19354838709677419</v>
      </c>
      <c r="EY304">
        <v>34.674999999999997</v>
      </c>
      <c r="EZ304">
        <v>38.17499999999999</v>
      </c>
      <c r="FA304">
        <v>36.523999999999987</v>
      </c>
      <c r="FB304">
        <v>37.807999999999993</v>
      </c>
      <c r="FC304">
        <v>37.127000000000002</v>
      </c>
      <c r="FD304">
        <v>0</v>
      </c>
      <c r="FE304">
        <v>0</v>
      </c>
      <c r="FF304">
        <v>0</v>
      </c>
      <c r="FG304">
        <v>1750728093</v>
      </c>
      <c r="FH304">
        <v>0</v>
      </c>
      <c r="FI304">
        <v>239.25769230769231</v>
      </c>
      <c r="FJ304">
        <v>-9.5829056563661954</v>
      </c>
      <c r="FK304">
        <v>-7.2854700325276607</v>
      </c>
      <c r="FL304">
        <v>-6.7807692307692298</v>
      </c>
      <c r="FM304">
        <v>15</v>
      </c>
      <c r="FN304">
        <v>0</v>
      </c>
      <c r="FO304" t="s">
        <v>429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0.16514704146341461</v>
      </c>
      <c r="GB304">
        <v>-0.17157746759581871</v>
      </c>
      <c r="GC304">
        <v>3.9995651909596953E-2</v>
      </c>
      <c r="GD304">
        <v>0</v>
      </c>
      <c r="GE304">
        <v>3.9366707317073167E-2</v>
      </c>
      <c r="GF304">
        <v>-2.261874564460173E-4</v>
      </c>
      <c r="GG304">
        <v>1.9641874204437281E-3</v>
      </c>
      <c r="GH304">
        <v>1</v>
      </c>
      <c r="GI304">
        <v>1</v>
      </c>
      <c r="GJ304">
        <v>2</v>
      </c>
      <c r="GK304" t="s">
        <v>430</v>
      </c>
      <c r="GL304">
        <v>3.2261799999999998</v>
      </c>
      <c r="GM304">
        <v>2.6425999999999998</v>
      </c>
      <c r="GN304">
        <v>9.2716400000000004E-2</v>
      </c>
      <c r="GO304">
        <v>9.2959299999999995E-2</v>
      </c>
      <c r="GP304">
        <v>0.101739</v>
      </c>
      <c r="GQ304">
        <v>0.103408</v>
      </c>
      <c r="GR304">
        <v>28645</v>
      </c>
      <c r="GS304">
        <v>24741.9</v>
      </c>
      <c r="GT304">
        <v>30744.1</v>
      </c>
      <c r="GU304">
        <v>26436.400000000001</v>
      </c>
      <c r="GV304">
        <v>37477.599999999999</v>
      </c>
      <c r="GW304">
        <v>32525.200000000001</v>
      </c>
      <c r="GX304">
        <v>43656.4</v>
      </c>
      <c r="GY304">
        <v>38225.4</v>
      </c>
      <c r="GZ304">
        <v>2.11978</v>
      </c>
      <c r="HA304">
        <v>1.7104299999999999</v>
      </c>
      <c r="HB304">
        <v>2.6997199999999999E-2</v>
      </c>
      <c r="HC304">
        <v>0</v>
      </c>
      <c r="HD304">
        <v>27.8657</v>
      </c>
      <c r="HE304">
        <v>999.9</v>
      </c>
      <c r="HF304">
        <v>63</v>
      </c>
      <c r="HG304">
        <v>34.200000000000003</v>
      </c>
      <c r="HH304">
        <v>34.421799999999998</v>
      </c>
      <c r="HI304">
        <v>62.0062</v>
      </c>
      <c r="HJ304">
        <v>25.1843</v>
      </c>
      <c r="HK304">
        <v>1</v>
      </c>
      <c r="HL304">
        <v>0.26947199999999999</v>
      </c>
      <c r="HM304">
        <v>0.52379399999999998</v>
      </c>
      <c r="HN304">
        <v>20.4175</v>
      </c>
      <c r="HO304">
        <v>5.2232799999999999</v>
      </c>
      <c r="HP304">
        <v>11.944100000000001</v>
      </c>
      <c r="HQ304">
        <v>5.0091999999999999</v>
      </c>
      <c r="HR304">
        <v>3.2909999999999999</v>
      </c>
      <c r="HS304">
        <v>9999</v>
      </c>
      <c r="HT304">
        <v>9999</v>
      </c>
      <c r="HU304">
        <v>9999</v>
      </c>
      <c r="HV304">
        <v>999.9</v>
      </c>
      <c r="HW304">
        <v>4.9710799999999997</v>
      </c>
      <c r="HX304">
        <v>1.8545700000000001</v>
      </c>
      <c r="HY304">
        <v>1.8615999999999999</v>
      </c>
      <c r="HZ304">
        <v>1.85643</v>
      </c>
      <c r="IA304">
        <v>1.86188</v>
      </c>
      <c r="IB304">
        <v>1.8541000000000001</v>
      </c>
      <c r="IC304">
        <v>1.8595600000000001</v>
      </c>
      <c r="ID304">
        <v>1.8534900000000001</v>
      </c>
      <c r="IE304">
        <v>0</v>
      </c>
      <c r="IF304">
        <v>0</v>
      </c>
      <c r="IG304">
        <v>0</v>
      </c>
      <c r="IH304">
        <v>0</v>
      </c>
      <c r="II304" t="s">
        <v>431</v>
      </c>
      <c r="IJ304" t="s">
        <v>432</v>
      </c>
      <c r="IK304" t="s">
        <v>433</v>
      </c>
      <c r="IL304" t="s">
        <v>433</v>
      </c>
      <c r="IM304" t="s">
        <v>433</v>
      </c>
      <c r="IN304" t="s">
        <v>433</v>
      </c>
      <c r="IO304">
        <v>0</v>
      </c>
      <c r="IP304">
        <v>100</v>
      </c>
      <c r="IQ304">
        <v>100</v>
      </c>
      <c r="IR304">
        <v>-2.7679999999999998</v>
      </c>
      <c r="IS304">
        <v>-6.4299999999999996E-2</v>
      </c>
      <c r="IT304">
        <v>-1.792974699348862</v>
      </c>
      <c r="IU304">
        <v>-2.5939096478344741E-3</v>
      </c>
      <c r="IV304">
        <v>4.4384596618675973E-7</v>
      </c>
      <c r="IW304">
        <v>-1.381167590511042E-11</v>
      </c>
      <c r="IX304">
        <v>-8.9348097858992587E-2</v>
      </c>
      <c r="IY304">
        <v>-4.4016634981131801E-3</v>
      </c>
      <c r="IZ304">
        <v>3.6113421838729912E-4</v>
      </c>
      <c r="JA304">
        <v>-5.2897579766801011E-6</v>
      </c>
      <c r="JB304">
        <v>1</v>
      </c>
      <c r="JC304">
        <v>2199</v>
      </c>
      <c r="JD304">
        <v>3</v>
      </c>
      <c r="JE304">
        <v>32</v>
      </c>
      <c r="JF304">
        <v>29178801.100000001</v>
      </c>
      <c r="JG304">
        <v>29178801.100000001</v>
      </c>
      <c r="JH304">
        <v>0.99975599999999998</v>
      </c>
      <c r="JI304">
        <v>2.5268600000000001</v>
      </c>
      <c r="JJ304">
        <v>1.69434</v>
      </c>
      <c r="JK304">
        <v>2.3034699999999999</v>
      </c>
      <c r="JL304">
        <v>1.50024</v>
      </c>
      <c r="JM304">
        <v>2.4658199999999999</v>
      </c>
      <c r="JN304">
        <v>37.771099999999997</v>
      </c>
      <c r="JO304">
        <v>24.07</v>
      </c>
      <c r="JP304">
        <v>18</v>
      </c>
      <c r="JQ304">
        <v>633.83799999999997</v>
      </c>
      <c r="JR304">
        <v>351.66399999999999</v>
      </c>
      <c r="JS304">
        <v>27.999500000000001</v>
      </c>
      <c r="JT304">
        <v>30.773299999999999</v>
      </c>
      <c r="JU304">
        <v>30.0001</v>
      </c>
      <c r="JV304">
        <v>30.706099999999999</v>
      </c>
      <c r="JW304">
        <v>30.595500000000001</v>
      </c>
      <c r="JX304">
        <v>20.094100000000001</v>
      </c>
      <c r="JY304">
        <v>32.256799999999998</v>
      </c>
      <c r="JZ304">
        <v>0</v>
      </c>
      <c r="KA304">
        <v>28</v>
      </c>
      <c r="KB304">
        <v>400</v>
      </c>
      <c r="KC304">
        <v>22.807600000000001</v>
      </c>
      <c r="KD304">
        <v>99.955600000000004</v>
      </c>
      <c r="KE304">
        <v>98.589600000000004</v>
      </c>
    </row>
    <row r="305" spans="1:291" x14ac:dyDescent="0.2">
      <c r="A305">
        <v>289</v>
      </c>
      <c r="B305">
        <v>1750728097.5</v>
      </c>
      <c r="C305">
        <v>8491.4000000953674</v>
      </c>
      <c r="D305" t="s">
        <v>1009</v>
      </c>
      <c r="E305" t="s">
        <v>1010</v>
      </c>
      <c r="F305">
        <v>15</v>
      </c>
      <c r="G305">
        <v>1750728089.5</v>
      </c>
      <c r="H305">
        <f t="shared" si="200"/>
        <v>1.0643963579486253E-4</v>
      </c>
      <c r="I305">
        <f t="shared" si="201"/>
        <v>0.10643963579486253</v>
      </c>
      <c r="J305">
        <f t="shared" si="202"/>
        <v>-0.70248441573454012</v>
      </c>
      <c r="K305">
        <f t="shared" si="203"/>
        <v>400.15899999999988</v>
      </c>
      <c r="L305">
        <f t="shared" si="204"/>
        <v>563.74157740620512</v>
      </c>
      <c r="M305">
        <f t="shared" si="205"/>
        <v>55.774510400132911</v>
      </c>
      <c r="N305">
        <f t="shared" si="206"/>
        <v>39.590254119442065</v>
      </c>
      <c r="O305">
        <f t="shared" si="207"/>
        <v>6.3756976910314452E-3</v>
      </c>
      <c r="P305">
        <f t="shared" si="208"/>
        <v>2.9927698482575438</v>
      </c>
      <c r="Q305">
        <f t="shared" si="209"/>
        <v>6.3681614483775094E-3</v>
      </c>
      <c r="R305">
        <f t="shared" si="210"/>
        <v>3.9807772493811499E-3</v>
      </c>
      <c r="S305">
        <f t="shared" si="211"/>
        <v>3.9902394035910026E-5</v>
      </c>
      <c r="T305">
        <f t="shared" si="212"/>
        <v>28.709983327665537</v>
      </c>
      <c r="U305">
        <f t="shared" si="213"/>
        <v>28.29998387096774</v>
      </c>
      <c r="V305">
        <f t="shared" si="214"/>
        <v>3.8617123977119281</v>
      </c>
      <c r="W305">
        <f t="shared" si="215"/>
        <v>57.036491553354509</v>
      </c>
      <c r="X305">
        <f t="shared" si="216"/>
        <v>2.2592105958318065</v>
      </c>
      <c r="Y305">
        <f t="shared" si="217"/>
        <v>3.9609915236782038</v>
      </c>
      <c r="Z305">
        <f t="shared" si="218"/>
        <v>1.6025018018801216</v>
      </c>
      <c r="AA305">
        <f t="shared" si="219"/>
        <v>-4.6939879385534375</v>
      </c>
      <c r="AB305">
        <f t="shared" si="220"/>
        <v>70.524948014341419</v>
      </c>
      <c r="AC305">
        <f t="shared" si="221"/>
        <v>5.1632474115025406</v>
      </c>
      <c r="AD305">
        <f t="shared" si="222"/>
        <v>70.99424738968456</v>
      </c>
      <c r="AE305">
        <f t="shared" si="223"/>
        <v>-0.56277301026326976</v>
      </c>
      <c r="AF305">
        <f t="shared" si="224"/>
        <v>0.11249768751064335</v>
      </c>
      <c r="AG305">
        <f t="shared" si="225"/>
        <v>-0.70248441573454012</v>
      </c>
      <c r="AH305">
        <v>409.33116273308337</v>
      </c>
      <c r="AI305">
        <v>409.56831515151532</v>
      </c>
      <c r="AJ305">
        <v>6.089230020838622E-4</v>
      </c>
      <c r="AK305">
        <v>61.667207708594937</v>
      </c>
      <c r="AL305">
        <f t="shared" si="226"/>
        <v>0.10643963579486253</v>
      </c>
      <c r="AM305">
        <v>22.79957224372237</v>
      </c>
      <c r="AN305">
        <v>22.834249696969689</v>
      </c>
      <c r="AO305">
        <v>-1.119460191589177E-6</v>
      </c>
      <c r="AP305">
        <v>118.0357746303291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51991.493323391573</v>
      </c>
      <c r="AV305" t="s">
        <v>427</v>
      </c>
      <c r="AW305" t="s">
        <v>427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427</v>
      </c>
      <c r="BC305" t="s">
        <v>427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-0.70248441573454012</v>
      </c>
      <c r="BJ305" t="e">
        <f t="shared" si="234"/>
        <v>#DIV/0!</v>
      </c>
      <c r="BK305">
        <f t="shared" si="235"/>
        <v>-3344.9631836487029</v>
      </c>
      <c r="BL305" t="e">
        <f t="shared" si="236"/>
        <v>#DIV/0!</v>
      </c>
      <c r="BM305" t="e">
        <f t="shared" si="237"/>
        <v>#DIV/0!</v>
      </c>
      <c r="BN305" t="s">
        <v>427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428</v>
      </c>
      <c r="DM305">
        <v>2</v>
      </c>
      <c r="DN305" t="b">
        <v>1</v>
      </c>
      <c r="DO305">
        <v>1750728089.5</v>
      </c>
      <c r="DP305">
        <v>400.15899999999988</v>
      </c>
      <c r="DQ305">
        <v>399.98641935483869</v>
      </c>
      <c r="DR305">
        <v>22.835000000000001</v>
      </c>
      <c r="DS305">
        <v>22.79835806451613</v>
      </c>
      <c r="DT305">
        <v>402.92606451612892</v>
      </c>
      <c r="DU305">
        <v>22.89928387096775</v>
      </c>
      <c r="DV305">
        <v>600.01635483870984</v>
      </c>
      <c r="DW305">
        <v>98.88214516129031</v>
      </c>
      <c r="DX305">
        <v>5.4162954838709677E-2</v>
      </c>
      <c r="DY305">
        <v>28.737087096774189</v>
      </c>
      <c r="DZ305">
        <v>28.29998387096774</v>
      </c>
      <c r="EA305">
        <v>999.90000000000032</v>
      </c>
      <c r="EB305">
        <v>0</v>
      </c>
      <c r="EC305">
        <v>0</v>
      </c>
      <c r="ED305">
        <v>10001.287741935481</v>
      </c>
      <c r="EE305">
        <v>0</v>
      </c>
      <c r="EF305">
        <v>0.30293999999999988</v>
      </c>
      <c r="EG305">
        <v>0.17250990322580639</v>
      </c>
      <c r="EH305">
        <v>409.51012903225808</v>
      </c>
      <c r="EI305">
        <v>409.31822580645172</v>
      </c>
      <c r="EJ305">
        <v>3.6641270967741932E-2</v>
      </c>
      <c r="EK305">
        <v>399.98641935483869</v>
      </c>
      <c r="EL305">
        <v>22.79835806451613</v>
      </c>
      <c r="EM305">
        <v>2.2579735483870969</v>
      </c>
      <c r="EN305">
        <v>2.2543487096774188</v>
      </c>
      <c r="EO305">
        <v>19.379670967741941</v>
      </c>
      <c r="EP305">
        <v>19.353858064516121</v>
      </c>
      <c r="EQ305">
        <v>5.0001500000000018E-3</v>
      </c>
      <c r="ER305">
        <v>0</v>
      </c>
      <c r="ES305">
        <v>0</v>
      </c>
      <c r="ET305">
        <v>0</v>
      </c>
      <c r="EU305">
        <v>237.1806451612903</v>
      </c>
      <c r="EV305">
        <v>5.0001500000000018E-3</v>
      </c>
      <c r="EW305">
        <v>-8.8903225806451598</v>
      </c>
      <c r="EX305">
        <v>-0.68064516129032238</v>
      </c>
      <c r="EY305">
        <v>34.625</v>
      </c>
      <c r="EZ305">
        <v>38.125</v>
      </c>
      <c r="FA305">
        <v>36.5</v>
      </c>
      <c r="FB305">
        <v>37.752000000000002</v>
      </c>
      <c r="FC305">
        <v>37.125</v>
      </c>
      <c r="FD305">
        <v>0</v>
      </c>
      <c r="FE305">
        <v>0</v>
      </c>
      <c r="FF305">
        <v>0</v>
      </c>
      <c r="FG305">
        <v>1750728123</v>
      </c>
      <c r="FH305">
        <v>0</v>
      </c>
      <c r="FI305">
        <v>237.40384615384619</v>
      </c>
      <c r="FJ305">
        <v>-10.2735042618921</v>
      </c>
      <c r="FK305">
        <v>12.45812013017996</v>
      </c>
      <c r="FL305">
        <v>-8.6615384615384627</v>
      </c>
      <c r="FM305">
        <v>15</v>
      </c>
      <c r="FN305">
        <v>0</v>
      </c>
      <c r="FO305" t="s">
        <v>429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0.17547380487804881</v>
      </c>
      <c r="GB305">
        <v>9.7775749128922503E-3</v>
      </c>
      <c r="GC305">
        <v>2.2128478870737121E-2</v>
      </c>
      <c r="GD305">
        <v>1</v>
      </c>
      <c r="GE305">
        <v>3.641505121951219E-2</v>
      </c>
      <c r="GF305">
        <v>9.0298536585372451E-4</v>
      </c>
      <c r="GG305">
        <v>1.0099653326873261E-3</v>
      </c>
      <c r="GH305">
        <v>1</v>
      </c>
      <c r="GI305">
        <v>2</v>
      </c>
      <c r="GJ305">
        <v>2</v>
      </c>
      <c r="GK305" t="s">
        <v>434</v>
      </c>
      <c r="GL305">
        <v>3.2262300000000002</v>
      </c>
      <c r="GM305">
        <v>2.6428199999999999</v>
      </c>
      <c r="GN305">
        <v>9.2717300000000002E-2</v>
      </c>
      <c r="GO305">
        <v>9.2951800000000001E-2</v>
      </c>
      <c r="GP305">
        <v>0.101733</v>
      </c>
      <c r="GQ305">
        <v>0.10341599999999999</v>
      </c>
      <c r="GR305">
        <v>28645.7</v>
      </c>
      <c r="GS305">
        <v>24742.400000000001</v>
      </c>
      <c r="GT305">
        <v>30745</v>
      </c>
      <c r="GU305">
        <v>26436.7</v>
      </c>
      <c r="GV305">
        <v>37478.6</v>
      </c>
      <c r="GW305">
        <v>32525.200000000001</v>
      </c>
      <c r="GX305">
        <v>43657.3</v>
      </c>
      <c r="GY305">
        <v>38225.699999999997</v>
      </c>
      <c r="GZ305">
        <v>2.1196799999999998</v>
      </c>
      <c r="HA305">
        <v>1.7103299999999999</v>
      </c>
      <c r="HB305">
        <v>2.7585800000000001E-2</v>
      </c>
      <c r="HC305">
        <v>0</v>
      </c>
      <c r="HD305">
        <v>27.8477</v>
      </c>
      <c r="HE305">
        <v>999.9</v>
      </c>
      <c r="HF305">
        <v>63</v>
      </c>
      <c r="HG305">
        <v>34.200000000000003</v>
      </c>
      <c r="HH305">
        <v>34.425699999999999</v>
      </c>
      <c r="HI305">
        <v>61.796199999999999</v>
      </c>
      <c r="HJ305">
        <v>24.915900000000001</v>
      </c>
      <c r="HK305">
        <v>1</v>
      </c>
      <c r="HL305">
        <v>0.26903199999999999</v>
      </c>
      <c r="HM305">
        <v>0.51870899999999998</v>
      </c>
      <c r="HN305">
        <v>20.417200000000001</v>
      </c>
      <c r="HO305">
        <v>5.2223800000000002</v>
      </c>
      <c r="HP305">
        <v>11.944100000000001</v>
      </c>
      <c r="HQ305">
        <v>5.0090500000000002</v>
      </c>
      <c r="HR305">
        <v>3.2909999999999999</v>
      </c>
      <c r="HS305">
        <v>9999</v>
      </c>
      <c r="HT305">
        <v>9999</v>
      </c>
      <c r="HU305">
        <v>9999</v>
      </c>
      <c r="HV305">
        <v>999.9</v>
      </c>
      <c r="HW305">
        <v>4.9710700000000001</v>
      </c>
      <c r="HX305">
        <v>1.8545700000000001</v>
      </c>
      <c r="HY305">
        <v>1.8615900000000001</v>
      </c>
      <c r="HZ305">
        <v>1.85639</v>
      </c>
      <c r="IA305">
        <v>1.86188</v>
      </c>
      <c r="IB305">
        <v>1.8541000000000001</v>
      </c>
      <c r="IC305">
        <v>1.8595299999999999</v>
      </c>
      <c r="ID305">
        <v>1.85348</v>
      </c>
      <c r="IE305">
        <v>0</v>
      </c>
      <c r="IF305">
        <v>0</v>
      </c>
      <c r="IG305">
        <v>0</v>
      </c>
      <c r="IH305">
        <v>0</v>
      </c>
      <c r="II305" t="s">
        <v>431</v>
      </c>
      <c r="IJ305" t="s">
        <v>432</v>
      </c>
      <c r="IK305" t="s">
        <v>433</v>
      </c>
      <c r="IL305" t="s">
        <v>433</v>
      </c>
      <c r="IM305" t="s">
        <v>433</v>
      </c>
      <c r="IN305" t="s">
        <v>433</v>
      </c>
      <c r="IO305">
        <v>0</v>
      </c>
      <c r="IP305">
        <v>100</v>
      </c>
      <c r="IQ305">
        <v>100</v>
      </c>
      <c r="IR305">
        <v>-2.7669999999999999</v>
      </c>
      <c r="IS305">
        <v>-6.4299999999999996E-2</v>
      </c>
      <c r="IT305">
        <v>-1.792974699348862</v>
      </c>
      <c r="IU305">
        <v>-2.5939096478344741E-3</v>
      </c>
      <c r="IV305">
        <v>4.4384596618675973E-7</v>
      </c>
      <c r="IW305">
        <v>-1.381167590511042E-11</v>
      </c>
      <c r="IX305">
        <v>-8.9348097858992587E-2</v>
      </c>
      <c r="IY305">
        <v>-4.4016634981131801E-3</v>
      </c>
      <c r="IZ305">
        <v>3.6113421838729912E-4</v>
      </c>
      <c r="JA305">
        <v>-5.2897579766801011E-6</v>
      </c>
      <c r="JB305">
        <v>1</v>
      </c>
      <c r="JC305">
        <v>2199</v>
      </c>
      <c r="JD305">
        <v>3</v>
      </c>
      <c r="JE305">
        <v>32</v>
      </c>
      <c r="JF305">
        <v>29178801.600000001</v>
      </c>
      <c r="JG305">
        <v>29178801.600000001</v>
      </c>
      <c r="JH305">
        <v>1.00098</v>
      </c>
      <c r="JI305">
        <v>2.5280800000000001</v>
      </c>
      <c r="JJ305">
        <v>1.69434</v>
      </c>
      <c r="JK305">
        <v>2.3034699999999999</v>
      </c>
      <c r="JL305">
        <v>1.50146</v>
      </c>
      <c r="JM305">
        <v>2.4548299999999998</v>
      </c>
      <c r="JN305">
        <v>37.771099999999997</v>
      </c>
      <c r="JO305">
        <v>24.061199999999999</v>
      </c>
      <c r="JP305">
        <v>18</v>
      </c>
      <c r="JQ305">
        <v>633.74900000000002</v>
      </c>
      <c r="JR305">
        <v>351.59199999999998</v>
      </c>
      <c r="JS305">
        <v>27.9999</v>
      </c>
      <c r="JT305">
        <v>30.770700000000001</v>
      </c>
      <c r="JU305">
        <v>30</v>
      </c>
      <c r="JV305">
        <v>30.705500000000001</v>
      </c>
      <c r="JW305">
        <v>30.5929</v>
      </c>
      <c r="JX305">
        <v>20.0961</v>
      </c>
      <c r="JY305">
        <v>32.256799999999998</v>
      </c>
      <c r="JZ305">
        <v>0</v>
      </c>
      <c r="KA305">
        <v>28</v>
      </c>
      <c r="KB305">
        <v>400</v>
      </c>
      <c r="KC305">
        <v>22.807600000000001</v>
      </c>
      <c r="KD305">
        <v>99.957899999999995</v>
      </c>
      <c r="KE305">
        <v>98.590500000000006</v>
      </c>
    </row>
    <row r="306" spans="1:291" x14ac:dyDescent="0.2">
      <c r="A306">
        <v>290</v>
      </c>
      <c r="B306">
        <v>1750728127.5</v>
      </c>
      <c r="C306">
        <v>8521.4000000953674</v>
      </c>
      <c r="D306" t="s">
        <v>1011</v>
      </c>
      <c r="E306" t="s">
        <v>1012</v>
      </c>
      <c r="F306">
        <v>15</v>
      </c>
      <c r="G306">
        <v>1750728119.5</v>
      </c>
      <c r="H306">
        <f t="shared" si="200"/>
        <v>1.2286372921752007E-4</v>
      </c>
      <c r="I306">
        <f t="shared" si="201"/>
        <v>0.12286372921752008</v>
      </c>
      <c r="J306">
        <f t="shared" si="202"/>
        <v>-0.45646504152392209</v>
      </c>
      <c r="K306">
        <f t="shared" si="203"/>
        <v>400.14706451612909</v>
      </c>
      <c r="L306">
        <f t="shared" si="204"/>
        <v>487.74349243913309</v>
      </c>
      <c r="M306">
        <f t="shared" si="205"/>
        <v>48.253977077511777</v>
      </c>
      <c r="N306">
        <f t="shared" si="206"/>
        <v>39.587790668892431</v>
      </c>
      <c r="O306">
        <f t="shared" si="207"/>
        <v>7.3498861816520111E-3</v>
      </c>
      <c r="P306">
        <f t="shared" si="208"/>
        <v>2.9921874956741128</v>
      </c>
      <c r="Q306">
        <f t="shared" si="209"/>
        <v>7.3398709645835581E-3</v>
      </c>
      <c r="R306">
        <f t="shared" si="210"/>
        <v>4.5883180235948883E-3</v>
      </c>
      <c r="S306">
        <f t="shared" si="211"/>
        <v>3.9902394035910026E-5</v>
      </c>
      <c r="T306">
        <f t="shared" si="212"/>
        <v>28.709124494350178</v>
      </c>
      <c r="U306">
        <f t="shared" si="213"/>
        <v>28.310225806451609</v>
      </c>
      <c r="V306">
        <f t="shared" si="214"/>
        <v>3.8640135723402422</v>
      </c>
      <c r="W306">
        <f t="shared" si="215"/>
        <v>57.025199300735494</v>
      </c>
      <c r="X306">
        <f t="shared" si="216"/>
        <v>2.25919931541201</v>
      </c>
      <c r="Y306">
        <f t="shared" si="217"/>
        <v>3.9617561062743563</v>
      </c>
      <c r="Z306">
        <f t="shared" si="218"/>
        <v>1.6048142569282322</v>
      </c>
      <c r="AA306">
        <f t="shared" si="219"/>
        <v>-5.4182904584926348</v>
      </c>
      <c r="AB306">
        <f t="shared" si="220"/>
        <v>69.396071126084252</v>
      </c>
      <c r="AC306">
        <f t="shared" si="221"/>
        <v>5.081932284553063</v>
      </c>
      <c r="AD306">
        <f t="shared" si="222"/>
        <v>69.059752854538715</v>
      </c>
      <c r="AE306">
        <f t="shared" si="223"/>
        <v>-0.43174938634824711</v>
      </c>
      <c r="AF306">
        <f t="shared" si="224"/>
        <v>0.12319153294552634</v>
      </c>
      <c r="AG306">
        <f t="shared" si="225"/>
        <v>-0.45646504152392209</v>
      </c>
      <c r="AH306">
        <v>409.39775132462671</v>
      </c>
      <c r="AI306">
        <v>409.5433515151513</v>
      </c>
      <c r="AJ306">
        <v>2.4951902571215879E-3</v>
      </c>
      <c r="AK306">
        <v>61.667207708594937</v>
      </c>
      <c r="AL306">
        <f t="shared" si="226"/>
        <v>0.12286372921752008</v>
      </c>
      <c r="AM306">
        <v>22.793977590412322</v>
      </c>
      <c r="AN306">
        <v>22.834042424242419</v>
      </c>
      <c r="AO306">
        <v>-5.901185604213854E-6</v>
      </c>
      <c r="AP306">
        <v>118.0357746303291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51973.283666258518</v>
      </c>
      <c r="AV306" t="s">
        <v>427</v>
      </c>
      <c r="AW306" t="s">
        <v>427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427</v>
      </c>
      <c r="BC306" t="s">
        <v>427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2.1001260018900015E-4</v>
      </c>
      <c r="BI306">
        <f t="shared" si="233"/>
        <v>-0.45646504152392209</v>
      </c>
      <c r="BJ306" t="e">
        <f t="shared" si="234"/>
        <v>#DIV/0!</v>
      </c>
      <c r="BK306">
        <f t="shared" si="235"/>
        <v>-2173.5126421611267</v>
      </c>
      <c r="BL306" t="e">
        <f t="shared" si="236"/>
        <v>#DIV/0!</v>
      </c>
      <c r="BM306" t="e">
        <f t="shared" si="237"/>
        <v>#DIV/0!</v>
      </c>
      <c r="BN306" t="s">
        <v>427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5.0001500000000018E-3</v>
      </c>
      <c r="DG306">
        <f t="shared" si="247"/>
        <v>2.1001260018900015E-4</v>
      </c>
      <c r="DH306">
        <f t="shared" si="248"/>
        <v>4.2001260000000012E-2</v>
      </c>
      <c r="DI306">
        <f t="shared" si="249"/>
        <v>7.980239400000002E-3</v>
      </c>
      <c r="DJ306">
        <v>2</v>
      </c>
      <c r="DK306">
        <v>0.5</v>
      </c>
      <c r="DL306" t="s">
        <v>428</v>
      </c>
      <c r="DM306">
        <v>2</v>
      </c>
      <c r="DN306" t="b">
        <v>1</v>
      </c>
      <c r="DO306">
        <v>1750728119.5</v>
      </c>
      <c r="DP306">
        <v>400.14706451612909</v>
      </c>
      <c r="DQ306">
        <v>400.01958064516128</v>
      </c>
      <c r="DR306">
        <v>22.83562580645161</v>
      </c>
      <c r="DS306">
        <v>22.795500000000001</v>
      </c>
      <c r="DT306">
        <v>402.91403225806448</v>
      </c>
      <c r="DU306">
        <v>22.8999129032258</v>
      </c>
      <c r="DV306">
        <v>600.00477419354843</v>
      </c>
      <c r="DW306">
        <v>98.878990322580648</v>
      </c>
      <c r="DX306">
        <v>5.4112477419354842E-2</v>
      </c>
      <c r="DY306">
        <v>28.740416129032258</v>
      </c>
      <c r="DZ306">
        <v>28.310225806451609</v>
      </c>
      <c r="EA306">
        <v>999.90000000000032</v>
      </c>
      <c r="EB306">
        <v>0</v>
      </c>
      <c r="EC306">
        <v>0</v>
      </c>
      <c r="ED306">
        <v>9998.0832258064511</v>
      </c>
      <c r="EE306">
        <v>0</v>
      </c>
      <c r="EF306">
        <v>0.30293999999999988</v>
      </c>
      <c r="EG306">
        <v>0.12748963225806451</v>
      </c>
      <c r="EH306">
        <v>409.49822580645173</v>
      </c>
      <c r="EI306">
        <v>409.35090322580641</v>
      </c>
      <c r="EJ306">
        <v>4.0126064516129017E-2</v>
      </c>
      <c r="EK306">
        <v>400.01958064516128</v>
      </c>
      <c r="EL306">
        <v>22.795500000000001</v>
      </c>
      <c r="EM306">
        <v>2.2579635483870959</v>
      </c>
      <c r="EN306">
        <v>2.2539958064516128</v>
      </c>
      <c r="EO306">
        <v>19.379606451612901</v>
      </c>
      <c r="EP306">
        <v>19.35134193548387</v>
      </c>
      <c r="EQ306">
        <v>5.0001500000000018E-3</v>
      </c>
      <c r="ER306">
        <v>0</v>
      </c>
      <c r="ES306">
        <v>0</v>
      </c>
      <c r="ET306">
        <v>0</v>
      </c>
      <c r="EU306">
        <v>238.53548387096771</v>
      </c>
      <c r="EV306">
        <v>5.0001500000000018E-3</v>
      </c>
      <c r="EW306">
        <v>-7.5709677419354842</v>
      </c>
      <c r="EX306">
        <v>-0.73548387096774204</v>
      </c>
      <c r="EY306">
        <v>34.625</v>
      </c>
      <c r="EZ306">
        <v>38.125</v>
      </c>
      <c r="FA306">
        <v>36.5</v>
      </c>
      <c r="FB306">
        <v>37.75</v>
      </c>
      <c r="FC306">
        <v>37.125</v>
      </c>
      <c r="FD306">
        <v>0</v>
      </c>
      <c r="FE306">
        <v>0</v>
      </c>
      <c r="FF306">
        <v>0</v>
      </c>
      <c r="FG306">
        <v>1750728153</v>
      </c>
      <c r="FH306">
        <v>0</v>
      </c>
      <c r="FI306">
        <v>238.76153846153849</v>
      </c>
      <c r="FJ306">
        <v>19.00170945441598</v>
      </c>
      <c r="FK306">
        <v>-28.335042577632048</v>
      </c>
      <c r="FL306">
        <v>-7.4076923076923071</v>
      </c>
      <c r="FM306">
        <v>15</v>
      </c>
      <c r="FN306">
        <v>0</v>
      </c>
      <c r="FO306" t="s">
        <v>429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0.15796416097560981</v>
      </c>
      <c r="GB306">
        <v>-0.35528550940766551</v>
      </c>
      <c r="GC306">
        <v>6.6446685513442863E-2</v>
      </c>
      <c r="GD306">
        <v>0</v>
      </c>
      <c r="GE306">
        <v>3.946848780487805E-2</v>
      </c>
      <c r="GF306">
        <v>1.180677909407664E-2</v>
      </c>
      <c r="GG306">
        <v>1.556364147808278E-3</v>
      </c>
      <c r="GH306">
        <v>1</v>
      </c>
      <c r="GI306">
        <v>1</v>
      </c>
      <c r="GJ306">
        <v>2</v>
      </c>
      <c r="GK306" t="s">
        <v>430</v>
      </c>
      <c r="GL306">
        <v>3.22614</v>
      </c>
      <c r="GM306">
        <v>2.6428500000000001</v>
      </c>
      <c r="GN306">
        <v>9.2704800000000004E-2</v>
      </c>
      <c r="GO306">
        <v>9.29339E-2</v>
      </c>
      <c r="GP306">
        <v>0.101727</v>
      </c>
      <c r="GQ306">
        <v>0.10340199999999999</v>
      </c>
      <c r="GR306">
        <v>28646.1</v>
      </c>
      <c r="GS306">
        <v>24742.799999999999</v>
      </c>
      <c r="GT306">
        <v>30745</v>
      </c>
      <c r="GU306">
        <v>26436.6</v>
      </c>
      <c r="GV306">
        <v>37479</v>
      </c>
      <c r="GW306">
        <v>32525.4</v>
      </c>
      <c r="GX306">
        <v>43657.4</v>
      </c>
      <c r="GY306">
        <v>38225.4</v>
      </c>
      <c r="GZ306">
        <v>2.1199699999999999</v>
      </c>
      <c r="HA306">
        <v>1.7098199999999999</v>
      </c>
      <c r="HB306">
        <v>2.7664000000000001E-2</v>
      </c>
      <c r="HC306">
        <v>0</v>
      </c>
      <c r="HD306">
        <v>27.8551</v>
      </c>
      <c r="HE306">
        <v>999.9</v>
      </c>
      <c r="HF306">
        <v>63</v>
      </c>
      <c r="HG306">
        <v>34.200000000000003</v>
      </c>
      <c r="HH306">
        <v>34.420099999999998</v>
      </c>
      <c r="HI306">
        <v>61.976199999999999</v>
      </c>
      <c r="HJ306">
        <v>25.2163</v>
      </c>
      <c r="HK306">
        <v>1</v>
      </c>
      <c r="HL306">
        <v>0.26902399999999999</v>
      </c>
      <c r="HM306">
        <v>0.52591200000000005</v>
      </c>
      <c r="HN306">
        <v>20.417400000000001</v>
      </c>
      <c r="HO306">
        <v>5.2222299999999997</v>
      </c>
      <c r="HP306">
        <v>11.944100000000001</v>
      </c>
      <c r="HQ306">
        <v>5.0075500000000002</v>
      </c>
      <c r="HR306">
        <v>3.2909999999999999</v>
      </c>
      <c r="HS306">
        <v>9999</v>
      </c>
      <c r="HT306">
        <v>9999</v>
      </c>
      <c r="HU306">
        <v>9999</v>
      </c>
      <c r="HV306">
        <v>999.9</v>
      </c>
      <c r="HW306">
        <v>4.9710599999999996</v>
      </c>
      <c r="HX306">
        <v>1.8545799999999999</v>
      </c>
      <c r="HY306">
        <v>1.8615900000000001</v>
      </c>
      <c r="HZ306">
        <v>1.85643</v>
      </c>
      <c r="IA306">
        <v>1.86188</v>
      </c>
      <c r="IB306">
        <v>1.8541000000000001</v>
      </c>
      <c r="IC306">
        <v>1.85958</v>
      </c>
      <c r="ID306">
        <v>1.85348</v>
      </c>
      <c r="IE306">
        <v>0</v>
      </c>
      <c r="IF306">
        <v>0</v>
      </c>
      <c r="IG306">
        <v>0</v>
      </c>
      <c r="IH306">
        <v>0</v>
      </c>
      <c r="II306" t="s">
        <v>431</v>
      </c>
      <c r="IJ306" t="s">
        <v>432</v>
      </c>
      <c r="IK306" t="s">
        <v>433</v>
      </c>
      <c r="IL306" t="s">
        <v>433</v>
      </c>
      <c r="IM306" t="s">
        <v>433</v>
      </c>
      <c r="IN306" t="s">
        <v>433</v>
      </c>
      <c r="IO306">
        <v>0</v>
      </c>
      <c r="IP306">
        <v>100</v>
      </c>
      <c r="IQ306">
        <v>100</v>
      </c>
      <c r="IR306">
        <v>-2.7669999999999999</v>
      </c>
      <c r="IS306">
        <v>-6.4299999999999996E-2</v>
      </c>
      <c r="IT306">
        <v>-1.792974699348862</v>
      </c>
      <c r="IU306">
        <v>-2.5939096478344741E-3</v>
      </c>
      <c r="IV306">
        <v>4.4384596618675973E-7</v>
      </c>
      <c r="IW306">
        <v>-1.381167590511042E-11</v>
      </c>
      <c r="IX306">
        <v>-8.9348097858992587E-2</v>
      </c>
      <c r="IY306">
        <v>-4.4016634981131801E-3</v>
      </c>
      <c r="IZ306">
        <v>3.6113421838729912E-4</v>
      </c>
      <c r="JA306">
        <v>-5.2897579766801011E-6</v>
      </c>
      <c r="JB306">
        <v>1</v>
      </c>
      <c r="JC306">
        <v>2199</v>
      </c>
      <c r="JD306">
        <v>3</v>
      </c>
      <c r="JE306">
        <v>32</v>
      </c>
      <c r="JF306">
        <v>29178802.100000001</v>
      </c>
      <c r="JG306">
        <v>29178802.100000001</v>
      </c>
      <c r="JH306">
        <v>1.00098</v>
      </c>
      <c r="JI306">
        <v>2.5439500000000002</v>
      </c>
      <c r="JJ306">
        <v>1.69434</v>
      </c>
      <c r="JK306">
        <v>2.3034699999999999</v>
      </c>
      <c r="JL306">
        <v>1.50146</v>
      </c>
      <c r="JM306">
        <v>2.3168899999999999</v>
      </c>
      <c r="JN306">
        <v>37.771099999999997</v>
      </c>
      <c r="JO306">
        <v>24.07</v>
      </c>
      <c r="JP306">
        <v>18</v>
      </c>
      <c r="JQ306">
        <v>633.99400000000003</v>
      </c>
      <c r="JR306">
        <v>351.33300000000003</v>
      </c>
      <c r="JS306">
        <v>28.0002</v>
      </c>
      <c r="JT306">
        <v>30.770700000000001</v>
      </c>
      <c r="JU306">
        <v>30.0001</v>
      </c>
      <c r="JV306">
        <v>30.705500000000001</v>
      </c>
      <c r="JW306">
        <v>30.595500000000001</v>
      </c>
      <c r="JX306">
        <v>20.094999999999999</v>
      </c>
      <c r="JY306">
        <v>32.256799999999998</v>
      </c>
      <c r="JZ306">
        <v>0</v>
      </c>
      <c r="KA306">
        <v>28</v>
      </c>
      <c r="KB306">
        <v>400</v>
      </c>
      <c r="KC306">
        <v>22.807600000000001</v>
      </c>
      <c r="KD306">
        <v>99.957999999999998</v>
      </c>
      <c r="KE306">
        <v>98.589799999999997</v>
      </c>
    </row>
    <row r="307" spans="1:291" x14ac:dyDescent="0.2">
      <c r="A307">
        <v>291</v>
      </c>
      <c r="B307">
        <v>1750728157.5</v>
      </c>
      <c r="C307">
        <v>8551.4000000953674</v>
      </c>
      <c r="D307" t="s">
        <v>1013</v>
      </c>
      <c r="E307" t="s">
        <v>1014</v>
      </c>
      <c r="F307">
        <v>15</v>
      </c>
      <c r="G307">
        <v>1750728149.5</v>
      </c>
      <c r="H307">
        <f t="shared" si="200"/>
        <v>1.1458044842963945E-4</v>
      </c>
      <c r="I307">
        <f t="shared" si="201"/>
        <v>0.11458044842963945</v>
      </c>
      <c r="J307">
        <f t="shared" si="202"/>
        <v>-0.72307289663251806</v>
      </c>
      <c r="K307">
        <f t="shared" si="203"/>
        <v>400.20183870967742</v>
      </c>
      <c r="L307">
        <f t="shared" si="204"/>
        <v>556.50123589238046</v>
      </c>
      <c r="M307">
        <f t="shared" si="205"/>
        <v>55.052250570458078</v>
      </c>
      <c r="N307">
        <f t="shared" si="206"/>
        <v>39.590229962515103</v>
      </c>
      <c r="O307">
        <f t="shared" si="207"/>
        <v>6.8482992363106798E-3</v>
      </c>
      <c r="P307">
        <f t="shared" si="208"/>
        <v>2.9922260932407831</v>
      </c>
      <c r="Q307">
        <f t="shared" si="209"/>
        <v>6.8396035750281385E-3</v>
      </c>
      <c r="R307">
        <f t="shared" si="210"/>
        <v>4.275532567796188E-3</v>
      </c>
      <c r="S307">
        <f t="shared" si="211"/>
        <v>3.9902394035910026E-5</v>
      </c>
      <c r="T307">
        <f t="shared" si="212"/>
        <v>28.712418388180783</v>
      </c>
      <c r="U307">
        <f t="shared" si="213"/>
        <v>28.313119354838712</v>
      </c>
      <c r="V307">
        <f t="shared" si="214"/>
        <v>3.8646639161372502</v>
      </c>
      <c r="W307">
        <f t="shared" si="215"/>
        <v>57.008754535624306</v>
      </c>
      <c r="X307">
        <f t="shared" si="216"/>
        <v>2.2587028389748101</v>
      </c>
      <c r="Y307">
        <f t="shared" si="217"/>
        <v>3.962028038278516</v>
      </c>
      <c r="Z307">
        <f t="shared" si="218"/>
        <v>1.6059610771624402</v>
      </c>
      <c r="AA307">
        <f t="shared" si="219"/>
        <v>-5.0529977757470999</v>
      </c>
      <c r="AB307">
        <f t="shared" si="220"/>
        <v>69.121166447526122</v>
      </c>
      <c r="AC307">
        <f t="shared" si="221"/>
        <v>5.0618381438961793</v>
      </c>
      <c r="AD307">
        <f t="shared" si="222"/>
        <v>69.130046718069238</v>
      </c>
      <c r="AE307">
        <f t="shared" si="223"/>
        <v>-0.63341462521469505</v>
      </c>
      <c r="AF307">
        <f t="shared" si="224"/>
        <v>0.11904974642105484</v>
      </c>
      <c r="AG307">
        <f t="shared" si="225"/>
        <v>-0.72307289663251806</v>
      </c>
      <c r="AH307">
        <v>409.29306154753948</v>
      </c>
      <c r="AI307">
        <v>409.5418848484847</v>
      </c>
      <c r="AJ307">
        <v>-5.3735284798416883E-4</v>
      </c>
      <c r="AK307">
        <v>61.667207708594937</v>
      </c>
      <c r="AL307">
        <f t="shared" si="226"/>
        <v>0.11458044842963945</v>
      </c>
      <c r="AM307">
        <v>22.79540216780962</v>
      </c>
      <c r="AN307">
        <v>22.832716363636369</v>
      </c>
      <c r="AO307">
        <v>9.6118516663436455E-7</v>
      </c>
      <c r="AP307">
        <v>118.0357746303291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51974.089173216729</v>
      </c>
      <c r="AV307" t="s">
        <v>427</v>
      </c>
      <c r="AW307" t="s">
        <v>427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427</v>
      </c>
      <c r="BC307" t="s">
        <v>427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2.1001260018900015E-4</v>
      </c>
      <c r="BI307">
        <f t="shared" si="233"/>
        <v>-0.72307289663251806</v>
      </c>
      <c r="BJ307" t="e">
        <f t="shared" si="234"/>
        <v>#DIV/0!</v>
      </c>
      <c r="BK307">
        <f t="shared" si="235"/>
        <v>-3442.9976867187538</v>
      </c>
      <c r="BL307" t="e">
        <f t="shared" si="236"/>
        <v>#DIV/0!</v>
      </c>
      <c r="BM307" t="e">
        <f t="shared" si="237"/>
        <v>#DIV/0!</v>
      </c>
      <c r="BN307" t="s">
        <v>427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5.0001500000000018E-3</v>
      </c>
      <c r="DG307">
        <f t="shared" si="247"/>
        <v>2.1001260018900015E-4</v>
      </c>
      <c r="DH307">
        <f t="shared" si="248"/>
        <v>4.2001260000000012E-2</v>
      </c>
      <c r="DI307">
        <f t="shared" si="249"/>
        <v>7.980239400000002E-3</v>
      </c>
      <c r="DJ307">
        <v>2</v>
      </c>
      <c r="DK307">
        <v>0.5</v>
      </c>
      <c r="DL307" t="s">
        <v>428</v>
      </c>
      <c r="DM307">
        <v>2</v>
      </c>
      <c r="DN307" t="b">
        <v>1</v>
      </c>
      <c r="DO307">
        <v>1750728149.5</v>
      </c>
      <c r="DP307">
        <v>400.20183870967742</v>
      </c>
      <c r="DQ307">
        <v>400.00658064516131</v>
      </c>
      <c r="DR307">
        <v>22.83232580645161</v>
      </c>
      <c r="DS307">
        <v>22.793548387096781</v>
      </c>
      <c r="DT307">
        <v>402.96893548387101</v>
      </c>
      <c r="DU307">
        <v>22.89662580645161</v>
      </c>
      <c r="DV307">
        <v>599.99641935483862</v>
      </c>
      <c r="DW307">
        <v>98.871777419354842</v>
      </c>
      <c r="DX307">
        <v>5.3879919354838719E-2</v>
      </c>
      <c r="DY307">
        <v>28.741599999999998</v>
      </c>
      <c r="DZ307">
        <v>28.313119354838712</v>
      </c>
      <c r="EA307">
        <v>999.90000000000032</v>
      </c>
      <c r="EB307">
        <v>0</v>
      </c>
      <c r="EC307">
        <v>0</v>
      </c>
      <c r="ED307">
        <v>9999.0461290322582</v>
      </c>
      <c r="EE307">
        <v>0</v>
      </c>
      <c r="EF307">
        <v>0.30293999999999988</v>
      </c>
      <c r="EG307">
        <v>0.19528984838709679</v>
      </c>
      <c r="EH307">
        <v>409.55283870967747</v>
      </c>
      <c r="EI307">
        <v>409.33680645161292</v>
      </c>
      <c r="EJ307">
        <v>3.8777445161290322E-2</v>
      </c>
      <c r="EK307">
        <v>400.00658064516131</v>
      </c>
      <c r="EL307">
        <v>22.793548387096781</v>
      </c>
      <c r="EM307">
        <v>2.257472258064515</v>
      </c>
      <c r="EN307">
        <v>2.253639677419355</v>
      </c>
      <c r="EO307">
        <v>19.37610967741935</v>
      </c>
      <c r="EP307">
        <v>19.3487935483871</v>
      </c>
      <c r="EQ307">
        <v>5.0001500000000018E-3</v>
      </c>
      <c r="ER307">
        <v>0</v>
      </c>
      <c r="ES307">
        <v>0</v>
      </c>
      <c r="ET307">
        <v>0</v>
      </c>
      <c r="EU307">
        <v>238.0451612903226</v>
      </c>
      <c r="EV307">
        <v>5.0001500000000018E-3</v>
      </c>
      <c r="EW307">
        <v>-7.1419354838709657</v>
      </c>
      <c r="EX307">
        <v>-0.45161290322580638</v>
      </c>
      <c r="EY307">
        <v>34.625</v>
      </c>
      <c r="EZ307">
        <v>38.125</v>
      </c>
      <c r="FA307">
        <v>36.5</v>
      </c>
      <c r="FB307">
        <v>37.75</v>
      </c>
      <c r="FC307">
        <v>37.125</v>
      </c>
      <c r="FD307">
        <v>0</v>
      </c>
      <c r="FE307">
        <v>0</v>
      </c>
      <c r="FF307">
        <v>0</v>
      </c>
      <c r="FG307">
        <v>1750728183</v>
      </c>
      <c r="FH307">
        <v>0</v>
      </c>
      <c r="FI307">
        <v>238.53846153846149</v>
      </c>
      <c r="FJ307">
        <v>13.33333356065809</v>
      </c>
      <c r="FK307">
        <v>-31.070085677475461</v>
      </c>
      <c r="FL307">
        <v>-8.184615384615384</v>
      </c>
      <c r="FM307">
        <v>15</v>
      </c>
      <c r="FN307">
        <v>0</v>
      </c>
      <c r="FO307" t="s">
        <v>429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0.1771776292682927</v>
      </c>
      <c r="GB307">
        <v>0.29644668710801442</v>
      </c>
      <c r="GC307">
        <v>5.8701427880656562E-2</v>
      </c>
      <c r="GD307">
        <v>0</v>
      </c>
      <c r="GE307">
        <v>3.8498763414634152E-2</v>
      </c>
      <c r="GF307">
        <v>9.1904529616785194E-5</v>
      </c>
      <c r="GG307">
        <v>1.8199650005688731E-3</v>
      </c>
      <c r="GH307">
        <v>1</v>
      </c>
      <c r="GI307">
        <v>1</v>
      </c>
      <c r="GJ307">
        <v>2</v>
      </c>
      <c r="GK307" t="s">
        <v>430</v>
      </c>
      <c r="GL307">
        <v>3.2259799999999998</v>
      </c>
      <c r="GM307">
        <v>2.6429499999999999</v>
      </c>
      <c r="GN307">
        <v>9.2694399999999996E-2</v>
      </c>
      <c r="GO307">
        <v>9.2930700000000005E-2</v>
      </c>
      <c r="GP307">
        <v>0.101711</v>
      </c>
      <c r="GQ307">
        <v>0.103393</v>
      </c>
      <c r="GR307">
        <v>28646.3</v>
      </c>
      <c r="GS307">
        <v>24743.1</v>
      </c>
      <c r="GT307">
        <v>30744.799999999999</v>
      </c>
      <c r="GU307">
        <v>26436.7</v>
      </c>
      <c r="GV307">
        <v>37479.599999999999</v>
      </c>
      <c r="GW307">
        <v>32526</v>
      </c>
      <c r="GX307">
        <v>43657.4</v>
      </c>
      <c r="GY307">
        <v>38225.599999999999</v>
      </c>
      <c r="GZ307">
        <v>2.1193300000000002</v>
      </c>
      <c r="HA307">
        <v>1.71008</v>
      </c>
      <c r="HB307">
        <v>2.77273E-2</v>
      </c>
      <c r="HC307">
        <v>0</v>
      </c>
      <c r="HD307">
        <v>27.866700000000002</v>
      </c>
      <c r="HE307">
        <v>999.9</v>
      </c>
      <c r="HF307">
        <v>63</v>
      </c>
      <c r="HG307">
        <v>34.200000000000003</v>
      </c>
      <c r="HH307">
        <v>34.427300000000002</v>
      </c>
      <c r="HI307">
        <v>62.156199999999998</v>
      </c>
      <c r="HJ307">
        <v>25.228400000000001</v>
      </c>
      <c r="HK307">
        <v>1</v>
      </c>
      <c r="HL307">
        <v>0.26929900000000001</v>
      </c>
      <c r="HM307">
        <v>0.52652500000000002</v>
      </c>
      <c r="HN307">
        <v>20.416899999999998</v>
      </c>
      <c r="HO307">
        <v>5.2229799999999997</v>
      </c>
      <c r="HP307">
        <v>11.944100000000001</v>
      </c>
      <c r="HQ307">
        <v>5.0076000000000001</v>
      </c>
      <c r="HR307">
        <v>3.2909999999999999</v>
      </c>
      <c r="HS307">
        <v>9999</v>
      </c>
      <c r="HT307">
        <v>9999</v>
      </c>
      <c r="HU307">
        <v>9999</v>
      </c>
      <c r="HV307">
        <v>999.9</v>
      </c>
      <c r="HW307">
        <v>4.9710700000000001</v>
      </c>
      <c r="HX307">
        <v>1.85456</v>
      </c>
      <c r="HY307">
        <v>1.86161</v>
      </c>
      <c r="HZ307">
        <v>1.85642</v>
      </c>
      <c r="IA307">
        <v>1.86188</v>
      </c>
      <c r="IB307">
        <v>1.8541000000000001</v>
      </c>
      <c r="IC307">
        <v>1.8595699999999999</v>
      </c>
      <c r="ID307">
        <v>1.8534900000000001</v>
      </c>
      <c r="IE307">
        <v>0</v>
      </c>
      <c r="IF307">
        <v>0</v>
      </c>
      <c r="IG307">
        <v>0</v>
      </c>
      <c r="IH307">
        <v>0</v>
      </c>
      <c r="II307" t="s">
        <v>431</v>
      </c>
      <c r="IJ307" t="s">
        <v>432</v>
      </c>
      <c r="IK307" t="s">
        <v>433</v>
      </c>
      <c r="IL307" t="s">
        <v>433</v>
      </c>
      <c r="IM307" t="s">
        <v>433</v>
      </c>
      <c r="IN307" t="s">
        <v>433</v>
      </c>
      <c r="IO307">
        <v>0</v>
      </c>
      <c r="IP307">
        <v>100</v>
      </c>
      <c r="IQ307">
        <v>100</v>
      </c>
      <c r="IR307">
        <v>-2.7669999999999999</v>
      </c>
      <c r="IS307">
        <v>-6.4299999999999996E-2</v>
      </c>
      <c r="IT307">
        <v>-1.792974699348862</v>
      </c>
      <c r="IU307">
        <v>-2.5939096478344741E-3</v>
      </c>
      <c r="IV307">
        <v>4.4384596618675973E-7</v>
      </c>
      <c r="IW307">
        <v>-1.381167590511042E-11</v>
      </c>
      <c r="IX307">
        <v>-8.9348097858992587E-2</v>
      </c>
      <c r="IY307">
        <v>-4.4016634981131801E-3</v>
      </c>
      <c r="IZ307">
        <v>3.6113421838729912E-4</v>
      </c>
      <c r="JA307">
        <v>-5.2897579766801011E-6</v>
      </c>
      <c r="JB307">
        <v>1</v>
      </c>
      <c r="JC307">
        <v>2199</v>
      </c>
      <c r="JD307">
        <v>3</v>
      </c>
      <c r="JE307">
        <v>32</v>
      </c>
      <c r="JF307">
        <v>29178802.600000001</v>
      </c>
      <c r="JG307">
        <v>29178802.600000001</v>
      </c>
      <c r="JH307">
        <v>1.00098</v>
      </c>
      <c r="JI307">
        <v>2.5268600000000001</v>
      </c>
      <c r="JJ307">
        <v>1.69434</v>
      </c>
      <c r="JK307">
        <v>2.3034699999999999</v>
      </c>
      <c r="JL307">
        <v>1.50146</v>
      </c>
      <c r="JM307">
        <v>2.4572799999999999</v>
      </c>
      <c r="JN307">
        <v>37.747</v>
      </c>
      <c r="JO307">
        <v>24.07</v>
      </c>
      <c r="JP307">
        <v>18</v>
      </c>
      <c r="JQ307">
        <v>633.49300000000005</v>
      </c>
      <c r="JR307">
        <v>351.483</v>
      </c>
      <c r="JS307">
        <v>27.999700000000001</v>
      </c>
      <c r="JT307">
        <v>30.7713</v>
      </c>
      <c r="JU307">
        <v>30.0002</v>
      </c>
      <c r="JV307">
        <v>30.708200000000001</v>
      </c>
      <c r="JW307">
        <v>30.5975</v>
      </c>
      <c r="JX307">
        <v>20.096399999999999</v>
      </c>
      <c r="JY307">
        <v>32.256799999999998</v>
      </c>
      <c r="JZ307">
        <v>0</v>
      </c>
      <c r="KA307">
        <v>28</v>
      </c>
      <c r="KB307">
        <v>400</v>
      </c>
      <c r="KC307">
        <v>22.807600000000001</v>
      </c>
      <c r="KD307">
        <v>99.957700000000003</v>
      </c>
      <c r="KE307">
        <v>98.590500000000006</v>
      </c>
    </row>
    <row r="308" spans="1:291" x14ac:dyDescent="0.2">
      <c r="A308">
        <v>292</v>
      </c>
      <c r="B308">
        <v>1750728187.5</v>
      </c>
      <c r="C308">
        <v>8581.4000000953674</v>
      </c>
      <c r="D308" t="s">
        <v>1015</v>
      </c>
      <c r="E308" t="s">
        <v>1016</v>
      </c>
      <c r="F308">
        <v>15</v>
      </c>
      <c r="G308">
        <v>1750728179.5</v>
      </c>
      <c r="H308">
        <f t="shared" si="200"/>
        <v>1.1176176265766483E-4</v>
      </c>
      <c r="I308">
        <f t="shared" si="201"/>
        <v>0.11176176265766484</v>
      </c>
      <c r="J308">
        <f t="shared" si="202"/>
        <v>-0.44057145715891538</v>
      </c>
      <c r="K308">
        <f t="shared" si="203"/>
        <v>400.16112903225792</v>
      </c>
      <c r="L308">
        <f t="shared" si="204"/>
        <v>493.71350749610275</v>
      </c>
      <c r="M308">
        <f t="shared" si="205"/>
        <v>48.841054214712905</v>
      </c>
      <c r="N308">
        <f t="shared" si="206"/>
        <v>39.586300761357052</v>
      </c>
      <c r="O308">
        <f t="shared" si="207"/>
        <v>6.6877828797844803E-3</v>
      </c>
      <c r="P308">
        <f t="shared" si="208"/>
        <v>2.9920927940125357</v>
      </c>
      <c r="Q308">
        <f t="shared" si="209"/>
        <v>6.6794894386356307E-3</v>
      </c>
      <c r="R308">
        <f t="shared" si="210"/>
        <v>4.1754251584654699E-3</v>
      </c>
      <c r="S308">
        <f t="shared" si="211"/>
        <v>3.9902394035910026E-5</v>
      </c>
      <c r="T308">
        <f t="shared" si="212"/>
        <v>28.704886535146116</v>
      </c>
      <c r="U308">
        <f t="shared" si="213"/>
        <v>28.303109677419361</v>
      </c>
      <c r="V308">
        <f t="shared" si="214"/>
        <v>3.8624145821787375</v>
      </c>
      <c r="W308">
        <f t="shared" si="215"/>
        <v>57.028002436200772</v>
      </c>
      <c r="X308">
        <f t="shared" si="216"/>
        <v>2.2583851680595601</v>
      </c>
      <c r="Y308">
        <f t="shared" si="217"/>
        <v>3.9601337440954461</v>
      </c>
      <c r="Z308">
        <f t="shared" si="218"/>
        <v>1.6040294141191773</v>
      </c>
      <c r="AA308">
        <f t="shared" si="219"/>
        <v>-4.9286937332030192</v>
      </c>
      <c r="AB308">
        <f t="shared" si="220"/>
        <v>69.402200427590003</v>
      </c>
      <c r="AC308">
        <f t="shared" si="221"/>
        <v>5.0821834625981444</v>
      </c>
      <c r="AD308">
        <f t="shared" si="222"/>
        <v>69.555730059379158</v>
      </c>
      <c r="AE308">
        <f t="shared" si="223"/>
        <v>-0.49914768427730555</v>
      </c>
      <c r="AF308">
        <f t="shared" si="224"/>
        <v>0.11363257157982284</v>
      </c>
      <c r="AG308">
        <f t="shared" si="225"/>
        <v>-0.44057145715891538</v>
      </c>
      <c r="AH308">
        <v>409.35233066357068</v>
      </c>
      <c r="AI308">
        <v>409.51875151515151</v>
      </c>
      <c r="AJ308">
        <v>-3.985889365152118E-3</v>
      </c>
      <c r="AK308">
        <v>61.667207708594937</v>
      </c>
      <c r="AL308">
        <f t="shared" si="226"/>
        <v>0.11176176265766484</v>
      </c>
      <c r="AM308">
        <v>22.79195061843954</v>
      </c>
      <c r="AN308">
        <v>22.828349696969688</v>
      </c>
      <c r="AO308">
        <v>5.7846381480433865E-7</v>
      </c>
      <c r="AP308">
        <v>118.0357746303291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51971.48893067937</v>
      </c>
      <c r="AV308" t="s">
        <v>427</v>
      </c>
      <c r="AW308" t="s">
        <v>427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427</v>
      </c>
      <c r="BC308" t="s">
        <v>427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-0.44057145715891538</v>
      </c>
      <c r="BJ308" t="e">
        <f t="shared" si="234"/>
        <v>#DIV/0!</v>
      </c>
      <c r="BK308">
        <f t="shared" si="235"/>
        <v>-2097.8334479094328</v>
      </c>
      <c r="BL308" t="e">
        <f t="shared" si="236"/>
        <v>#DIV/0!</v>
      </c>
      <c r="BM308" t="e">
        <f t="shared" si="237"/>
        <v>#DIV/0!</v>
      </c>
      <c r="BN308" t="s">
        <v>427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428</v>
      </c>
      <c r="DM308">
        <v>2</v>
      </c>
      <c r="DN308" t="b">
        <v>1</v>
      </c>
      <c r="DO308">
        <v>1750728179.5</v>
      </c>
      <c r="DP308">
        <v>400.16112903225792</v>
      </c>
      <c r="DQ308">
        <v>400.00990322580651</v>
      </c>
      <c r="DR308">
        <v>22.829058064516129</v>
      </c>
      <c r="DS308">
        <v>22.792045161290321</v>
      </c>
      <c r="DT308">
        <v>402.92812903225791</v>
      </c>
      <c r="DU308">
        <v>22.893367741935489</v>
      </c>
      <c r="DV308">
        <v>599.99858064516127</v>
      </c>
      <c r="DW308">
        <v>98.871767741935486</v>
      </c>
      <c r="DX308">
        <v>5.413457419354839E-2</v>
      </c>
      <c r="DY308">
        <v>28.73335161290322</v>
      </c>
      <c r="DZ308">
        <v>28.303109677419361</v>
      </c>
      <c r="EA308">
        <v>999.90000000000032</v>
      </c>
      <c r="EB308">
        <v>0</v>
      </c>
      <c r="EC308">
        <v>0</v>
      </c>
      <c r="ED308">
        <v>9998.2406451612896</v>
      </c>
      <c r="EE308">
        <v>0</v>
      </c>
      <c r="EF308">
        <v>0.30293999999999988</v>
      </c>
      <c r="EG308">
        <v>0.15129335161290319</v>
      </c>
      <c r="EH308">
        <v>409.50983870967741</v>
      </c>
      <c r="EI308">
        <v>409.33954838709678</v>
      </c>
      <c r="EJ308">
        <v>3.7005025806451597E-2</v>
      </c>
      <c r="EK308">
        <v>400.00990322580651</v>
      </c>
      <c r="EL308">
        <v>22.792045161290321</v>
      </c>
      <c r="EM308">
        <v>2.2571496774193549</v>
      </c>
      <c r="EN308">
        <v>2.2534900000000002</v>
      </c>
      <c r="EO308">
        <v>19.373809677419359</v>
      </c>
      <c r="EP308">
        <v>19.347741935483871</v>
      </c>
      <c r="EQ308">
        <v>5.0001500000000018E-3</v>
      </c>
      <c r="ER308">
        <v>0</v>
      </c>
      <c r="ES308">
        <v>0</v>
      </c>
      <c r="ET308">
        <v>0</v>
      </c>
      <c r="EU308">
        <v>239.25483870967739</v>
      </c>
      <c r="EV308">
        <v>5.0001500000000018E-3</v>
      </c>
      <c r="EW308">
        <v>-6.8774193548387093</v>
      </c>
      <c r="EX308">
        <v>-0.50645161290322582</v>
      </c>
      <c r="EY308">
        <v>34.625</v>
      </c>
      <c r="EZ308">
        <v>38.125</v>
      </c>
      <c r="FA308">
        <v>36.479677419354843</v>
      </c>
      <c r="FB308">
        <v>37.75</v>
      </c>
      <c r="FC308">
        <v>37.104677419354843</v>
      </c>
      <c r="FD308">
        <v>0</v>
      </c>
      <c r="FE308">
        <v>0</v>
      </c>
      <c r="FF308">
        <v>0</v>
      </c>
      <c r="FG308">
        <v>1750728213</v>
      </c>
      <c r="FH308">
        <v>0</v>
      </c>
      <c r="FI308">
        <v>239.39615384615379</v>
      </c>
      <c r="FJ308">
        <v>11.67521332831762</v>
      </c>
      <c r="FK308">
        <v>19.634188378613359</v>
      </c>
      <c r="FL308">
        <v>-6.2269230769230761</v>
      </c>
      <c r="FM308">
        <v>15</v>
      </c>
      <c r="FN308">
        <v>0</v>
      </c>
      <c r="FO308" t="s">
        <v>429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0.1404069048780488</v>
      </c>
      <c r="GB308">
        <v>-8.0019846689894421E-3</v>
      </c>
      <c r="GC308">
        <v>4.4340708310051262E-2</v>
      </c>
      <c r="GD308">
        <v>1</v>
      </c>
      <c r="GE308">
        <v>3.6766004878048777E-2</v>
      </c>
      <c r="GF308">
        <v>3.2282759581881821E-3</v>
      </c>
      <c r="GG308">
        <v>1.611646645432026E-3</v>
      </c>
      <c r="GH308">
        <v>1</v>
      </c>
      <c r="GI308">
        <v>2</v>
      </c>
      <c r="GJ308">
        <v>2</v>
      </c>
      <c r="GK308" t="s">
        <v>434</v>
      </c>
      <c r="GL308">
        <v>3.2261500000000001</v>
      </c>
      <c r="GM308">
        <v>2.6436000000000002</v>
      </c>
      <c r="GN308">
        <v>9.2693700000000004E-2</v>
      </c>
      <c r="GO308">
        <v>9.2928300000000005E-2</v>
      </c>
      <c r="GP308">
        <v>0.101702</v>
      </c>
      <c r="GQ308">
        <v>0.103383</v>
      </c>
      <c r="GR308">
        <v>28646.799999999999</v>
      </c>
      <c r="GS308">
        <v>24742.799999999999</v>
      </c>
      <c r="GT308">
        <v>30745.4</v>
      </c>
      <c r="GU308">
        <v>26436.400000000001</v>
      </c>
      <c r="GV308">
        <v>37480.6</v>
      </c>
      <c r="GW308">
        <v>32525.9</v>
      </c>
      <c r="GX308">
        <v>43658.1</v>
      </c>
      <c r="GY308">
        <v>38225.1</v>
      </c>
      <c r="GZ308">
        <v>2.1195499999999998</v>
      </c>
      <c r="HA308">
        <v>1.7104699999999999</v>
      </c>
      <c r="HB308">
        <v>2.7664000000000001E-2</v>
      </c>
      <c r="HC308">
        <v>0</v>
      </c>
      <c r="HD308">
        <v>27.851500000000001</v>
      </c>
      <c r="HE308">
        <v>999.9</v>
      </c>
      <c r="HF308">
        <v>63</v>
      </c>
      <c r="HG308">
        <v>34.200000000000003</v>
      </c>
      <c r="HH308">
        <v>34.4285</v>
      </c>
      <c r="HI308">
        <v>61.916200000000003</v>
      </c>
      <c r="HJ308">
        <v>24.988</v>
      </c>
      <c r="HK308">
        <v>1</v>
      </c>
      <c r="HL308">
        <v>0.26904699999999998</v>
      </c>
      <c r="HM308">
        <v>0.51608100000000001</v>
      </c>
      <c r="HN308">
        <v>20.417200000000001</v>
      </c>
      <c r="HO308">
        <v>5.2232799999999999</v>
      </c>
      <c r="HP308">
        <v>11.944100000000001</v>
      </c>
      <c r="HQ308">
        <v>5.0079000000000002</v>
      </c>
      <c r="HR308">
        <v>3.2909999999999999</v>
      </c>
      <c r="HS308">
        <v>9999</v>
      </c>
      <c r="HT308">
        <v>9999</v>
      </c>
      <c r="HU308">
        <v>9999</v>
      </c>
      <c r="HV308">
        <v>999.9</v>
      </c>
      <c r="HW308">
        <v>4.9710700000000001</v>
      </c>
      <c r="HX308">
        <v>1.85456</v>
      </c>
      <c r="HY308">
        <v>1.8615900000000001</v>
      </c>
      <c r="HZ308">
        <v>1.8564000000000001</v>
      </c>
      <c r="IA308">
        <v>1.86188</v>
      </c>
      <c r="IB308">
        <v>1.8541000000000001</v>
      </c>
      <c r="IC308">
        <v>1.8595699999999999</v>
      </c>
      <c r="ID308">
        <v>1.85348</v>
      </c>
      <c r="IE308">
        <v>0</v>
      </c>
      <c r="IF308">
        <v>0</v>
      </c>
      <c r="IG308">
        <v>0</v>
      </c>
      <c r="IH308">
        <v>0</v>
      </c>
      <c r="II308" t="s">
        <v>431</v>
      </c>
      <c r="IJ308" t="s">
        <v>432</v>
      </c>
      <c r="IK308" t="s">
        <v>433</v>
      </c>
      <c r="IL308" t="s">
        <v>433</v>
      </c>
      <c r="IM308" t="s">
        <v>433</v>
      </c>
      <c r="IN308" t="s">
        <v>433</v>
      </c>
      <c r="IO308">
        <v>0</v>
      </c>
      <c r="IP308">
        <v>100</v>
      </c>
      <c r="IQ308">
        <v>100</v>
      </c>
      <c r="IR308">
        <v>-2.7669999999999999</v>
      </c>
      <c r="IS308">
        <v>-6.4299999999999996E-2</v>
      </c>
      <c r="IT308">
        <v>-1.792974699348862</v>
      </c>
      <c r="IU308">
        <v>-2.5939096478344741E-3</v>
      </c>
      <c r="IV308">
        <v>4.4384596618675973E-7</v>
      </c>
      <c r="IW308">
        <v>-1.381167590511042E-11</v>
      </c>
      <c r="IX308">
        <v>-8.9348097858992587E-2</v>
      </c>
      <c r="IY308">
        <v>-4.4016634981131801E-3</v>
      </c>
      <c r="IZ308">
        <v>3.6113421838729912E-4</v>
      </c>
      <c r="JA308">
        <v>-5.2897579766801011E-6</v>
      </c>
      <c r="JB308">
        <v>1</v>
      </c>
      <c r="JC308">
        <v>2199</v>
      </c>
      <c r="JD308">
        <v>3</v>
      </c>
      <c r="JE308">
        <v>32</v>
      </c>
      <c r="JF308">
        <v>29178803.100000001</v>
      </c>
      <c r="JG308">
        <v>29178803.100000001</v>
      </c>
      <c r="JH308">
        <v>1.00098</v>
      </c>
      <c r="JI308">
        <v>2.5305200000000001</v>
      </c>
      <c r="JJ308">
        <v>1.69434</v>
      </c>
      <c r="JK308">
        <v>2.3034699999999999</v>
      </c>
      <c r="JL308">
        <v>1.50024</v>
      </c>
      <c r="JM308">
        <v>2.4487299999999999</v>
      </c>
      <c r="JN308">
        <v>37.747</v>
      </c>
      <c r="JO308">
        <v>24.07</v>
      </c>
      <c r="JP308">
        <v>18</v>
      </c>
      <c r="JQ308">
        <v>633.64700000000005</v>
      </c>
      <c r="JR308">
        <v>351.69200000000001</v>
      </c>
      <c r="JS308">
        <v>27.999600000000001</v>
      </c>
      <c r="JT308">
        <v>30.770700000000001</v>
      </c>
      <c r="JU308">
        <v>30</v>
      </c>
      <c r="JV308">
        <v>30.705500000000001</v>
      </c>
      <c r="JW308">
        <v>30.595500000000001</v>
      </c>
      <c r="JX308">
        <v>20.094799999999999</v>
      </c>
      <c r="JY308">
        <v>32.256799999999998</v>
      </c>
      <c r="JZ308">
        <v>0</v>
      </c>
      <c r="KA308">
        <v>28</v>
      </c>
      <c r="KB308">
        <v>400</v>
      </c>
      <c r="KC308">
        <v>22.807600000000001</v>
      </c>
      <c r="KD308">
        <v>99.959500000000006</v>
      </c>
      <c r="KE308">
        <v>98.589200000000005</v>
      </c>
    </row>
    <row r="309" spans="1:291" x14ac:dyDescent="0.2">
      <c r="A309">
        <v>293</v>
      </c>
      <c r="B309">
        <v>1750728217.5</v>
      </c>
      <c r="C309">
        <v>8611.4000000953674</v>
      </c>
      <c r="D309" t="s">
        <v>1017</v>
      </c>
      <c r="E309" t="s">
        <v>1018</v>
      </c>
      <c r="F309">
        <v>15</v>
      </c>
      <c r="G309">
        <v>1750728209.5</v>
      </c>
      <c r="H309">
        <f t="shared" si="200"/>
        <v>1.1077874024517103E-4</v>
      </c>
      <c r="I309">
        <f t="shared" si="201"/>
        <v>0.11077874024517104</v>
      </c>
      <c r="J309">
        <f t="shared" si="202"/>
        <v>-0.45818661333037503</v>
      </c>
      <c r="K309">
        <f t="shared" si="203"/>
        <v>400.16403225806442</v>
      </c>
      <c r="L309">
        <f t="shared" si="204"/>
        <v>498.83028988192586</v>
      </c>
      <c r="M309">
        <f t="shared" si="205"/>
        <v>49.349561620613372</v>
      </c>
      <c r="N309">
        <f t="shared" si="206"/>
        <v>39.588453164996935</v>
      </c>
      <c r="O309">
        <f t="shared" si="207"/>
        <v>6.6295779856366957E-3</v>
      </c>
      <c r="P309">
        <f t="shared" si="208"/>
        <v>2.9921641009749913</v>
      </c>
      <c r="Q309">
        <f t="shared" si="209"/>
        <v>6.6214283736935027E-3</v>
      </c>
      <c r="R309">
        <f t="shared" si="210"/>
        <v>4.1391240928600349E-3</v>
      </c>
      <c r="S309">
        <f t="shared" si="211"/>
        <v>3.9902394035910026E-5</v>
      </c>
      <c r="T309">
        <f t="shared" si="212"/>
        <v>28.705537541417957</v>
      </c>
      <c r="U309">
        <f t="shared" si="213"/>
        <v>28.302545161290329</v>
      </c>
      <c r="V309">
        <f t="shared" si="214"/>
        <v>3.8622877604383135</v>
      </c>
      <c r="W309">
        <f t="shared" si="215"/>
        <v>57.025692153443011</v>
      </c>
      <c r="X309">
        <f t="shared" si="216"/>
        <v>2.2583460526200794</v>
      </c>
      <c r="Y309">
        <f t="shared" si="217"/>
        <v>3.9602255883951223</v>
      </c>
      <c r="Z309">
        <f t="shared" si="218"/>
        <v>1.6039417078182341</v>
      </c>
      <c r="AA309">
        <f t="shared" si="219"/>
        <v>-4.8853424448120428</v>
      </c>
      <c r="AB309">
        <f t="shared" si="220"/>
        <v>69.55944392885938</v>
      </c>
      <c r="AC309">
        <f t="shared" si="221"/>
        <v>5.0935725414870223</v>
      </c>
      <c r="AD309">
        <f t="shared" si="222"/>
        <v>69.767713927928398</v>
      </c>
      <c r="AE309">
        <f t="shared" si="223"/>
        <v>-0.5215414095403903</v>
      </c>
      <c r="AF309">
        <f t="shared" si="224"/>
        <v>0.11830838976466536</v>
      </c>
      <c r="AG309">
        <f t="shared" si="225"/>
        <v>-0.45818661333037503</v>
      </c>
      <c r="AH309">
        <v>409.37267205805529</v>
      </c>
      <c r="AI309">
        <v>409.52911515151487</v>
      </c>
      <c r="AJ309">
        <v>-3.8081335823634617E-5</v>
      </c>
      <c r="AK309">
        <v>61.667207708594937</v>
      </c>
      <c r="AL309">
        <f t="shared" si="226"/>
        <v>0.11077874024517104</v>
      </c>
      <c r="AM309">
        <v>22.78915659825282</v>
      </c>
      <c r="AN309">
        <v>22.825275757575749</v>
      </c>
      <c r="AO309">
        <v>-4.6648388569048253E-6</v>
      </c>
      <c r="AP309">
        <v>118.0357746303291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51973.665491817788</v>
      </c>
      <c r="AV309" t="s">
        <v>427</v>
      </c>
      <c r="AW309" t="s">
        <v>427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427</v>
      </c>
      <c r="BC309" t="s">
        <v>427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-0.45818661333037503</v>
      </c>
      <c r="BJ309" t="e">
        <f t="shared" si="234"/>
        <v>#DIV/0!</v>
      </c>
      <c r="BK309">
        <f t="shared" si="235"/>
        <v>-2181.7101112887108</v>
      </c>
      <c r="BL309" t="e">
        <f t="shared" si="236"/>
        <v>#DIV/0!</v>
      </c>
      <c r="BM309" t="e">
        <f t="shared" si="237"/>
        <v>#DIV/0!</v>
      </c>
      <c r="BN309" t="s">
        <v>427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428</v>
      </c>
      <c r="DM309">
        <v>2</v>
      </c>
      <c r="DN309" t="b">
        <v>1</v>
      </c>
      <c r="DO309">
        <v>1750728209.5</v>
      </c>
      <c r="DP309">
        <v>400.16403225806442</v>
      </c>
      <c r="DQ309">
        <v>400.00596774193548</v>
      </c>
      <c r="DR309">
        <v>22.827587096774199</v>
      </c>
      <c r="DS309">
        <v>22.789051612903229</v>
      </c>
      <c r="DT309">
        <v>402.93099999999998</v>
      </c>
      <c r="DU309">
        <v>22.8919</v>
      </c>
      <c r="DV309">
        <v>600.00645161290311</v>
      </c>
      <c r="DW309">
        <v>98.87617419354838</v>
      </c>
      <c r="DX309">
        <v>5.4389209677419358E-2</v>
      </c>
      <c r="DY309">
        <v>28.73375161290323</v>
      </c>
      <c r="DZ309">
        <v>28.302545161290329</v>
      </c>
      <c r="EA309">
        <v>999.90000000000032</v>
      </c>
      <c r="EB309">
        <v>0</v>
      </c>
      <c r="EC309">
        <v>0</v>
      </c>
      <c r="ED309">
        <v>9998.2264516129017</v>
      </c>
      <c r="EE309">
        <v>0</v>
      </c>
      <c r="EF309">
        <v>0.30293999999999988</v>
      </c>
      <c r="EG309">
        <v>0.15804270967741929</v>
      </c>
      <c r="EH309">
        <v>409.51216129032258</v>
      </c>
      <c r="EI309">
        <v>409.33432258064511</v>
      </c>
      <c r="EJ309">
        <v>3.8529622580645163E-2</v>
      </c>
      <c r="EK309">
        <v>400.00596774193548</v>
      </c>
      <c r="EL309">
        <v>22.789051612903229</v>
      </c>
      <c r="EM309">
        <v>2.2571029032258059</v>
      </c>
      <c r="EN309">
        <v>2.2532945161290319</v>
      </c>
      <c r="EO309">
        <v>19.37347419354839</v>
      </c>
      <c r="EP309">
        <v>19.346329032258069</v>
      </c>
      <c r="EQ309">
        <v>5.0001500000000018E-3</v>
      </c>
      <c r="ER309">
        <v>0</v>
      </c>
      <c r="ES309">
        <v>0</v>
      </c>
      <c r="ET309">
        <v>0</v>
      </c>
      <c r="EU309">
        <v>238.27741935483871</v>
      </c>
      <c r="EV309">
        <v>5.0001500000000018E-3</v>
      </c>
      <c r="EW309">
        <v>-7.5741935483870968</v>
      </c>
      <c r="EX309">
        <v>-0.26129032258064522</v>
      </c>
      <c r="EY309">
        <v>34.610774193548387</v>
      </c>
      <c r="EZ309">
        <v>38.108741935483877</v>
      </c>
      <c r="FA309">
        <v>36.445129032258059</v>
      </c>
      <c r="FB309">
        <v>37.73374193548387</v>
      </c>
      <c r="FC309">
        <v>37.082322580645148</v>
      </c>
      <c r="FD309">
        <v>0</v>
      </c>
      <c r="FE309">
        <v>0</v>
      </c>
      <c r="FF309">
        <v>0</v>
      </c>
      <c r="FG309">
        <v>1750728243</v>
      </c>
      <c r="FH309">
        <v>0</v>
      </c>
      <c r="FI309">
        <v>238.3153846153846</v>
      </c>
      <c r="FJ309">
        <v>-1.805127945910098</v>
      </c>
      <c r="FK309">
        <v>2.3897437305130862</v>
      </c>
      <c r="FL309">
        <v>-7.4346153846153857</v>
      </c>
      <c r="FM309">
        <v>15</v>
      </c>
      <c r="FN309">
        <v>0</v>
      </c>
      <c r="FO309" t="s">
        <v>429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0.14699876341463411</v>
      </c>
      <c r="GB309">
        <v>8.3090270383275155E-2</v>
      </c>
      <c r="GC309">
        <v>2.7615690347211161E-2</v>
      </c>
      <c r="GD309">
        <v>1</v>
      </c>
      <c r="GE309">
        <v>3.8429875609756102E-2</v>
      </c>
      <c r="GF309">
        <v>-2.6045310104529911E-3</v>
      </c>
      <c r="GG309">
        <v>9.5734395194827719E-4</v>
      </c>
      <c r="GH309">
        <v>1</v>
      </c>
      <c r="GI309">
        <v>2</v>
      </c>
      <c r="GJ309">
        <v>2</v>
      </c>
      <c r="GK309" t="s">
        <v>434</v>
      </c>
      <c r="GL309">
        <v>3.22614</v>
      </c>
      <c r="GM309">
        <v>2.6431100000000001</v>
      </c>
      <c r="GN309">
        <v>9.2707300000000006E-2</v>
      </c>
      <c r="GO309">
        <v>9.2944799999999994E-2</v>
      </c>
      <c r="GP309">
        <v>0.101699</v>
      </c>
      <c r="GQ309">
        <v>0.103385</v>
      </c>
      <c r="GR309">
        <v>28646.400000000001</v>
      </c>
      <c r="GS309">
        <v>24742.2</v>
      </c>
      <c r="GT309">
        <v>30745.3</v>
      </c>
      <c r="GU309">
        <v>26436.3</v>
      </c>
      <c r="GV309">
        <v>37480.699999999997</v>
      </c>
      <c r="GW309">
        <v>32525.599999999999</v>
      </c>
      <c r="GX309">
        <v>43658</v>
      </c>
      <c r="GY309">
        <v>38224.9</v>
      </c>
      <c r="GZ309">
        <v>2.1199300000000001</v>
      </c>
      <c r="HA309">
        <v>1.71008</v>
      </c>
      <c r="HB309">
        <v>2.82712E-2</v>
      </c>
      <c r="HC309">
        <v>0</v>
      </c>
      <c r="HD309">
        <v>27.842199999999998</v>
      </c>
      <c r="HE309">
        <v>999.9</v>
      </c>
      <c r="HF309">
        <v>63</v>
      </c>
      <c r="HG309">
        <v>34.200000000000003</v>
      </c>
      <c r="HH309">
        <v>34.4223</v>
      </c>
      <c r="HI309">
        <v>62.066200000000002</v>
      </c>
      <c r="HJ309">
        <v>25.224399999999999</v>
      </c>
      <c r="HK309">
        <v>1</v>
      </c>
      <c r="HL309">
        <v>0.26883400000000002</v>
      </c>
      <c r="HM309">
        <v>0.51797099999999996</v>
      </c>
      <c r="HN309">
        <v>20.416899999999998</v>
      </c>
      <c r="HO309">
        <v>5.2235800000000001</v>
      </c>
      <c r="HP309">
        <v>11.944100000000001</v>
      </c>
      <c r="HQ309">
        <v>5.0092499999999998</v>
      </c>
      <c r="HR309">
        <v>3.2909999999999999</v>
      </c>
      <c r="HS309">
        <v>9999</v>
      </c>
      <c r="HT309">
        <v>9999</v>
      </c>
      <c r="HU309">
        <v>9999</v>
      </c>
      <c r="HV309">
        <v>999.9</v>
      </c>
      <c r="HW309">
        <v>4.9710599999999996</v>
      </c>
      <c r="HX309">
        <v>1.8545499999999999</v>
      </c>
      <c r="HY309">
        <v>1.8615900000000001</v>
      </c>
      <c r="HZ309">
        <v>1.8564000000000001</v>
      </c>
      <c r="IA309">
        <v>1.86188</v>
      </c>
      <c r="IB309">
        <v>1.8541000000000001</v>
      </c>
      <c r="IC309">
        <v>1.8595699999999999</v>
      </c>
      <c r="ID309">
        <v>1.8534900000000001</v>
      </c>
      <c r="IE309">
        <v>0</v>
      </c>
      <c r="IF309">
        <v>0</v>
      </c>
      <c r="IG309">
        <v>0</v>
      </c>
      <c r="IH309">
        <v>0</v>
      </c>
      <c r="II309" t="s">
        <v>431</v>
      </c>
      <c r="IJ309" t="s">
        <v>432</v>
      </c>
      <c r="IK309" t="s">
        <v>433</v>
      </c>
      <c r="IL309" t="s">
        <v>433</v>
      </c>
      <c r="IM309" t="s">
        <v>433</v>
      </c>
      <c r="IN309" t="s">
        <v>433</v>
      </c>
      <c r="IO309">
        <v>0</v>
      </c>
      <c r="IP309">
        <v>100</v>
      </c>
      <c r="IQ309">
        <v>100</v>
      </c>
      <c r="IR309">
        <v>-2.7669999999999999</v>
      </c>
      <c r="IS309">
        <v>-6.4399999999999999E-2</v>
      </c>
      <c r="IT309">
        <v>-1.792974699348862</v>
      </c>
      <c r="IU309">
        <v>-2.5939096478344741E-3</v>
      </c>
      <c r="IV309">
        <v>4.4384596618675973E-7</v>
      </c>
      <c r="IW309">
        <v>-1.381167590511042E-11</v>
      </c>
      <c r="IX309">
        <v>-8.9348097858992587E-2</v>
      </c>
      <c r="IY309">
        <v>-4.4016634981131801E-3</v>
      </c>
      <c r="IZ309">
        <v>3.6113421838729912E-4</v>
      </c>
      <c r="JA309">
        <v>-5.2897579766801011E-6</v>
      </c>
      <c r="JB309">
        <v>1</v>
      </c>
      <c r="JC309">
        <v>2199</v>
      </c>
      <c r="JD309">
        <v>3</v>
      </c>
      <c r="JE309">
        <v>32</v>
      </c>
      <c r="JF309">
        <v>29178803.600000001</v>
      </c>
      <c r="JG309">
        <v>29178803.600000001</v>
      </c>
      <c r="JH309">
        <v>1.00098</v>
      </c>
      <c r="JI309">
        <v>2.5451700000000002</v>
      </c>
      <c r="JJ309">
        <v>1.69434</v>
      </c>
      <c r="JK309">
        <v>2.3034699999999999</v>
      </c>
      <c r="JL309">
        <v>1.50146</v>
      </c>
      <c r="JM309">
        <v>2.3132299999999999</v>
      </c>
      <c r="JN309">
        <v>37.747</v>
      </c>
      <c r="JO309">
        <v>24.07</v>
      </c>
      <c r="JP309">
        <v>18</v>
      </c>
      <c r="JQ309">
        <v>633.95299999999997</v>
      </c>
      <c r="JR309">
        <v>351.471</v>
      </c>
      <c r="JS309">
        <v>28.0002</v>
      </c>
      <c r="JT309">
        <v>30.768799999999999</v>
      </c>
      <c r="JU309">
        <v>30.0001</v>
      </c>
      <c r="JV309">
        <v>30.705500000000001</v>
      </c>
      <c r="JW309">
        <v>30.595500000000001</v>
      </c>
      <c r="JX309">
        <v>20.0961</v>
      </c>
      <c r="JY309">
        <v>32.256799999999998</v>
      </c>
      <c r="JZ309">
        <v>0</v>
      </c>
      <c r="KA309">
        <v>28</v>
      </c>
      <c r="KB309">
        <v>400</v>
      </c>
      <c r="KC309">
        <v>22.807600000000001</v>
      </c>
      <c r="KD309">
        <v>99.959299999999999</v>
      </c>
      <c r="KE309">
        <v>98.588700000000003</v>
      </c>
    </row>
    <row r="310" spans="1:291" x14ac:dyDescent="0.2">
      <c r="A310">
        <v>294</v>
      </c>
      <c r="B310">
        <v>1750728247.5</v>
      </c>
      <c r="C310">
        <v>8641.4000000953674</v>
      </c>
      <c r="D310" t="s">
        <v>1019</v>
      </c>
      <c r="E310" t="s">
        <v>1020</v>
      </c>
      <c r="F310">
        <v>15</v>
      </c>
      <c r="G310">
        <v>1750728239.5</v>
      </c>
      <c r="H310">
        <f t="shared" si="200"/>
        <v>1.2195020331173974E-4</v>
      </c>
      <c r="I310">
        <f t="shared" si="201"/>
        <v>0.12195020331173974</v>
      </c>
      <c r="J310">
        <f t="shared" si="202"/>
        <v>-0.34951621439526542</v>
      </c>
      <c r="K310">
        <f t="shared" si="203"/>
        <v>400.1576451612903</v>
      </c>
      <c r="L310">
        <f t="shared" si="204"/>
        <v>465.42601807510192</v>
      </c>
      <c r="M310">
        <f t="shared" si="205"/>
        <v>46.046524456371607</v>
      </c>
      <c r="N310">
        <f t="shared" si="206"/>
        <v>39.589253885136685</v>
      </c>
      <c r="O310">
        <f t="shared" si="207"/>
        <v>7.2826861030444974E-3</v>
      </c>
      <c r="P310">
        <f t="shared" si="208"/>
        <v>2.9923675743225164</v>
      </c>
      <c r="Q310">
        <f t="shared" si="209"/>
        <v>7.2728536458019927E-3</v>
      </c>
      <c r="R310">
        <f t="shared" si="210"/>
        <v>4.5464158104510152E-3</v>
      </c>
      <c r="S310">
        <f t="shared" si="211"/>
        <v>3.9902394035910026E-5</v>
      </c>
      <c r="T310">
        <f t="shared" si="212"/>
        <v>28.709078248284992</v>
      </c>
      <c r="U310">
        <f t="shared" si="213"/>
        <v>28.317299999999999</v>
      </c>
      <c r="V310">
        <f t="shared" si="214"/>
        <v>3.8656037119278497</v>
      </c>
      <c r="W310">
        <f t="shared" si="215"/>
        <v>56.996606727990184</v>
      </c>
      <c r="X310">
        <f t="shared" si="216"/>
        <v>2.2580298067993452</v>
      </c>
      <c r="Y310">
        <f t="shared" si="217"/>
        <v>3.9616916452158901</v>
      </c>
      <c r="Z310">
        <f t="shared" si="218"/>
        <v>1.6075739051285045</v>
      </c>
      <c r="AA310">
        <f t="shared" si="219"/>
        <v>-5.3780039660477224</v>
      </c>
      <c r="AB310">
        <f t="shared" si="220"/>
        <v>68.213731756430477</v>
      </c>
      <c r="AC310">
        <f t="shared" si="221"/>
        <v>4.9952166955808188</v>
      </c>
      <c r="AD310">
        <f t="shared" si="222"/>
        <v>67.830984388357606</v>
      </c>
      <c r="AE310">
        <f t="shared" si="223"/>
        <v>-0.44428802529346423</v>
      </c>
      <c r="AF310">
        <f t="shared" si="224"/>
        <v>0.12189940106264648</v>
      </c>
      <c r="AG310">
        <f t="shared" si="225"/>
        <v>-0.34951621439526542</v>
      </c>
      <c r="AH310">
        <v>409.36866947660121</v>
      </c>
      <c r="AI310">
        <v>409.48813333333328</v>
      </c>
      <c r="AJ310">
        <v>-5.9268833975069358E-5</v>
      </c>
      <c r="AK310">
        <v>61.667207708594937</v>
      </c>
      <c r="AL310">
        <f t="shared" si="226"/>
        <v>0.12195020331173974</v>
      </c>
      <c r="AM310">
        <v>22.78170770291235</v>
      </c>
      <c r="AN310">
        <v>22.821452121212118</v>
      </c>
      <c r="AO310">
        <v>-2.752523759936288E-6</v>
      </c>
      <c r="AP310">
        <v>118.0357746303291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51978.784846272974</v>
      </c>
      <c r="AV310" t="s">
        <v>427</v>
      </c>
      <c r="AW310" t="s">
        <v>427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427</v>
      </c>
      <c r="BC310" t="s">
        <v>427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-0.34951621439526542</v>
      </c>
      <c r="BJ310" t="e">
        <f t="shared" si="234"/>
        <v>#DIV/0!</v>
      </c>
      <c r="BK310">
        <f t="shared" si="235"/>
        <v>-1664.2630684097976</v>
      </c>
      <c r="BL310" t="e">
        <f t="shared" si="236"/>
        <v>#DIV/0!</v>
      </c>
      <c r="BM310" t="e">
        <f t="shared" si="237"/>
        <v>#DIV/0!</v>
      </c>
      <c r="BN310" t="s">
        <v>427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428</v>
      </c>
      <c r="DM310">
        <v>2</v>
      </c>
      <c r="DN310" t="b">
        <v>1</v>
      </c>
      <c r="DO310">
        <v>1750728239.5</v>
      </c>
      <c r="DP310">
        <v>400.1576451612903</v>
      </c>
      <c r="DQ310">
        <v>400.02580645161288</v>
      </c>
      <c r="DR310">
        <v>22.823564516129039</v>
      </c>
      <c r="DS310">
        <v>22.783858064516131</v>
      </c>
      <c r="DT310">
        <v>402.92461290322581</v>
      </c>
      <c r="DU310">
        <v>22.887890322580649</v>
      </c>
      <c r="DV310">
        <v>599.98925806451609</v>
      </c>
      <c r="DW310">
        <v>98.879954838709679</v>
      </c>
      <c r="DX310">
        <v>5.4188651612903233E-2</v>
      </c>
      <c r="DY310">
        <v>28.740135483870969</v>
      </c>
      <c r="DZ310">
        <v>28.317299999999999</v>
      </c>
      <c r="EA310">
        <v>999.90000000000032</v>
      </c>
      <c r="EB310">
        <v>0</v>
      </c>
      <c r="EC310">
        <v>0</v>
      </c>
      <c r="ED310">
        <v>9999.0751612903205</v>
      </c>
      <c r="EE310">
        <v>0</v>
      </c>
      <c r="EF310">
        <v>0.30293999999999988</v>
      </c>
      <c r="EG310">
        <v>0.13191566129032259</v>
      </c>
      <c r="EH310">
        <v>409.50406451612912</v>
      </c>
      <c r="EI310">
        <v>409.35251612903232</v>
      </c>
      <c r="EJ310">
        <v>3.9698203225806437E-2</v>
      </c>
      <c r="EK310">
        <v>400.02580645161288</v>
      </c>
      <c r="EL310">
        <v>22.783858064516131</v>
      </c>
      <c r="EM310">
        <v>2.2567925806451612</v>
      </c>
      <c r="EN310">
        <v>2.2528670967741928</v>
      </c>
      <c r="EO310">
        <v>19.371274193548391</v>
      </c>
      <c r="EP310">
        <v>19.343293548387091</v>
      </c>
      <c r="EQ310">
        <v>5.0001500000000018E-3</v>
      </c>
      <c r="ER310">
        <v>0</v>
      </c>
      <c r="ES310">
        <v>0</v>
      </c>
      <c r="ET310">
        <v>0</v>
      </c>
      <c r="EU310">
        <v>238.22903225806451</v>
      </c>
      <c r="EV310">
        <v>5.0001500000000018E-3</v>
      </c>
      <c r="EW310">
        <v>-7.1032258064516123</v>
      </c>
      <c r="EX310">
        <v>-0.66774193548387095</v>
      </c>
      <c r="EY310">
        <v>34.612806451612897</v>
      </c>
      <c r="EZ310">
        <v>38.100612903225787</v>
      </c>
      <c r="FA310">
        <v>36.441064516129018</v>
      </c>
      <c r="FB310">
        <v>37.737806451612897</v>
      </c>
      <c r="FC310">
        <v>37.061999999999983</v>
      </c>
      <c r="FD310">
        <v>0</v>
      </c>
      <c r="FE310">
        <v>0</v>
      </c>
      <c r="FF310">
        <v>0</v>
      </c>
      <c r="FG310">
        <v>1750728273</v>
      </c>
      <c r="FH310">
        <v>0</v>
      </c>
      <c r="FI310">
        <v>238.2076923076923</v>
      </c>
      <c r="FJ310">
        <v>5.5111112254680927</v>
      </c>
      <c r="FK310">
        <v>24.717948338332139</v>
      </c>
      <c r="FL310">
        <v>-7.0769230769230766</v>
      </c>
      <c r="FM310">
        <v>15</v>
      </c>
      <c r="FN310">
        <v>0</v>
      </c>
      <c r="FO310" t="s">
        <v>429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0.1474423292682927</v>
      </c>
      <c r="GB310">
        <v>-0.33071378048780498</v>
      </c>
      <c r="GC310">
        <v>3.8005962772992223E-2</v>
      </c>
      <c r="GD310">
        <v>0</v>
      </c>
      <c r="GE310">
        <v>3.9495046341463412E-2</v>
      </c>
      <c r="GF310">
        <v>2.4444480836237179E-3</v>
      </c>
      <c r="GG310">
        <v>1.634475011723958E-3</v>
      </c>
      <c r="GH310">
        <v>1</v>
      </c>
      <c r="GI310">
        <v>1</v>
      </c>
      <c r="GJ310">
        <v>2</v>
      </c>
      <c r="GK310" t="s">
        <v>430</v>
      </c>
      <c r="GL310">
        <v>3.2260900000000001</v>
      </c>
      <c r="GM310">
        <v>2.6433599999999999</v>
      </c>
      <c r="GN310">
        <v>9.2698500000000003E-2</v>
      </c>
      <c r="GO310">
        <v>9.2937500000000006E-2</v>
      </c>
      <c r="GP310">
        <v>0.101685</v>
      </c>
      <c r="GQ310">
        <v>0.103364</v>
      </c>
      <c r="GR310">
        <v>28646.6</v>
      </c>
      <c r="GS310">
        <v>24742.6</v>
      </c>
      <c r="GT310">
        <v>30745.200000000001</v>
      </c>
      <c r="GU310">
        <v>26436.400000000001</v>
      </c>
      <c r="GV310">
        <v>37481.1</v>
      </c>
      <c r="GW310">
        <v>32526.7</v>
      </c>
      <c r="GX310">
        <v>43657.9</v>
      </c>
      <c r="GY310">
        <v>38225.199999999997</v>
      </c>
      <c r="GZ310">
        <v>2.1196999999999999</v>
      </c>
      <c r="HA310">
        <v>1.7104699999999999</v>
      </c>
      <c r="HB310">
        <v>2.7712400000000002E-2</v>
      </c>
      <c r="HC310">
        <v>0</v>
      </c>
      <c r="HD310">
        <v>27.866</v>
      </c>
      <c r="HE310">
        <v>999.9</v>
      </c>
      <c r="HF310">
        <v>63</v>
      </c>
      <c r="HG310">
        <v>34.200000000000003</v>
      </c>
      <c r="HH310">
        <v>34.4253</v>
      </c>
      <c r="HI310">
        <v>62.246200000000002</v>
      </c>
      <c r="HJ310">
        <v>25.2043</v>
      </c>
      <c r="HK310">
        <v>1</v>
      </c>
      <c r="HL310">
        <v>0.26894600000000002</v>
      </c>
      <c r="HM310">
        <v>0.52954800000000002</v>
      </c>
      <c r="HN310">
        <v>20.417200000000001</v>
      </c>
      <c r="HO310">
        <v>5.2241799999999996</v>
      </c>
      <c r="HP310">
        <v>11.944100000000001</v>
      </c>
      <c r="HQ310">
        <v>5.0096499999999997</v>
      </c>
      <c r="HR310">
        <v>3.2909999999999999</v>
      </c>
      <c r="HS310">
        <v>9999</v>
      </c>
      <c r="HT310">
        <v>9999</v>
      </c>
      <c r="HU310">
        <v>9999</v>
      </c>
      <c r="HV310">
        <v>999.9</v>
      </c>
      <c r="HW310">
        <v>4.9710700000000001</v>
      </c>
      <c r="HX310">
        <v>1.8545499999999999</v>
      </c>
      <c r="HY310">
        <v>1.8615900000000001</v>
      </c>
      <c r="HZ310">
        <v>1.8563799999999999</v>
      </c>
      <c r="IA310">
        <v>1.86188</v>
      </c>
      <c r="IB310">
        <v>1.8541000000000001</v>
      </c>
      <c r="IC310">
        <v>1.85954</v>
      </c>
      <c r="ID310">
        <v>1.8534600000000001</v>
      </c>
      <c r="IE310">
        <v>0</v>
      </c>
      <c r="IF310">
        <v>0</v>
      </c>
      <c r="IG310">
        <v>0</v>
      </c>
      <c r="IH310">
        <v>0</v>
      </c>
      <c r="II310" t="s">
        <v>431</v>
      </c>
      <c r="IJ310" t="s">
        <v>432</v>
      </c>
      <c r="IK310" t="s">
        <v>433</v>
      </c>
      <c r="IL310" t="s">
        <v>433</v>
      </c>
      <c r="IM310" t="s">
        <v>433</v>
      </c>
      <c r="IN310" t="s">
        <v>433</v>
      </c>
      <c r="IO310">
        <v>0</v>
      </c>
      <c r="IP310">
        <v>100</v>
      </c>
      <c r="IQ310">
        <v>100</v>
      </c>
      <c r="IR310">
        <v>-2.7669999999999999</v>
      </c>
      <c r="IS310">
        <v>-6.4299999999999996E-2</v>
      </c>
      <c r="IT310">
        <v>-1.792974699348862</v>
      </c>
      <c r="IU310">
        <v>-2.5939096478344741E-3</v>
      </c>
      <c r="IV310">
        <v>4.4384596618675973E-7</v>
      </c>
      <c r="IW310">
        <v>-1.381167590511042E-11</v>
      </c>
      <c r="IX310">
        <v>-8.9348097858992587E-2</v>
      </c>
      <c r="IY310">
        <v>-4.4016634981131801E-3</v>
      </c>
      <c r="IZ310">
        <v>3.6113421838729912E-4</v>
      </c>
      <c r="JA310">
        <v>-5.2897579766801011E-6</v>
      </c>
      <c r="JB310">
        <v>1</v>
      </c>
      <c r="JC310">
        <v>2199</v>
      </c>
      <c r="JD310">
        <v>3</v>
      </c>
      <c r="JE310">
        <v>32</v>
      </c>
      <c r="JF310">
        <v>29178804.100000001</v>
      </c>
      <c r="JG310">
        <v>29178804.100000001</v>
      </c>
      <c r="JH310">
        <v>1.00098</v>
      </c>
      <c r="JI310">
        <v>2.52563</v>
      </c>
      <c r="JJ310">
        <v>1.69434</v>
      </c>
      <c r="JK310">
        <v>2.3034699999999999</v>
      </c>
      <c r="JL310">
        <v>1.50024</v>
      </c>
      <c r="JM310">
        <v>2.47803</v>
      </c>
      <c r="JN310">
        <v>37.747</v>
      </c>
      <c r="JO310">
        <v>24.07</v>
      </c>
      <c r="JP310">
        <v>18</v>
      </c>
      <c r="JQ310">
        <v>633.76900000000001</v>
      </c>
      <c r="JR310">
        <v>351.69200000000001</v>
      </c>
      <c r="JS310">
        <v>28.0001</v>
      </c>
      <c r="JT310">
        <v>30.770700000000001</v>
      </c>
      <c r="JU310">
        <v>30</v>
      </c>
      <c r="JV310">
        <v>30.705500000000001</v>
      </c>
      <c r="JW310">
        <v>30.595500000000001</v>
      </c>
      <c r="JX310">
        <v>20.093399999999999</v>
      </c>
      <c r="JY310">
        <v>32.256799999999998</v>
      </c>
      <c r="JZ310">
        <v>0</v>
      </c>
      <c r="KA310">
        <v>28</v>
      </c>
      <c r="KB310">
        <v>400</v>
      </c>
      <c r="KC310">
        <v>22.807600000000001</v>
      </c>
      <c r="KD310">
        <v>99.959000000000003</v>
      </c>
      <c r="KE310">
        <v>98.589399999999998</v>
      </c>
    </row>
    <row r="311" spans="1:291" x14ac:dyDescent="0.2">
      <c r="A311">
        <v>295</v>
      </c>
      <c r="B311">
        <v>1750728277.5</v>
      </c>
      <c r="C311">
        <v>8671.4000000953674</v>
      </c>
      <c r="D311" t="s">
        <v>1021</v>
      </c>
      <c r="E311" t="s">
        <v>1022</v>
      </c>
      <c r="F311">
        <v>15</v>
      </c>
      <c r="G311">
        <v>1750728269.5</v>
      </c>
      <c r="H311">
        <f t="shared" si="200"/>
        <v>9.7001590678213252E-5</v>
      </c>
      <c r="I311">
        <f t="shared" si="201"/>
        <v>9.7001590678213248E-2</v>
      </c>
      <c r="J311">
        <f t="shared" si="202"/>
        <v>-0.75825468888555425</v>
      </c>
      <c r="K311">
        <f t="shared" si="203"/>
        <v>400.15061290322569</v>
      </c>
      <c r="L311">
        <f t="shared" si="204"/>
        <v>596.46038743751831</v>
      </c>
      <c r="M311">
        <f t="shared" si="205"/>
        <v>59.003383384377514</v>
      </c>
      <c r="N311">
        <f t="shared" si="206"/>
        <v>39.583919606221855</v>
      </c>
      <c r="O311">
        <f t="shared" si="207"/>
        <v>5.7914312821321446E-3</v>
      </c>
      <c r="P311">
        <f t="shared" si="208"/>
        <v>2.9932921806892843</v>
      </c>
      <c r="Q311">
        <f t="shared" si="209"/>
        <v>5.7852133445862892E-3</v>
      </c>
      <c r="R311">
        <f t="shared" si="210"/>
        <v>3.6163164285093327E-3</v>
      </c>
      <c r="S311">
        <f t="shared" si="211"/>
        <v>3.9902394035910026E-5</v>
      </c>
      <c r="T311">
        <f t="shared" si="212"/>
        <v>28.712629379506392</v>
      </c>
      <c r="U311">
        <f t="shared" si="213"/>
        <v>28.313364516129031</v>
      </c>
      <c r="V311">
        <f t="shared" si="214"/>
        <v>3.8647190221171823</v>
      </c>
      <c r="W311">
        <f t="shared" si="215"/>
        <v>56.989843608492698</v>
      </c>
      <c r="X311">
        <f t="shared" si="216"/>
        <v>2.2573941167716574</v>
      </c>
      <c r="Y311">
        <f t="shared" si="217"/>
        <v>3.9610463441160553</v>
      </c>
      <c r="Z311">
        <f t="shared" si="218"/>
        <v>1.607324905345525</v>
      </c>
      <c r="AA311">
        <f t="shared" si="219"/>
        <v>-4.2777701489092044</v>
      </c>
      <c r="AB311">
        <f t="shared" si="220"/>
        <v>68.416485301486304</v>
      </c>
      <c r="AC311">
        <f t="shared" si="221"/>
        <v>5.0083484976334907</v>
      </c>
      <c r="AD311">
        <f t="shared" si="222"/>
        <v>69.147103552604619</v>
      </c>
      <c r="AE311">
        <f t="shared" si="223"/>
        <v>-0.55747816741458722</v>
      </c>
      <c r="AF311">
        <f t="shared" si="224"/>
        <v>0.10386932832450815</v>
      </c>
      <c r="AG311">
        <f t="shared" si="225"/>
        <v>-0.75825468888555425</v>
      </c>
      <c r="AH311">
        <v>409.2623772272085</v>
      </c>
      <c r="AI311">
        <v>409.51435757575757</v>
      </c>
      <c r="AJ311">
        <v>1.644779784377282E-3</v>
      </c>
      <c r="AK311">
        <v>61.667207708594937</v>
      </c>
      <c r="AL311">
        <f t="shared" si="226"/>
        <v>9.7001590678213248E-2</v>
      </c>
      <c r="AM311">
        <v>22.78605374189101</v>
      </c>
      <c r="AN311">
        <v>22.817673939393941</v>
      </c>
      <c r="AO311">
        <v>-3.2036877508312271E-6</v>
      </c>
      <c r="AP311">
        <v>118.0357746303291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52006.910236248739</v>
      </c>
      <c r="AV311" t="s">
        <v>427</v>
      </c>
      <c r="AW311" t="s">
        <v>427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427</v>
      </c>
      <c r="BC311" t="s">
        <v>427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-0.75825468888555425</v>
      </c>
      <c r="BJ311" t="e">
        <f t="shared" si="234"/>
        <v>#DIV/0!</v>
      </c>
      <c r="BK311">
        <f t="shared" si="235"/>
        <v>-3610.5199792925064</v>
      </c>
      <c r="BL311" t="e">
        <f t="shared" si="236"/>
        <v>#DIV/0!</v>
      </c>
      <c r="BM311" t="e">
        <f t="shared" si="237"/>
        <v>#DIV/0!</v>
      </c>
      <c r="BN311" t="s">
        <v>427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428</v>
      </c>
      <c r="DM311">
        <v>2</v>
      </c>
      <c r="DN311" t="b">
        <v>1</v>
      </c>
      <c r="DO311">
        <v>1750728269.5</v>
      </c>
      <c r="DP311">
        <v>400.15061290322569</v>
      </c>
      <c r="DQ311">
        <v>399.97864516129027</v>
      </c>
      <c r="DR311">
        <v>22.819812903225809</v>
      </c>
      <c r="DS311">
        <v>22.785980645161288</v>
      </c>
      <c r="DT311">
        <v>402.9176129032258</v>
      </c>
      <c r="DU311">
        <v>22.884151612903221</v>
      </c>
      <c r="DV311">
        <v>600.01345161290328</v>
      </c>
      <c r="DW311">
        <v>98.868087096774175</v>
      </c>
      <c r="DX311">
        <v>5.4464387096774189E-2</v>
      </c>
      <c r="DY311">
        <v>28.737325806451619</v>
      </c>
      <c r="DZ311">
        <v>28.313364516129031</v>
      </c>
      <c r="EA311">
        <v>999.90000000000032</v>
      </c>
      <c r="EB311">
        <v>0</v>
      </c>
      <c r="EC311">
        <v>0</v>
      </c>
      <c r="ED311">
        <v>10005.871612903229</v>
      </c>
      <c r="EE311">
        <v>0</v>
      </c>
      <c r="EF311">
        <v>0.30293999999999988</v>
      </c>
      <c r="EG311">
        <v>0.17213490322580649</v>
      </c>
      <c r="EH311">
        <v>409.49535483870972</v>
      </c>
      <c r="EI311">
        <v>409.30496774193551</v>
      </c>
      <c r="EJ311">
        <v>3.3815138709677423E-2</v>
      </c>
      <c r="EK311">
        <v>399.97864516129027</v>
      </c>
      <c r="EL311">
        <v>22.785980645161288</v>
      </c>
      <c r="EM311">
        <v>2.2561503225806461</v>
      </c>
      <c r="EN311">
        <v>2.2528077419354839</v>
      </c>
      <c r="EO311">
        <v>19.366700000000009</v>
      </c>
      <c r="EP311">
        <v>19.342867741935478</v>
      </c>
      <c r="EQ311">
        <v>5.0001500000000018E-3</v>
      </c>
      <c r="ER311">
        <v>0</v>
      </c>
      <c r="ES311">
        <v>0</v>
      </c>
      <c r="ET311">
        <v>0</v>
      </c>
      <c r="EU311">
        <v>239.82258064516131</v>
      </c>
      <c r="EV311">
        <v>5.0001500000000018E-3</v>
      </c>
      <c r="EW311">
        <v>-8.2258064516129021</v>
      </c>
      <c r="EX311">
        <v>-0.2419354838709678</v>
      </c>
      <c r="EY311">
        <v>34.566064516129032</v>
      </c>
      <c r="EZ311">
        <v>38.078258064516113</v>
      </c>
      <c r="FA311">
        <v>36.436999999999991</v>
      </c>
      <c r="FB311">
        <v>37.693096774193528</v>
      </c>
      <c r="FC311">
        <v>37.061999999999983</v>
      </c>
      <c r="FD311">
        <v>0</v>
      </c>
      <c r="FE311">
        <v>0</v>
      </c>
      <c r="FF311">
        <v>0</v>
      </c>
      <c r="FG311">
        <v>1750728303</v>
      </c>
      <c r="FH311">
        <v>0</v>
      </c>
      <c r="FI311">
        <v>240.26153846153849</v>
      </c>
      <c r="FJ311">
        <v>-31.856409801427741</v>
      </c>
      <c r="FK311">
        <v>13.535042535789859</v>
      </c>
      <c r="FL311">
        <v>-7.634615384615385</v>
      </c>
      <c r="FM311">
        <v>15</v>
      </c>
      <c r="FN311">
        <v>0</v>
      </c>
      <c r="FO311" t="s">
        <v>429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0.16074800975609749</v>
      </c>
      <c r="GB311">
        <v>0.1863064432055751</v>
      </c>
      <c r="GC311">
        <v>4.2252917012927847E-2</v>
      </c>
      <c r="GD311">
        <v>0</v>
      </c>
      <c r="GE311">
        <v>3.4371719512195122E-2</v>
      </c>
      <c r="GF311">
        <v>-1.393235331010448E-2</v>
      </c>
      <c r="GG311">
        <v>1.798005944836684E-3</v>
      </c>
      <c r="GH311">
        <v>1</v>
      </c>
      <c r="GI311">
        <v>1</v>
      </c>
      <c r="GJ311">
        <v>2</v>
      </c>
      <c r="GK311" t="s">
        <v>430</v>
      </c>
      <c r="GL311">
        <v>3.22628</v>
      </c>
      <c r="GM311">
        <v>2.6430400000000001</v>
      </c>
      <c r="GN311">
        <v>9.2696299999999995E-2</v>
      </c>
      <c r="GO311">
        <v>9.2933000000000002E-2</v>
      </c>
      <c r="GP311">
        <v>0.101669</v>
      </c>
      <c r="GQ311">
        <v>0.103362</v>
      </c>
      <c r="GR311">
        <v>28646.6</v>
      </c>
      <c r="GS311">
        <v>24742.400000000001</v>
      </c>
      <c r="GT311">
        <v>30745.200000000001</v>
      </c>
      <c r="GU311">
        <v>26436.1</v>
      </c>
      <c r="GV311">
        <v>37481.800000000003</v>
      </c>
      <c r="GW311">
        <v>32526.400000000001</v>
      </c>
      <c r="GX311">
        <v>43657.9</v>
      </c>
      <c r="GY311">
        <v>38224.800000000003</v>
      </c>
      <c r="GZ311">
        <v>2.1199699999999999</v>
      </c>
      <c r="HA311">
        <v>1.7102999999999999</v>
      </c>
      <c r="HB311">
        <v>2.6781099999999999E-2</v>
      </c>
      <c r="HC311">
        <v>0</v>
      </c>
      <c r="HD311">
        <v>27.870999999999999</v>
      </c>
      <c r="HE311">
        <v>999.9</v>
      </c>
      <c r="HF311">
        <v>63.1</v>
      </c>
      <c r="HG311">
        <v>34.200000000000003</v>
      </c>
      <c r="HH311">
        <v>34.4816</v>
      </c>
      <c r="HI311">
        <v>62.096200000000003</v>
      </c>
      <c r="HJ311">
        <v>24.959900000000001</v>
      </c>
      <c r="HK311">
        <v>1</v>
      </c>
      <c r="HL311">
        <v>0.26907999999999999</v>
      </c>
      <c r="HM311">
        <v>0.52344199999999996</v>
      </c>
      <c r="HN311">
        <v>20.4176</v>
      </c>
      <c r="HO311">
        <v>5.2232799999999999</v>
      </c>
      <c r="HP311">
        <v>11.944100000000001</v>
      </c>
      <c r="HQ311">
        <v>5.0096999999999996</v>
      </c>
      <c r="HR311">
        <v>3.2909999999999999</v>
      </c>
      <c r="HS311">
        <v>9999</v>
      </c>
      <c r="HT311">
        <v>9999</v>
      </c>
      <c r="HU311">
        <v>9999</v>
      </c>
      <c r="HV311">
        <v>999.9</v>
      </c>
      <c r="HW311">
        <v>4.9710599999999996</v>
      </c>
      <c r="HX311">
        <v>1.8545499999999999</v>
      </c>
      <c r="HY311">
        <v>1.8615900000000001</v>
      </c>
      <c r="HZ311">
        <v>1.85639</v>
      </c>
      <c r="IA311">
        <v>1.86188</v>
      </c>
      <c r="IB311">
        <v>1.8541000000000001</v>
      </c>
      <c r="IC311">
        <v>1.85955</v>
      </c>
      <c r="ID311">
        <v>1.85347</v>
      </c>
      <c r="IE311">
        <v>0</v>
      </c>
      <c r="IF311">
        <v>0</v>
      </c>
      <c r="IG311">
        <v>0</v>
      </c>
      <c r="IH311">
        <v>0</v>
      </c>
      <c r="II311" t="s">
        <v>431</v>
      </c>
      <c r="IJ311" t="s">
        <v>432</v>
      </c>
      <c r="IK311" t="s">
        <v>433</v>
      </c>
      <c r="IL311" t="s">
        <v>433</v>
      </c>
      <c r="IM311" t="s">
        <v>433</v>
      </c>
      <c r="IN311" t="s">
        <v>433</v>
      </c>
      <c r="IO311">
        <v>0</v>
      </c>
      <c r="IP311">
        <v>100</v>
      </c>
      <c r="IQ311">
        <v>100</v>
      </c>
      <c r="IR311">
        <v>-2.7669999999999999</v>
      </c>
      <c r="IS311">
        <v>-6.4399999999999999E-2</v>
      </c>
      <c r="IT311">
        <v>-1.792974699348862</v>
      </c>
      <c r="IU311">
        <v>-2.5939096478344741E-3</v>
      </c>
      <c r="IV311">
        <v>4.4384596618675973E-7</v>
      </c>
      <c r="IW311">
        <v>-1.381167590511042E-11</v>
      </c>
      <c r="IX311">
        <v>-8.9348097858992587E-2</v>
      </c>
      <c r="IY311">
        <v>-4.4016634981131801E-3</v>
      </c>
      <c r="IZ311">
        <v>3.6113421838729912E-4</v>
      </c>
      <c r="JA311">
        <v>-5.2897579766801011E-6</v>
      </c>
      <c r="JB311">
        <v>1</v>
      </c>
      <c r="JC311">
        <v>2199</v>
      </c>
      <c r="JD311">
        <v>3</v>
      </c>
      <c r="JE311">
        <v>32</v>
      </c>
      <c r="JF311">
        <v>29178804.600000001</v>
      </c>
      <c r="JG311">
        <v>29178804.600000001</v>
      </c>
      <c r="JH311">
        <v>1.00098</v>
      </c>
      <c r="JI311">
        <v>2.5280800000000001</v>
      </c>
      <c r="JJ311">
        <v>1.69434</v>
      </c>
      <c r="JK311">
        <v>2.3034699999999999</v>
      </c>
      <c r="JL311">
        <v>1.50146</v>
      </c>
      <c r="JM311">
        <v>2.4426299999999999</v>
      </c>
      <c r="JN311">
        <v>37.747</v>
      </c>
      <c r="JO311">
        <v>24.07</v>
      </c>
      <c r="JP311">
        <v>18</v>
      </c>
      <c r="JQ311">
        <v>633.99400000000003</v>
      </c>
      <c r="JR311">
        <v>351.59500000000003</v>
      </c>
      <c r="JS311">
        <v>27.999500000000001</v>
      </c>
      <c r="JT311">
        <v>30.770700000000001</v>
      </c>
      <c r="JU311">
        <v>30.0001</v>
      </c>
      <c r="JV311">
        <v>30.705500000000001</v>
      </c>
      <c r="JW311">
        <v>30.595500000000001</v>
      </c>
      <c r="JX311">
        <v>20.0976</v>
      </c>
      <c r="JY311">
        <v>32.256799999999998</v>
      </c>
      <c r="JZ311">
        <v>0</v>
      </c>
      <c r="KA311">
        <v>28</v>
      </c>
      <c r="KB311">
        <v>400</v>
      </c>
      <c r="KC311">
        <v>22.807600000000001</v>
      </c>
      <c r="KD311">
        <v>99.9589</v>
      </c>
      <c r="KE311">
        <v>98.588200000000001</v>
      </c>
    </row>
    <row r="312" spans="1:291" x14ac:dyDescent="0.2">
      <c r="A312">
        <v>296</v>
      </c>
      <c r="B312">
        <v>1750728307.5</v>
      </c>
      <c r="C312">
        <v>8701.4000000953674</v>
      </c>
      <c r="D312" t="s">
        <v>1023</v>
      </c>
      <c r="E312" t="s">
        <v>1024</v>
      </c>
      <c r="F312">
        <v>15</v>
      </c>
      <c r="G312">
        <v>1750728299.5</v>
      </c>
      <c r="H312">
        <f t="shared" si="200"/>
        <v>1.0413877635008255E-4</v>
      </c>
      <c r="I312">
        <f t="shared" si="201"/>
        <v>0.10413877635008255</v>
      </c>
      <c r="J312">
        <f t="shared" si="202"/>
        <v>-0.44007801604231445</v>
      </c>
      <c r="K312">
        <f t="shared" si="203"/>
        <v>400.16587096774191</v>
      </c>
      <c r="L312">
        <f t="shared" si="204"/>
        <v>501.2767249168075</v>
      </c>
      <c r="M312">
        <f t="shared" si="205"/>
        <v>49.589575812509985</v>
      </c>
      <c r="N312">
        <f t="shared" si="206"/>
        <v>39.58702810154864</v>
      </c>
      <c r="O312">
        <f t="shared" si="207"/>
        <v>6.2272962174142231E-3</v>
      </c>
      <c r="P312">
        <f t="shared" si="208"/>
        <v>2.9930267284966874</v>
      </c>
      <c r="Q312">
        <f t="shared" si="209"/>
        <v>6.2201071233849159E-3</v>
      </c>
      <c r="R312">
        <f t="shared" si="210"/>
        <v>3.8882121576950431E-3</v>
      </c>
      <c r="S312">
        <f t="shared" si="211"/>
        <v>3.9902394035910026E-5</v>
      </c>
      <c r="T312">
        <f t="shared" si="212"/>
        <v>28.701906671184268</v>
      </c>
      <c r="U312">
        <f t="shared" si="213"/>
        <v>28.3025870967742</v>
      </c>
      <c r="V312">
        <f t="shared" si="214"/>
        <v>3.8622971813569906</v>
      </c>
      <c r="W312">
        <f t="shared" si="215"/>
        <v>57.01610830230527</v>
      </c>
      <c r="X312">
        <f t="shared" si="216"/>
        <v>2.2572689465650018</v>
      </c>
      <c r="Y312">
        <f t="shared" si="217"/>
        <v>3.9590021377760993</v>
      </c>
      <c r="Z312">
        <f t="shared" si="218"/>
        <v>1.6050282347919889</v>
      </c>
      <c r="AA312">
        <f t="shared" si="219"/>
        <v>-4.592520037038641</v>
      </c>
      <c r="AB312">
        <f t="shared" si="220"/>
        <v>68.712837944382557</v>
      </c>
      <c r="AC312">
        <f t="shared" si="221"/>
        <v>5.0299962866833114</v>
      </c>
      <c r="AD312">
        <f t="shared" si="222"/>
        <v>69.150354096421268</v>
      </c>
      <c r="AE312">
        <f t="shared" si="223"/>
        <v>-0.46263516377503427</v>
      </c>
      <c r="AF312">
        <f t="shared" si="224"/>
        <v>0.10651399049105793</v>
      </c>
      <c r="AG312">
        <f t="shared" si="225"/>
        <v>-0.44007801604231445</v>
      </c>
      <c r="AH312">
        <v>409.32714086664703</v>
      </c>
      <c r="AI312">
        <v>409.47804242424229</v>
      </c>
      <c r="AJ312">
        <v>-1.9589494492243669E-4</v>
      </c>
      <c r="AK312">
        <v>61.667207708594937</v>
      </c>
      <c r="AL312">
        <f t="shared" si="226"/>
        <v>0.10413877635008255</v>
      </c>
      <c r="AM312">
        <v>22.783712245518519</v>
      </c>
      <c r="AN312">
        <v>22.81764121212121</v>
      </c>
      <c r="AO312">
        <v>-1.1702862209239351E-6</v>
      </c>
      <c r="AP312">
        <v>118.0357746303291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52000.519405266816</v>
      </c>
      <c r="AV312" t="s">
        <v>427</v>
      </c>
      <c r="AW312" t="s">
        <v>427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427</v>
      </c>
      <c r="BC312" t="s">
        <v>427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-0.44007801604231445</v>
      </c>
      <c r="BJ312" t="e">
        <f t="shared" si="234"/>
        <v>#DIV/0!</v>
      </c>
      <c r="BK312">
        <f t="shared" si="235"/>
        <v>-2095.4838692834032</v>
      </c>
      <c r="BL312" t="e">
        <f t="shared" si="236"/>
        <v>#DIV/0!</v>
      </c>
      <c r="BM312" t="e">
        <f t="shared" si="237"/>
        <v>#DIV/0!</v>
      </c>
      <c r="BN312" t="s">
        <v>427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428</v>
      </c>
      <c r="DM312">
        <v>2</v>
      </c>
      <c r="DN312" t="b">
        <v>1</v>
      </c>
      <c r="DO312">
        <v>1750728299.5</v>
      </c>
      <c r="DP312">
        <v>400.16587096774191</v>
      </c>
      <c r="DQ312">
        <v>400.02587096774192</v>
      </c>
      <c r="DR312">
        <v>22.817625806451609</v>
      </c>
      <c r="DS312">
        <v>22.78293225806452</v>
      </c>
      <c r="DT312">
        <v>402.93283870967741</v>
      </c>
      <c r="DU312">
        <v>22.881983870967741</v>
      </c>
      <c r="DV312">
        <v>600.01700000000005</v>
      </c>
      <c r="DW312">
        <v>98.872022580645151</v>
      </c>
      <c r="DX312">
        <v>5.4525067741935489E-2</v>
      </c>
      <c r="DY312">
        <v>28.728422580645159</v>
      </c>
      <c r="DZ312">
        <v>28.3025870967742</v>
      </c>
      <c r="EA312">
        <v>999.90000000000032</v>
      </c>
      <c r="EB312">
        <v>0</v>
      </c>
      <c r="EC312">
        <v>0</v>
      </c>
      <c r="ED312">
        <v>10003.866451612899</v>
      </c>
      <c r="EE312">
        <v>0</v>
      </c>
      <c r="EF312">
        <v>0.30293999999999988</v>
      </c>
      <c r="EG312">
        <v>0.13995557096774189</v>
      </c>
      <c r="EH312">
        <v>409.5098709677419</v>
      </c>
      <c r="EI312">
        <v>409.35209677419363</v>
      </c>
      <c r="EJ312">
        <v>3.4693261290322581E-2</v>
      </c>
      <c r="EK312">
        <v>400.02587096774192</v>
      </c>
      <c r="EL312">
        <v>22.78293225806452</v>
      </c>
      <c r="EM312">
        <v>2.2560241935483871</v>
      </c>
      <c r="EN312">
        <v>2.252593870967742</v>
      </c>
      <c r="EO312">
        <v>19.365796774193541</v>
      </c>
      <c r="EP312">
        <v>19.34134838709678</v>
      </c>
      <c r="EQ312">
        <v>5.0001500000000018E-3</v>
      </c>
      <c r="ER312">
        <v>0</v>
      </c>
      <c r="ES312">
        <v>0</v>
      </c>
      <c r="ET312">
        <v>0</v>
      </c>
      <c r="EU312">
        <v>239.4225806451613</v>
      </c>
      <c r="EV312">
        <v>5.0001500000000018E-3</v>
      </c>
      <c r="EW312">
        <v>-9.5451612903225804</v>
      </c>
      <c r="EX312">
        <v>-1.193548387096774</v>
      </c>
      <c r="EY312">
        <v>34.561999999999991</v>
      </c>
      <c r="EZ312">
        <v>38.061999999999983</v>
      </c>
      <c r="FA312">
        <v>36.436999999999991</v>
      </c>
      <c r="FB312">
        <v>37.686999999999983</v>
      </c>
      <c r="FC312">
        <v>37.061999999999983</v>
      </c>
      <c r="FD312">
        <v>0</v>
      </c>
      <c r="FE312">
        <v>0</v>
      </c>
      <c r="FF312">
        <v>0</v>
      </c>
      <c r="FG312">
        <v>1750728333</v>
      </c>
      <c r="FH312">
        <v>0</v>
      </c>
      <c r="FI312">
        <v>238.6884615384615</v>
      </c>
      <c r="FJ312">
        <v>-17.364102609844661</v>
      </c>
      <c r="FK312">
        <v>-2.8376065011374969</v>
      </c>
      <c r="FL312">
        <v>-8.5999999999999979</v>
      </c>
      <c r="FM312">
        <v>15</v>
      </c>
      <c r="FN312">
        <v>0</v>
      </c>
      <c r="FO312" t="s">
        <v>429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0.14687291951219511</v>
      </c>
      <c r="GB312">
        <v>-1.3447567944249901E-3</v>
      </c>
      <c r="GC312">
        <v>3.095646280095541E-2</v>
      </c>
      <c r="GD312">
        <v>1</v>
      </c>
      <c r="GE312">
        <v>3.4427082926829271E-2</v>
      </c>
      <c r="GF312">
        <v>7.0265623693380429E-3</v>
      </c>
      <c r="GG312">
        <v>1.1070795463306289E-3</v>
      </c>
      <c r="GH312">
        <v>1</v>
      </c>
      <c r="GI312">
        <v>2</v>
      </c>
      <c r="GJ312">
        <v>2</v>
      </c>
      <c r="GK312" t="s">
        <v>434</v>
      </c>
      <c r="GL312">
        <v>3.2260900000000001</v>
      </c>
      <c r="GM312">
        <v>2.64283</v>
      </c>
      <c r="GN312">
        <v>9.2690099999999997E-2</v>
      </c>
      <c r="GO312">
        <v>9.2929499999999998E-2</v>
      </c>
      <c r="GP312">
        <v>0.10167</v>
      </c>
      <c r="GQ312">
        <v>0.103357</v>
      </c>
      <c r="GR312">
        <v>28646.9</v>
      </c>
      <c r="GS312">
        <v>24742.799999999999</v>
      </c>
      <c r="GT312">
        <v>30745.3</v>
      </c>
      <c r="GU312">
        <v>26436.400000000001</v>
      </c>
      <c r="GV312">
        <v>37482</v>
      </c>
      <c r="GW312">
        <v>32527</v>
      </c>
      <c r="GX312">
        <v>43658.2</v>
      </c>
      <c r="GY312">
        <v>38225.300000000003</v>
      </c>
      <c r="GZ312">
        <v>2.11985</v>
      </c>
      <c r="HA312">
        <v>1.7104699999999999</v>
      </c>
      <c r="HB312">
        <v>2.7935999999999999E-2</v>
      </c>
      <c r="HC312">
        <v>0</v>
      </c>
      <c r="HD312">
        <v>27.852499999999999</v>
      </c>
      <c r="HE312">
        <v>999.9</v>
      </c>
      <c r="HF312">
        <v>63.1</v>
      </c>
      <c r="HG312">
        <v>34.200000000000003</v>
      </c>
      <c r="HH312">
        <v>34.477699999999999</v>
      </c>
      <c r="HI312">
        <v>61.676200000000001</v>
      </c>
      <c r="HJ312">
        <v>25.264399999999998</v>
      </c>
      <c r="HK312">
        <v>1</v>
      </c>
      <c r="HL312">
        <v>0.26857500000000001</v>
      </c>
      <c r="HM312">
        <v>0.51802800000000004</v>
      </c>
      <c r="HN312">
        <v>20.4175</v>
      </c>
      <c r="HO312">
        <v>5.2232799999999999</v>
      </c>
      <c r="HP312">
        <v>11.944100000000001</v>
      </c>
      <c r="HQ312">
        <v>5.0073999999999996</v>
      </c>
      <c r="HR312">
        <v>3.2909999999999999</v>
      </c>
      <c r="HS312">
        <v>9999</v>
      </c>
      <c r="HT312">
        <v>9999</v>
      </c>
      <c r="HU312">
        <v>9999</v>
      </c>
      <c r="HV312">
        <v>999.9</v>
      </c>
      <c r="HW312">
        <v>4.9710700000000001</v>
      </c>
      <c r="HX312">
        <v>1.8545700000000001</v>
      </c>
      <c r="HY312">
        <v>1.86161</v>
      </c>
      <c r="HZ312">
        <v>1.8564000000000001</v>
      </c>
      <c r="IA312">
        <v>1.86188</v>
      </c>
      <c r="IB312">
        <v>1.8541000000000001</v>
      </c>
      <c r="IC312">
        <v>1.8595299999999999</v>
      </c>
      <c r="ID312">
        <v>1.85348</v>
      </c>
      <c r="IE312">
        <v>0</v>
      </c>
      <c r="IF312">
        <v>0</v>
      </c>
      <c r="IG312">
        <v>0</v>
      </c>
      <c r="IH312">
        <v>0</v>
      </c>
      <c r="II312" t="s">
        <v>431</v>
      </c>
      <c r="IJ312" t="s">
        <v>432</v>
      </c>
      <c r="IK312" t="s">
        <v>433</v>
      </c>
      <c r="IL312" t="s">
        <v>433</v>
      </c>
      <c r="IM312" t="s">
        <v>433</v>
      </c>
      <c r="IN312" t="s">
        <v>433</v>
      </c>
      <c r="IO312">
        <v>0</v>
      </c>
      <c r="IP312">
        <v>100</v>
      </c>
      <c r="IQ312">
        <v>100</v>
      </c>
      <c r="IR312">
        <v>-2.766</v>
      </c>
      <c r="IS312">
        <v>-6.4299999999999996E-2</v>
      </c>
      <c r="IT312">
        <v>-1.792974699348862</v>
      </c>
      <c r="IU312">
        <v>-2.5939096478344741E-3</v>
      </c>
      <c r="IV312">
        <v>4.4384596618675973E-7</v>
      </c>
      <c r="IW312">
        <v>-1.381167590511042E-11</v>
      </c>
      <c r="IX312">
        <v>-8.9348097858992587E-2</v>
      </c>
      <c r="IY312">
        <v>-4.4016634981131801E-3</v>
      </c>
      <c r="IZ312">
        <v>3.6113421838729912E-4</v>
      </c>
      <c r="JA312">
        <v>-5.2897579766801011E-6</v>
      </c>
      <c r="JB312">
        <v>1</v>
      </c>
      <c r="JC312">
        <v>2199</v>
      </c>
      <c r="JD312">
        <v>3</v>
      </c>
      <c r="JE312">
        <v>32</v>
      </c>
      <c r="JF312">
        <v>29178805.100000001</v>
      </c>
      <c r="JG312">
        <v>29178805.100000001</v>
      </c>
      <c r="JH312">
        <v>1.00098</v>
      </c>
      <c r="JI312">
        <v>2.5402800000000001</v>
      </c>
      <c r="JJ312">
        <v>1.69434</v>
      </c>
      <c r="JK312">
        <v>2.3034699999999999</v>
      </c>
      <c r="JL312">
        <v>1.50024</v>
      </c>
      <c r="JM312">
        <v>2.36084</v>
      </c>
      <c r="JN312">
        <v>37.747</v>
      </c>
      <c r="JO312">
        <v>24.061199999999999</v>
      </c>
      <c r="JP312">
        <v>18</v>
      </c>
      <c r="JQ312">
        <v>633.87699999999995</v>
      </c>
      <c r="JR312">
        <v>351.67500000000001</v>
      </c>
      <c r="JS312">
        <v>28</v>
      </c>
      <c r="JT312">
        <v>30.7681</v>
      </c>
      <c r="JU312">
        <v>30.0001</v>
      </c>
      <c r="JV312">
        <v>30.7041</v>
      </c>
      <c r="JW312">
        <v>30.5929</v>
      </c>
      <c r="JX312">
        <v>20.094100000000001</v>
      </c>
      <c r="JY312">
        <v>32.256799999999998</v>
      </c>
      <c r="JZ312">
        <v>0</v>
      </c>
      <c r="KA312">
        <v>28</v>
      </c>
      <c r="KB312">
        <v>400</v>
      </c>
      <c r="KC312">
        <v>22.807600000000001</v>
      </c>
      <c r="KD312">
        <v>99.959500000000006</v>
      </c>
      <c r="KE312">
        <v>98.589500000000001</v>
      </c>
    </row>
    <row r="313" spans="1:291" x14ac:dyDescent="0.2">
      <c r="A313">
        <v>297</v>
      </c>
      <c r="B313">
        <v>1750728337.5</v>
      </c>
      <c r="C313">
        <v>8731.4000000953674</v>
      </c>
      <c r="D313" t="s">
        <v>1025</v>
      </c>
      <c r="E313" t="s">
        <v>1026</v>
      </c>
      <c r="F313">
        <v>15</v>
      </c>
      <c r="G313">
        <v>1750728329.5</v>
      </c>
      <c r="H313">
        <f t="shared" si="200"/>
        <v>1.1399129429399045E-4</v>
      </c>
      <c r="I313">
        <f t="shared" si="201"/>
        <v>0.11399129429399045</v>
      </c>
      <c r="J313">
        <f t="shared" si="202"/>
        <v>-0.4980675102250845</v>
      </c>
      <c r="K313">
        <f t="shared" si="203"/>
        <v>400.13645161290327</v>
      </c>
      <c r="L313">
        <f t="shared" si="204"/>
        <v>505.13974539867189</v>
      </c>
      <c r="M313">
        <f t="shared" si="205"/>
        <v>49.969397348281582</v>
      </c>
      <c r="N313">
        <f t="shared" si="206"/>
        <v>39.582269117224726</v>
      </c>
      <c r="O313">
        <f t="shared" si="207"/>
        <v>6.810517236351986E-3</v>
      </c>
      <c r="P313">
        <f t="shared" si="208"/>
        <v>2.9913096326762112</v>
      </c>
      <c r="Q313">
        <f t="shared" si="209"/>
        <v>6.8019145618598122E-3</v>
      </c>
      <c r="R313">
        <f t="shared" si="210"/>
        <v>4.251968594818978E-3</v>
      </c>
      <c r="S313">
        <f t="shared" si="211"/>
        <v>3.9902394035910026E-5</v>
      </c>
      <c r="T313">
        <f t="shared" si="212"/>
        <v>28.704311600297913</v>
      </c>
      <c r="U313">
        <f t="shared" si="213"/>
        <v>28.309103225806449</v>
      </c>
      <c r="V313">
        <f t="shared" si="214"/>
        <v>3.8637612907514312</v>
      </c>
      <c r="W313">
        <f t="shared" si="215"/>
        <v>56.999281293540513</v>
      </c>
      <c r="X313">
        <f t="shared" si="216"/>
        <v>2.2572477723973821</v>
      </c>
      <c r="Y313">
        <f t="shared" si="217"/>
        <v>3.9601337440954478</v>
      </c>
      <c r="Z313">
        <f t="shared" si="218"/>
        <v>1.6065135183540491</v>
      </c>
      <c r="AA313">
        <f t="shared" si="219"/>
        <v>-5.0270160783649791</v>
      </c>
      <c r="AB313">
        <f t="shared" si="220"/>
        <v>68.417470367123897</v>
      </c>
      <c r="AC313">
        <f t="shared" si="221"/>
        <v>5.0115347150153591</v>
      </c>
      <c r="AD313">
        <f t="shared" si="222"/>
        <v>68.402028906168312</v>
      </c>
      <c r="AE313">
        <f t="shared" si="223"/>
        <v>-0.47103898676891676</v>
      </c>
      <c r="AF313">
        <f t="shared" si="224"/>
        <v>0.11110640432312234</v>
      </c>
      <c r="AG313">
        <f t="shared" si="225"/>
        <v>-0.4980675102250845</v>
      </c>
      <c r="AH313">
        <v>409.32830145676371</v>
      </c>
      <c r="AI313">
        <v>409.49837575757579</v>
      </c>
      <c r="AJ313">
        <v>-4.4827940285190912E-5</v>
      </c>
      <c r="AK313">
        <v>61.667207708594937</v>
      </c>
      <c r="AL313">
        <f t="shared" si="226"/>
        <v>0.11399129429399045</v>
      </c>
      <c r="AM313">
        <v>22.78396409126287</v>
      </c>
      <c r="AN313">
        <v>22.821060606060598</v>
      </c>
      <c r="AO313">
        <v>4.3094160042454623E-6</v>
      </c>
      <c r="AP313">
        <v>118.0357746303291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51947.783850822998</v>
      </c>
      <c r="AV313" t="s">
        <v>427</v>
      </c>
      <c r="AW313" t="s">
        <v>427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427</v>
      </c>
      <c r="BC313" t="s">
        <v>427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-0.4980675102250845</v>
      </c>
      <c r="BJ313" t="e">
        <f t="shared" si="234"/>
        <v>#DIV/0!</v>
      </c>
      <c r="BK313">
        <f t="shared" si="235"/>
        <v>-2371.6077500914244</v>
      </c>
      <c r="BL313" t="e">
        <f t="shared" si="236"/>
        <v>#DIV/0!</v>
      </c>
      <c r="BM313" t="e">
        <f t="shared" si="237"/>
        <v>#DIV/0!</v>
      </c>
      <c r="BN313" t="s">
        <v>427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428</v>
      </c>
      <c r="DM313">
        <v>2</v>
      </c>
      <c r="DN313" t="b">
        <v>1</v>
      </c>
      <c r="DO313">
        <v>1750728329.5</v>
      </c>
      <c r="DP313">
        <v>400.13645161290327</v>
      </c>
      <c r="DQ313">
        <v>399.99425806451609</v>
      </c>
      <c r="DR313">
        <v>22.818477419354839</v>
      </c>
      <c r="DS313">
        <v>22.782287096774201</v>
      </c>
      <c r="DT313">
        <v>402.90335483870967</v>
      </c>
      <c r="DU313">
        <v>22.88283548387097</v>
      </c>
      <c r="DV313">
        <v>600.00087096774189</v>
      </c>
      <c r="DW313">
        <v>98.867748387096782</v>
      </c>
      <c r="DX313">
        <v>5.4179264516129033E-2</v>
      </c>
      <c r="DY313">
        <v>28.733351612903231</v>
      </c>
      <c r="DZ313">
        <v>28.309103225806449</v>
      </c>
      <c r="EA313">
        <v>999.90000000000032</v>
      </c>
      <c r="EB313">
        <v>0</v>
      </c>
      <c r="EC313">
        <v>0</v>
      </c>
      <c r="ED313">
        <v>9993.91</v>
      </c>
      <c r="EE313">
        <v>0</v>
      </c>
      <c r="EF313">
        <v>0.30293999999999988</v>
      </c>
      <c r="EG313">
        <v>0.14223857096774201</v>
      </c>
      <c r="EH313">
        <v>409.4801612903226</v>
      </c>
      <c r="EI313">
        <v>409.31945161290321</v>
      </c>
      <c r="EJ313">
        <v>3.6188241935483867E-2</v>
      </c>
      <c r="EK313">
        <v>399.99425806451609</v>
      </c>
      <c r="EL313">
        <v>22.782287096774201</v>
      </c>
      <c r="EM313">
        <v>2.2560119354838708</v>
      </c>
      <c r="EN313">
        <v>2.252434516129032</v>
      </c>
      <c r="EO313">
        <v>19.365716129032261</v>
      </c>
      <c r="EP313">
        <v>19.340203225806452</v>
      </c>
      <c r="EQ313">
        <v>5.0001500000000018E-3</v>
      </c>
      <c r="ER313">
        <v>0</v>
      </c>
      <c r="ES313">
        <v>0</v>
      </c>
      <c r="ET313">
        <v>0</v>
      </c>
      <c r="EU313">
        <v>240.04838709677421</v>
      </c>
      <c r="EV313">
        <v>5.0001500000000018E-3</v>
      </c>
      <c r="EW313">
        <v>-9.3451612903225811</v>
      </c>
      <c r="EX313">
        <v>-0.73870967741935489</v>
      </c>
      <c r="EY313">
        <v>34.561999999999991</v>
      </c>
      <c r="EZ313">
        <v>38.061999999999983</v>
      </c>
      <c r="FA313">
        <v>36.436999999999991</v>
      </c>
      <c r="FB313">
        <v>37.686999999999983</v>
      </c>
      <c r="FC313">
        <v>37.061999999999983</v>
      </c>
      <c r="FD313">
        <v>0</v>
      </c>
      <c r="FE313">
        <v>0</v>
      </c>
      <c r="FF313">
        <v>0</v>
      </c>
      <c r="FG313">
        <v>1750728363</v>
      </c>
      <c r="FH313">
        <v>0</v>
      </c>
      <c r="FI313">
        <v>239.6</v>
      </c>
      <c r="FJ313">
        <v>16.307691988965431</v>
      </c>
      <c r="FK313">
        <v>2.482051367142756</v>
      </c>
      <c r="FL313">
        <v>-8.6076923076923073</v>
      </c>
      <c r="FM313">
        <v>15</v>
      </c>
      <c r="FN313">
        <v>0</v>
      </c>
      <c r="FO313" t="s">
        <v>429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0.1457937</v>
      </c>
      <c r="GB313">
        <v>-1.5652166550522959E-2</v>
      </c>
      <c r="GC313">
        <v>2.297734595796902E-2</v>
      </c>
      <c r="GD313">
        <v>1</v>
      </c>
      <c r="GE313">
        <v>3.5980773170731707E-2</v>
      </c>
      <c r="GF313">
        <v>2.9372278745645282E-3</v>
      </c>
      <c r="GG313">
        <v>1.149688810711539E-3</v>
      </c>
      <c r="GH313">
        <v>1</v>
      </c>
      <c r="GI313">
        <v>2</v>
      </c>
      <c r="GJ313">
        <v>2</v>
      </c>
      <c r="GK313" t="s">
        <v>434</v>
      </c>
      <c r="GL313">
        <v>3.2262499999999998</v>
      </c>
      <c r="GM313">
        <v>2.6433</v>
      </c>
      <c r="GN313">
        <v>9.2691499999999996E-2</v>
      </c>
      <c r="GO313">
        <v>9.2929300000000006E-2</v>
      </c>
      <c r="GP313">
        <v>0.101677</v>
      </c>
      <c r="GQ313">
        <v>0.10335900000000001</v>
      </c>
      <c r="GR313">
        <v>28647.1</v>
      </c>
      <c r="GS313">
        <v>24742.7</v>
      </c>
      <c r="GT313">
        <v>30745.5</v>
      </c>
      <c r="GU313">
        <v>26436.3</v>
      </c>
      <c r="GV313">
        <v>37482.199999999997</v>
      </c>
      <c r="GW313">
        <v>32526.9</v>
      </c>
      <c r="GX313">
        <v>43658.8</v>
      </c>
      <c r="GY313">
        <v>38225.300000000003</v>
      </c>
      <c r="GZ313">
        <v>2.1199499999999998</v>
      </c>
      <c r="HA313">
        <v>1.7101</v>
      </c>
      <c r="HB313">
        <v>2.7827899999999999E-2</v>
      </c>
      <c r="HC313">
        <v>0</v>
      </c>
      <c r="HD313">
        <v>27.860600000000002</v>
      </c>
      <c r="HE313">
        <v>999.9</v>
      </c>
      <c r="HF313">
        <v>63.1</v>
      </c>
      <c r="HG313">
        <v>34.200000000000003</v>
      </c>
      <c r="HH313">
        <v>34.478200000000001</v>
      </c>
      <c r="HI313">
        <v>62.246200000000002</v>
      </c>
      <c r="HJ313">
        <v>25.0321</v>
      </c>
      <c r="HK313">
        <v>1</v>
      </c>
      <c r="HL313">
        <v>0.26853700000000003</v>
      </c>
      <c r="HM313">
        <v>0.52596699999999996</v>
      </c>
      <c r="HN313">
        <v>20.4177</v>
      </c>
      <c r="HO313">
        <v>5.2234299999999996</v>
      </c>
      <c r="HP313">
        <v>11.944100000000001</v>
      </c>
      <c r="HQ313">
        <v>5.0088499999999998</v>
      </c>
      <c r="HR313">
        <v>3.2909999999999999</v>
      </c>
      <c r="HS313">
        <v>9999</v>
      </c>
      <c r="HT313">
        <v>9999</v>
      </c>
      <c r="HU313">
        <v>9999</v>
      </c>
      <c r="HV313">
        <v>999.9</v>
      </c>
      <c r="HW313">
        <v>4.9710599999999996</v>
      </c>
      <c r="HX313">
        <v>1.85456</v>
      </c>
      <c r="HY313">
        <v>1.86158</v>
      </c>
      <c r="HZ313">
        <v>1.8564099999999999</v>
      </c>
      <c r="IA313">
        <v>1.86188</v>
      </c>
      <c r="IB313">
        <v>1.85409</v>
      </c>
      <c r="IC313">
        <v>1.8595299999999999</v>
      </c>
      <c r="ID313">
        <v>1.85347</v>
      </c>
      <c r="IE313">
        <v>0</v>
      </c>
      <c r="IF313">
        <v>0</v>
      </c>
      <c r="IG313">
        <v>0</v>
      </c>
      <c r="IH313">
        <v>0</v>
      </c>
      <c r="II313" t="s">
        <v>431</v>
      </c>
      <c r="IJ313" t="s">
        <v>432</v>
      </c>
      <c r="IK313" t="s">
        <v>433</v>
      </c>
      <c r="IL313" t="s">
        <v>433</v>
      </c>
      <c r="IM313" t="s">
        <v>433</v>
      </c>
      <c r="IN313" t="s">
        <v>433</v>
      </c>
      <c r="IO313">
        <v>0</v>
      </c>
      <c r="IP313">
        <v>100</v>
      </c>
      <c r="IQ313">
        <v>100</v>
      </c>
      <c r="IR313">
        <v>-2.7669999999999999</v>
      </c>
      <c r="IS313">
        <v>-6.4299999999999996E-2</v>
      </c>
      <c r="IT313">
        <v>-1.792974699348862</v>
      </c>
      <c r="IU313">
        <v>-2.5939096478344741E-3</v>
      </c>
      <c r="IV313">
        <v>4.4384596618675973E-7</v>
      </c>
      <c r="IW313">
        <v>-1.381167590511042E-11</v>
      </c>
      <c r="IX313">
        <v>-8.9348097858992587E-2</v>
      </c>
      <c r="IY313">
        <v>-4.4016634981131801E-3</v>
      </c>
      <c r="IZ313">
        <v>3.6113421838729912E-4</v>
      </c>
      <c r="JA313">
        <v>-5.2897579766801011E-6</v>
      </c>
      <c r="JB313">
        <v>1</v>
      </c>
      <c r="JC313">
        <v>2199</v>
      </c>
      <c r="JD313">
        <v>3</v>
      </c>
      <c r="JE313">
        <v>32</v>
      </c>
      <c r="JF313">
        <v>29178805.600000001</v>
      </c>
      <c r="JG313">
        <v>29178805.600000001</v>
      </c>
      <c r="JH313">
        <v>1.00098</v>
      </c>
      <c r="JI313">
        <v>2.52441</v>
      </c>
      <c r="JJ313">
        <v>1.69434</v>
      </c>
      <c r="JK313">
        <v>2.3034699999999999</v>
      </c>
      <c r="JL313">
        <v>1.50024</v>
      </c>
      <c r="JM313">
        <v>2.47803</v>
      </c>
      <c r="JN313">
        <v>37.722799999999999</v>
      </c>
      <c r="JO313">
        <v>24.07</v>
      </c>
      <c r="JP313">
        <v>18</v>
      </c>
      <c r="JQ313">
        <v>633.952</v>
      </c>
      <c r="JR313">
        <v>351.46800000000002</v>
      </c>
      <c r="JS313">
        <v>28.000399999999999</v>
      </c>
      <c r="JT313">
        <v>30.768000000000001</v>
      </c>
      <c r="JU313">
        <v>30.0001</v>
      </c>
      <c r="JV313">
        <v>30.703600000000002</v>
      </c>
      <c r="JW313">
        <v>30.5929</v>
      </c>
      <c r="JX313">
        <v>20.0945</v>
      </c>
      <c r="JY313">
        <v>32.256799999999998</v>
      </c>
      <c r="JZ313">
        <v>0</v>
      </c>
      <c r="KA313">
        <v>28</v>
      </c>
      <c r="KB313">
        <v>400</v>
      </c>
      <c r="KC313">
        <v>22.807600000000001</v>
      </c>
      <c r="KD313">
        <v>99.960599999999999</v>
      </c>
      <c r="KE313">
        <v>98.589399999999998</v>
      </c>
    </row>
    <row r="314" spans="1:291" x14ac:dyDescent="0.2">
      <c r="A314">
        <v>298</v>
      </c>
      <c r="B314">
        <v>1750728367.5</v>
      </c>
      <c r="C314">
        <v>8761.4000000953674</v>
      </c>
      <c r="D314" t="s">
        <v>1027</v>
      </c>
      <c r="E314" t="s">
        <v>1028</v>
      </c>
      <c r="F314">
        <v>15</v>
      </c>
      <c r="G314">
        <v>1750728359.5</v>
      </c>
      <c r="H314">
        <f t="shared" si="200"/>
        <v>1.0695634023988418E-4</v>
      </c>
      <c r="I314">
        <f t="shared" si="201"/>
        <v>0.10695634023988418</v>
      </c>
      <c r="J314">
        <f t="shared" si="202"/>
        <v>-0.54386016396827452</v>
      </c>
      <c r="K314">
        <f t="shared" si="203"/>
        <v>400.16083870967742</v>
      </c>
      <c r="L314">
        <f t="shared" si="204"/>
        <v>524.09847385115711</v>
      </c>
      <c r="M314">
        <f t="shared" si="205"/>
        <v>51.847464131452135</v>
      </c>
      <c r="N314">
        <f t="shared" si="206"/>
        <v>39.586691751565752</v>
      </c>
      <c r="O314">
        <f t="shared" si="207"/>
        <v>6.3894682545430348E-3</v>
      </c>
      <c r="P314">
        <f t="shared" si="208"/>
        <v>2.9917422149081583</v>
      </c>
      <c r="Q314">
        <f t="shared" si="209"/>
        <v>6.3818968467777033E-3</v>
      </c>
      <c r="R314">
        <f t="shared" si="210"/>
        <v>3.9893650274332813E-3</v>
      </c>
      <c r="S314">
        <f t="shared" si="211"/>
        <v>3.9902394035910026E-5</v>
      </c>
      <c r="T314">
        <f t="shared" si="212"/>
        <v>28.702546128293822</v>
      </c>
      <c r="U314">
        <f t="shared" si="213"/>
        <v>28.30894838709678</v>
      </c>
      <c r="V314">
        <f t="shared" si="214"/>
        <v>3.863726494418513</v>
      </c>
      <c r="W314">
        <f t="shared" si="215"/>
        <v>57.006483727796741</v>
      </c>
      <c r="X314">
        <f t="shared" si="216"/>
        <v>2.2570668970836234</v>
      </c>
      <c r="Y314">
        <f t="shared" si="217"/>
        <v>3.9593161154457639</v>
      </c>
      <c r="Z314">
        <f t="shared" si="218"/>
        <v>1.6066595973348896</v>
      </c>
      <c r="AA314">
        <f t="shared" si="219"/>
        <v>-4.7167746045788927</v>
      </c>
      <c r="AB314">
        <f t="shared" si="220"/>
        <v>67.877935094890148</v>
      </c>
      <c r="AC314">
        <f t="shared" si="221"/>
        <v>4.9712032546347649</v>
      </c>
      <c r="AD314">
        <f t="shared" si="222"/>
        <v>68.132403647340055</v>
      </c>
      <c r="AE314">
        <f t="shared" si="223"/>
        <v>-0.52330230121061116</v>
      </c>
      <c r="AF314">
        <f t="shared" si="224"/>
        <v>0.1053122510143427</v>
      </c>
      <c r="AG314">
        <f t="shared" si="225"/>
        <v>-0.54386016396827452</v>
      </c>
      <c r="AH314">
        <v>409.33216501908208</v>
      </c>
      <c r="AI314">
        <v>409.51651515151508</v>
      </c>
      <c r="AJ314">
        <v>2.8726647317263318E-4</v>
      </c>
      <c r="AK314">
        <v>61.667207708594937</v>
      </c>
      <c r="AL314">
        <f t="shared" si="226"/>
        <v>0.10695634023988418</v>
      </c>
      <c r="AM314">
        <v>22.78023782480636</v>
      </c>
      <c r="AN314">
        <v>22.815067878787879</v>
      </c>
      <c r="AO314">
        <v>1.124398912375223E-6</v>
      </c>
      <c r="AP314">
        <v>118.0357746303291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51961.551992530069</v>
      </c>
      <c r="AV314" t="s">
        <v>427</v>
      </c>
      <c r="AW314" t="s">
        <v>427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427</v>
      </c>
      <c r="BC314" t="s">
        <v>427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-0.54386016396827452</v>
      </c>
      <c r="BJ314" t="e">
        <f t="shared" si="234"/>
        <v>#DIV/0!</v>
      </c>
      <c r="BK314">
        <f t="shared" si="235"/>
        <v>-2589.6549229847606</v>
      </c>
      <c r="BL314" t="e">
        <f t="shared" si="236"/>
        <v>#DIV/0!</v>
      </c>
      <c r="BM314" t="e">
        <f t="shared" si="237"/>
        <v>#DIV/0!</v>
      </c>
      <c r="BN314" t="s">
        <v>427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428</v>
      </c>
      <c r="DM314">
        <v>2</v>
      </c>
      <c r="DN314" t="b">
        <v>1</v>
      </c>
      <c r="DO314">
        <v>1750728359.5</v>
      </c>
      <c r="DP314">
        <v>400.16083870967742</v>
      </c>
      <c r="DQ314">
        <v>400.00045161290319</v>
      </c>
      <c r="DR314">
        <v>22.815490322580651</v>
      </c>
      <c r="DS314">
        <v>22.78118709677419</v>
      </c>
      <c r="DT314">
        <v>402.92780645161292</v>
      </c>
      <c r="DU314">
        <v>22.879845161290319</v>
      </c>
      <c r="DV314">
        <v>599.99896774193553</v>
      </c>
      <c r="DW314">
        <v>98.872870967741932</v>
      </c>
      <c r="DX314">
        <v>5.4080203225806443E-2</v>
      </c>
      <c r="DY314">
        <v>28.729790322580641</v>
      </c>
      <c r="DZ314">
        <v>28.30894838709678</v>
      </c>
      <c r="EA314">
        <v>999.90000000000032</v>
      </c>
      <c r="EB314">
        <v>0</v>
      </c>
      <c r="EC314">
        <v>0</v>
      </c>
      <c r="ED314">
        <v>9996.0083870967737</v>
      </c>
      <c r="EE314">
        <v>0</v>
      </c>
      <c r="EF314">
        <v>0.30293999999999988</v>
      </c>
      <c r="EG314">
        <v>0.1604820451612903</v>
      </c>
      <c r="EH314">
        <v>409.50396774193541</v>
      </c>
      <c r="EI314">
        <v>409.32538709677419</v>
      </c>
      <c r="EJ314">
        <v>3.4298980645161292E-2</v>
      </c>
      <c r="EK314">
        <v>400.00045161290319</v>
      </c>
      <c r="EL314">
        <v>22.78118709677419</v>
      </c>
      <c r="EM314">
        <v>2.2558322580645158</v>
      </c>
      <c r="EN314">
        <v>2.2524416129032261</v>
      </c>
      <c r="EO314">
        <v>19.364429032258069</v>
      </c>
      <c r="EP314">
        <v>19.340254838709679</v>
      </c>
      <c r="EQ314">
        <v>5.0001500000000018E-3</v>
      </c>
      <c r="ER314">
        <v>0</v>
      </c>
      <c r="ES314">
        <v>0</v>
      </c>
      <c r="ET314">
        <v>0</v>
      </c>
      <c r="EU314">
        <v>239.96129032258071</v>
      </c>
      <c r="EV314">
        <v>5.0001500000000018E-3</v>
      </c>
      <c r="EW314">
        <v>-7.5580645161290327</v>
      </c>
      <c r="EX314">
        <v>-0.47419354838709682</v>
      </c>
      <c r="EY314">
        <v>34.561999999999991</v>
      </c>
      <c r="EZ314">
        <v>38.061999999999983</v>
      </c>
      <c r="FA314">
        <v>36.436999999999991</v>
      </c>
      <c r="FB314">
        <v>37.686999999999983</v>
      </c>
      <c r="FC314">
        <v>37.04999999999999</v>
      </c>
      <c r="FD314">
        <v>0</v>
      </c>
      <c r="FE314">
        <v>0</v>
      </c>
      <c r="FF314">
        <v>0</v>
      </c>
      <c r="FG314">
        <v>1750728393</v>
      </c>
      <c r="FH314">
        <v>0</v>
      </c>
      <c r="FI314">
        <v>239.33846153846159</v>
      </c>
      <c r="FJ314">
        <v>-35.924786230980381</v>
      </c>
      <c r="FK314">
        <v>3.2170940213947952</v>
      </c>
      <c r="FL314">
        <v>-6.819230769230769</v>
      </c>
      <c r="FM314">
        <v>15</v>
      </c>
      <c r="FN314">
        <v>0</v>
      </c>
      <c r="FO314" t="s">
        <v>429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0.1518524682926829</v>
      </c>
      <c r="GB314">
        <v>0.1160451386759583</v>
      </c>
      <c r="GC314">
        <v>3.9205498490194009E-2</v>
      </c>
      <c r="GD314">
        <v>0</v>
      </c>
      <c r="GE314">
        <v>3.4414056097560972E-2</v>
      </c>
      <c r="GF314">
        <v>-2.7563184668989191E-3</v>
      </c>
      <c r="GG314">
        <v>1.181807874082462E-3</v>
      </c>
      <c r="GH314">
        <v>1</v>
      </c>
      <c r="GI314">
        <v>1</v>
      </c>
      <c r="GJ314">
        <v>2</v>
      </c>
      <c r="GK314" t="s">
        <v>430</v>
      </c>
      <c r="GL314">
        <v>3.2262</v>
      </c>
      <c r="GM314">
        <v>2.6433300000000002</v>
      </c>
      <c r="GN314">
        <v>9.2699299999999998E-2</v>
      </c>
      <c r="GO314">
        <v>9.29339E-2</v>
      </c>
      <c r="GP314">
        <v>0.101661</v>
      </c>
      <c r="GQ314">
        <v>0.103352</v>
      </c>
      <c r="GR314">
        <v>28646.5</v>
      </c>
      <c r="GS314">
        <v>24742.799999999999</v>
      </c>
      <c r="GT314">
        <v>30745.200000000001</v>
      </c>
      <c r="GU314">
        <v>26436.5</v>
      </c>
      <c r="GV314">
        <v>37482.1</v>
      </c>
      <c r="GW314">
        <v>32527.3</v>
      </c>
      <c r="GX314">
        <v>43657.8</v>
      </c>
      <c r="GY314">
        <v>38225.5</v>
      </c>
      <c r="GZ314">
        <v>2.1196199999999998</v>
      </c>
      <c r="HA314">
        <v>1.71068</v>
      </c>
      <c r="HB314">
        <v>2.71723E-2</v>
      </c>
      <c r="HC314">
        <v>0</v>
      </c>
      <c r="HD314">
        <v>27.866700000000002</v>
      </c>
      <c r="HE314">
        <v>999.9</v>
      </c>
      <c r="HF314">
        <v>63.1</v>
      </c>
      <c r="HG314">
        <v>34.200000000000003</v>
      </c>
      <c r="HH314">
        <v>34.4816</v>
      </c>
      <c r="HI314">
        <v>62.066200000000002</v>
      </c>
      <c r="HJ314">
        <v>24.984000000000002</v>
      </c>
      <c r="HK314">
        <v>1</v>
      </c>
      <c r="HL314">
        <v>0.26891300000000001</v>
      </c>
      <c r="HM314">
        <v>0.521343</v>
      </c>
      <c r="HN314">
        <v>20.417100000000001</v>
      </c>
      <c r="HO314">
        <v>5.2264200000000001</v>
      </c>
      <c r="HP314">
        <v>11.944100000000001</v>
      </c>
      <c r="HQ314">
        <v>5.0092999999999996</v>
      </c>
      <c r="HR314">
        <v>3.2909999999999999</v>
      </c>
      <c r="HS314">
        <v>9999</v>
      </c>
      <c r="HT314">
        <v>9999</v>
      </c>
      <c r="HU314">
        <v>9999</v>
      </c>
      <c r="HV314">
        <v>999.9</v>
      </c>
      <c r="HW314">
        <v>4.9710599999999996</v>
      </c>
      <c r="HX314">
        <v>1.8545700000000001</v>
      </c>
      <c r="HY314">
        <v>1.8615900000000001</v>
      </c>
      <c r="HZ314">
        <v>1.85639</v>
      </c>
      <c r="IA314">
        <v>1.86188</v>
      </c>
      <c r="IB314">
        <v>1.85409</v>
      </c>
      <c r="IC314">
        <v>1.8594999999999999</v>
      </c>
      <c r="ID314">
        <v>1.85345</v>
      </c>
      <c r="IE314">
        <v>0</v>
      </c>
      <c r="IF314">
        <v>0</v>
      </c>
      <c r="IG314">
        <v>0</v>
      </c>
      <c r="IH314">
        <v>0</v>
      </c>
      <c r="II314" t="s">
        <v>431</v>
      </c>
      <c r="IJ314" t="s">
        <v>432</v>
      </c>
      <c r="IK314" t="s">
        <v>433</v>
      </c>
      <c r="IL314" t="s">
        <v>433</v>
      </c>
      <c r="IM314" t="s">
        <v>433</v>
      </c>
      <c r="IN314" t="s">
        <v>433</v>
      </c>
      <c r="IO314">
        <v>0</v>
      </c>
      <c r="IP314">
        <v>100</v>
      </c>
      <c r="IQ314">
        <v>100</v>
      </c>
      <c r="IR314">
        <v>-2.7669999999999999</v>
      </c>
      <c r="IS314">
        <v>-6.4399999999999999E-2</v>
      </c>
      <c r="IT314">
        <v>-1.792974699348862</v>
      </c>
      <c r="IU314">
        <v>-2.5939096478344741E-3</v>
      </c>
      <c r="IV314">
        <v>4.4384596618675973E-7</v>
      </c>
      <c r="IW314">
        <v>-1.381167590511042E-11</v>
      </c>
      <c r="IX314">
        <v>-8.9348097858992587E-2</v>
      </c>
      <c r="IY314">
        <v>-4.4016634981131801E-3</v>
      </c>
      <c r="IZ314">
        <v>3.6113421838729912E-4</v>
      </c>
      <c r="JA314">
        <v>-5.2897579766801011E-6</v>
      </c>
      <c r="JB314">
        <v>1</v>
      </c>
      <c r="JC314">
        <v>2199</v>
      </c>
      <c r="JD314">
        <v>3</v>
      </c>
      <c r="JE314">
        <v>32</v>
      </c>
      <c r="JF314">
        <v>29178806.100000001</v>
      </c>
      <c r="JG314">
        <v>29178806.100000001</v>
      </c>
      <c r="JH314">
        <v>1.00098</v>
      </c>
      <c r="JI314">
        <v>2.5354000000000001</v>
      </c>
      <c r="JJ314">
        <v>1.69434</v>
      </c>
      <c r="JK314">
        <v>2.3034699999999999</v>
      </c>
      <c r="JL314">
        <v>1.50024</v>
      </c>
      <c r="JM314">
        <v>2.36694</v>
      </c>
      <c r="JN314">
        <v>37.722799999999999</v>
      </c>
      <c r="JO314">
        <v>24.061199999999999</v>
      </c>
      <c r="JP314">
        <v>18</v>
      </c>
      <c r="JQ314">
        <v>633.70799999999997</v>
      </c>
      <c r="JR314">
        <v>351.79899999999998</v>
      </c>
      <c r="JS314">
        <v>27.999500000000001</v>
      </c>
      <c r="JT314">
        <v>30.768000000000001</v>
      </c>
      <c r="JU314">
        <v>30.0002</v>
      </c>
      <c r="JV314">
        <v>30.705500000000001</v>
      </c>
      <c r="JW314">
        <v>30.594999999999999</v>
      </c>
      <c r="JX314">
        <v>20.094799999999999</v>
      </c>
      <c r="JY314">
        <v>32.256799999999998</v>
      </c>
      <c r="JZ314">
        <v>0</v>
      </c>
      <c r="KA314">
        <v>28</v>
      </c>
      <c r="KB314">
        <v>400</v>
      </c>
      <c r="KC314">
        <v>22.807600000000001</v>
      </c>
      <c r="KD314">
        <v>99.958799999999997</v>
      </c>
      <c r="KE314">
        <v>98.59</v>
      </c>
    </row>
    <row r="315" spans="1:291" x14ac:dyDescent="0.2">
      <c r="A315">
        <v>299</v>
      </c>
      <c r="B315">
        <v>1750728397.5</v>
      </c>
      <c r="C315">
        <v>8791.4000000953674</v>
      </c>
      <c r="D315" t="s">
        <v>1029</v>
      </c>
      <c r="E315" t="s">
        <v>1030</v>
      </c>
      <c r="F315">
        <v>15</v>
      </c>
      <c r="G315">
        <v>1750728389.5</v>
      </c>
      <c r="H315">
        <f t="shared" si="200"/>
        <v>1.0340331342376528E-4</v>
      </c>
      <c r="I315">
        <f t="shared" si="201"/>
        <v>0.10340331342376528</v>
      </c>
      <c r="J315">
        <f t="shared" si="202"/>
        <v>-0.46567485445006862</v>
      </c>
      <c r="K315">
        <f t="shared" si="203"/>
        <v>400.18509677419348</v>
      </c>
      <c r="L315">
        <f t="shared" si="204"/>
        <v>508.49429595616368</v>
      </c>
      <c r="M315">
        <f t="shared" si="205"/>
        <v>50.301927793488886</v>
      </c>
      <c r="N315">
        <f t="shared" si="206"/>
        <v>39.58762566670211</v>
      </c>
      <c r="O315">
        <f t="shared" si="207"/>
        <v>6.1912611652918748E-3</v>
      </c>
      <c r="P315">
        <f t="shared" si="208"/>
        <v>2.9930430753544259</v>
      </c>
      <c r="Q315">
        <f t="shared" si="209"/>
        <v>6.1841550192732421E-3</v>
      </c>
      <c r="R315">
        <f t="shared" si="210"/>
        <v>3.8657346521648E-3</v>
      </c>
      <c r="S315">
        <f t="shared" si="211"/>
        <v>3.9902394035910026E-5</v>
      </c>
      <c r="T315">
        <f t="shared" si="212"/>
        <v>28.695516533987227</v>
      </c>
      <c r="U315">
        <f t="shared" si="213"/>
        <v>28.291032258064519</v>
      </c>
      <c r="V315">
        <f t="shared" si="214"/>
        <v>3.8597021139620287</v>
      </c>
      <c r="W315">
        <f t="shared" si="215"/>
        <v>57.025318291205593</v>
      </c>
      <c r="X315">
        <f t="shared" si="216"/>
        <v>2.256772714027671</v>
      </c>
      <c r="Y315">
        <f t="shared" si="217"/>
        <v>3.9574925342866676</v>
      </c>
      <c r="Z315">
        <f t="shared" si="218"/>
        <v>1.6029293999343577</v>
      </c>
      <c r="AA315">
        <f t="shared" si="219"/>
        <v>-4.5600861219880491</v>
      </c>
      <c r="AB315">
        <f t="shared" si="220"/>
        <v>69.516374287001852</v>
      </c>
      <c r="AC315">
        <f t="shared" si="221"/>
        <v>5.0883309224124256</v>
      </c>
      <c r="AD315">
        <f t="shared" si="222"/>
        <v>70.044658989820263</v>
      </c>
      <c r="AE315">
        <f t="shared" si="223"/>
        <v>-0.56914985888932423</v>
      </c>
      <c r="AF315">
        <f t="shared" si="224"/>
        <v>0.10425441096864344</v>
      </c>
      <c r="AG315">
        <f t="shared" si="225"/>
        <v>-0.46567485445006862</v>
      </c>
      <c r="AH315">
        <v>409.34101882722263</v>
      </c>
      <c r="AI315">
        <v>409.50123636363622</v>
      </c>
      <c r="AJ315">
        <v>-3.4012079267194199E-4</v>
      </c>
      <c r="AK315">
        <v>61.667207708594937</v>
      </c>
      <c r="AL315">
        <f t="shared" si="226"/>
        <v>0.10340331342376528</v>
      </c>
      <c r="AM315">
        <v>22.780792408355431</v>
      </c>
      <c r="AN315">
        <v>22.814465454545449</v>
      </c>
      <c r="AO315">
        <v>1.0010985712917459E-6</v>
      </c>
      <c r="AP315">
        <v>118.0357746303291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52002.085999230752</v>
      </c>
      <c r="AV315" t="s">
        <v>427</v>
      </c>
      <c r="AW315" t="s">
        <v>427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427</v>
      </c>
      <c r="BC315" t="s">
        <v>427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2.1001260018900015E-4</v>
      </c>
      <c r="BI315">
        <f t="shared" si="233"/>
        <v>-0.46567485445006862</v>
      </c>
      <c r="BJ315" t="e">
        <f t="shared" si="234"/>
        <v>#DIV/0!</v>
      </c>
      <c r="BK315">
        <f t="shared" si="235"/>
        <v>-2217.3662629336814</v>
      </c>
      <c r="BL315" t="e">
        <f t="shared" si="236"/>
        <v>#DIV/0!</v>
      </c>
      <c r="BM315" t="e">
        <f t="shared" si="237"/>
        <v>#DIV/0!</v>
      </c>
      <c r="BN315" t="s">
        <v>427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5.0001500000000018E-3</v>
      </c>
      <c r="DG315">
        <f t="shared" si="247"/>
        <v>2.1001260018900015E-4</v>
      </c>
      <c r="DH315">
        <f t="shared" si="248"/>
        <v>4.2001260000000012E-2</v>
      </c>
      <c r="DI315">
        <f t="shared" si="249"/>
        <v>7.980239400000002E-3</v>
      </c>
      <c r="DJ315">
        <v>2</v>
      </c>
      <c r="DK315">
        <v>0.5</v>
      </c>
      <c r="DL315" t="s">
        <v>428</v>
      </c>
      <c r="DM315">
        <v>2</v>
      </c>
      <c r="DN315" t="b">
        <v>1</v>
      </c>
      <c r="DO315">
        <v>1750728389.5</v>
      </c>
      <c r="DP315">
        <v>400.18509677419348</v>
      </c>
      <c r="DQ315">
        <v>400.00929032258051</v>
      </c>
      <c r="DR315">
        <v>22.81336129032259</v>
      </c>
      <c r="DS315">
        <v>22.779403225806451</v>
      </c>
      <c r="DT315">
        <v>402.95212903225809</v>
      </c>
      <c r="DU315">
        <v>22.87773870967742</v>
      </c>
      <c r="DV315">
        <v>600.01074193548368</v>
      </c>
      <c r="DW315">
        <v>98.86922580645161</v>
      </c>
      <c r="DX315">
        <v>5.40624064516129E-2</v>
      </c>
      <c r="DY315">
        <v>28.721845161290311</v>
      </c>
      <c r="DZ315">
        <v>28.291032258064519</v>
      </c>
      <c r="EA315">
        <v>999.90000000000032</v>
      </c>
      <c r="EB315">
        <v>0</v>
      </c>
      <c r="EC315">
        <v>0</v>
      </c>
      <c r="ED315">
        <v>10004.248387096781</v>
      </c>
      <c r="EE315">
        <v>0</v>
      </c>
      <c r="EF315">
        <v>0.30293999999999988</v>
      </c>
      <c r="EG315">
        <v>0.17597132258064521</v>
      </c>
      <c r="EH315">
        <v>409.52774193548379</v>
      </c>
      <c r="EI315">
        <v>409.33364516129029</v>
      </c>
      <c r="EJ315">
        <v>3.3956519354838711E-2</v>
      </c>
      <c r="EK315">
        <v>400.00929032258051</v>
      </c>
      <c r="EL315">
        <v>22.779403225806451</v>
      </c>
      <c r="EM315">
        <v>2.25553870967742</v>
      </c>
      <c r="EN315">
        <v>2.252181935483871</v>
      </c>
      <c r="EO315">
        <v>19.362341935483869</v>
      </c>
      <c r="EP315">
        <v>19.338403225806449</v>
      </c>
      <c r="EQ315">
        <v>5.0001500000000018E-3</v>
      </c>
      <c r="ER315">
        <v>0</v>
      </c>
      <c r="ES315">
        <v>0</v>
      </c>
      <c r="ET315">
        <v>0</v>
      </c>
      <c r="EU315">
        <v>237.12258064516129</v>
      </c>
      <c r="EV315">
        <v>5.0001500000000018E-3</v>
      </c>
      <c r="EW315">
        <v>-7.2774193548387087</v>
      </c>
      <c r="EX315">
        <v>-0.52258064516129032</v>
      </c>
      <c r="EY315">
        <v>34.557999999999993</v>
      </c>
      <c r="EZ315">
        <v>38.045999999999992</v>
      </c>
      <c r="FA315">
        <v>36.384999999999998</v>
      </c>
      <c r="FB315">
        <v>37.686999999999983</v>
      </c>
      <c r="FC315">
        <v>37.021999999999991</v>
      </c>
      <c r="FD315">
        <v>0</v>
      </c>
      <c r="FE315">
        <v>0</v>
      </c>
      <c r="FF315">
        <v>0</v>
      </c>
      <c r="FG315">
        <v>1750728423</v>
      </c>
      <c r="FH315">
        <v>0</v>
      </c>
      <c r="FI315">
        <v>237.75769230769231</v>
      </c>
      <c r="FJ315">
        <v>8.8239317678690554</v>
      </c>
      <c r="FK315">
        <v>-32.591452955611537</v>
      </c>
      <c r="FL315">
        <v>-7.3038461538461528</v>
      </c>
      <c r="FM315">
        <v>15</v>
      </c>
      <c r="FN315">
        <v>0</v>
      </c>
      <c r="FO315" t="s">
        <v>429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0.17267743902439031</v>
      </c>
      <c r="GB315">
        <v>-4.8908195121951402E-2</v>
      </c>
      <c r="GC315">
        <v>2.7418537878016638E-2</v>
      </c>
      <c r="GD315">
        <v>1</v>
      </c>
      <c r="GE315">
        <v>3.3788534146341469E-2</v>
      </c>
      <c r="GF315">
        <v>-2.1525993031353601E-4</v>
      </c>
      <c r="GG315">
        <v>1.098271757566484E-3</v>
      </c>
      <c r="GH315">
        <v>1</v>
      </c>
      <c r="GI315">
        <v>2</v>
      </c>
      <c r="GJ315">
        <v>2</v>
      </c>
      <c r="GK315" t="s">
        <v>434</v>
      </c>
      <c r="GL315">
        <v>3.2260200000000001</v>
      </c>
      <c r="GM315">
        <v>2.6428600000000002</v>
      </c>
      <c r="GN315">
        <v>9.2693600000000001E-2</v>
      </c>
      <c r="GO315">
        <v>9.2929999999999999E-2</v>
      </c>
      <c r="GP315">
        <v>0.101655</v>
      </c>
      <c r="GQ315">
        <v>0.103342</v>
      </c>
      <c r="GR315">
        <v>28647.4</v>
      </c>
      <c r="GS315">
        <v>24743.1</v>
      </c>
      <c r="GT315">
        <v>30746</v>
      </c>
      <c r="GU315">
        <v>26436.799999999999</v>
      </c>
      <c r="GV315">
        <v>37483.4</v>
      </c>
      <c r="GW315">
        <v>32527.7</v>
      </c>
      <c r="GX315">
        <v>43659.1</v>
      </c>
      <c r="GY315">
        <v>38225.5</v>
      </c>
      <c r="GZ315">
        <v>2.1197499999999998</v>
      </c>
      <c r="HA315">
        <v>1.71082</v>
      </c>
      <c r="HB315">
        <v>2.76379E-2</v>
      </c>
      <c r="HC315">
        <v>0</v>
      </c>
      <c r="HD315">
        <v>27.843800000000002</v>
      </c>
      <c r="HE315">
        <v>999.9</v>
      </c>
      <c r="HF315">
        <v>63.1</v>
      </c>
      <c r="HG315">
        <v>34.1</v>
      </c>
      <c r="HH315">
        <v>34.293599999999998</v>
      </c>
      <c r="HI315">
        <v>62.246200000000002</v>
      </c>
      <c r="HJ315">
        <v>25.284500000000001</v>
      </c>
      <c r="HK315">
        <v>1</v>
      </c>
      <c r="HL315">
        <v>0.26849800000000001</v>
      </c>
      <c r="HM315">
        <v>0.51153899999999997</v>
      </c>
      <c r="HN315">
        <v>20.417100000000001</v>
      </c>
      <c r="HO315">
        <v>5.2261300000000004</v>
      </c>
      <c r="HP315">
        <v>11.944100000000001</v>
      </c>
      <c r="HQ315">
        <v>5.0091999999999999</v>
      </c>
      <c r="HR315">
        <v>3.2909999999999999</v>
      </c>
      <c r="HS315">
        <v>9999</v>
      </c>
      <c r="HT315">
        <v>9999</v>
      </c>
      <c r="HU315">
        <v>9999</v>
      </c>
      <c r="HV315">
        <v>999.9</v>
      </c>
      <c r="HW315">
        <v>4.9710599999999996</v>
      </c>
      <c r="HX315">
        <v>1.8545700000000001</v>
      </c>
      <c r="HY315">
        <v>1.86158</v>
      </c>
      <c r="HZ315">
        <v>1.85639</v>
      </c>
      <c r="IA315">
        <v>1.86188</v>
      </c>
      <c r="IB315">
        <v>1.8541000000000001</v>
      </c>
      <c r="IC315">
        <v>1.8595200000000001</v>
      </c>
      <c r="ID315">
        <v>1.85348</v>
      </c>
      <c r="IE315">
        <v>0</v>
      </c>
      <c r="IF315">
        <v>0</v>
      </c>
      <c r="IG315">
        <v>0</v>
      </c>
      <c r="IH315">
        <v>0</v>
      </c>
      <c r="II315" t="s">
        <v>431</v>
      </c>
      <c r="IJ315" t="s">
        <v>432</v>
      </c>
      <c r="IK315" t="s">
        <v>433</v>
      </c>
      <c r="IL315" t="s">
        <v>433</v>
      </c>
      <c r="IM315" t="s">
        <v>433</v>
      </c>
      <c r="IN315" t="s">
        <v>433</v>
      </c>
      <c r="IO315">
        <v>0</v>
      </c>
      <c r="IP315">
        <v>100</v>
      </c>
      <c r="IQ315">
        <v>100</v>
      </c>
      <c r="IR315">
        <v>-2.7669999999999999</v>
      </c>
      <c r="IS315">
        <v>-6.4399999999999999E-2</v>
      </c>
      <c r="IT315">
        <v>-1.792974699348862</v>
      </c>
      <c r="IU315">
        <v>-2.5939096478344741E-3</v>
      </c>
      <c r="IV315">
        <v>4.4384596618675973E-7</v>
      </c>
      <c r="IW315">
        <v>-1.381167590511042E-11</v>
      </c>
      <c r="IX315">
        <v>-8.9348097858992587E-2</v>
      </c>
      <c r="IY315">
        <v>-4.4016634981131801E-3</v>
      </c>
      <c r="IZ315">
        <v>3.6113421838729912E-4</v>
      </c>
      <c r="JA315">
        <v>-5.2897579766801011E-6</v>
      </c>
      <c r="JB315">
        <v>1</v>
      </c>
      <c r="JC315">
        <v>2199</v>
      </c>
      <c r="JD315">
        <v>3</v>
      </c>
      <c r="JE315">
        <v>32</v>
      </c>
      <c r="JF315">
        <v>29178806.600000001</v>
      </c>
      <c r="JG315">
        <v>29178806.600000001</v>
      </c>
      <c r="JH315">
        <v>0.99975599999999998</v>
      </c>
      <c r="JI315">
        <v>2.5329600000000001</v>
      </c>
      <c r="JJ315">
        <v>1.69434</v>
      </c>
      <c r="JK315">
        <v>2.3034699999999999</v>
      </c>
      <c r="JL315">
        <v>1.50024</v>
      </c>
      <c r="JM315">
        <v>2.4157700000000002</v>
      </c>
      <c r="JN315">
        <v>37.722799999999999</v>
      </c>
      <c r="JO315">
        <v>24.061199999999999</v>
      </c>
      <c r="JP315">
        <v>18</v>
      </c>
      <c r="JQ315">
        <v>633.78099999999995</v>
      </c>
      <c r="JR315">
        <v>351.86900000000003</v>
      </c>
      <c r="JS315">
        <v>27.999700000000001</v>
      </c>
      <c r="JT315">
        <v>30.768000000000001</v>
      </c>
      <c r="JU315">
        <v>30.0001</v>
      </c>
      <c r="JV315">
        <v>30.7029</v>
      </c>
      <c r="JW315">
        <v>30.5929</v>
      </c>
      <c r="JX315">
        <v>20.092199999999998</v>
      </c>
      <c r="JY315">
        <v>32.256799999999998</v>
      </c>
      <c r="JZ315">
        <v>0</v>
      </c>
      <c r="KA315">
        <v>28</v>
      </c>
      <c r="KB315">
        <v>400</v>
      </c>
      <c r="KC315">
        <v>22.807600000000001</v>
      </c>
      <c r="KD315">
        <v>99.961600000000004</v>
      </c>
      <c r="KE315">
        <v>98.590500000000006</v>
      </c>
    </row>
    <row r="316" spans="1:291" x14ac:dyDescent="0.2">
      <c r="A316">
        <v>300</v>
      </c>
      <c r="B316">
        <v>1750728427.5</v>
      </c>
      <c r="C316">
        <v>8821.4000000953674</v>
      </c>
      <c r="D316" t="s">
        <v>1031</v>
      </c>
      <c r="E316" t="s">
        <v>1032</v>
      </c>
      <c r="F316">
        <v>15</v>
      </c>
      <c r="G316">
        <v>1750728419.5</v>
      </c>
      <c r="H316">
        <f t="shared" si="200"/>
        <v>1.1295628976830446E-4</v>
      </c>
      <c r="I316">
        <f t="shared" si="201"/>
        <v>0.11295628976830446</v>
      </c>
      <c r="J316">
        <f t="shared" si="202"/>
        <v>-0.293446169377999</v>
      </c>
      <c r="K316">
        <f t="shared" si="203"/>
        <v>400.16300000000001</v>
      </c>
      <c r="L316">
        <f t="shared" si="204"/>
        <v>458.22735791821179</v>
      </c>
      <c r="M316">
        <f t="shared" si="205"/>
        <v>45.336032760942658</v>
      </c>
      <c r="N316">
        <f t="shared" si="206"/>
        <v>39.591269626802152</v>
      </c>
      <c r="O316">
        <f t="shared" si="207"/>
        <v>6.7574378232660584E-3</v>
      </c>
      <c r="P316">
        <f t="shared" si="208"/>
        <v>2.9931636389590937</v>
      </c>
      <c r="Q316">
        <f t="shared" si="209"/>
        <v>6.7489738690786807E-3</v>
      </c>
      <c r="R316">
        <f t="shared" si="210"/>
        <v>4.2188682206972658E-3</v>
      </c>
      <c r="S316">
        <f t="shared" si="211"/>
        <v>3.9902394035910026E-5</v>
      </c>
      <c r="T316">
        <f t="shared" si="212"/>
        <v>28.696743342196164</v>
      </c>
      <c r="U316">
        <f t="shared" si="213"/>
        <v>28.3002</v>
      </c>
      <c r="V316">
        <f t="shared" si="214"/>
        <v>3.8617609455824602</v>
      </c>
      <c r="W316">
        <f t="shared" si="215"/>
        <v>57.020523882595533</v>
      </c>
      <c r="X316">
        <f t="shared" si="216"/>
        <v>2.2570616695338797</v>
      </c>
      <c r="Y316">
        <f t="shared" si="217"/>
        <v>3.958332045810625</v>
      </c>
      <c r="Z316">
        <f t="shared" si="218"/>
        <v>1.6046992760485805</v>
      </c>
      <c r="AA316">
        <f t="shared" si="219"/>
        <v>-4.9813723787822273</v>
      </c>
      <c r="AB316">
        <f t="shared" si="220"/>
        <v>68.630091965567644</v>
      </c>
      <c r="AC316">
        <f t="shared" si="221"/>
        <v>5.0235765945475519</v>
      </c>
      <c r="AD316">
        <f t="shared" si="222"/>
        <v>68.672336083727004</v>
      </c>
      <c r="AE316">
        <f t="shared" si="223"/>
        <v>-0.54634514434650716</v>
      </c>
      <c r="AF316">
        <f t="shared" si="224"/>
        <v>0.11305808363583413</v>
      </c>
      <c r="AG316">
        <f t="shared" si="225"/>
        <v>-0.293446169377999</v>
      </c>
      <c r="AH316">
        <v>409.24523340173619</v>
      </c>
      <c r="AI316">
        <v>409.44850909090928</v>
      </c>
      <c r="AJ316">
        <v>-2.5481201748248809E-2</v>
      </c>
      <c r="AK316">
        <v>61.667207708594937</v>
      </c>
      <c r="AL316">
        <f t="shared" si="226"/>
        <v>0.11295628976830446</v>
      </c>
      <c r="AM316">
        <v>22.77552718361601</v>
      </c>
      <c r="AN316">
        <v>22.81232242424241</v>
      </c>
      <c r="AO316">
        <v>-3.3136879913911369E-7</v>
      </c>
      <c r="AP316">
        <v>118.0357746303291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52005.40269156787</v>
      </c>
      <c r="AV316" t="s">
        <v>427</v>
      </c>
      <c r="AW316" t="s">
        <v>427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427</v>
      </c>
      <c r="BC316" t="s">
        <v>427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-0.293446169377999</v>
      </c>
      <c r="BJ316" t="e">
        <f t="shared" si="234"/>
        <v>#DIV/0!</v>
      </c>
      <c r="BK316">
        <f t="shared" si="235"/>
        <v>-1397.2788733338527</v>
      </c>
      <c r="BL316" t="e">
        <f t="shared" si="236"/>
        <v>#DIV/0!</v>
      </c>
      <c r="BM316" t="e">
        <f t="shared" si="237"/>
        <v>#DIV/0!</v>
      </c>
      <c r="BN316" t="s">
        <v>427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428</v>
      </c>
      <c r="DM316">
        <v>2</v>
      </c>
      <c r="DN316" t="b">
        <v>1</v>
      </c>
      <c r="DO316">
        <v>1750728419.5</v>
      </c>
      <c r="DP316">
        <v>400.16300000000001</v>
      </c>
      <c r="DQ316">
        <v>399.99596774193549</v>
      </c>
      <c r="DR316">
        <v>22.812922580645161</v>
      </c>
      <c r="DS316">
        <v>22.776096774193551</v>
      </c>
      <c r="DT316">
        <v>402.92996774193551</v>
      </c>
      <c r="DU316">
        <v>22.877300000000002</v>
      </c>
      <c r="DV316">
        <v>600.00803225806465</v>
      </c>
      <c r="DW316">
        <v>98.883567741935479</v>
      </c>
      <c r="DX316">
        <v>5.4289148387096788E-2</v>
      </c>
      <c r="DY316">
        <v>28.725503225806449</v>
      </c>
      <c r="DZ316">
        <v>28.3002</v>
      </c>
      <c r="EA316">
        <v>999.90000000000032</v>
      </c>
      <c r="EB316">
        <v>0</v>
      </c>
      <c r="EC316">
        <v>0</v>
      </c>
      <c r="ED316">
        <v>10003.527096774191</v>
      </c>
      <c r="EE316">
        <v>0</v>
      </c>
      <c r="EF316">
        <v>0.30293999999999988</v>
      </c>
      <c r="EG316">
        <v>0.16698926451612911</v>
      </c>
      <c r="EH316">
        <v>409.50487096774202</v>
      </c>
      <c r="EI316">
        <v>409.31864516129031</v>
      </c>
      <c r="EJ316">
        <v>3.6823390322580647E-2</v>
      </c>
      <c r="EK316">
        <v>399.99596774193549</v>
      </c>
      <c r="EL316">
        <v>22.776096774193551</v>
      </c>
      <c r="EM316">
        <v>2.2558238709677418</v>
      </c>
      <c r="EN316">
        <v>2.252181935483871</v>
      </c>
      <c r="EO316">
        <v>19.364364516129029</v>
      </c>
      <c r="EP316">
        <v>19.338406451612901</v>
      </c>
      <c r="EQ316">
        <v>5.0001500000000018E-3</v>
      </c>
      <c r="ER316">
        <v>0</v>
      </c>
      <c r="ES316">
        <v>0</v>
      </c>
      <c r="ET316">
        <v>0</v>
      </c>
      <c r="EU316">
        <v>239.2096774193549</v>
      </c>
      <c r="EV316">
        <v>5.0001500000000018E-3</v>
      </c>
      <c r="EW316">
        <v>-6.6129032258064511</v>
      </c>
      <c r="EX316">
        <v>-0.40000000000000019</v>
      </c>
      <c r="EY316">
        <v>34.545999999999999</v>
      </c>
      <c r="EZ316">
        <v>38.053999999999988</v>
      </c>
      <c r="FA316">
        <v>36.387</v>
      </c>
      <c r="FB316">
        <v>37.678999999999988</v>
      </c>
      <c r="FC316">
        <v>37.011999999999993</v>
      </c>
      <c r="FD316">
        <v>0</v>
      </c>
      <c r="FE316">
        <v>0</v>
      </c>
      <c r="FF316">
        <v>0</v>
      </c>
      <c r="FG316">
        <v>1750728453</v>
      </c>
      <c r="FH316">
        <v>0</v>
      </c>
      <c r="FI316">
        <v>238.88461538461539</v>
      </c>
      <c r="FJ316">
        <v>-17.14871824935927</v>
      </c>
      <c r="FK316">
        <v>2.523077039574372</v>
      </c>
      <c r="FL316">
        <v>-7.2461538461538462</v>
      </c>
      <c r="FM316">
        <v>15</v>
      </c>
      <c r="FN316">
        <v>0</v>
      </c>
      <c r="FO316" t="s">
        <v>429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0.16461185121951219</v>
      </c>
      <c r="GB316">
        <v>0.205195881533101</v>
      </c>
      <c r="GC316">
        <v>5.3473409635645293E-2</v>
      </c>
      <c r="GD316">
        <v>0</v>
      </c>
      <c r="GE316">
        <v>3.6474224390243899E-2</v>
      </c>
      <c r="GF316">
        <v>4.0773094076655943E-3</v>
      </c>
      <c r="GG316">
        <v>1.1400600619138311E-3</v>
      </c>
      <c r="GH316">
        <v>1</v>
      </c>
      <c r="GI316">
        <v>1</v>
      </c>
      <c r="GJ316">
        <v>2</v>
      </c>
      <c r="GK316" t="s">
        <v>430</v>
      </c>
      <c r="GL316">
        <v>3.22627</v>
      </c>
      <c r="GM316">
        <v>2.6430600000000002</v>
      </c>
      <c r="GN316">
        <v>9.2713000000000004E-2</v>
      </c>
      <c r="GO316">
        <v>9.2940999999999996E-2</v>
      </c>
      <c r="GP316">
        <v>0.10167900000000001</v>
      </c>
      <c r="GQ316">
        <v>0.103363</v>
      </c>
      <c r="GR316">
        <v>28646.799999999999</v>
      </c>
      <c r="GS316">
        <v>24743.5</v>
      </c>
      <c r="GT316">
        <v>30745.9</v>
      </c>
      <c r="GU316">
        <v>26437.5</v>
      </c>
      <c r="GV316">
        <v>37482.300000000003</v>
      </c>
      <c r="GW316">
        <v>32528</v>
      </c>
      <c r="GX316">
        <v>43658.9</v>
      </c>
      <c r="GY316">
        <v>38226.800000000003</v>
      </c>
      <c r="GZ316">
        <v>2.11978</v>
      </c>
      <c r="HA316">
        <v>1.7102999999999999</v>
      </c>
      <c r="HB316">
        <v>2.82712E-2</v>
      </c>
      <c r="HC316">
        <v>0</v>
      </c>
      <c r="HD316">
        <v>27.842199999999998</v>
      </c>
      <c r="HE316">
        <v>999.9</v>
      </c>
      <c r="HF316">
        <v>63.1</v>
      </c>
      <c r="HG316">
        <v>34.1</v>
      </c>
      <c r="HH316">
        <v>34.281199999999998</v>
      </c>
      <c r="HI316">
        <v>62.036200000000001</v>
      </c>
      <c r="HJ316">
        <v>24.984000000000002</v>
      </c>
      <c r="HK316">
        <v>1</v>
      </c>
      <c r="HL316">
        <v>0.26835900000000001</v>
      </c>
      <c r="HM316">
        <v>0.51708900000000002</v>
      </c>
      <c r="HN316">
        <v>20.417300000000001</v>
      </c>
      <c r="HO316">
        <v>5.2253800000000004</v>
      </c>
      <c r="HP316">
        <v>11.944100000000001</v>
      </c>
      <c r="HQ316">
        <v>5.0090000000000003</v>
      </c>
      <c r="HR316">
        <v>3.2909999999999999</v>
      </c>
      <c r="HS316">
        <v>9999</v>
      </c>
      <c r="HT316">
        <v>9999</v>
      </c>
      <c r="HU316">
        <v>9999</v>
      </c>
      <c r="HV316">
        <v>999.9</v>
      </c>
      <c r="HW316">
        <v>4.9710599999999996</v>
      </c>
      <c r="HX316">
        <v>1.85456</v>
      </c>
      <c r="HY316">
        <v>1.86158</v>
      </c>
      <c r="HZ316">
        <v>1.8563799999999999</v>
      </c>
      <c r="IA316">
        <v>1.86188</v>
      </c>
      <c r="IB316">
        <v>1.8541000000000001</v>
      </c>
      <c r="IC316">
        <v>1.85955</v>
      </c>
      <c r="ID316">
        <v>1.85347</v>
      </c>
      <c r="IE316">
        <v>0</v>
      </c>
      <c r="IF316">
        <v>0</v>
      </c>
      <c r="IG316">
        <v>0</v>
      </c>
      <c r="IH316">
        <v>0</v>
      </c>
      <c r="II316" t="s">
        <v>431</v>
      </c>
      <c r="IJ316" t="s">
        <v>432</v>
      </c>
      <c r="IK316" t="s">
        <v>433</v>
      </c>
      <c r="IL316" t="s">
        <v>433</v>
      </c>
      <c r="IM316" t="s">
        <v>433</v>
      </c>
      <c r="IN316" t="s">
        <v>433</v>
      </c>
      <c r="IO316">
        <v>0</v>
      </c>
      <c r="IP316">
        <v>100</v>
      </c>
      <c r="IQ316">
        <v>100</v>
      </c>
      <c r="IR316">
        <v>-2.7669999999999999</v>
      </c>
      <c r="IS316">
        <v>-6.4399999999999999E-2</v>
      </c>
      <c r="IT316">
        <v>-1.792974699348862</v>
      </c>
      <c r="IU316">
        <v>-2.5939096478344741E-3</v>
      </c>
      <c r="IV316">
        <v>4.4384596618675973E-7</v>
      </c>
      <c r="IW316">
        <v>-1.381167590511042E-11</v>
      </c>
      <c r="IX316">
        <v>-8.9348097858992587E-2</v>
      </c>
      <c r="IY316">
        <v>-4.4016634981131801E-3</v>
      </c>
      <c r="IZ316">
        <v>3.6113421838729912E-4</v>
      </c>
      <c r="JA316">
        <v>-5.2897579766801011E-6</v>
      </c>
      <c r="JB316">
        <v>1</v>
      </c>
      <c r="JC316">
        <v>2199</v>
      </c>
      <c r="JD316">
        <v>3</v>
      </c>
      <c r="JE316">
        <v>32</v>
      </c>
      <c r="JF316">
        <v>29178807.100000001</v>
      </c>
      <c r="JG316">
        <v>29178807.100000001</v>
      </c>
      <c r="JH316">
        <v>1.00098</v>
      </c>
      <c r="JI316">
        <v>2.52441</v>
      </c>
      <c r="JJ316">
        <v>1.69434</v>
      </c>
      <c r="JK316">
        <v>2.3034699999999999</v>
      </c>
      <c r="JL316">
        <v>1.50024</v>
      </c>
      <c r="JM316">
        <v>2.48291</v>
      </c>
      <c r="JN316">
        <v>37.722799999999999</v>
      </c>
      <c r="JO316">
        <v>24.078700000000001</v>
      </c>
      <c r="JP316">
        <v>18</v>
      </c>
      <c r="JQ316">
        <v>633.80200000000002</v>
      </c>
      <c r="JR316">
        <v>351.57900000000001</v>
      </c>
      <c r="JS316">
        <v>28.0002</v>
      </c>
      <c r="JT316">
        <v>30.7654</v>
      </c>
      <c r="JU316">
        <v>30</v>
      </c>
      <c r="JV316">
        <v>30.7029</v>
      </c>
      <c r="JW316">
        <v>30.5929</v>
      </c>
      <c r="JX316">
        <v>20.097799999999999</v>
      </c>
      <c r="JY316">
        <v>32.256799999999998</v>
      </c>
      <c r="JZ316">
        <v>0</v>
      </c>
      <c r="KA316">
        <v>28</v>
      </c>
      <c r="KB316">
        <v>400</v>
      </c>
      <c r="KC316">
        <v>22.807600000000001</v>
      </c>
      <c r="KD316">
        <v>99.961399999999998</v>
      </c>
      <c r="KE316">
        <v>98.593500000000006</v>
      </c>
    </row>
    <row r="317" spans="1:291" x14ac:dyDescent="0.2">
      <c r="A317">
        <v>301</v>
      </c>
      <c r="B317">
        <v>1750728457.5</v>
      </c>
      <c r="C317">
        <v>8851.4000000953674</v>
      </c>
      <c r="D317" t="s">
        <v>1033</v>
      </c>
      <c r="E317" t="s">
        <v>1034</v>
      </c>
      <c r="F317">
        <v>15</v>
      </c>
      <c r="G317">
        <v>1750728449.5</v>
      </c>
      <c r="H317">
        <f t="shared" si="200"/>
        <v>1.1287576469689903E-4</v>
      </c>
      <c r="I317">
        <f t="shared" si="201"/>
        <v>0.11287576469689903</v>
      </c>
      <c r="J317">
        <f t="shared" si="202"/>
        <v>-0.39086542693741416</v>
      </c>
      <c r="K317">
        <f t="shared" si="203"/>
        <v>400.17906451612902</v>
      </c>
      <c r="L317">
        <f t="shared" si="204"/>
        <v>481.26175369870987</v>
      </c>
      <c r="M317">
        <f t="shared" si="205"/>
        <v>47.613229776561745</v>
      </c>
      <c r="N317">
        <f t="shared" si="206"/>
        <v>39.591381621620549</v>
      </c>
      <c r="O317">
        <f t="shared" si="207"/>
        <v>6.7384883921545102E-3</v>
      </c>
      <c r="P317">
        <f t="shared" si="208"/>
        <v>2.9917798481593385</v>
      </c>
      <c r="Q317">
        <f t="shared" si="209"/>
        <v>6.730067921610388E-3</v>
      </c>
      <c r="R317">
        <f t="shared" si="210"/>
        <v>4.2070481033720675E-3</v>
      </c>
      <c r="S317">
        <f t="shared" si="211"/>
        <v>3.9902394035910026E-5</v>
      </c>
      <c r="T317">
        <f t="shared" si="212"/>
        <v>28.705135495711954</v>
      </c>
      <c r="U317">
        <f t="shared" si="213"/>
        <v>28.312619354838709</v>
      </c>
      <c r="V317">
        <f t="shared" si="214"/>
        <v>3.8645515310657124</v>
      </c>
      <c r="W317">
        <f t="shared" si="215"/>
        <v>56.980467374753616</v>
      </c>
      <c r="X317">
        <f t="shared" si="216"/>
        <v>2.2565727754010614</v>
      </c>
      <c r="Y317">
        <f t="shared" si="217"/>
        <v>3.9602566973693913</v>
      </c>
      <c r="Z317">
        <f t="shared" si="218"/>
        <v>1.607978755664651</v>
      </c>
      <c r="AA317">
        <f t="shared" si="219"/>
        <v>-4.9778212231332475</v>
      </c>
      <c r="AB317">
        <f t="shared" si="220"/>
        <v>67.947468464108411</v>
      </c>
      <c r="AC317">
        <f t="shared" si="221"/>
        <v>4.976425405225477</v>
      </c>
      <c r="AD317">
        <f t="shared" si="222"/>
        <v>67.94611254859467</v>
      </c>
      <c r="AE317">
        <f t="shared" si="223"/>
        <v>-0.51195575752946387</v>
      </c>
      <c r="AF317">
        <f t="shared" si="224"/>
        <v>0.11348969439521824</v>
      </c>
      <c r="AG317">
        <f t="shared" si="225"/>
        <v>-0.39086542693741416</v>
      </c>
      <c r="AH317">
        <v>409.27613955151583</v>
      </c>
      <c r="AI317">
        <v>409.45069090909078</v>
      </c>
      <c r="AJ317">
        <v>-1.018082685432373E-2</v>
      </c>
      <c r="AK317">
        <v>61.667207708594937</v>
      </c>
      <c r="AL317">
        <f t="shared" si="226"/>
        <v>0.11287576469689903</v>
      </c>
      <c r="AM317">
        <v>22.774515571187319</v>
      </c>
      <c r="AN317">
        <v>22.811261818181819</v>
      </c>
      <c r="AO317">
        <v>2.764232268422951E-6</v>
      </c>
      <c r="AP317">
        <v>118.0357746303291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51962.137142483341</v>
      </c>
      <c r="AV317" t="s">
        <v>427</v>
      </c>
      <c r="AW317" t="s">
        <v>427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427</v>
      </c>
      <c r="BC317" t="s">
        <v>427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2.1001260018900015E-4</v>
      </c>
      <c r="BI317">
        <f t="shared" si="233"/>
        <v>-0.39086542693741416</v>
      </c>
      <c r="BJ317" t="e">
        <f t="shared" si="234"/>
        <v>#DIV/0!</v>
      </c>
      <c r="BK317">
        <f t="shared" si="235"/>
        <v>-1861.1522669861527</v>
      </c>
      <c r="BL317" t="e">
        <f t="shared" si="236"/>
        <v>#DIV/0!</v>
      </c>
      <c r="BM317" t="e">
        <f t="shared" si="237"/>
        <v>#DIV/0!</v>
      </c>
      <c r="BN317" t="s">
        <v>427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5.0001500000000018E-3</v>
      </c>
      <c r="DG317">
        <f t="shared" si="247"/>
        <v>2.1001260018900015E-4</v>
      </c>
      <c r="DH317">
        <f t="shared" si="248"/>
        <v>4.2001260000000012E-2</v>
      </c>
      <c r="DI317">
        <f t="shared" si="249"/>
        <v>7.980239400000002E-3</v>
      </c>
      <c r="DJ317">
        <v>2</v>
      </c>
      <c r="DK317">
        <v>0.5</v>
      </c>
      <c r="DL317" t="s">
        <v>428</v>
      </c>
      <c r="DM317">
        <v>2</v>
      </c>
      <c r="DN317" t="b">
        <v>1</v>
      </c>
      <c r="DO317">
        <v>1750728449.5</v>
      </c>
      <c r="DP317">
        <v>400.17906451612902</v>
      </c>
      <c r="DQ317">
        <v>400.0235483870967</v>
      </c>
      <c r="DR317">
        <v>22.80883225806452</v>
      </c>
      <c r="DS317">
        <v>22.771864516129028</v>
      </c>
      <c r="DT317">
        <v>402.94609677419362</v>
      </c>
      <c r="DU317">
        <v>22.873216129032262</v>
      </c>
      <c r="DV317">
        <v>599.98864516129038</v>
      </c>
      <c r="DW317">
        <v>98.880135483870959</v>
      </c>
      <c r="DX317">
        <v>5.4029574193548383E-2</v>
      </c>
      <c r="DY317">
        <v>28.73388709677419</v>
      </c>
      <c r="DZ317">
        <v>28.312619354838709</v>
      </c>
      <c r="EA317">
        <v>999.90000000000032</v>
      </c>
      <c r="EB317">
        <v>0</v>
      </c>
      <c r="EC317">
        <v>0</v>
      </c>
      <c r="ED317">
        <v>9995.5016129032228</v>
      </c>
      <c r="EE317">
        <v>0</v>
      </c>
      <c r="EF317">
        <v>0.30293999999999988</v>
      </c>
      <c r="EG317">
        <v>0.1554358774193548</v>
      </c>
      <c r="EH317">
        <v>409.51980645161302</v>
      </c>
      <c r="EI317">
        <v>409.34516129032261</v>
      </c>
      <c r="EJ317">
        <v>3.6953525806451608E-2</v>
      </c>
      <c r="EK317">
        <v>400.0235483870967</v>
      </c>
      <c r="EL317">
        <v>22.771864516129028</v>
      </c>
      <c r="EM317">
        <v>2.2553387096774191</v>
      </c>
      <c r="EN317">
        <v>2.2516858064516132</v>
      </c>
      <c r="EO317">
        <v>19.36091935483871</v>
      </c>
      <c r="EP317">
        <v>19.334861290322571</v>
      </c>
      <c r="EQ317">
        <v>5.0001500000000018E-3</v>
      </c>
      <c r="ER317">
        <v>0</v>
      </c>
      <c r="ES317">
        <v>0</v>
      </c>
      <c r="ET317">
        <v>0</v>
      </c>
      <c r="EU317">
        <v>241.06451612903231</v>
      </c>
      <c r="EV317">
        <v>5.0001500000000018E-3</v>
      </c>
      <c r="EW317">
        <v>-7.6193548387096781</v>
      </c>
      <c r="EX317">
        <v>-0.60967741935483866</v>
      </c>
      <c r="EY317">
        <v>34.554000000000002</v>
      </c>
      <c r="EZ317">
        <v>38.061999999999983</v>
      </c>
      <c r="FA317">
        <v>36.378999999999998</v>
      </c>
      <c r="FB317">
        <v>37.679000000000002</v>
      </c>
      <c r="FC317">
        <v>37</v>
      </c>
      <c r="FD317">
        <v>0</v>
      </c>
      <c r="FE317">
        <v>0</v>
      </c>
      <c r="FF317">
        <v>0</v>
      </c>
      <c r="FG317">
        <v>1750728483</v>
      </c>
      <c r="FH317">
        <v>0</v>
      </c>
      <c r="FI317">
        <v>241.12307692307701</v>
      </c>
      <c r="FJ317">
        <v>-21.14871767878503</v>
      </c>
      <c r="FK317">
        <v>5.1931618633619063</v>
      </c>
      <c r="FL317">
        <v>-8.4576923076923087</v>
      </c>
      <c r="FM317">
        <v>15</v>
      </c>
      <c r="FN317">
        <v>0</v>
      </c>
      <c r="FO317" t="s">
        <v>429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0.1687480536585366</v>
      </c>
      <c r="GB317">
        <v>2.2684496864111531E-2</v>
      </c>
      <c r="GC317">
        <v>5.9770731704589311E-2</v>
      </c>
      <c r="GD317">
        <v>1</v>
      </c>
      <c r="GE317">
        <v>3.7552158536585362E-2</v>
      </c>
      <c r="GF317">
        <v>-1.7044785365853649E-2</v>
      </c>
      <c r="GG317">
        <v>2.0004350615798199E-3</v>
      </c>
      <c r="GH317">
        <v>1</v>
      </c>
      <c r="GI317">
        <v>2</v>
      </c>
      <c r="GJ317">
        <v>2</v>
      </c>
      <c r="GK317" t="s">
        <v>434</v>
      </c>
      <c r="GL317">
        <v>3.22621</v>
      </c>
      <c r="GM317">
        <v>2.6429900000000002</v>
      </c>
      <c r="GN317">
        <v>9.2695E-2</v>
      </c>
      <c r="GO317">
        <v>9.2932399999999998E-2</v>
      </c>
      <c r="GP317">
        <v>0.10165399999999999</v>
      </c>
      <c r="GQ317">
        <v>0.10334</v>
      </c>
      <c r="GR317">
        <v>28646.6</v>
      </c>
      <c r="GS317">
        <v>24743.4</v>
      </c>
      <c r="GT317">
        <v>30745.1</v>
      </c>
      <c r="GU317">
        <v>26437.200000000001</v>
      </c>
      <c r="GV317">
        <v>37482.199999999997</v>
      </c>
      <c r="GW317">
        <v>32528.400000000001</v>
      </c>
      <c r="GX317">
        <v>43657.599999999999</v>
      </c>
      <c r="GY317">
        <v>38226.199999999997</v>
      </c>
      <c r="GZ317">
        <v>2.12</v>
      </c>
      <c r="HA317">
        <v>1.7107300000000001</v>
      </c>
      <c r="HB317">
        <v>2.77758E-2</v>
      </c>
      <c r="HC317">
        <v>0</v>
      </c>
      <c r="HD317">
        <v>27.865400000000001</v>
      </c>
      <c r="HE317">
        <v>999.9</v>
      </c>
      <c r="HF317">
        <v>63.2</v>
      </c>
      <c r="HG317">
        <v>34.1</v>
      </c>
      <c r="HH317">
        <v>34.343400000000003</v>
      </c>
      <c r="HI317">
        <v>61.736199999999997</v>
      </c>
      <c r="HJ317">
        <v>25.0441</v>
      </c>
      <c r="HK317">
        <v>1</v>
      </c>
      <c r="HL317">
        <v>0.26849600000000001</v>
      </c>
      <c r="HM317">
        <v>0.52603500000000003</v>
      </c>
      <c r="HN317">
        <v>20.417400000000001</v>
      </c>
      <c r="HO317">
        <v>5.2246300000000003</v>
      </c>
      <c r="HP317">
        <v>11.944100000000001</v>
      </c>
      <c r="HQ317">
        <v>5.0088499999999998</v>
      </c>
      <c r="HR317">
        <v>3.2909999999999999</v>
      </c>
      <c r="HS317">
        <v>9999</v>
      </c>
      <c r="HT317">
        <v>9999</v>
      </c>
      <c r="HU317">
        <v>9999</v>
      </c>
      <c r="HV317">
        <v>999.9</v>
      </c>
      <c r="HW317">
        <v>4.9710599999999996</v>
      </c>
      <c r="HX317">
        <v>1.85456</v>
      </c>
      <c r="HY317">
        <v>1.8615699999999999</v>
      </c>
      <c r="HZ317">
        <v>1.85639</v>
      </c>
      <c r="IA317">
        <v>1.86188</v>
      </c>
      <c r="IB317">
        <v>1.8541000000000001</v>
      </c>
      <c r="IC317">
        <v>1.8595299999999999</v>
      </c>
      <c r="ID317">
        <v>1.8534299999999999</v>
      </c>
      <c r="IE317">
        <v>0</v>
      </c>
      <c r="IF317">
        <v>0</v>
      </c>
      <c r="IG317">
        <v>0</v>
      </c>
      <c r="IH317">
        <v>0</v>
      </c>
      <c r="II317" t="s">
        <v>431</v>
      </c>
      <c r="IJ317" t="s">
        <v>432</v>
      </c>
      <c r="IK317" t="s">
        <v>433</v>
      </c>
      <c r="IL317" t="s">
        <v>433</v>
      </c>
      <c r="IM317" t="s">
        <v>433</v>
      </c>
      <c r="IN317" t="s">
        <v>433</v>
      </c>
      <c r="IO317">
        <v>0</v>
      </c>
      <c r="IP317">
        <v>100</v>
      </c>
      <c r="IQ317">
        <v>100</v>
      </c>
      <c r="IR317">
        <v>-2.7669999999999999</v>
      </c>
      <c r="IS317">
        <v>-6.4399999999999999E-2</v>
      </c>
      <c r="IT317">
        <v>-1.792974699348862</v>
      </c>
      <c r="IU317">
        <v>-2.5939096478344741E-3</v>
      </c>
      <c r="IV317">
        <v>4.4384596618675973E-7</v>
      </c>
      <c r="IW317">
        <v>-1.381167590511042E-11</v>
      </c>
      <c r="IX317">
        <v>-8.9348097858992587E-2</v>
      </c>
      <c r="IY317">
        <v>-4.4016634981131801E-3</v>
      </c>
      <c r="IZ317">
        <v>3.6113421838729912E-4</v>
      </c>
      <c r="JA317">
        <v>-5.2897579766801011E-6</v>
      </c>
      <c r="JB317">
        <v>1</v>
      </c>
      <c r="JC317">
        <v>2199</v>
      </c>
      <c r="JD317">
        <v>3</v>
      </c>
      <c r="JE317">
        <v>32</v>
      </c>
      <c r="JF317">
        <v>29178807.600000001</v>
      </c>
      <c r="JG317">
        <v>29178807.600000001</v>
      </c>
      <c r="JH317">
        <v>1.00098</v>
      </c>
      <c r="JI317">
        <v>2.5378400000000001</v>
      </c>
      <c r="JJ317">
        <v>1.69434</v>
      </c>
      <c r="JK317">
        <v>2.3034699999999999</v>
      </c>
      <c r="JL317">
        <v>1.50146</v>
      </c>
      <c r="JM317">
        <v>2.3571800000000001</v>
      </c>
      <c r="JN317">
        <v>37.722799999999999</v>
      </c>
      <c r="JO317">
        <v>24.07</v>
      </c>
      <c r="JP317">
        <v>18</v>
      </c>
      <c r="JQ317">
        <v>634.00699999999995</v>
      </c>
      <c r="JR317">
        <v>351.83</v>
      </c>
      <c r="JS317">
        <v>28.0001</v>
      </c>
      <c r="JT317">
        <v>30.767299999999999</v>
      </c>
      <c r="JU317">
        <v>30.0001</v>
      </c>
      <c r="JV317">
        <v>30.704899999999999</v>
      </c>
      <c r="JW317">
        <v>30.595500000000001</v>
      </c>
      <c r="JX317">
        <v>20.094200000000001</v>
      </c>
      <c r="JY317">
        <v>32.256799999999998</v>
      </c>
      <c r="JZ317">
        <v>0</v>
      </c>
      <c r="KA317">
        <v>28</v>
      </c>
      <c r="KB317">
        <v>400</v>
      </c>
      <c r="KC317">
        <v>22.807600000000001</v>
      </c>
      <c r="KD317">
        <v>99.958500000000001</v>
      </c>
      <c r="KE317">
        <v>98.591999999999999</v>
      </c>
    </row>
    <row r="318" spans="1:291" x14ac:dyDescent="0.2">
      <c r="A318">
        <v>302</v>
      </c>
      <c r="B318">
        <v>1750728487</v>
      </c>
      <c r="C318">
        <v>8880.9000000953674</v>
      </c>
      <c r="D318" t="s">
        <v>1035</v>
      </c>
      <c r="E318" t="s">
        <v>1036</v>
      </c>
      <c r="F318">
        <v>15</v>
      </c>
      <c r="G318">
        <v>1750728479.25</v>
      </c>
      <c r="H318">
        <f t="shared" si="200"/>
        <v>1.0424670158557336E-4</v>
      </c>
      <c r="I318">
        <f t="shared" si="201"/>
        <v>0.10424670158557336</v>
      </c>
      <c r="J318">
        <f t="shared" si="202"/>
        <v>-0.48302220918150718</v>
      </c>
      <c r="K318">
        <f t="shared" si="203"/>
        <v>400.15576666666658</v>
      </c>
      <c r="L318">
        <f t="shared" si="204"/>
        <v>512.18022691622184</v>
      </c>
      <c r="M318">
        <f t="shared" si="205"/>
        <v>50.670508045459158</v>
      </c>
      <c r="N318">
        <f t="shared" si="206"/>
        <v>39.587814852596409</v>
      </c>
      <c r="O318">
        <f t="shared" si="207"/>
        <v>6.22577044985305E-3</v>
      </c>
      <c r="P318">
        <f t="shared" si="208"/>
        <v>2.9926637997741188</v>
      </c>
      <c r="Q318">
        <f t="shared" si="209"/>
        <v>6.2185840057096785E-3</v>
      </c>
      <c r="R318">
        <f t="shared" si="210"/>
        <v>3.8872599714117294E-3</v>
      </c>
      <c r="S318">
        <f t="shared" si="211"/>
        <v>3.9902394035910005E-5</v>
      </c>
      <c r="T318">
        <f t="shared" si="212"/>
        <v>28.702140282744786</v>
      </c>
      <c r="U318">
        <f t="shared" si="213"/>
        <v>28.309073333333341</v>
      </c>
      <c r="V318">
        <f t="shared" si="214"/>
        <v>3.863754573104758</v>
      </c>
      <c r="W318">
        <f t="shared" si="215"/>
        <v>56.998369200783159</v>
      </c>
      <c r="X318">
        <f t="shared" si="216"/>
        <v>2.2566012085196663</v>
      </c>
      <c r="Y318">
        <f t="shared" si="217"/>
        <v>3.9590627594458625</v>
      </c>
      <c r="Z318">
        <f t="shared" si="218"/>
        <v>1.6071533645850917</v>
      </c>
      <c r="AA318">
        <f t="shared" si="219"/>
        <v>-4.5972795399237851</v>
      </c>
      <c r="AB318">
        <f t="shared" si="220"/>
        <v>67.700621135069511</v>
      </c>
      <c r="AC318">
        <f t="shared" si="221"/>
        <v>4.956666221087338</v>
      </c>
      <c r="AD318">
        <f t="shared" si="222"/>
        <v>68.060047718627104</v>
      </c>
      <c r="AE318">
        <f t="shared" si="223"/>
        <v>-0.50555317879738437</v>
      </c>
      <c r="AF318">
        <f t="shared" si="224"/>
        <v>0.10059448469928259</v>
      </c>
      <c r="AG318">
        <f t="shared" si="225"/>
        <v>-0.48302220918150718</v>
      </c>
      <c r="AH318">
        <v>409.31260912948079</v>
      </c>
      <c r="AI318">
        <v>409.48635151515151</v>
      </c>
      <c r="AJ318">
        <v>-2.2183193129598901E-3</v>
      </c>
      <c r="AK318">
        <v>61.667207708594937</v>
      </c>
      <c r="AL318">
        <f t="shared" si="226"/>
        <v>0.10424670158557336</v>
      </c>
      <c r="AM318">
        <v>22.775699356199681</v>
      </c>
      <c r="AN318">
        <v>22.80964909090908</v>
      </c>
      <c r="AO318">
        <v>8.4853539704689088E-7</v>
      </c>
      <c r="AP318">
        <v>118.0357746303291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51989.62563568422</v>
      </c>
      <c r="AV318" t="s">
        <v>427</v>
      </c>
      <c r="AW318" t="s">
        <v>427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427</v>
      </c>
      <c r="BC318" t="s">
        <v>427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2.1001260018900004E-4</v>
      </c>
      <c r="BI318">
        <f t="shared" si="233"/>
        <v>-0.48302220918150718</v>
      </c>
      <c r="BJ318" t="e">
        <f t="shared" si="234"/>
        <v>#DIV/0!</v>
      </c>
      <c r="BK318">
        <f t="shared" si="235"/>
        <v>-2299.9677578717333</v>
      </c>
      <c r="BL318" t="e">
        <f t="shared" si="236"/>
        <v>#DIV/0!</v>
      </c>
      <c r="BM318" t="e">
        <f t="shared" si="237"/>
        <v>#DIV/0!</v>
      </c>
      <c r="BN318" t="s">
        <v>427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5.0001500000000009E-3</v>
      </c>
      <c r="DG318">
        <f t="shared" si="247"/>
        <v>2.1001260018900004E-4</v>
      </c>
      <c r="DH318">
        <f t="shared" si="248"/>
        <v>4.2001259999999999E-2</v>
      </c>
      <c r="DI318">
        <f t="shared" si="249"/>
        <v>7.9802394000000002E-3</v>
      </c>
      <c r="DJ318">
        <v>2</v>
      </c>
      <c r="DK318">
        <v>0.5</v>
      </c>
      <c r="DL318" t="s">
        <v>428</v>
      </c>
      <c r="DM318">
        <v>2</v>
      </c>
      <c r="DN318" t="b">
        <v>1</v>
      </c>
      <c r="DO318">
        <v>1750728479.25</v>
      </c>
      <c r="DP318">
        <v>400.15576666666658</v>
      </c>
      <c r="DQ318">
        <v>400.00066666666658</v>
      </c>
      <c r="DR318">
        <v>22.809846666666669</v>
      </c>
      <c r="DS318">
        <v>22.777080000000002</v>
      </c>
      <c r="DT318">
        <v>402.92269999999991</v>
      </c>
      <c r="DU318">
        <v>22.87424</v>
      </c>
      <c r="DV318">
        <v>599.99963333333335</v>
      </c>
      <c r="DW318">
        <v>98.876773333333361</v>
      </c>
      <c r="DX318">
        <v>5.4238413333333332E-2</v>
      </c>
      <c r="DY318">
        <v>28.728686666666661</v>
      </c>
      <c r="DZ318">
        <v>28.309073333333341</v>
      </c>
      <c r="EA318">
        <v>999.9000000000002</v>
      </c>
      <c r="EB318">
        <v>0</v>
      </c>
      <c r="EC318">
        <v>0</v>
      </c>
      <c r="ED318">
        <v>10001.18933333333</v>
      </c>
      <c r="EE318">
        <v>0</v>
      </c>
      <c r="EF318">
        <v>0.30293999999999988</v>
      </c>
      <c r="EG318">
        <v>0.1550303666666667</v>
      </c>
      <c r="EH318">
        <v>409.49633333333333</v>
      </c>
      <c r="EI318">
        <v>409.32393333333329</v>
      </c>
      <c r="EJ318">
        <v>3.2772816666666663E-2</v>
      </c>
      <c r="EK318">
        <v>400.00066666666658</v>
      </c>
      <c r="EL318">
        <v>22.777080000000002</v>
      </c>
      <c r="EM318">
        <v>2.255364333333334</v>
      </c>
      <c r="EN318">
        <v>2.2521243333333332</v>
      </c>
      <c r="EO318">
        <v>19.361086666666669</v>
      </c>
      <c r="EP318">
        <v>19.337986666666669</v>
      </c>
      <c r="EQ318">
        <v>5.0001500000000009E-3</v>
      </c>
      <c r="ER318">
        <v>0</v>
      </c>
      <c r="ES318">
        <v>0</v>
      </c>
      <c r="ET318">
        <v>0</v>
      </c>
      <c r="EU318">
        <v>239.0733333333333</v>
      </c>
      <c r="EV318">
        <v>5.0001500000000009E-3</v>
      </c>
      <c r="EW318">
        <v>-8.1699999999999982</v>
      </c>
      <c r="EX318">
        <v>-0.37</v>
      </c>
      <c r="EY318">
        <v>34.516533333333342</v>
      </c>
      <c r="EZ318">
        <v>38.018599999999999</v>
      </c>
      <c r="FA318">
        <v>36.375</v>
      </c>
      <c r="FB318">
        <v>37.6374</v>
      </c>
      <c r="FC318">
        <v>37</v>
      </c>
      <c r="FD318">
        <v>0</v>
      </c>
      <c r="FE318">
        <v>0</v>
      </c>
      <c r="FF318">
        <v>0</v>
      </c>
      <c r="FG318">
        <v>1750728512.4000001</v>
      </c>
      <c r="FH318">
        <v>0</v>
      </c>
      <c r="FI318">
        <v>239.62799999999999</v>
      </c>
      <c r="FJ318">
        <v>26.04615387657871</v>
      </c>
      <c r="FK318">
        <v>-27.369230971674959</v>
      </c>
      <c r="FL318">
        <v>-8.9559999999999995</v>
      </c>
      <c r="FM318">
        <v>15</v>
      </c>
      <c r="FN318">
        <v>0</v>
      </c>
      <c r="FO318" t="s">
        <v>429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0.16078265</v>
      </c>
      <c r="GB318">
        <v>-7.6929230769230958E-2</v>
      </c>
      <c r="GC318">
        <v>3.40374306444758E-2</v>
      </c>
      <c r="GD318">
        <v>1</v>
      </c>
      <c r="GE318">
        <v>3.2848402499999999E-2</v>
      </c>
      <c r="GF318">
        <v>8.6235534709187182E-4</v>
      </c>
      <c r="GG318">
        <v>1.687765610131854E-3</v>
      </c>
      <c r="GH318">
        <v>1</v>
      </c>
      <c r="GI318">
        <v>2</v>
      </c>
      <c r="GJ318">
        <v>2</v>
      </c>
      <c r="GK318" t="s">
        <v>434</v>
      </c>
      <c r="GL318">
        <v>3.2260900000000001</v>
      </c>
      <c r="GM318">
        <v>2.6430199999999999</v>
      </c>
      <c r="GN318">
        <v>9.2700199999999996E-2</v>
      </c>
      <c r="GO318">
        <v>9.29339E-2</v>
      </c>
      <c r="GP318">
        <v>0.101649</v>
      </c>
      <c r="GQ318">
        <v>0.103338</v>
      </c>
      <c r="GR318">
        <v>28646.5</v>
      </c>
      <c r="GS318">
        <v>24742.9</v>
      </c>
      <c r="GT318">
        <v>30745.200000000001</v>
      </c>
      <c r="GU318">
        <v>26436.7</v>
      </c>
      <c r="GV318">
        <v>37482.699999999997</v>
      </c>
      <c r="GW318">
        <v>32527.8</v>
      </c>
      <c r="GX318">
        <v>43657.9</v>
      </c>
      <c r="GY318">
        <v>38225.4</v>
      </c>
      <c r="GZ318">
        <v>2.1198000000000001</v>
      </c>
      <c r="HA318">
        <v>1.71105</v>
      </c>
      <c r="HB318">
        <v>2.6665600000000001E-2</v>
      </c>
      <c r="HC318">
        <v>0</v>
      </c>
      <c r="HD318">
        <v>27.864699999999999</v>
      </c>
      <c r="HE318">
        <v>999.9</v>
      </c>
      <c r="HF318">
        <v>63.2</v>
      </c>
      <c r="HG318">
        <v>34.1</v>
      </c>
      <c r="HH318">
        <v>34.3429</v>
      </c>
      <c r="HI318">
        <v>61.886200000000002</v>
      </c>
      <c r="HJ318">
        <v>25.264399999999998</v>
      </c>
      <c r="HK318">
        <v>1</v>
      </c>
      <c r="HL318">
        <v>0.26862799999999998</v>
      </c>
      <c r="HM318">
        <v>0.51734199999999997</v>
      </c>
      <c r="HN318">
        <v>20.4175</v>
      </c>
      <c r="HO318">
        <v>5.2250800000000002</v>
      </c>
      <c r="HP318">
        <v>11.944100000000001</v>
      </c>
      <c r="HQ318">
        <v>5.0088999999999997</v>
      </c>
      <c r="HR318">
        <v>3.2909999999999999</v>
      </c>
      <c r="HS318">
        <v>9999</v>
      </c>
      <c r="HT318">
        <v>9999</v>
      </c>
      <c r="HU318">
        <v>9999</v>
      </c>
      <c r="HV318">
        <v>999.9</v>
      </c>
      <c r="HW318">
        <v>4.9710700000000001</v>
      </c>
      <c r="HX318">
        <v>1.8545700000000001</v>
      </c>
      <c r="HY318">
        <v>1.8615900000000001</v>
      </c>
      <c r="HZ318">
        <v>1.8564099999999999</v>
      </c>
      <c r="IA318">
        <v>1.86188</v>
      </c>
      <c r="IB318">
        <v>1.8541000000000001</v>
      </c>
      <c r="IC318">
        <v>1.85954</v>
      </c>
      <c r="ID318">
        <v>1.85345</v>
      </c>
      <c r="IE318">
        <v>0</v>
      </c>
      <c r="IF318">
        <v>0</v>
      </c>
      <c r="IG318">
        <v>0</v>
      </c>
      <c r="IH318">
        <v>0</v>
      </c>
      <c r="II318" t="s">
        <v>431</v>
      </c>
      <c r="IJ318" t="s">
        <v>432</v>
      </c>
      <c r="IK318" t="s">
        <v>433</v>
      </c>
      <c r="IL318" t="s">
        <v>433</v>
      </c>
      <c r="IM318" t="s">
        <v>433</v>
      </c>
      <c r="IN318" t="s">
        <v>433</v>
      </c>
      <c r="IO318">
        <v>0</v>
      </c>
      <c r="IP318">
        <v>100</v>
      </c>
      <c r="IQ318">
        <v>100</v>
      </c>
      <c r="IR318">
        <v>-2.7669999999999999</v>
      </c>
      <c r="IS318">
        <v>-6.4399999999999999E-2</v>
      </c>
      <c r="IT318">
        <v>-1.792974699348862</v>
      </c>
      <c r="IU318">
        <v>-2.5939096478344741E-3</v>
      </c>
      <c r="IV318">
        <v>4.4384596618675973E-7</v>
      </c>
      <c r="IW318">
        <v>-1.381167590511042E-11</v>
      </c>
      <c r="IX318">
        <v>-8.9348097858992587E-2</v>
      </c>
      <c r="IY318">
        <v>-4.4016634981131801E-3</v>
      </c>
      <c r="IZ318">
        <v>3.6113421838729912E-4</v>
      </c>
      <c r="JA318">
        <v>-5.2897579766801011E-6</v>
      </c>
      <c r="JB318">
        <v>1</v>
      </c>
      <c r="JC318">
        <v>2199</v>
      </c>
      <c r="JD318">
        <v>3</v>
      </c>
      <c r="JE318">
        <v>32</v>
      </c>
      <c r="JF318">
        <v>29178808.100000001</v>
      </c>
      <c r="JG318">
        <v>29178808.100000001</v>
      </c>
      <c r="JH318">
        <v>1.00098</v>
      </c>
      <c r="JI318">
        <v>2.5378400000000001</v>
      </c>
      <c r="JJ318">
        <v>1.69434</v>
      </c>
      <c r="JK318">
        <v>2.3034699999999999</v>
      </c>
      <c r="JL318">
        <v>1.50146</v>
      </c>
      <c r="JM318">
        <v>2.3706100000000001</v>
      </c>
      <c r="JN318">
        <v>37.698700000000002</v>
      </c>
      <c r="JO318">
        <v>24.061199999999999</v>
      </c>
      <c r="JP318">
        <v>18</v>
      </c>
      <c r="JQ318">
        <v>633.85199999999998</v>
      </c>
      <c r="JR318">
        <v>352</v>
      </c>
      <c r="JS318">
        <v>27.999500000000001</v>
      </c>
      <c r="JT318">
        <v>30.768000000000001</v>
      </c>
      <c r="JU318">
        <v>30</v>
      </c>
      <c r="JV318">
        <v>30.705500000000001</v>
      </c>
      <c r="JW318">
        <v>30.594000000000001</v>
      </c>
      <c r="JX318">
        <v>20.095400000000001</v>
      </c>
      <c r="JY318">
        <v>32.256799999999998</v>
      </c>
      <c r="JZ318">
        <v>0</v>
      </c>
      <c r="KA318">
        <v>28</v>
      </c>
      <c r="KB318">
        <v>400</v>
      </c>
      <c r="KC318">
        <v>22.807600000000001</v>
      </c>
      <c r="KD318">
        <v>99.959100000000007</v>
      </c>
      <c r="KE318">
        <v>98.590100000000007</v>
      </c>
    </row>
    <row r="319" spans="1:291" x14ac:dyDescent="0.2">
      <c r="A319">
        <v>303</v>
      </c>
      <c r="B319">
        <v>1750728517.5</v>
      </c>
      <c r="C319">
        <v>8911.4000000953674</v>
      </c>
      <c r="D319" t="s">
        <v>1037</v>
      </c>
      <c r="E319" t="s">
        <v>1038</v>
      </c>
      <c r="F319">
        <v>15</v>
      </c>
      <c r="G319">
        <v>1750728509.75</v>
      </c>
      <c r="H319">
        <f t="shared" si="200"/>
        <v>1.0400782834330601E-4</v>
      </c>
      <c r="I319">
        <f t="shared" si="201"/>
        <v>0.10400782834330601</v>
      </c>
      <c r="J319">
        <f t="shared" si="202"/>
        <v>-0.56568062720166945</v>
      </c>
      <c r="K319">
        <f t="shared" si="203"/>
        <v>400.16746666666671</v>
      </c>
      <c r="L319">
        <f t="shared" si="204"/>
        <v>533.31837714643336</v>
      </c>
      <c r="M319">
        <f t="shared" si="205"/>
        <v>52.763020347239916</v>
      </c>
      <c r="N319">
        <f t="shared" si="206"/>
        <v>39.589943063671136</v>
      </c>
      <c r="O319">
        <f t="shared" si="207"/>
        <v>6.2202709592432395E-3</v>
      </c>
      <c r="P319">
        <f t="shared" si="208"/>
        <v>2.9942170099972638</v>
      </c>
      <c r="Q319">
        <f t="shared" si="209"/>
        <v>6.213100914444541E-3</v>
      </c>
      <c r="R319">
        <f t="shared" si="210"/>
        <v>3.8838315685279694E-3</v>
      </c>
      <c r="S319">
        <f t="shared" si="211"/>
        <v>3.9902394035910005E-5</v>
      </c>
      <c r="T319">
        <f t="shared" si="212"/>
        <v>28.693610424601793</v>
      </c>
      <c r="U319">
        <f t="shared" si="213"/>
        <v>28.298323333333339</v>
      </c>
      <c r="V319">
        <f t="shared" si="214"/>
        <v>3.8613394180746692</v>
      </c>
      <c r="W319">
        <f t="shared" si="215"/>
        <v>57.021499704379799</v>
      </c>
      <c r="X319">
        <f t="shared" si="216"/>
        <v>2.2563910687988158</v>
      </c>
      <c r="Y319">
        <f t="shared" si="217"/>
        <v>3.9570882570552657</v>
      </c>
      <c r="Z319">
        <f t="shared" si="218"/>
        <v>1.6049483492758534</v>
      </c>
      <c r="AA319">
        <f t="shared" si="219"/>
        <v>-4.5867452299397948</v>
      </c>
      <c r="AB319">
        <f t="shared" si="220"/>
        <v>68.082282166347923</v>
      </c>
      <c r="AC319">
        <f t="shared" si="221"/>
        <v>4.981544012792444</v>
      </c>
      <c r="AD319">
        <f t="shared" si="222"/>
        <v>68.477120851594606</v>
      </c>
      <c r="AE319">
        <f t="shared" si="223"/>
        <v>-0.51629506508887735</v>
      </c>
      <c r="AF319">
        <f t="shared" si="224"/>
        <v>9.7877836353770092E-2</v>
      </c>
      <c r="AG319">
        <f t="shared" si="225"/>
        <v>-0.56568062720166945</v>
      </c>
      <c r="AH319">
        <v>409.32060354406173</v>
      </c>
      <c r="AI319">
        <v>409.51231515151488</v>
      </c>
      <c r="AJ319">
        <v>3.0428541304173049E-4</v>
      </c>
      <c r="AK319">
        <v>61.667207708594937</v>
      </c>
      <c r="AL319">
        <f t="shared" si="226"/>
        <v>0.10400782834330601</v>
      </c>
      <c r="AM319">
        <v>22.773231556105941</v>
      </c>
      <c r="AN319">
        <v>22.807115757575762</v>
      </c>
      <c r="AO319">
        <v>-9.7894263643516141E-7</v>
      </c>
      <c r="AP319">
        <v>118.0357746303291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52038.035768768255</v>
      </c>
      <c r="AV319" t="s">
        <v>427</v>
      </c>
      <c r="AW319" t="s">
        <v>427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427</v>
      </c>
      <c r="BC319" t="s">
        <v>427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2.1001260018900004E-4</v>
      </c>
      <c r="BI319">
        <f t="shared" si="233"/>
        <v>-0.56568062720166945</v>
      </c>
      <c r="BJ319" t="e">
        <f t="shared" si="234"/>
        <v>#DIV/0!</v>
      </c>
      <c r="BK319">
        <f t="shared" si="235"/>
        <v>-2693.555656625304</v>
      </c>
      <c r="BL319" t="e">
        <f t="shared" si="236"/>
        <v>#DIV/0!</v>
      </c>
      <c r="BM319" t="e">
        <f t="shared" si="237"/>
        <v>#DIV/0!</v>
      </c>
      <c r="BN319" t="s">
        <v>427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5.0001500000000009E-3</v>
      </c>
      <c r="DG319">
        <f t="shared" si="247"/>
        <v>2.1001260018900004E-4</v>
      </c>
      <c r="DH319">
        <f t="shared" si="248"/>
        <v>4.2001259999999999E-2</v>
      </c>
      <c r="DI319">
        <f t="shared" si="249"/>
        <v>7.9802394000000002E-3</v>
      </c>
      <c r="DJ319">
        <v>2</v>
      </c>
      <c r="DK319">
        <v>0.5</v>
      </c>
      <c r="DL319" t="s">
        <v>428</v>
      </c>
      <c r="DM319">
        <v>2</v>
      </c>
      <c r="DN319" t="b">
        <v>1</v>
      </c>
      <c r="DO319">
        <v>1750728509.75</v>
      </c>
      <c r="DP319">
        <v>400.16746666666671</v>
      </c>
      <c r="DQ319">
        <v>400.0084333333333</v>
      </c>
      <c r="DR319">
        <v>22.807163333333332</v>
      </c>
      <c r="DS319">
        <v>22.775283333333331</v>
      </c>
      <c r="DT319">
        <v>402.93453333333338</v>
      </c>
      <c r="DU319">
        <v>22.871559999999992</v>
      </c>
      <c r="DV319">
        <v>600.03463333333332</v>
      </c>
      <c r="DW319">
        <v>98.87912</v>
      </c>
      <c r="DX319">
        <v>5.4317526666666657E-2</v>
      </c>
      <c r="DY319">
        <v>28.720083333333339</v>
      </c>
      <c r="DZ319">
        <v>28.298323333333339</v>
      </c>
      <c r="EA319">
        <v>999.9000000000002</v>
      </c>
      <c r="EB319">
        <v>0</v>
      </c>
      <c r="EC319">
        <v>0</v>
      </c>
      <c r="ED319">
        <v>10010.355</v>
      </c>
      <c r="EE319">
        <v>0</v>
      </c>
      <c r="EF319">
        <v>0.30293999999999988</v>
      </c>
      <c r="EG319">
        <v>0.1590534933333333</v>
      </c>
      <c r="EH319">
        <v>409.50706666666667</v>
      </c>
      <c r="EI319">
        <v>409.33093333333329</v>
      </c>
      <c r="EJ319">
        <v>3.1876370000000001E-2</v>
      </c>
      <c r="EK319">
        <v>400.0084333333333</v>
      </c>
      <c r="EL319">
        <v>22.775283333333331</v>
      </c>
      <c r="EM319">
        <v>2.2551519999999998</v>
      </c>
      <c r="EN319">
        <v>2.2519999999999998</v>
      </c>
      <c r="EO319">
        <v>19.359590000000001</v>
      </c>
      <c r="EP319">
        <v>19.33710666666666</v>
      </c>
      <c r="EQ319">
        <v>5.0001500000000009E-3</v>
      </c>
      <c r="ER319">
        <v>0</v>
      </c>
      <c r="ES319">
        <v>0</v>
      </c>
      <c r="ET319">
        <v>0</v>
      </c>
      <c r="EU319">
        <v>239.28</v>
      </c>
      <c r="EV319">
        <v>5.0001500000000009E-3</v>
      </c>
      <c r="EW319">
        <v>-8.8899999999999988</v>
      </c>
      <c r="EX319">
        <v>-0.86333333333333317</v>
      </c>
      <c r="EY319">
        <v>34.5</v>
      </c>
      <c r="EZ319">
        <v>38</v>
      </c>
      <c r="FA319">
        <v>36.375</v>
      </c>
      <c r="FB319">
        <v>37.625</v>
      </c>
      <c r="FC319">
        <v>37</v>
      </c>
      <c r="FD319">
        <v>0</v>
      </c>
      <c r="FE319">
        <v>0</v>
      </c>
      <c r="FF319">
        <v>0</v>
      </c>
      <c r="FG319">
        <v>1750728543</v>
      </c>
      <c r="FH319">
        <v>0</v>
      </c>
      <c r="FI319">
        <v>239.05769230769229</v>
      </c>
      <c r="FJ319">
        <v>-3.2991458689064621</v>
      </c>
      <c r="FK319">
        <v>-22.988033607167651</v>
      </c>
      <c r="FL319">
        <v>-8.6692307692307686</v>
      </c>
      <c r="FM319">
        <v>15</v>
      </c>
      <c r="FN319">
        <v>0</v>
      </c>
      <c r="FO319" t="s">
        <v>429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0.17355413414634149</v>
      </c>
      <c r="GB319">
        <v>-0.1088343198606273</v>
      </c>
      <c r="GC319">
        <v>7.4479088623895975E-2</v>
      </c>
      <c r="GD319">
        <v>0</v>
      </c>
      <c r="GE319">
        <v>3.1613602439024391E-2</v>
      </c>
      <c r="GF319">
        <v>9.938974912891984E-3</v>
      </c>
      <c r="GG319">
        <v>1.9190502464840871E-3</v>
      </c>
      <c r="GH319">
        <v>1</v>
      </c>
      <c r="GI319">
        <v>1</v>
      </c>
      <c r="GJ319">
        <v>2</v>
      </c>
      <c r="GK319" t="s">
        <v>430</v>
      </c>
      <c r="GL319">
        <v>3.2261799999999998</v>
      </c>
      <c r="GM319">
        <v>2.64276</v>
      </c>
      <c r="GN319">
        <v>9.2707899999999996E-2</v>
      </c>
      <c r="GO319">
        <v>9.2945899999999998E-2</v>
      </c>
      <c r="GP319">
        <v>0.101645</v>
      </c>
      <c r="GQ319">
        <v>0.103338</v>
      </c>
      <c r="GR319">
        <v>28646.5</v>
      </c>
      <c r="GS319">
        <v>24742.9</v>
      </c>
      <c r="GT319">
        <v>30745.5</v>
      </c>
      <c r="GU319">
        <v>26437</v>
      </c>
      <c r="GV319">
        <v>37483.199999999997</v>
      </c>
      <c r="GW319">
        <v>32528.2</v>
      </c>
      <c r="GX319">
        <v>43658.400000000001</v>
      </c>
      <c r="GY319">
        <v>38226</v>
      </c>
      <c r="GZ319">
        <v>2.1193499999999998</v>
      </c>
      <c r="HA319">
        <v>1.71085</v>
      </c>
      <c r="HB319">
        <v>2.8058900000000001E-2</v>
      </c>
      <c r="HC319">
        <v>0</v>
      </c>
      <c r="HD319">
        <v>27.841999999999999</v>
      </c>
      <c r="HE319">
        <v>999.9</v>
      </c>
      <c r="HF319">
        <v>63.2</v>
      </c>
      <c r="HG319">
        <v>34.1</v>
      </c>
      <c r="HH319">
        <v>34.3386</v>
      </c>
      <c r="HI319">
        <v>61.916200000000003</v>
      </c>
      <c r="HJ319">
        <v>24.9359</v>
      </c>
      <c r="HK319">
        <v>1</v>
      </c>
      <c r="HL319">
        <v>0.26840700000000001</v>
      </c>
      <c r="HM319">
        <v>0.50897300000000001</v>
      </c>
      <c r="HN319">
        <v>20.417400000000001</v>
      </c>
      <c r="HO319">
        <v>5.2231300000000003</v>
      </c>
      <c r="HP319">
        <v>11.944100000000001</v>
      </c>
      <c r="HQ319">
        <v>5.0093500000000004</v>
      </c>
      <c r="HR319">
        <v>3.2909999999999999</v>
      </c>
      <c r="HS319">
        <v>9999</v>
      </c>
      <c r="HT319">
        <v>9999</v>
      </c>
      <c r="HU319">
        <v>9999</v>
      </c>
      <c r="HV319">
        <v>999.9</v>
      </c>
      <c r="HW319">
        <v>4.9710700000000001</v>
      </c>
      <c r="HX319">
        <v>1.8545700000000001</v>
      </c>
      <c r="HY319">
        <v>1.86158</v>
      </c>
      <c r="HZ319">
        <v>1.8564000000000001</v>
      </c>
      <c r="IA319">
        <v>1.8618699999999999</v>
      </c>
      <c r="IB319">
        <v>1.8541000000000001</v>
      </c>
      <c r="IC319">
        <v>1.85958</v>
      </c>
      <c r="ID319">
        <v>1.85347</v>
      </c>
      <c r="IE319">
        <v>0</v>
      </c>
      <c r="IF319">
        <v>0</v>
      </c>
      <c r="IG319">
        <v>0</v>
      </c>
      <c r="IH319">
        <v>0</v>
      </c>
      <c r="II319" t="s">
        <v>431</v>
      </c>
      <c r="IJ319" t="s">
        <v>432</v>
      </c>
      <c r="IK319" t="s">
        <v>433</v>
      </c>
      <c r="IL319" t="s">
        <v>433</v>
      </c>
      <c r="IM319" t="s">
        <v>433</v>
      </c>
      <c r="IN319" t="s">
        <v>433</v>
      </c>
      <c r="IO319">
        <v>0</v>
      </c>
      <c r="IP319">
        <v>100</v>
      </c>
      <c r="IQ319">
        <v>100</v>
      </c>
      <c r="IR319">
        <v>-2.7669999999999999</v>
      </c>
      <c r="IS319">
        <v>-6.4399999999999999E-2</v>
      </c>
      <c r="IT319">
        <v>-1.792974699348862</v>
      </c>
      <c r="IU319">
        <v>-2.5939096478344741E-3</v>
      </c>
      <c r="IV319">
        <v>4.4384596618675973E-7</v>
      </c>
      <c r="IW319">
        <v>-1.381167590511042E-11</v>
      </c>
      <c r="IX319">
        <v>-8.9348097858992587E-2</v>
      </c>
      <c r="IY319">
        <v>-4.4016634981131801E-3</v>
      </c>
      <c r="IZ319">
        <v>3.6113421838729912E-4</v>
      </c>
      <c r="JA319">
        <v>-5.2897579766801011E-6</v>
      </c>
      <c r="JB319">
        <v>1</v>
      </c>
      <c r="JC319">
        <v>2199</v>
      </c>
      <c r="JD319">
        <v>3</v>
      </c>
      <c r="JE319">
        <v>32</v>
      </c>
      <c r="JF319">
        <v>29178808.600000001</v>
      </c>
      <c r="JG319">
        <v>29178808.600000001</v>
      </c>
      <c r="JH319">
        <v>1.00098</v>
      </c>
      <c r="JI319">
        <v>2.5280800000000001</v>
      </c>
      <c r="JJ319">
        <v>1.69434</v>
      </c>
      <c r="JK319">
        <v>2.3034699999999999</v>
      </c>
      <c r="JL319">
        <v>1.50146</v>
      </c>
      <c r="JM319">
        <v>2.4450699999999999</v>
      </c>
      <c r="JN319">
        <v>37.698700000000002</v>
      </c>
      <c r="JO319">
        <v>24.061199999999999</v>
      </c>
      <c r="JP319">
        <v>18</v>
      </c>
      <c r="JQ319">
        <v>633.45500000000004</v>
      </c>
      <c r="JR319">
        <v>351.88200000000001</v>
      </c>
      <c r="JS319">
        <v>27.9999</v>
      </c>
      <c r="JT319">
        <v>30.768000000000001</v>
      </c>
      <c r="JU319">
        <v>30</v>
      </c>
      <c r="JV319">
        <v>30.7029</v>
      </c>
      <c r="JW319">
        <v>30.5929</v>
      </c>
      <c r="JX319">
        <v>20.095500000000001</v>
      </c>
      <c r="JY319">
        <v>32.256799999999998</v>
      </c>
      <c r="JZ319">
        <v>0</v>
      </c>
      <c r="KA319">
        <v>28</v>
      </c>
      <c r="KB319">
        <v>400</v>
      </c>
      <c r="KC319">
        <v>22.807600000000001</v>
      </c>
      <c r="KD319">
        <v>99.96</v>
      </c>
      <c r="KE319">
        <v>98.591499999999996</v>
      </c>
    </row>
    <row r="320" spans="1:291" x14ac:dyDescent="0.2">
      <c r="A320">
        <v>304</v>
      </c>
      <c r="B320">
        <v>1750728547</v>
      </c>
      <c r="C320">
        <v>8940.9000000953674</v>
      </c>
      <c r="D320" t="s">
        <v>1039</v>
      </c>
      <c r="E320" t="s">
        <v>1040</v>
      </c>
      <c r="F320">
        <v>15</v>
      </c>
      <c r="G320">
        <v>1750728539.25</v>
      </c>
      <c r="H320">
        <f t="shared" si="200"/>
        <v>1.0393821506514585E-4</v>
      </c>
      <c r="I320">
        <f t="shared" si="201"/>
        <v>0.10393821506514585</v>
      </c>
      <c r="J320">
        <f t="shared" si="202"/>
        <v>-0.55452147773923388</v>
      </c>
      <c r="K320">
        <f t="shared" si="203"/>
        <v>400.15586666666661</v>
      </c>
      <c r="L320">
        <f t="shared" si="204"/>
        <v>530.54767026034301</v>
      </c>
      <c r="M320">
        <f t="shared" si="205"/>
        <v>52.485630816316863</v>
      </c>
      <c r="N320">
        <f t="shared" si="206"/>
        <v>39.586326100619679</v>
      </c>
      <c r="O320">
        <f t="shared" si="207"/>
        <v>6.2170041518037501E-3</v>
      </c>
      <c r="P320">
        <f t="shared" si="208"/>
        <v>2.9914932762710973</v>
      </c>
      <c r="Q320">
        <f t="shared" si="209"/>
        <v>6.2098351182743499E-3</v>
      </c>
      <c r="R320">
        <f t="shared" si="210"/>
        <v>3.8817903548983117E-3</v>
      </c>
      <c r="S320">
        <f t="shared" si="211"/>
        <v>3.9902394035910005E-5</v>
      </c>
      <c r="T320">
        <f t="shared" si="212"/>
        <v>28.694605720916471</v>
      </c>
      <c r="U320">
        <f t="shared" si="213"/>
        <v>28.296690000000002</v>
      </c>
      <c r="V320">
        <f t="shared" si="214"/>
        <v>3.8609725795546286</v>
      </c>
      <c r="W320">
        <f t="shared" si="215"/>
        <v>57.017278410707064</v>
      </c>
      <c r="X320">
        <f t="shared" si="216"/>
        <v>2.256354860459397</v>
      </c>
      <c r="Y320">
        <f t="shared" si="217"/>
        <v>3.9573177172828449</v>
      </c>
      <c r="Z320">
        <f t="shared" si="218"/>
        <v>1.6046177190952315</v>
      </c>
      <c r="AA320">
        <f t="shared" si="219"/>
        <v>-4.5836752843729318</v>
      </c>
      <c r="AB320">
        <f t="shared" si="220"/>
        <v>68.445047228013649</v>
      </c>
      <c r="AC320">
        <f t="shared" si="221"/>
        <v>5.0126314028171199</v>
      </c>
      <c r="AD320">
        <f t="shared" si="222"/>
        <v>68.874043248851876</v>
      </c>
      <c r="AE320">
        <f t="shared" si="223"/>
        <v>-0.48815358714758234</v>
      </c>
      <c r="AF320">
        <f t="shared" si="224"/>
        <v>0.10234427404993902</v>
      </c>
      <c r="AG320">
        <f t="shared" si="225"/>
        <v>-0.55452147773923388</v>
      </c>
      <c r="AH320">
        <v>409.30312999050221</v>
      </c>
      <c r="AI320">
        <v>409.49266666666659</v>
      </c>
      <c r="AJ320">
        <v>-9.5905326115341868E-5</v>
      </c>
      <c r="AK320">
        <v>61.667207708594937</v>
      </c>
      <c r="AL320">
        <f t="shared" si="226"/>
        <v>0.10393821506514585</v>
      </c>
      <c r="AM320">
        <v>22.776150497958081</v>
      </c>
      <c r="AN320">
        <v>22.809995151515139</v>
      </c>
      <c r="AO320">
        <v>1.4383091250290821E-6</v>
      </c>
      <c r="AP320">
        <v>118.0357746303291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51955.541298775111</v>
      </c>
      <c r="AV320" t="s">
        <v>427</v>
      </c>
      <c r="AW320" t="s">
        <v>427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427</v>
      </c>
      <c r="BC320" t="s">
        <v>427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2.1001260018900004E-4</v>
      </c>
      <c r="BI320">
        <f t="shared" si="233"/>
        <v>-0.55452147773923388</v>
      </c>
      <c r="BJ320" t="e">
        <f t="shared" si="234"/>
        <v>#DIV/0!</v>
      </c>
      <c r="BK320">
        <f t="shared" si="235"/>
        <v>-2640.4200378462738</v>
      </c>
      <c r="BL320" t="e">
        <f t="shared" si="236"/>
        <v>#DIV/0!</v>
      </c>
      <c r="BM320" t="e">
        <f t="shared" si="237"/>
        <v>#DIV/0!</v>
      </c>
      <c r="BN320" t="s">
        <v>427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5.0001500000000009E-3</v>
      </c>
      <c r="DG320">
        <f t="shared" si="247"/>
        <v>2.1001260018900004E-4</v>
      </c>
      <c r="DH320">
        <f t="shared" si="248"/>
        <v>4.2001259999999999E-2</v>
      </c>
      <c r="DI320">
        <f t="shared" si="249"/>
        <v>7.9802394000000002E-3</v>
      </c>
      <c r="DJ320">
        <v>2</v>
      </c>
      <c r="DK320">
        <v>0.5</v>
      </c>
      <c r="DL320" t="s">
        <v>428</v>
      </c>
      <c r="DM320">
        <v>2</v>
      </c>
      <c r="DN320" t="b">
        <v>1</v>
      </c>
      <c r="DO320">
        <v>1750728539.25</v>
      </c>
      <c r="DP320">
        <v>400.15586666666661</v>
      </c>
      <c r="DQ320">
        <v>400.00679999999988</v>
      </c>
      <c r="DR320">
        <v>22.808219999999999</v>
      </c>
      <c r="DS320">
        <v>22.774883333333332</v>
      </c>
      <c r="DT320">
        <v>402.92286666666672</v>
      </c>
      <c r="DU320">
        <v>22.872619999999991</v>
      </c>
      <c r="DV320">
        <v>599.99990000000003</v>
      </c>
      <c r="DW320">
        <v>98.872756666666675</v>
      </c>
      <c r="DX320">
        <v>5.450992666666666E-2</v>
      </c>
      <c r="DY320">
        <v>28.72108333333334</v>
      </c>
      <c r="DZ320">
        <v>28.296690000000002</v>
      </c>
      <c r="EA320">
        <v>999.9000000000002</v>
      </c>
      <c r="EB320">
        <v>0</v>
      </c>
      <c r="EC320">
        <v>0</v>
      </c>
      <c r="ED320">
        <v>9994.5143333333326</v>
      </c>
      <c r="EE320">
        <v>0</v>
      </c>
      <c r="EF320">
        <v>0.30293999999999988</v>
      </c>
      <c r="EG320">
        <v>0.14913434333333339</v>
      </c>
      <c r="EH320">
        <v>409.49573333333342</v>
      </c>
      <c r="EI320">
        <v>409.32929999999999</v>
      </c>
      <c r="EJ320">
        <v>3.3339169999999987E-2</v>
      </c>
      <c r="EK320">
        <v>400.00679999999988</v>
      </c>
      <c r="EL320">
        <v>22.774883333333332</v>
      </c>
      <c r="EM320">
        <v>2.2551109999999999</v>
      </c>
      <c r="EN320">
        <v>2.2518153333333331</v>
      </c>
      <c r="EO320">
        <v>19.359293333333341</v>
      </c>
      <c r="EP320">
        <v>19.335793333333331</v>
      </c>
      <c r="EQ320">
        <v>5.0001500000000009E-3</v>
      </c>
      <c r="ER320">
        <v>0</v>
      </c>
      <c r="ES320">
        <v>0</v>
      </c>
      <c r="ET320">
        <v>0</v>
      </c>
      <c r="EU320">
        <v>237.03</v>
      </c>
      <c r="EV320">
        <v>5.0001500000000009E-3</v>
      </c>
      <c r="EW320">
        <v>-8.3166666666666682</v>
      </c>
      <c r="EX320">
        <v>-0.70000000000000007</v>
      </c>
      <c r="EY320">
        <v>34.5</v>
      </c>
      <c r="EZ320">
        <v>38</v>
      </c>
      <c r="FA320">
        <v>36.375</v>
      </c>
      <c r="FB320">
        <v>37.625</v>
      </c>
      <c r="FC320">
        <v>37</v>
      </c>
      <c r="FD320">
        <v>0</v>
      </c>
      <c r="FE320">
        <v>0</v>
      </c>
      <c r="FF320">
        <v>0</v>
      </c>
      <c r="FG320">
        <v>1750728572.4000001</v>
      </c>
      <c r="FH320">
        <v>0</v>
      </c>
      <c r="FI320">
        <v>238.27600000000001</v>
      </c>
      <c r="FJ320">
        <v>-10.661538159353301</v>
      </c>
      <c r="FK320">
        <v>17.21538433534856</v>
      </c>
      <c r="FL320">
        <v>-9.3640000000000008</v>
      </c>
      <c r="FM320">
        <v>15</v>
      </c>
      <c r="FN320">
        <v>0</v>
      </c>
      <c r="FO320" t="s">
        <v>429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0.16178408292682919</v>
      </c>
      <c r="GB320">
        <v>-0.1996281972125436</v>
      </c>
      <c r="GC320">
        <v>6.3312788256224453E-2</v>
      </c>
      <c r="GD320">
        <v>0</v>
      </c>
      <c r="GE320">
        <v>3.3455487804878052E-2</v>
      </c>
      <c r="GF320">
        <v>-4.497192334494764E-3</v>
      </c>
      <c r="GG320">
        <v>1.281701362651226E-3</v>
      </c>
      <c r="GH320">
        <v>1</v>
      </c>
      <c r="GI320">
        <v>1</v>
      </c>
      <c r="GJ320">
        <v>2</v>
      </c>
      <c r="GK320" t="s">
        <v>430</v>
      </c>
      <c r="GL320">
        <v>3.2261700000000002</v>
      </c>
      <c r="GM320">
        <v>2.6428500000000001</v>
      </c>
      <c r="GN320">
        <v>9.2696299999999995E-2</v>
      </c>
      <c r="GO320">
        <v>9.2933399999999999E-2</v>
      </c>
      <c r="GP320">
        <v>0.101647</v>
      </c>
      <c r="GQ320">
        <v>0.103339</v>
      </c>
      <c r="GR320">
        <v>28647.200000000001</v>
      </c>
      <c r="GS320">
        <v>24743.3</v>
      </c>
      <c r="GT320">
        <v>30745.8</v>
      </c>
      <c r="GU320">
        <v>26437.1</v>
      </c>
      <c r="GV320">
        <v>37483.5</v>
      </c>
      <c r="GW320">
        <v>32528.3</v>
      </c>
      <c r="GX320">
        <v>43658.7</v>
      </c>
      <c r="GY320">
        <v>38226</v>
      </c>
      <c r="GZ320">
        <v>2.1198999999999999</v>
      </c>
      <c r="HA320">
        <v>1.71095</v>
      </c>
      <c r="HB320">
        <v>2.76864E-2</v>
      </c>
      <c r="HC320">
        <v>0</v>
      </c>
      <c r="HD320">
        <v>27.8461</v>
      </c>
      <c r="HE320">
        <v>999.9</v>
      </c>
      <c r="HF320">
        <v>63.2</v>
      </c>
      <c r="HG320">
        <v>34.1</v>
      </c>
      <c r="HH320">
        <v>34.344700000000003</v>
      </c>
      <c r="HI320">
        <v>61.856200000000001</v>
      </c>
      <c r="HJ320">
        <v>25.088100000000001</v>
      </c>
      <c r="HK320">
        <v>1</v>
      </c>
      <c r="HL320">
        <v>0.26815600000000001</v>
      </c>
      <c r="HM320">
        <v>0.51424599999999998</v>
      </c>
      <c r="HN320">
        <v>20.417400000000001</v>
      </c>
      <c r="HO320">
        <v>5.2229799999999997</v>
      </c>
      <c r="HP320">
        <v>11.944100000000001</v>
      </c>
      <c r="HQ320">
        <v>5.0090500000000002</v>
      </c>
      <c r="HR320">
        <v>3.2909999999999999</v>
      </c>
      <c r="HS320">
        <v>9999</v>
      </c>
      <c r="HT320">
        <v>9999</v>
      </c>
      <c r="HU320">
        <v>9999</v>
      </c>
      <c r="HV320">
        <v>999.9</v>
      </c>
      <c r="HW320">
        <v>4.9710599999999996</v>
      </c>
      <c r="HX320">
        <v>1.8545499999999999</v>
      </c>
      <c r="HY320">
        <v>1.8615699999999999</v>
      </c>
      <c r="HZ320">
        <v>1.8564000000000001</v>
      </c>
      <c r="IA320">
        <v>1.86188</v>
      </c>
      <c r="IB320">
        <v>1.85409</v>
      </c>
      <c r="IC320">
        <v>1.85954</v>
      </c>
      <c r="ID320">
        <v>1.85347</v>
      </c>
      <c r="IE320">
        <v>0</v>
      </c>
      <c r="IF320">
        <v>0</v>
      </c>
      <c r="IG320">
        <v>0</v>
      </c>
      <c r="IH320">
        <v>0</v>
      </c>
      <c r="II320" t="s">
        <v>431</v>
      </c>
      <c r="IJ320" t="s">
        <v>432</v>
      </c>
      <c r="IK320" t="s">
        <v>433</v>
      </c>
      <c r="IL320" t="s">
        <v>433</v>
      </c>
      <c r="IM320" t="s">
        <v>433</v>
      </c>
      <c r="IN320" t="s">
        <v>433</v>
      </c>
      <c r="IO320">
        <v>0</v>
      </c>
      <c r="IP320">
        <v>100</v>
      </c>
      <c r="IQ320">
        <v>100</v>
      </c>
      <c r="IR320">
        <v>-2.7669999999999999</v>
      </c>
      <c r="IS320">
        <v>-6.4399999999999999E-2</v>
      </c>
      <c r="IT320">
        <v>-1.792974699348862</v>
      </c>
      <c r="IU320">
        <v>-2.5939096478344741E-3</v>
      </c>
      <c r="IV320">
        <v>4.4384596618675973E-7</v>
      </c>
      <c r="IW320">
        <v>-1.381167590511042E-11</v>
      </c>
      <c r="IX320">
        <v>-8.9348097858992587E-2</v>
      </c>
      <c r="IY320">
        <v>-4.4016634981131801E-3</v>
      </c>
      <c r="IZ320">
        <v>3.6113421838729912E-4</v>
      </c>
      <c r="JA320">
        <v>-5.2897579766801011E-6</v>
      </c>
      <c r="JB320">
        <v>1</v>
      </c>
      <c r="JC320">
        <v>2199</v>
      </c>
      <c r="JD320">
        <v>3</v>
      </c>
      <c r="JE320">
        <v>32</v>
      </c>
      <c r="JF320">
        <v>29178809.100000001</v>
      </c>
      <c r="JG320">
        <v>29178809.100000001</v>
      </c>
      <c r="JH320">
        <v>1.00098</v>
      </c>
      <c r="JI320">
        <v>2.5366200000000001</v>
      </c>
      <c r="JJ320">
        <v>1.69434</v>
      </c>
      <c r="JK320">
        <v>2.3034699999999999</v>
      </c>
      <c r="JL320">
        <v>1.50146</v>
      </c>
      <c r="JM320">
        <v>2.3584000000000001</v>
      </c>
      <c r="JN320">
        <v>37.674500000000002</v>
      </c>
      <c r="JO320">
        <v>24.061199999999999</v>
      </c>
      <c r="JP320">
        <v>18</v>
      </c>
      <c r="JQ320">
        <v>633.904</v>
      </c>
      <c r="JR320">
        <v>351.93799999999999</v>
      </c>
      <c r="JS320">
        <v>27.9999</v>
      </c>
      <c r="JT320">
        <v>30.7654</v>
      </c>
      <c r="JU320">
        <v>30</v>
      </c>
      <c r="JV320">
        <v>30.7029</v>
      </c>
      <c r="JW320">
        <v>30.5929</v>
      </c>
      <c r="JX320">
        <v>20.092300000000002</v>
      </c>
      <c r="JY320">
        <v>32.256799999999998</v>
      </c>
      <c r="JZ320">
        <v>0</v>
      </c>
      <c r="KA320">
        <v>28</v>
      </c>
      <c r="KB320">
        <v>400</v>
      </c>
      <c r="KC320">
        <v>22.807600000000001</v>
      </c>
      <c r="KD320">
        <v>99.960999999999999</v>
      </c>
      <c r="KE320">
        <v>98.5916</v>
      </c>
    </row>
    <row r="321" spans="1:291" x14ac:dyDescent="0.2">
      <c r="A321">
        <v>305</v>
      </c>
      <c r="B321">
        <v>1750728577</v>
      </c>
      <c r="C321">
        <v>8970.9000000953674</v>
      </c>
      <c r="D321" t="s">
        <v>1041</v>
      </c>
      <c r="E321" t="s">
        <v>1042</v>
      </c>
      <c r="F321">
        <v>15</v>
      </c>
      <c r="G321">
        <v>1750728569</v>
      </c>
      <c r="H321">
        <f t="shared" si="200"/>
        <v>1.0045157421950782E-4</v>
      </c>
      <c r="I321">
        <f t="shared" si="201"/>
        <v>0.10045157421950782</v>
      </c>
      <c r="J321">
        <f t="shared" si="202"/>
        <v>-0.36529724207654984</v>
      </c>
      <c r="K321">
        <f t="shared" si="203"/>
        <v>400.15890322580651</v>
      </c>
      <c r="L321">
        <f t="shared" si="204"/>
        <v>485.6995413605872</v>
      </c>
      <c r="M321">
        <f t="shared" si="205"/>
        <v>48.048454460190484</v>
      </c>
      <c r="N321">
        <f t="shared" si="206"/>
        <v>39.586236348143153</v>
      </c>
      <c r="O321">
        <f t="shared" si="207"/>
        <v>6.006232832013487E-3</v>
      </c>
      <c r="P321">
        <f t="shared" si="208"/>
        <v>2.9920624414577652</v>
      </c>
      <c r="Q321">
        <f t="shared" si="209"/>
        <v>5.9995426422471279E-3</v>
      </c>
      <c r="R321">
        <f t="shared" si="210"/>
        <v>3.7503146039652643E-3</v>
      </c>
      <c r="S321">
        <f t="shared" si="211"/>
        <v>3.9902394035910026E-5</v>
      </c>
      <c r="T321">
        <f t="shared" si="212"/>
        <v>28.695318352995788</v>
      </c>
      <c r="U321">
        <f t="shared" si="213"/>
        <v>28.299387096774201</v>
      </c>
      <c r="V321">
        <f t="shared" si="214"/>
        <v>3.8615783503861492</v>
      </c>
      <c r="W321">
        <f t="shared" si="215"/>
        <v>57.020350468944081</v>
      </c>
      <c r="X321">
        <f t="shared" si="216"/>
        <v>2.2564528659823853</v>
      </c>
      <c r="Y321">
        <f t="shared" si="217"/>
        <v>3.9572763889119797</v>
      </c>
      <c r="Z321">
        <f t="shared" si="218"/>
        <v>1.6051254844037639</v>
      </c>
      <c r="AA321">
        <f t="shared" si="219"/>
        <v>-4.4299144230802945</v>
      </c>
      <c r="AB321">
        <f t="shared" si="220"/>
        <v>67.993953393010159</v>
      </c>
      <c r="AC321">
        <f t="shared" si="221"/>
        <v>4.9787102268273156</v>
      </c>
      <c r="AD321">
        <f t="shared" si="222"/>
        <v>68.542789099151221</v>
      </c>
      <c r="AE321">
        <f t="shared" si="223"/>
        <v>-0.54955431110059938</v>
      </c>
      <c r="AF321">
        <f t="shared" si="224"/>
        <v>0.10005331126788762</v>
      </c>
      <c r="AG321">
        <f t="shared" si="225"/>
        <v>-0.36529724207654984</v>
      </c>
      <c r="AH321">
        <v>409.3381175237464</v>
      </c>
      <c r="AI321">
        <v>409.46382424242438</v>
      </c>
      <c r="AJ321">
        <v>-2.7244572263927861E-4</v>
      </c>
      <c r="AK321">
        <v>61.667207708594937</v>
      </c>
      <c r="AL321">
        <f t="shared" si="226"/>
        <v>0.10045157421950782</v>
      </c>
      <c r="AM321">
        <v>22.774860554051362</v>
      </c>
      <c r="AN321">
        <v>22.807598787878781</v>
      </c>
      <c r="AO321">
        <v>-2.338535097835974E-6</v>
      </c>
      <c r="AP321">
        <v>118.0357746303291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51972.722313012207</v>
      </c>
      <c r="AV321" t="s">
        <v>427</v>
      </c>
      <c r="AW321" t="s">
        <v>427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427</v>
      </c>
      <c r="BC321" t="s">
        <v>427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-0.36529724207654984</v>
      </c>
      <c r="BJ321" t="e">
        <f t="shared" si="234"/>
        <v>#DIV/0!</v>
      </c>
      <c r="BK321">
        <f t="shared" si="235"/>
        <v>-1739.4063106108956</v>
      </c>
      <c r="BL321" t="e">
        <f t="shared" si="236"/>
        <v>#DIV/0!</v>
      </c>
      <c r="BM321" t="e">
        <f t="shared" si="237"/>
        <v>#DIV/0!</v>
      </c>
      <c r="BN321" t="s">
        <v>427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428</v>
      </c>
      <c r="DM321">
        <v>2</v>
      </c>
      <c r="DN321" t="b">
        <v>1</v>
      </c>
      <c r="DO321">
        <v>1750728569</v>
      </c>
      <c r="DP321">
        <v>400.15890322580651</v>
      </c>
      <c r="DQ321">
        <v>399.98906451612902</v>
      </c>
      <c r="DR321">
        <v>22.809435483870971</v>
      </c>
      <c r="DS321">
        <v>22.776845161290321</v>
      </c>
      <c r="DT321">
        <v>402.9258709677419</v>
      </c>
      <c r="DU321">
        <v>22.873816129032249</v>
      </c>
      <c r="DV321">
        <v>600.00112903225818</v>
      </c>
      <c r="DW321">
        <v>98.871987096774191</v>
      </c>
      <c r="DX321">
        <v>5.4304506451612902E-2</v>
      </c>
      <c r="DY321">
        <v>28.720903225806449</v>
      </c>
      <c r="DZ321">
        <v>28.299387096774201</v>
      </c>
      <c r="EA321">
        <v>999.90000000000032</v>
      </c>
      <c r="EB321">
        <v>0</v>
      </c>
      <c r="EC321">
        <v>0</v>
      </c>
      <c r="ED321">
        <v>9998.0348387096765</v>
      </c>
      <c r="EE321">
        <v>0</v>
      </c>
      <c r="EF321">
        <v>0.30293999999999988</v>
      </c>
      <c r="EG321">
        <v>0.1698785806451612</v>
      </c>
      <c r="EH321">
        <v>409.49932258064513</v>
      </c>
      <c r="EI321">
        <v>409.31200000000001</v>
      </c>
      <c r="EJ321">
        <v>3.2597693548387097E-2</v>
      </c>
      <c r="EK321">
        <v>399.98906451612902</v>
      </c>
      <c r="EL321">
        <v>22.776845161290321</v>
      </c>
      <c r="EM321">
        <v>2.2552148387096769</v>
      </c>
      <c r="EN321">
        <v>2.2519916129032258</v>
      </c>
      <c r="EO321">
        <v>19.36001935483872</v>
      </c>
      <c r="EP321">
        <v>19.33704516129033</v>
      </c>
      <c r="EQ321">
        <v>5.0001500000000018E-3</v>
      </c>
      <c r="ER321">
        <v>0</v>
      </c>
      <c r="ES321">
        <v>0</v>
      </c>
      <c r="ET321">
        <v>0</v>
      </c>
      <c r="EU321">
        <v>238.51612903225811</v>
      </c>
      <c r="EV321">
        <v>5.0001500000000018E-3</v>
      </c>
      <c r="EW321">
        <v>-7.5677419354838698</v>
      </c>
      <c r="EX321">
        <v>-0.95483870967741913</v>
      </c>
      <c r="EY321">
        <v>34.5</v>
      </c>
      <c r="EZ321">
        <v>38</v>
      </c>
      <c r="FA321">
        <v>36.375</v>
      </c>
      <c r="FB321">
        <v>37.625</v>
      </c>
      <c r="FC321">
        <v>37</v>
      </c>
      <c r="FD321">
        <v>0</v>
      </c>
      <c r="FE321">
        <v>0</v>
      </c>
      <c r="FF321">
        <v>0</v>
      </c>
      <c r="FG321">
        <v>1750728602.4000001</v>
      </c>
      <c r="FH321">
        <v>0</v>
      </c>
      <c r="FI321">
        <v>239</v>
      </c>
      <c r="FJ321">
        <v>-0.24615366872718281</v>
      </c>
      <c r="FK321">
        <v>-11.623076820302989</v>
      </c>
      <c r="FL321">
        <v>-7.9080000000000004</v>
      </c>
      <c r="FM321">
        <v>15</v>
      </c>
      <c r="FN321">
        <v>0</v>
      </c>
      <c r="FO321" t="s">
        <v>429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0.14622727250000001</v>
      </c>
      <c r="GB321">
        <v>0.14042369943714819</v>
      </c>
      <c r="GC321">
        <v>6.8777522548969391E-2</v>
      </c>
      <c r="GD321">
        <v>0</v>
      </c>
      <c r="GE321">
        <v>3.2786414999999999E-2</v>
      </c>
      <c r="GF321">
        <v>6.0215009380863434E-4</v>
      </c>
      <c r="GG321">
        <v>9.4447540638970592E-4</v>
      </c>
      <c r="GH321">
        <v>1</v>
      </c>
      <c r="GI321">
        <v>1</v>
      </c>
      <c r="GJ321">
        <v>2</v>
      </c>
      <c r="GK321" t="s">
        <v>430</v>
      </c>
      <c r="GL321">
        <v>3.2262300000000002</v>
      </c>
      <c r="GM321">
        <v>2.6432000000000002</v>
      </c>
      <c r="GN321">
        <v>9.26897E-2</v>
      </c>
      <c r="GO321">
        <v>9.2954700000000001E-2</v>
      </c>
      <c r="GP321">
        <v>0.101635</v>
      </c>
      <c r="GQ321">
        <v>0.103325</v>
      </c>
      <c r="GR321">
        <v>28646.9</v>
      </c>
      <c r="GS321">
        <v>24742.6</v>
      </c>
      <c r="GT321">
        <v>30745.3</v>
      </c>
      <c r="GU321">
        <v>26436.9</v>
      </c>
      <c r="GV321">
        <v>37483.199999999997</v>
      </c>
      <c r="GW321">
        <v>32528.5</v>
      </c>
      <c r="GX321">
        <v>43657.8</v>
      </c>
      <c r="GY321">
        <v>38225.699999999997</v>
      </c>
      <c r="GZ321">
        <v>2.1198999999999999</v>
      </c>
      <c r="HA321">
        <v>1.7109000000000001</v>
      </c>
      <c r="HB321">
        <v>2.72021E-2</v>
      </c>
      <c r="HC321">
        <v>0</v>
      </c>
      <c r="HD321">
        <v>27.852499999999999</v>
      </c>
      <c r="HE321">
        <v>999.9</v>
      </c>
      <c r="HF321">
        <v>63.2</v>
      </c>
      <c r="HG321">
        <v>34.1</v>
      </c>
      <c r="HH321">
        <v>34.343299999999999</v>
      </c>
      <c r="HI321">
        <v>62.096200000000003</v>
      </c>
      <c r="HJ321">
        <v>25.080100000000002</v>
      </c>
      <c r="HK321">
        <v>1</v>
      </c>
      <c r="HL321">
        <v>0.26855200000000001</v>
      </c>
      <c r="HM321">
        <v>0.51399799999999995</v>
      </c>
      <c r="HN321">
        <v>20.417100000000001</v>
      </c>
      <c r="HO321">
        <v>5.2223800000000002</v>
      </c>
      <c r="HP321">
        <v>11.944100000000001</v>
      </c>
      <c r="HQ321">
        <v>5.00875</v>
      </c>
      <c r="HR321">
        <v>3.2909999999999999</v>
      </c>
      <c r="HS321">
        <v>9999</v>
      </c>
      <c r="HT321">
        <v>9999</v>
      </c>
      <c r="HU321">
        <v>9999</v>
      </c>
      <c r="HV321">
        <v>999.9</v>
      </c>
      <c r="HW321">
        <v>4.9710599999999996</v>
      </c>
      <c r="HX321">
        <v>1.8545499999999999</v>
      </c>
      <c r="HY321">
        <v>1.8615900000000001</v>
      </c>
      <c r="HZ321">
        <v>1.85639</v>
      </c>
      <c r="IA321">
        <v>1.86188</v>
      </c>
      <c r="IB321">
        <v>1.85409</v>
      </c>
      <c r="IC321">
        <v>1.85954</v>
      </c>
      <c r="ID321">
        <v>1.85345</v>
      </c>
      <c r="IE321">
        <v>0</v>
      </c>
      <c r="IF321">
        <v>0</v>
      </c>
      <c r="IG321">
        <v>0</v>
      </c>
      <c r="IH321">
        <v>0</v>
      </c>
      <c r="II321" t="s">
        <v>431</v>
      </c>
      <c r="IJ321" t="s">
        <v>432</v>
      </c>
      <c r="IK321" t="s">
        <v>433</v>
      </c>
      <c r="IL321" t="s">
        <v>433</v>
      </c>
      <c r="IM321" t="s">
        <v>433</v>
      </c>
      <c r="IN321" t="s">
        <v>433</v>
      </c>
      <c r="IO321">
        <v>0</v>
      </c>
      <c r="IP321">
        <v>100</v>
      </c>
      <c r="IQ321">
        <v>100</v>
      </c>
      <c r="IR321">
        <v>-2.7669999999999999</v>
      </c>
      <c r="IS321">
        <v>-6.4399999999999999E-2</v>
      </c>
      <c r="IT321">
        <v>-1.792974699348862</v>
      </c>
      <c r="IU321">
        <v>-2.5939096478344741E-3</v>
      </c>
      <c r="IV321">
        <v>4.4384596618675973E-7</v>
      </c>
      <c r="IW321">
        <v>-1.381167590511042E-11</v>
      </c>
      <c r="IX321">
        <v>-8.9348097858992587E-2</v>
      </c>
      <c r="IY321">
        <v>-4.4016634981131801E-3</v>
      </c>
      <c r="IZ321">
        <v>3.6113421838729912E-4</v>
      </c>
      <c r="JA321">
        <v>-5.2897579766801011E-6</v>
      </c>
      <c r="JB321">
        <v>1</v>
      </c>
      <c r="JC321">
        <v>2199</v>
      </c>
      <c r="JD321">
        <v>3</v>
      </c>
      <c r="JE321">
        <v>32</v>
      </c>
      <c r="JF321">
        <v>29178809.600000001</v>
      </c>
      <c r="JG321">
        <v>29178809.600000001</v>
      </c>
      <c r="JH321">
        <v>0.99975599999999998</v>
      </c>
      <c r="JI321">
        <v>2.52319</v>
      </c>
      <c r="JJ321">
        <v>1.69434</v>
      </c>
      <c r="JK321">
        <v>2.3046899999999999</v>
      </c>
      <c r="JL321">
        <v>1.50024</v>
      </c>
      <c r="JM321">
        <v>2.4621599999999999</v>
      </c>
      <c r="JN321">
        <v>37.674500000000002</v>
      </c>
      <c r="JO321">
        <v>24.07</v>
      </c>
      <c r="JP321">
        <v>18</v>
      </c>
      <c r="JQ321">
        <v>633.90300000000002</v>
      </c>
      <c r="JR321">
        <v>351.91</v>
      </c>
      <c r="JS321">
        <v>27.9998</v>
      </c>
      <c r="JT321">
        <v>30.7654</v>
      </c>
      <c r="JU321">
        <v>30.0001</v>
      </c>
      <c r="JV321">
        <v>30.7029</v>
      </c>
      <c r="JW321">
        <v>30.5929</v>
      </c>
      <c r="JX321">
        <v>20.088000000000001</v>
      </c>
      <c r="JY321">
        <v>32.256799999999998</v>
      </c>
      <c r="JZ321">
        <v>0</v>
      </c>
      <c r="KA321">
        <v>28</v>
      </c>
      <c r="KB321">
        <v>400</v>
      </c>
      <c r="KC321">
        <v>22.807600000000001</v>
      </c>
      <c r="KD321">
        <v>99.959100000000007</v>
      </c>
      <c r="KE321">
        <v>98.590900000000005</v>
      </c>
    </row>
    <row r="322" spans="1:291" x14ac:dyDescent="0.2">
      <c r="A322">
        <v>306</v>
      </c>
      <c r="B322">
        <v>1750728607</v>
      </c>
      <c r="C322">
        <v>9000.9000000953674</v>
      </c>
      <c r="D322" t="s">
        <v>1043</v>
      </c>
      <c r="E322" t="s">
        <v>1044</v>
      </c>
      <c r="F322">
        <v>15</v>
      </c>
      <c r="G322">
        <v>1750728599</v>
      </c>
      <c r="H322">
        <f t="shared" si="200"/>
        <v>9.5553119963877534E-5</v>
      </c>
      <c r="I322">
        <f t="shared" si="201"/>
        <v>9.5553119963877539E-2</v>
      </c>
      <c r="J322">
        <f t="shared" si="202"/>
        <v>-0.59773975623153197</v>
      </c>
      <c r="K322">
        <f t="shared" si="203"/>
        <v>400.15435483870971</v>
      </c>
      <c r="L322">
        <f t="shared" si="204"/>
        <v>554.75296943090223</v>
      </c>
      <c r="M322">
        <f t="shared" si="205"/>
        <v>54.8788705637429</v>
      </c>
      <c r="N322">
        <f t="shared" si="206"/>
        <v>39.585221269278577</v>
      </c>
      <c r="O322">
        <f t="shared" si="207"/>
        <v>5.7192714595309425E-3</v>
      </c>
      <c r="P322">
        <f t="shared" si="208"/>
        <v>2.9915269508083009</v>
      </c>
      <c r="Q322">
        <f t="shared" si="209"/>
        <v>5.713203842901241E-3</v>
      </c>
      <c r="R322">
        <f t="shared" si="210"/>
        <v>3.5712970043927867E-3</v>
      </c>
      <c r="S322">
        <f t="shared" si="211"/>
        <v>3.9902394035910026E-5</v>
      </c>
      <c r="T322">
        <f t="shared" si="212"/>
        <v>28.688958583365466</v>
      </c>
      <c r="U322">
        <f t="shared" si="213"/>
        <v>28.290303225806451</v>
      </c>
      <c r="V322">
        <f t="shared" si="214"/>
        <v>3.8595384337629901</v>
      </c>
      <c r="W322">
        <f t="shared" si="215"/>
        <v>57.038243353402919</v>
      </c>
      <c r="X322">
        <f t="shared" si="216"/>
        <v>2.2561660012398499</v>
      </c>
      <c r="Y322">
        <f t="shared" si="217"/>
        <v>3.9555320581331448</v>
      </c>
      <c r="Z322">
        <f t="shared" si="218"/>
        <v>1.6033724325231402</v>
      </c>
      <c r="AA322">
        <f t="shared" si="219"/>
        <v>-4.2138925904069993</v>
      </c>
      <c r="AB322">
        <f t="shared" si="220"/>
        <v>68.220581755659509</v>
      </c>
      <c r="AC322">
        <f t="shared" si="221"/>
        <v>4.9957840268607576</v>
      </c>
      <c r="AD322">
        <f t="shared" si="222"/>
        <v>69.002513094507307</v>
      </c>
      <c r="AE322">
        <f t="shared" si="223"/>
        <v>-0.54217717487642081</v>
      </c>
      <c r="AF322">
        <f t="shared" si="224"/>
        <v>9.5371247560277816E-2</v>
      </c>
      <c r="AG322">
        <f t="shared" si="225"/>
        <v>-0.59773975623153197</v>
      </c>
      <c r="AH322">
        <v>409.28240012881952</v>
      </c>
      <c r="AI322">
        <v>409.48672121212121</v>
      </c>
      <c r="AJ322">
        <v>-1.077765079524841E-4</v>
      </c>
      <c r="AK322">
        <v>61.667207708594937</v>
      </c>
      <c r="AL322">
        <f t="shared" si="226"/>
        <v>9.5553119963877539E-2</v>
      </c>
      <c r="AM322">
        <v>22.776058063574851</v>
      </c>
      <c r="AN322">
        <v>22.807185454545451</v>
      </c>
      <c r="AO322">
        <v>-4.7036763988179529E-7</v>
      </c>
      <c r="AP322">
        <v>118.0357746303291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51957.854862804394</v>
      </c>
      <c r="AV322" t="s">
        <v>427</v>
      </c>
      <c r="AW322" t="s">
        <v>427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427</v>
      </c>
      <c r="BC322" t="s">
        <v>427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-0.59773975623153197</v>
      </c>
      <c r="BJ322" t="e">
        <f t="shared" si="234"/>
        <v>#DIV/0!</v>
      </c>
      <c r="BK322">
        <f t="shared" si="235"/>
        <v>-2846.2090164761448</v>
      </c>
      <c r="BL322" t="e">
        <f t="shared" si="236"/>
        <v>#DIV/0!</v>
      </c>
      <c r="BM322" t="e">
        <f t="shared" si="237"/>
        <v>#DIV/0!</v>
      </c>
      <c r="BN322" t="s">
        <v>427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428</v>
      </c>
      <c r="DM322">
        <v>2</v>
      </c>
      <c r="DN322" t="b">
        <v>1</v>
      </c>
      <c r="DO322">
        <v>1750728599</v>
      </c>
      <c r="DP322">
        <v>400.15435483870971</v>
      </c>
      <c r="DQ322">
        <v>399.9863548387097</v>
      </c>
      <c r="DR322">
        <v>22.80686129032258</v>
      </c>
      <c r="DS322">
        <v>22.775796774193552</v>
      </c>
      <c r="DT322">
        <v>402.9213225806451</v>
      </c>
      <c r="DU322">
        <v>22.871261290322579</v>
      </c>
      <c r="DV322">
        <v>600.01661290322591</v>
      </c>
      <c r="DW322">
        <v>98.87078064516129</v>
      </c>
      <c r="DX322">
        <v>5.409869354838711E-2</v>
      </c>
      <c r="DY322">
        <v>28.7133</v>
      </c>
      <c r="DZ322">
        <v>28.290303225806451</v>
      </c>
      <c r="EA322">
        <v>999.90000000000032</v>
      </c>
      <c r="EB322">
        <v>0</v>
      </c>
      <c r="EC322">
        <v>0</v>
      </c>
      <c r="ED322">
        <v>9994.9177419354837</v>
      </c>
      <c r="EE322">
        <v>0</v>
      </c>
      <c r="EF322">
        <v>0.30293999999999988</v>
      </c>
      <c r="EG322">
        <v>0.1680219032258064</v>
      </c>
      <c r="EH322">
        <v>409.49358064516127</v>
      </c>
      <c r="EI322">
        <v>409.30854838709678</v>
      </c>
      <c r="EJ322">
        <v>3.1079635483870958E-2</v>
      </c>
      <c r="EK322">
        <v>399.9863548387097</v>
      </c>
      <c r="EL322">
        <v>22.775796774193552</v>
      </c>
      <c r="EM322">
        <v>2.254932580645161</v>
      </c>
      <c r="EN322">
        <v>2.2518590322580638</v>
      </c>
      <c r="EO322">
        <v>19.358009677419361</v>
      </c>
      <c r="EP322">
        <v>19.336106451612899</v>
      </c>
      <c r="EQ322">
        <v>5.0001500000000018E-3</v>
      </c>
      <c r="ER322">
        <v>0</v>
      </c>
      <c r="ES322">
        <v>0</v>
      </c>
      <c r="ET322">
        <v>0</v>
      </c>
      <c r="EU322">
        <v>239.87096774193549</v>
      </c>
      <c r="EV322">
        <v>5.0001500000000018E-3</v>
      </c>
      <c r="EW322">
        <v>-9.6258064516129025</v>
      </c>
      <c r="EX322">
        <v>-1.232258064516129</v>
      </c>
      <c r="EY322">
        <v>34.5</v>
      </c>
      <c r="EZ322">
        <v>38</v>
      </c>
      <c r="FA322">
        <v>36.375</v>
      </c>
      <c r="FB322">
        <v>37.625</v>
      </c>
      <c r="FC322">
        <v>37</v>
      </c>
      <c r="FD322">
        <v>0</v>
      </c>
      <c r="FE322">
        <v>0</v>
      </c>
      <c r="FF322">
        <v>0</v>
      </c>
      <c r="FG322">
        <v>1750728632.4000001</v>
      </c>
      <c r="FH322">
        <v>0</v>
      </c>
      <c r="FI322">
        <v>239.56399999999999</v>
      </c>
      <c r="FJ322">
        <v>-0.90000032736677271</v>
      </c>
      <c r="FK322">
        <v>4.6230775508419599</v>
      </c>
      <c r="FL322">
        <v>-8.8520000000000003</v>
      </c>
      <c r="FM322">
        <v>15</v>
      </c>
      <c r="FN322">
        <v>0</v>
      </c>
      <c r="FO322" t="s">
        <v>429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0.15481567804878049</v>
      </c>
      <c r="GB322">
        <v>0.26885308432055771</v>
      </c>
      <c r="GC322">
        <v>3.5509762049600872E-2</v>
      </c>
      <c r="GD322">
        <v>0</v>
      </c>
      <c r="GE322">
        <v>3.0666541463414639E-2</v>
      </c>
      <c r="GF322">
        <v>5.1526912891986477E-3</v>
      </c>
      <c r="GG322">
        <v>9.1314132210433031E-4</v>
      </c>
      <c r="GH322">
        <v>1</v>
      </c>
      <c r="GI322">
        <v>1</v>
      </c>
      <c r="GJ322">
        <v>2</v>
      </c>
      <c r="GK322" t="s">
        <v>430</v>
      </c>
      <c r="GL322">
        <v>3.2262400000000002</v>
      </c>
      <c r="GM322">
        <v>2.6428199999999999</v>
      </c>
      <c r="GN322">
        <v>9.2692300000000005E-2</v>
      </c>
      <c r="GO322">
        <v>9.2935299999999998E-2</v>
      </c>
      <c r="GP322">
        <v>0.10163999999999999</v>
      </c>
      <c r="GQ322">
        <v>0.103335</v>
      </c>
      <c r="GR322">
        <v>28647.1</v>
      </c>
      <c r="GS322">
        <v>24742.9</v>
      </c>
      <c r="GT322">
        <v>30745.599999999999</v>
      </c>
      <c r="GU322">
        <v>26436.7</v>
      </c>
      <c r="GV322">
        <v>37483.800000000003</v>
      </c>
      <c r="GW322">
        <v>32528.1</v>
      </c>
      <c r="GX322">
        <v>43658.7</v>
      </c>
      <c r="GY322">
        <v>38225.599999999999</v>
      </c>
      <c r="GZ322">
        <v>2.11978</v>
      </c>
      <c r="HA322">
        <v>1.7111000000000001</v>
      </c>
      <c r="HB322">
        <v>2.7760900000000002E-2</v>
      </c>
      <c r="HC322">
        <v>0</v>
      </c>
      <c r="HD322">
        <v>27.834599999999998</v>
      </c>
      <c r="HE322">
        <v>999.9</v>
      </c>
      <c r="HF322">
        <v>63.3</v>
      </c>
      <c r="HG322">
        <v>34.1</v>
      </c>
      <c r="HH322">
        <v>34.400700000000001</v>
      </c>
      <c r="HI322">
        <v>62.246200000000002</v>
      </c>
      <c r="HJ322">
        <v>24.963899999999999</v>
      </c>
      <c r="HK322">
        <v>1</v>
      </c>
      <c r="HL322">
        <v>0.26843800000000001</v>
      </c>
      <c r="HM322">
        <v>0.50368199999999996</v>
      </c>
      <c r="HN322">
        <v>20.417400000000001</v>
      </c>
      <c r="HO322">
        <v>5.2232799999999999</v>
      </c>
      <c r="HP322">
        <v>11.944100000000001</v>
      </c>
      <c r="HQ322">
        <v>5.0077499999999997</v>
      </c>
      <c r="HR322">
        <v>3.2909999999999999</v>
      </c>
      <c r="HS322">
        <v>9999</v>
      </c>
      <c r="HT322">
        <v>9999</v>
      </c>
      <c r="HU322">
        <v>9999</v>
      </c>
      <c r="HV322">
        <v>999.9</v>
      </c>
      <c r="HW322">
        <v>4.9710700000000001</v>
      </c>
      <c r="HX322">
        <v>1.8545499999999999</v>
      </c>
      <c r="HY322">
        <v>1.86158</v>
      </c>
      <c r="HZ322">
        <v>1.8564000000000001</v>
      </c>
      <c r="IA322">
        <v>1.86188</v>
      </c>
      <c r="IB322">
        <v>1.8541000000000001</v>
      </c>
      <c r="IC322">
        <v>1.85954</v>
      </c>
      <c r="ID322">
        <v>1.8534900000000001</v>
      </c>
      <c r="IE322">
        <v>0</v>
      </c>
      <c r="IF322">
        <v>0</v>
      </c>
      <c r="IG322">
        <v>0</v>
      </c>
      <c r="IH322">
        <v>0</v>
      </c>
      <c r="II322" t="s">
        <v>431</v>
      </c>
      <c r="IJ322" t="s">
        <v>432</v>
      </c>
      <c r="IK322" t="s">
        <v>433</v>
      </c>
      <c r="IL322" t="s">
        <v>433</v>
      </c>
      <c r="IM322" t="s">
        <v>433</v>
      </c>
      <c r="IN322" t="s">
        <v>433</v>
      </c>
      <c r="IO322">
        <v>0</v>
      </c>
      <c r="IP322">
        <v>100</v>
      </c>
      <c r="IQ322">
        <v>100</v>
      </c>
      <c r="IR322">
        <v>-2.7669999999999999</v>
      </c>
      <c r="IS322">
        <v>-6.4399999999999999E-2</v>
      </c>
      <c r="IT322">
        <v>-1.792974699348862</v>
      </c>
      <c r="IU322">
        <v>-2.5939096478344741E-3</v>
      </c>
      <c r="IV322">
        <v>4.4384596618675973E-7</v>
      </c>
      <c r="IW322">
        <v>-1.381167590511042E-11</v>
      </c>
      <c r="IX322">
        <v>-8.9348097858992587E-2</v>
      </c>
      <c r="IY322">
        <v>-4.4016634981131801E-3</v>
      </c>
      <c r="IZ322">
        <v>3.6113421838729912E-4</v>
      </c>
      <c r="JA322">
        <v>-5.2897579766801011E-6</v>
      </c>
      <c r="JB322">
        <v>1</v>
      </c>
      <c r="JC322">
        <v>2199</v>
      </c>
      <c r="JD322">
        <v>3</v>
      </c>
      <c r="JE322">
        <v>32</v>
      </c>
      <c r="JF322">
        <v>29178810.100000001</v>
      </c>
      <c r="JG322">
        <v>29178810.100000001</v>
      </c>
      <c r="JH322">
        <v>1.00098</v>
      </c>
      <c r="JI322">
        <v>2.5366200000000001</v>
      </c>
      <c r="JJ322">
        <v>1.69434</v>
      </c>
      <c r="JK322">
        <v>2.3034699999999999</v>
      </c>
      <c r="JL322">
        <v>1.50146</v>
      </c>
      <c r="JM322">
        <v>2.3645</v>
      </c>
      <c r="JN322">
        <v>37.674500000000002</v>
      </c>
      <c r="JO322">
        <v>24.07</v>
      </c>
      <c r="JP322">
        <v>18</v>
      </c>
      <c r="JQ322">
        <v>633.78300000000002</v>
      </c>
      <c r="JR322">
        <v>352.00400000000002</v>
      </c>
      <c r="JS322">
        <v>27.999600000000001</v>
      </c>
      <c r="JT322">
        <v>30.7654</v>
      </c>
      <c r="JU322">
        <v>30</v>
      </c>
      <c r="JV322">
        <v>30.7012</v>
      </c>
      <c r="JW322">
        <v>30.590199999999999</v>
      </c>
      <c r="JX322">
        <v>20.091999999999999</v>
      </c>
      <c r="JY322">
        <v>32.256799999999998</v>
      </c>
      <c r="JZ322">
        <v>0</v>
      </c>
      <c r="KA322">
        <v>28</v>
      </c>
      <c r="KB322">
        <v>400</v>
      </c>
      <c r="KC322">
        <v>22.807600000000001</v>
      </c>
      <c r="KD322">
        <v>99.960700000000003</v>
      </c>
      <c r="KE322">
        <v>98.590400000000002</v>
      </c>
    </row>
    <row r="323" spans="1:291" x14ac:dyDescent="0.2">
      <c r="A323">
        <v>307</v>
      </c>
      <c r="B323">
        <v>1750728637</v>
      </c>
      <c r="C323">
        <v>9030.9000000953674</v>
      </c>
      <c r="D323" t="s">
        <v>1045</v>
      </c>
      <c r="E323" t="s">
        <v>1046</v>
      </c>
      <c r="F323">
        <v>15</v>
      </c>
      <c r="G323">
        <v>1750728629</v>
      </c>
      <c r="H323">
        <f t="shared" si="200"/>
        <v>1.0623405552676369E-4</v>
      </c>
      <c r="I323">
        <f t="shared" si="201"/>
        <v>0.10623405552676368</v>
      </c>
      <c r="J323">
        <f t="shared" si="202"/>
        <v>-0.5995496647657802</v>
      </c>
      <c r="K323">
        <f t="shared" si="203"/>
        <v>400.15761290322581</v>
      </c>
      <c r="L323">
        <f t="shared" si="204"/>
        <v>538.43762770323406</v>
      </c>
      <c r="M323">
        <f t="shared" si="205"/>
        <v>53.270667411465809</v>
      </c>
      <c r="N323">
        <f t="shared" si="206"/>
        <v>39.58984664586395</v>
      </c>
      <c r="O323">
        <f t="shared" si="207"/>
        <v>6.3667966339530689E-3</v>
      </c>
      <c r="P323">
        <f t="shared" si="208"/>
        <v>2.9930756176922859</v>
      </c>
      <c r="Q323">
        <f t="shared" si="209"/>
        <v>6.3592821725554629E-3</v>
      </c>
      <c r="R323">
        <f t="shared" si="210"/>
        <v>3.9752257483261144E-3</v>
      </c>
      <c r="S323">
        <f t="shared" si="211"/>
        <v>3.9902394035910026E-5</v>
      </c>
      <c r="T323">
        <f t="shared" si="212"/>
        <v>28.683395826529978</v>
      </c>
      <c r="U323">
        <f t="shared" si="213"/>
        <v>28.28396129032258</v>
      </c>
      <c r="V323">
        <f t="shared" si="214"/>
        <v>3.8581148163010974</v>
      </c>
      <c r="W323">
        <f t="shared" si="215"/>
        <v>57.054436809403775</v>
      </c>
      <c r="X323">
        <f t="shared" si="216"/>
        <v>2.2564329555818099</v>
      </c>
      <c r="Y323">
        <f t="shared" si="217"/>
        <v>3.9548772746975955</v>
      </c>
      <c r="Z323">
        <f t="shared" si="218"/>
        <v>1.6016818607192875</v>
      </c>
      <c r="AA323">
        <f t="shared" si="219"/>
        <v>-4.6849218487302791</v>
      </c>
      <c r="AB323">
        <f t="shared" si="220"/>
        <v>68.818585812911664</v>
      </c>
      <c r="AC323">
        <f t="shared" si="221"/>
        <v>5.0367378026297267</v>
      </c>
      <c r="AD323">
        <f t="shared" si="222"/>
        <v>69.170441669205147</v>
      </c>
      <c r="AE323">
        <f t="shared" si="223"/>
        <v>-0.51012875231853028</v>
      </c>
      <c r="AF323">
        <f t="shared" si="224"/>
        <v>0.10550155438252727</v>
      </c>
      <c r="AG323">
        <f t="shared" si="225"/>
        <v>-0.5995496647657802</v>
      </c>
      <c r="AH323">
        <v>409.31423325816883</v>
      </c>
      <c r="AI323">
        <v>409.51644848484813</v>
      </c>
      <c r="AJ323">
        <v>5.6507332762708456E-4</v>
      </c>
      <c r="AK323">
        <v>61.667207708594937</v>
      </c>
      <c r="AL323">
        <f t="shared" si="226"/>
        <v>0.10623405552676368</v>
      </c>
      <c r="AM323">
        <v>22.771687632665969</v>
      </c>
      <c r="AN323">
        <v>22.806286666666651</v>
      </c>
      <c r="AO323">
        <v>5.2952840614114141E-7</v>
      </c>
      <c r="AP323">
        <v>118.0357746303291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52005.29679512632</v>
      </c>
      <c r="AV323" t="s">
        <v>427</v>
      </c>
      <c r="AW323" t="s">
        <v>427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427</v>
      </c>
      <c r="BC323" t="s">
        <v>427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-0.5995496647657802</v>
      </c>
      <c r="BJ323" t="e">
        <f t="shared" si="234"/>
        <v>#DIV/0!</v>
      </c>
      <c r="BK323">
        <f t="shared" si="235"/>
        <v>-2854.8271114505387</v>
      </c>
      <c r="BL323" t="e">
        <f t="shared" si="236"/>
        <v>#DIV/0!</v>
      </c>
      <c r="BM323" t="e">
        <f t="shared" si="237"/>
        <v>#DIV/0!</v>
      </c>
      <c r="BN323" t="s">
        <v>427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428</v>
      </c>
      <c r="DM323">
        <v>2</v>
      </c>
      <c r="DN323" t="b">
        <v>1</v>
      </c>
      <c r="DO323">
        <v>1750728629</v>
      </c>
      <c r="DP323">
        <v>400.15761290322581</v>
      </c>
      <c r="DQ323">
        <v>400.0016451612903</v>
      </c>
      <c r="DR323">
        <v>22.8070806451613</v>
      </c>
      <c r="DS323">
        <v>22.772716129032261</v>
      </c>
      <c r="DT323">
        <v>402.92461290322581</v>
      </c>
      <c r="DU323">
        <v>22.871474193548391</v>
      </c>
      <c r="DV323">
        <v>600.01061290322582</v>
      </c>
      <c r="DW323">
        <v>98.881474193548414</v>
      </c>
      <c r="DX323">
        <v>5.4158590322580649E-2</v>
      </c>
      <c r="DY323">
        <v>28.71044516129032</v>
      </c>
      <c r="DZ323">
        <v>28.28396129032258</v>
      </c>
      <c r="EA323">
        <v>999.90000000000032</v>
      </c>
      <c r="EB323">
        <v>0</v>
      </c>
      <c r="EC323">
        <v>0</v>
      </c>
      <c r="ED323">
        <v>10003.20612903226</v>
      </c>
      <c r="EE323">
        <v>0</v>
      </c>
      <c r="EF323">
        <v>0.30293999999999988</v>
      </c>
      <c r="EG323">
        <v>0.15600090322580651</v>
      </c>
      <c r="EH323">
        <v>409.497064516129</v>
      </c>
      <c r="EI323">
        <v>409.32303225806447</v>
      </c>
      <c r="EJ323">
        <v>3.4365006451612903E-2</v>
      </c>
      <c r="EK323">
        <v>400.0016451612903</v>
      </c>
      <c r="EL323">
        <v>22.772716129032261</v>
      </c>
      <c r="EM323">
        <v>2.2551980645161289</v>
      </c>
      <c r="EN323">
        <v>2.251798709677419</v>
      </c>
      <c r="EO323">
        <v>19.3599064516129</v>
      </c>
      <c r="EP323">
        <v>19.335677419354841</v>
      </c>
      <c r="EQ323">
        <v>5.0001500000000018E-3</v>
      </c>
      <c r="ER323">
        <v>0</v>
      </c>
      <c r="ES323">
        <v>0</v>
      </c>
      <c r="ET323">
        <v>0</v>
      </c>
      <c r="EU323">
        <v>239.05483870967751</v>
      </c>
      <c r="EV323">
        <v>5.0001500000000018E-3</v>
      </c>
      <c r="EW323">
        <v>-8.6354838709677413</v>
      </c>
      <c r="EX323">
        <v>-0.64838709677419359</v>
      </c>
      <c r="EY323">
        <v>34.5</v>
      </c>
      <c r="EZ323">
        <v>38</v>
      </c>
      <c r="FA323">
        <v>36.370935483870973</v>
      </c>
      <c r="FB323">
        <v>37.625</v>
      </c>
      <c r="FC323">
        <v>37</v>
      </c>
      <c r="FD323">
        <v>0</v>
      </c>
      <c r="FE323">
        <v>0</v>
      </c>
      <c r="FF323">
        <v>0</v>
      </c>
      <c r="FG323">
        <v>1750728662.4000001</v>
      </c>
      <c r="FH323">
        <v>0</v>
      </c>
      <c r="FI323">
        <v>239.90799999999999</v>
      </c>
      <c r="FJ323">
        <v>-30.33846095666356</v>
      </c>
      <c r="FK323">
        <v>-16.2461539413802</v>
      </c>
      <c r="FL323">
        <v>-9.2240000000000002</v>
      </c>
      <c r="FM323">
        <v>15</v>
      </c>
      <c r="FN323">
        <v>0</v>
      </c>
      <c r="FO323" t="s">
        <v>429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0.16884253658536591</v>
      </c>
      <c r="GB323">
        <v>-0.1778734703832752</v>
      </c>
      <c r="GC323">
        <v>3.2542613283536907E-2</v>
      </c>
      <c r="GD323">
        <v>0</v>
      </c>
      <c r="GE323">
        <v>3.3769604878048781E-2</v>
      </c>
      <c r="GF323">
        <v>1.194288501742161E-2</v>
      </c>
      <c r="GG323">
        <v>1.5413973714008889E-3</v>
      </c>
      <c r="GH323">
        <v>1</v>
      </c>
      <c r="GI323">
        <v>1</v>
      </c>
      <c r="GJ323">
        <v>2</v>
      </c>
      <c r="GK323" t="s">
        <v>430</v>
      </c>
      <c r="GL323">
        <v>3.2262</v>
      </c>
      <c r="GM323">
        <v>2.6428799999999999</v>
      </c>
      <c r="GN323">
        <v>9.27119E-2</v>
      </c>
      <c r="GO323">
        <v>9.2945600000000003E-2</v>
      </c>
      <c r="GP323">
        <v>0.101646</v>
      </c>
      <c r="GQ323">
        <v>0.103334</v>
      </c>
      <c r="GR323">
        <v>28646.1</v>
      </c>
      <c r="GS323">
        <v>24742.5</v>
      </c>
      <c r="GT323">
        <v>30745.1</v>
      </c>
      <c r="GU323">
        <v>26436.5</v>
      </c>
      <c r="GV323">
        <v>37482.699999999997</v>
      </c>
      <c r="GW323">
        <v>32527.5</v>
      </c>
      <c r="GX323">
        <v>43657.8</v>
      </c>
      <c r="GY323">
        <v>38224.9</v>
      </c>
      <c r="GZ323">
        <v>2.11965</v>
      </c>
      <c r="HA323">
        <v>1.7111499999999999</v>
      </c>
      <c r="HB323">
        <v>2.8125899999999999E-2</v>
      </c>
      <c r="HC323">
        <v>0</v>
      </c>
      <c r="HD323">
        <v>27.824000000000002</v>
      </c>
      <c r="HE323">
        <v>999.9</v>
      </c>
      <c r="HF323">
        <v>63.3</v>
      </c>
      <c r="HG323">
        <v>34.1</v>
      </c>
      <c r="HH323">
        <v>34.395499999999998</v>
      </c>
      <c r="HI323">
        <v>61.706200000000003</v>
      </c>
      <c r="HJ323">
        <v>25.176300000000001</v>
      </c>
      <c r="HK323">
        <v>1</v>
      </c>
      <c r="HL323">
        <v>0.26820100000000002</v>
      </c>
      <c r="HM323">
        <v>0.50615200000000005</v>
      </c>
      <c r="HN323">
        <v>20.417300000000001</v>
      </c>
      <c r="HO323">
        <v>5.2231300000000003</v>
      </c>
      <c r="HP323">
        <v>11.944100000000001</v>
      </c>
      <c r="HQ323">
        <v>5.0075000000000003</v>
      </c>
      <c r="HR323">
        <v>3.2909999999999999</v>
      </c>
      <c r="HS323">
        <v>9999</v>
      </c>
      <c r="HT323">
        <v>9999</v>
      </c>
      <c r="HU323">
        <v>9999</v>
      </c>
      <c r="HV323">
        <v>999.9</v>
      </c>
      <c r="HW323">
        <v>4.9710700000000001</v>
      </c>
      <c r="HX323">
        <v>1.8545499999999999</v>
      </c>
      <c r="HY323">
        <v>1.86158</v>
      </c>
      <c r="HZ323">
        <v>1.8564000000000001</v>
      </c>
      <c r="IA323">
        <v>1.86188</v>
      </c>
      <c r="IB323">
        <v>1.8541000000000001</v>
      </c>
      <c r="IC323">
        <v>1.8595699999999999</v>
      </c>
      <c r="ID323">
        <v>1.8534900000000001</v>
      </c>
      <c r="IE323">
        <v>0</v>
      </c>
      <c r="IF323">
        <v>0</v>
      </c>
      <c r="IG323">
        <v>0</v>
      </c>
      <c r="IH323">
        <v>0</v>
      </c>
      <c r="II323" t="s">
        <v>431</v>
      </c>
      <c r="IJ323" t="s">
        <v>432</v>
      </c>
      <c r="IK323" t="s">
        <v>433</v>
      </c>
      <c r="IL323" t="s">
        <v>433</v>
      </c>
      <c r="IM323" t="s">
        <v>433</v>
      </c>
      <c r="IN323" t="s">
        <v>433</v>
      </c>
      <c r="IO323">
        <v>0</v>
      </c>
      <c r="IP323">
        <v>100</v>
      </c>
      <c r="IQ323">
        <v>100</v>
      </c>
      <c r="IR323">
        <v>-2.7669999999999999</v>
      </c>
      <c r="IS323">
        <v>-6.4399999999999999E-2</v>
      </c>
      <c r="IT323">
        <v>-1.792974699348862</v>
      </c>
      <c r="IU323">
        <v>-2.5939096478344741E-3</v>
      </c>
      <c r="IV323">
        <v>4.4384596618675973E-7</v>
      </c>
      <c r="IW323">
        <v>-1.381167590511042E-11</v>
      </c>
      <c r="IX323">
        <v>-8.9348097858992587E-2</v>
      </c>
      <c r="IY323">
        <v>-4.4016634981131801E-3</v>
      </c>
      <c r="IZ323">
        <v>3.6113421838729912E-4</v>
      </c>
      <c r="JA323">
        <v>-5.2897579766801011E-6</v>
      </c>
      <c r="JB323">
        <v>1</v>
      </c>
      <c r="JC323">
        <v>2199</v>
      </c>
      <c r="JD323">
        <v>3</v>
      </c>
      <c r="JE323">
        <v>32</v>
      </c>
      <c r="JF323">
        <v>29178810.600000001</v>
      </c>
      <c r="JG323">
        <v>29178810.600000001</v>
      </c>
      <c r="JH323">
        <v>0.99975599999999998</v>
      </c>
      <c r="JI323">
        <v>2.5317400000000001</v>
      </c>
      <c r="JJ323">
        <v>1.69434</v>
      </c>
      <c r="JK323">
        <v>2.3046899999999999</v>
      </c>
      <c r="JL323">
        <v>1.50024</v>
      </c>
      <c r="JM323">
        <v>2.4682599999999999</v>
      </c>
      <c r="JN323">
        <v>37.650399999999998</v>
      </c>
      <c r="JO323">
        <v>24.07</v>
      </c>
      <c r="JP323">
        <v>18</v>
      </c>
      <c r="JQ323">
        <v>633.66999999999996</v>
      </c>
      <c r="JR323">
        <v>352.024</v>
      </c>
      <c r="JS323">
        <v>28.0002</v>
      </c>
      <c r="JT323">
        <v>30.760400000000001</v>
      </c>
      <c r="JU323">
        <v>30.0001</v>
      </c>
      <c r="JV323">
        <v>30.700199999999999</v>
      </c>
      <c r="JW323">
        <v>30.589200000000002</v>
      </c>
      <c r="JX323">
        <v>20.0899</v>
      </c>
      <c r="JY323">
        <v>32.256799999999998</v>
      </c>
      <c r="JZ323">
        <v>0</v>
      </c>
      <c r="KA323">
        <v>28</v>
      </c>
      <c r="KB323">
        <v>400</v>
      </c>
      <c r="KC323">
        <v>22.807600000000001</v>
      </c>
      <c r="KD323">
        <v>99.958799999999997</v>
      </c>
      <c r="KE323">
        <v>98.589200000000005</v>
      </c>
    </row>
    <row r="324" spans="1:291" x14ac:dyDescent="0.2">
      <c r="A324">
        <v>308</v>
      </c>
      <c r="B324">
        <v>1750728667</v>
      </c>
      <c r="C324">
        <v>9060.9000000953674</v>
      </c>
      <c r="D324" t="s">
        <v>1047</v>
      </c>
      <c r="E324" t="s">
        <v>1048</v>
      </c>
      <c r="F324">
        <v>15</v>
      </c>
      <c r="G324">
        <v>1750728659</v>
      </c>
      <c r="H324">
        <f t="shared" si="200"/>
        <v>9.7633208718087212E-5</v>
      </c>
      <c r="I324">
        <f t="shared" si="201"/>
        <v>9.7633208718087214E-2</v>
      </c>
      <c r="J324">
        <f t="shared" si="202"/>
        <v>-0.62714400129742509</v>
      </c>
      <c r="K324">
        <f t="shared" si="203"/>
        <v>400.18890322580643</v>
      </c>
      <c r="L324">
        <f t="shared" si="204"/>
        <v>559.24260814690979</v>
      </c>
      <c r="M324">
        <f t="shared" si="205"/>
        <v>55.327243996804</v>
      </c>
      <c r="N324">
        <f t="shared" si="206"/>
        <v>39.591670539829778</v>
      </c>
      <c r="O324">
        <f t="shared" si="207"/>
        <v>5.8430265243903153E-3</v>
      </c>
      <c r="P324">
        <f t="shared" si="208"/>
        <v>2.9918845542420267</v>
      </c>
      <c r="Q324">
        <f t="shared" si="209"/>
        <v>5.8366943945626342E-3</v>
      </c>
      <c r="R324">
        <f t="shared" si="210"/>
        <v>3.6485023287260018E-3</v>
      </c>
      <c r="S324">
        <f t="shared" si="211"/>
        <v>3.9902394035910026E-5</v>
      </c>
      <c r="T324">
        <f t="shared" si="212"/>
        <v>28.690744403699522</v>
      </c>
      <c r="U324">
        <f t="shared" si="213"/>
        <v>28.292561290322581</v>
      </c>
      <c r="V324">
        <f t="shared" si="214"/>
        <v>3.8600454274988176</v>
      </c>
      <c r="W324">
        <f t="shared" si="215"/>
        <v>57.034235042241875</v>
      </c>
      <c r="X324">
        <f t="shared" si="216"/>
        <v>2.2563100491284644</v>
      </c>
      <c r="Y324">
        <f t="shared" si="217"/>
        <v>3.9560626130206695</v>
      </c>
      <c r="Z324">
        <f t="shared" si="218"/>
        <v>1.6037353783703532</v>
      </c>
      <c r="AA324">
        <f t="shared" si="219"/>
        <v>-4.3056245044676462</v>
      </c>
      <c r="AB324">
        <f t="shared" si="220"/>
        <v>68.237582160191423</v>
      </c>
      <c r="AC324">
        <f t="shared" si="221"/>
        <v>4.9965453222301281</v>
      </c>
      <c r="AD324">
        <f t="shared" si="222"/>
        <v>68.928542880347948</v>
      </c>
      <c r="AE324">
        <f t="shared" si="223"/>
        <v>-0.54361250045893694</v>
      </c>
      <c r="AF324">
        <f t="shared" si="224"/>
        <v>0.10595847099239035</v>
      </c>
      <c r="AG324">
        <f t="shared" si="225"/>
        <v>-0.62714400129742509</v>
      </c>
      <c r="AH324">
        <v>409.3895985153535</v>
      </c>
      <c r="AI324">
        <v>409.59895151515138</v>
      </c>
      <c r="AJ324">
        <v>1.126094313852433E-3</v>
      </c>
      <c r="AK324">
        <v>61.667207708594937</v>
      </c>
      <c r="AL324">
        <f t="shared" si="226"/>
        <v>9.7633208718087214E-2</v>
      </c>
      <c r="AM324">
        <v>22.773474911685799</v>
      </c>
      <c r="AN324">
        <v>22.805278181818171</v>
      </c>
      <c r="AO324">
        <v>-2.629416687613424E-7</v>
      </c>
      <c r="AP324">
        <v>118.0357746303291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51968.399920630392</v>
      </c>
      <c r="AV324" t="s">
        <v>427</v>
      </c>
      <c r="AW324" t="s">
        <v>427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427</v>
      </c>
      <c r="BC324" t="s">
        <v>427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-0.62714400129742509</v>
      </c>
      <c r="BJ324" t="e">
        <f t="shared" si="234"/>
        <v>#DIV/0!</v>
      </c>
      <c r="BK324">
        <f t="shared" si="235"/>
        <v>-2986.2208302407994</v>
      </c>
      <c r="BL324" t="e">
        <f t="shared" si="236"/>
        <v>#DIV/0!</v>
      </c>
      <c r="BM324" t="e">
        <f t="shared" si="237"/>
        <v>#DIV/0!</v>
      </c>
      <c r="BN324" t="s">
        <v>427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428</v>
      </c>
      <c r="DM324">
        <v>2</v>
      </c>
      <c r="DN324" t="b">
        <v>1</v>
      </c>
      <c r="DO324">
        <v>1750728659</v>
      </c>
      <c r="DP324">
        <v>400.18890322580643</v>
      </c>
      <c r="DQ324">
        <v>400.02183870967752</v>
      </c>
      <c r="DR324">
        <v>22.806570967741941</v>
      </c>
      <c r="DS324">
        <v>22.772058064516131</v>
      </c>
      <c r="DT324">
        <v>402.95596774193552</v>
      </c>
      <c r="DU324">
        <v>22.87097096774194</v>
      </c>
      <c r="DV324">
        <v>600.01861290322586</v>
      </c>
      <c r="DW324">
        <v>98.87814516129032</v>
      </c>
      <c r="DX324">
        <v>5.4309538709677432E-2</v>
      </c>
      <c r="DY324">
        <v>28.7156129032258</v>
      </c>
      <c r="DZ324">
        <v>28.292561290322581</v>
      </c>
      <c r="EA324">
        <v>999.90000000000032</v>
      </c>
      <c r="EB324">
        <v>0</v>
      </c>
      <c r="EC324">
        <v>0</v>
      </c>
      <c r="ED324">
        <v>9996.3361290322591</v>
      </c>
      <c r="EE324">
        <v>0</v>
      </c>
      <c r="EF324">
        <v>0.30293999999999988</v>
      </c>
      <c r="EG324">
        <v>0.1670542548387097</v>
      </c>
      <c r="EH324">
        <v>409.52874193548388</v>
      </c>
      <c r="EI324">
        <v>409.34332258064518</v>
      </c>
      <c r="EJ324">
        <v>3.4501719354838707E-2</v>
      </c>
      <c r="EK324">
        <v>400.02183870967752</v>
      </c>
      <c r="EL324">
        <v>22.772058064516131</v>
      </c>
      <c r="EM324">
        <v>2.2550703225806461</v>
      </c>
      <c r="EN324">
        <v>2.2516596774193549</v>
      </c>
      <c r="EO324">
        <v>19.35900322580645</v>
      </c>
      <c r="EP324">
        <v>19.33466774193548</v>
      </c>
      <c r="EQ324">
        <v>5.0001500000000018E-3</v>
      </c>
      <c r="ER324">
        <v>0</v>
      </c>
      <c r="ES324">
        <v>0</v>
      </c>
      <c r="ET324">
        <v>0</v>
      </c>
      <c r="EU324">
        <v>240.06451612903231</v>
      </c>
      <c r="EV324">
        <v>5.0001500000000018E-3</v>
      </c>
      <c r="EW324">
        <v>-8.7935483870967754</v>
      </c>
      <c r="EX324">
        <v>-0.91290322580645167</v>
      </c>
      <c r="EY324">
        <v>34.5</v>
      </c>
      <c r="EZ324">
        <v>37.997967741935483</v>
      </c>
      <c r="FA324">
        <v>36.362806451612897</v>
      </c>
      <c r="FB324">
        <v>37.625</v>
      </c>
      <c r="FC324">
        <v>36.995935483870973</v>
      </c>
      <c r="FD324">
        <v>0</v>
      </c>
      <c r="FE324">
        <v>0</v>
      </c>
      <c r="FF324">
        <v>0</v>
      </c>
      <c r="FG324">
        <v>1750728692.4000001</v>
      </c>
      <c r="FH324">
        <v>0</v>
      </c>
      <c r="FI324">
        <v>240.38800000000001</v>
      </c>
      <c r="FJ324">
        <v>-25.86923083198543</v>
      </c>
      <c r="FK324">
        <v>27.73076895588245</v>
      </c>
      <c r="FL324">
        <v>-8.6639999999999997</v>
      </c>
      <c r="FM324">
        <v>15</v>
      </c>
      <c r="FN324">
        <v>0</v>
      </c>
      <c r="FO324" t="s">
        <v>429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0.17782674749999999</v>
      </c>
      <c r="GB324">
        <v>-0.2350416596622896</v>
      </c>
      <c r="GC324">
        <v>4.5958741947588103E-2</v>
      </c>
      <c r="GD324">
        <v>0</v>
      </c>
      <c r="GE324">
        <v>3.4679219999999997E-2</v>
      </c>
      <c r="GF324">
        <v>-6.9760435272045338E-3</v>
      </c>
      <c r="GG324">
        <v>1.3577457304664959E-3</v>
      </c>
      <c r="GH324">
        <v>1</v>
      </c>
      <c r="GI324">
        <v>1</v>
      </c>
      <c r="GJ324">
        <v>2</v>
      </c>
      <c r="GK324" t="s">
        <v>430</v>
      </c>
      <c r="GL324">
        <v>3.2261099999999998</v>
      </c>
      <c r="GM324">
        <v>2.6429299999999998</v>
      </c>
      <c r="GN324">
        <v>9.27042E-2</v>
      </c>
      <c r="GO324">
        <v>9.2939800000000003E-2</v>
      </c>
      <c r="GP324">
        <v>0.10163</v>
      </c>
      <c r="GQ324">
        <v>0.10332</v>
      </c>
      <c r="GR324">
        <v>28646.5</v>
      </c>
      <c r="GS324">
        <v>24742.7</v>
      </c>
      <c r="GT324">
        <v>30745.3</v>
      </c>
      <c r="GU324">
        <v>26436.6</v>
      </c>
      <c r="GV324">
        <v>37483.4</v>
      </c>
      <c r="GW324">
        <v>32528</v>
      </c>
      <c r="GX324">
        <v>43657.8</v>
      </c>
      <c r="GY324">
        <v>38224.9</v>
      </c>
      <c r="GZ324">
        <v>2.1198000000000001</v>
      </c>
      <c r="HA324">
        <v>1.7113700000000001</v>
      </c>
      <c r="HB324">
        <v>2.7507500000000001E-2</v>
      </c>
      <c r="HC324">
        <v>0</v>
      </c>
      <c r="HD324">
        <v>27.835999999999999</v>
      </c>
      <c r="HE324">
        <v>999.9</v>
      </c>
      <c r="HF324">
        <v>63.3</v>
      </c>
      <c r="HG324">
        <v>34.1</v>
      </c>
      <c r="HH324">
        <v>34.399000000000001</v>
      </c>
      <c r="HI324">
        <v>61.6462</v>
      </c>
      <c r="HJ324">
        <v>24.988</v>
      </c>
      <c r="HK324">
        <v>1</v>
      </c>
      <c r="HL324">
        <v>0.26845000000000002</v>
      </c>
      <c r="HM324">
        <v>0.51264399999999999</v>
      </c>
      <c r="HN324">
        <v>20.4177</v>
      </c>
      <c r="HO324">
        <v>5.2229799999999997</v>
      </c>
      <c r="HP324">
        <v>11.944100000000001</v>
      </c>
      <c r="HQ324">
        <v>5.0090500000000002</v>
      </c>
      <c r="HR324">
        <v>3.2909999999999999</v>
      </c>
      <c r="HS324">
        <v>9999</v>
      </c>
      <c r="HT324">
        <v>9999</v>
      </c>
      <c r="HU324">
        <v>9999</v>
      </c>
      <c r="HV324">
        <v>999.9</v>
      </c>
      <c r="HW324">
        <v>4.9710599999999996</v>
      </c>
      <c r="HX324">
        <v>1.8545499999999999</v>
      </c>
      <c r="HY324">
        <v>1.8615699999999999</v>
      </c>
      <c r="HZ324">
        <v>1.85639</v>
      </c>
      <c r="IA324">
        <v>1.86188</v>
      </c>
      <c r="IB324">
        <v>1.8541000000000001</v>
      </c>
      <c r="IC324">
        <v>1.8594900000000001</v>
      </c>
      <c r="ID324">
        <v>1.85347</v>
      </c>
      <c r="IE324">
        <v>0</v>
      </c>
      <c r="IF324">
        <v>0</v>
      </c>
      <c r="IG324">
        <v>0</v>
      </c>
      <c r="IH324">
        <v>0</v>
      </c>
      <c r="II324" t="s">
        <v>431</v>
      </c>
      <c r="IJ324" t="s">
        <v>432</v>
      </c>
      <c r="IK324" t="s">
        <v>433</v>
      </c>
      <c r="IL324" t="s">
        <v>433</v>
      </c>
      <c r="IM324" t="s">
        <v>433</v>
      </c>
      <c r="IN324" t="s">
        <v>433</v>
      </c>
      <c r="IO324">
        <v>0</v>
      </c>
      <c r="IP324">
        <v>100</v>
      </c>
      <c r="IQ324">
        <v>100</v>
      </c>
      <c r="IR324">
        <v>-2.7669999999999999</v>
      </c>
      <c r="IS324">
        <v>-6.4399999999999999E-2</v>
      </c>
      <c r="IT324">
        <v>-1.792974699348862</v>
      </c>
      <c r="IU324">
        <v>-2.5939096478344741E-3</v>
      </c>
      <c r="IV324">
        <v>4.4384596618675973E-7</v>
      </c>
      <c r="IW324">
        <v>-1.381167590511042E-11</v>
      </c>
      <c r="IX324">
        <v>-8.9348097858992587E-2</v>
      </c>
      <c r="IY324">
        <v>-4.4016634981131801E-3</v>
      </c>
      <c r="IZ324">
        <v>3.6113421838729912E-4</v>
      </c>
      <c r="JA324">
        <v>-5.2897579766801011E-6</v>
      </c>
      <c r="JB324">
        <v>1</v>
      </c>
      <c r="JC324">
        <v>2199</v>
      </c>
      <c r="JD324">
        <v>3</v>
      </c>
      <c r="JE324">
        <v>32</v>
      </c>
      <c r="JF324">
        <v>29178811.100000001</v>
      </c>
      <c r="JG324">
        <v>29178811.100000001</v>
      </c>
      <c r="JH324">
        <v>1.00098</v>
      </c>
      <c r="JI324">
        <v>2.5354000000000001</v>
      </c>
      <c r="JJ324">
        <v>1.69434</v>
      </c>
      <c r="JK324">
        <v>2.3034699999999999</v>
      </c>
      <c r="JL324">
        <v>1.50146</v>
      </c>
      <c r="JM324">
        <v>2.3938000000000001</v>
      </c>
      <c r="JN324">
        <v>37.674500000000002</v>
      </c>
      <c r="JO324">
        <v>24.07</v>
      </c>
      <c r="JP324">
        <v>18</v>
      </c>
      <c r="JQ324">
        <v>633.79200000000003</v>
      </c>
      <c r="JR324">
        <v>352.15600000000001</v>
      </c>
      <c r="JS324">
        <v>28</v>
      </c>
      <c r="JT324">
        <v>30.759899999999998</v>
      </c>
      <c r="JU324">
        <v>30.0001</v>
      </c>
      <c r="JV324">
        <v>30.700199999999999</v>
      </c>
      <c r="JW324">
        <v>30.590199999999999</v>
      </c>
      <c r="JX324">
        <v>20.0884</v>
      </c>
      <c r="JY324">
        <v>32.256799999999998</v>
      </c>
      <c r="JZ324">
        <v>0</v>
      </c>
      <c r="KA324">
        <v>28</v>
      </c>
      <c r="KB324">
        <v>400</v>
      </c>
      <c r="KC324">
        <v>22.807600000000001</v>
      </c>
      <c r="KD324">
        <v>99.9589</v>
      </c>
      <c r="KE324">
        <v>98.589100000000002</v>
      </c>
    </row>
    <row r="325" spans="1:291" x14ac:dyDescent="0.2">
      <c r="A325">
        <v>309</v>
      </c>
      <c r="B325">
        <v>1750728697</v>
      </c>
      <c r="C325">
        <v>9090.9000000953674</v>
      </c>
      <c r="D325" t="s">
        <v>1049</v>
      </c>
      <c r="E325" t="s">
        <v>1050</v>
      </c>
      <c r="F325">
        <v>15</v>
      </c>
      <c r="G325">
        <v>1750728689</v>
      </c>
      <c r="H325">
        <f t="shared" si="200"/>
        <v>1.0244118919257916E-4</v>
      </c>
      <c r="I325">
        <f t="shared" si="201"/>
        <v>0.10244118919257915</v>
      </c>
      <c r="J325">
        <f t="shared" si="202"/>
        <v>-0.55816238474860647</v>
      </c>
      <c r="K325">
        <f t="shared" si="203"/>
        <v>400.13774193548392</v>
      </c>
      <c r="L325">
        <f t="shared" si="204"/>
        <v>533.32503319895068</v>
      </c>
      <c r="M325">
        <f t="shared" si="205"/>
        <v>52.756143209353993</v>
      </c>
      <c r="N325">
        <f t="shared" si="206"/>
        <v>39.581348526614505</v>
      </c>
      <c r="O325">
        <f t="shared" si="207"/>
        <v>6.1368944308297264E-3</v>
      </c>
      <c r="P325">
        <f t="shared" si="208"/>
        <v>2.9923504599068225</v>
      </c>
      <c r="Q325">
        <f t="shared" si="209"/>
        <v>6.129910847846488E-3</v>
      </c>
      <c r="R325">
        <f t="shared" si="210"/>
        <v>3.8318210508775986E-3</v>
      </c>
      <c r="S325">
        <f t="shared" si="211"/>
        <v>3.9902394035910026E-5</v>
      </c>
      <c r="T325">
        <f t="shared" si="212"/>
        <v>28.686133136952904</v>
      </c>
      <c r="U325">
        <f t="shared" si="213"/>
        <v>28.28305806451613</v>
      </c>
      <c r="V325">
        <f t="shared" si="214"/>
        <v>3.8579121003203132</v>
      </c>
      <c r="W325">
        <f t="shared" si="215"/>
        <v>57.034802822329297</v>
      </c>
      <c r="X325">
        <f t="shared" si="216"/>
        <v>2.2558889614674622</v>
      </c>
      <c r="Y325">
        <f t="shared" si="217"/>
        <v>3.9552849310180744</v>
      </c>
      <c r="Z325">
        <f t="shared" si="218"/>
        <v>1.602023138852851</v>
      </c>
      <c r="AA325">
        <f t="shared" si="219"/>
        <v>-4.5176564433927409</v>
      </c>
      <c r="AB325">
        <f t="shared" si="220"/>
        <v>69.234363873502488</v>
      </c>
      <c r="AC325">
        <f t="shared" si="221"/>
        <v>5.0684180670034085</v>
      </c>
      <c r="AD325">
        <f t="shared" si="222"/>
        <v>69.785165399507193</v>
      </c>
      <c r="AE325">
        <f t="shared" si="223"/>
        <v>-0.51568855824909487</v>
      </c>
      <c r="AF325">
        <f t="shared" si="224"/>
        <v>9.5495840902020401E-2</v>
      </c>
      <c r="AG325">
        <f t="shared" si="225"/>
        <v>-0.55816238474860647</v>
      </c>
      <c r="AH325">
        <v>409.30648036619039</v>
      </c>
      <c r="AI325">
        <v>409.48255757575771</v>
      </c>
      <c r="AJ325">
        <v>3.5357070367734349E-3</v>
      </c>
      <c r="AK325">
        <v>61.667207708594937</v>
      </c>
      <c r="AL325">
        <f t="shared" si="226"/>
        <v>0.10244118919257915</v>
      </c>
      <c r="AM325">
        <v>22.771479637789952</v>
      </c>
      <c r="AN325">
        <v>22.804848484848481</v>
      </c>
      <c r="AO325">
        <v>-3.5068724657923022E-9</v>
      </c>
      <c r="AP325">
        <v>118.0357746303291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51982.760528476982</v>
      </c>
      <c r="AV325" t="s">
        <v>427</v>
      </c>
      <c r="AW325" t="s">
        <v>427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427</v>
      </c>
      <c r="BC325" t="s">
        <v>427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-0.55816238474860647</v>
      </c>
      <c r="BJ325" t="e">
        <f t="shared" si="234"/>
        <v>#DIV/0!</v>
      </c>
      <c r="BK325">
        <f t="shared" si="235"/>
        <v>-2657.7566500595203</v>
      </c>
      <c r="BL325" t="e">
        <f t="shared" si="236"/>
        <v>#DIV/0!</v>
      </c>
      <c r="BM325" t="e">
        <f t="shared" si="237"/>
        <v>#DIV/0!</v>
      </c>
      <c r="BN325" t="s">
        <v>427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428</v>
      </c>
      <c r="DM325">
        <v>2</v>
      </c>
      <c r="DN325" t="b">
        <v>1</v>
      </c>
      <c r="DO325">
        <v>1750728689</v>
      </c>
      <c r="DP325">
        <v>400.13774193548392</v>
      </c>
      <c r="DQ325">
        <v>399.97858064516129</v>
      </c>
      <c r="DR325">
        <v>22.80534516129033</v>
      </c>
      <c r="DS325">
        <v>22.774238709677419</v>
      </c>
      <c r="DT325">
        <v>402.90464516129032</v>
      </c>
      <c r="DU325">
        <v>22.869745161290322</v>
      </c>
      <c r="DV325">
        <v>599.99145161290335</v>
      </c>
      <c r="DW325">
        <v>98.86520967741933</v>
      </c>
      <c r="DX325">
        <v>5.4098296774193547E-2</v>
      </c>
      <c r="DY325">
        <v>28.712222580645161</v>
      </c>
      <c r="DZ325">
        <v>28.28305806451613</v>
      </c>
      <c r="EA325">
        <v>999.90000000000032</v>
      </c>
      <c r="EB325">
        <v>0</v>
      </c>
      <c r="EC325">
        <v>0</v>
      </c>
      <c r="ED325">
        <v>10000.462903225811</v>
      </c>
      <c r="EE325">
        <v>0</v>
      </c>
      <c r="EF325">
        <v>0.30293999999999988</v>
      </c>
      <c r="EG325">
        <v>0.15918948709677419</v>
      </c>
      <c r="EH325">
        <v>409.47606451612899</v>
      </c>
      <c r="EI325">
        <v>409.30009677419349</v>
      </c>
      <c r="EJ325">
        <v>3.1104425806451619E-2</v>
      </c>
      <c r="EK325">
        <v>399.97858064516129</v>
      </c>
      <c r="EL325">
        <v>22.774238709677419</v>
      </c>
      <c r="EM325">
        <v>2.2546548387096772</v>
      </c>
      <c r="EN325">
        <v>2.251580322580645</v>
      </c>
      <c r="EO325">
        <v>19.356035483870969</v>
      </c>
      <c r="EP325">
        <v>19.33411612903226</v>
      </c>
      <c r="EQ325">
        <v>5.0001500000000018E-3</v>
      </c>
      <c r="ER325">
        <v>0</v>
      </c>
      <c r="ES325">
        <v>0</v>
      </c>
      <c r="ET325">
        <v>0</v>
      </c>
      <c r="EU325">
        <v>240.9548387096774</v>
      </c>
      <c r="EV325">
        <v>5.0001500000000018E-3</v>
      </c>
      <c r="EW325">
        <v>-8.7516129032258068</v>
      </c>
      <c r="EX325">
        <v>-0.75483870967741928</v>
      </c>
      <c r="EY325">
        <v>34.634870967741939</v>
      </c>
      <c r="EZ325">
        <v>38.741677419354822</v>
      </c>
      <c r="FA325">
        <v>36.6872258064516</v>
      </c>
      <c r="FB325">
        <v>38.390870967741932</v>
      </c>
      <c r="FC325">
        <v>37.550161290322571</v>
      </c>
      <c r="FD325">
        <v>0</v>
      </c>
      <c r="FE325">
        <v>0</v>
      </c>
      <c r="FF325">
        <v>0</v>
      </c>
      <c r="FG325">
        <v>1750728722.4000001</v>
      </c>
      <c r="FH325">
        <v>0</v>
      </c>
      <c r="FI325">
        <v>240.33600000000001</v>
      </c>
      <c r="FJ325">
        <v>1.1076919503472069</v>
      </c>
      <c r="FK325">
        <v>-8.5461538774962555</v>
      </c>
      <c r="FL325">
        <v>-9.2040000000000006</v>
      </c>
      <c r="FM325">
        <v>15</v>
      </c>
      <c r="FN325">
        <v>0</v>
      </c>
      <c r="FO325" t="s">
        <v>429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0.17127835250000001</v>
      </c>
      <c r="GB325">
        <v>-0.20724336697936241</v>
      </c>
      <c r="GC325">
        <v>4.1154480820889891E-2</v>
      </c>
      <c r="GD325">
        <v>0</v>
      </c>
      <c r="GE325">
        <v>3.0736204999999999E-2</v>
      </c>
      <c r="GF325">
        <v>1.0976123076923061E-2</v>
      </c>
      <c r="GG325">
        <v>1.3005597575563379E-3</v>
      </c>
      <c r="GH325">
        <v>1</v>
      </c>
      <c r="GI325">
        <v>1</v>
      </c>
      <c r="GJ325">
        <v>2</v>
      </c>
      <c r="GK325" t="s">
        <v>430</v>
      </c>
      <c r="GL325">
        <v>3.22614</v>
      </c>
      <c r="GM325">
        <v>2.6429100000000001</v>
      </c>
      <c r="GN325">
        <v>9.2697799999999997E-2</v>
      </c>
      <c r="GO325">
        <v>9.2923699999999998E-2</v>
      </c>
      <c r="GP325">
        <v>0.101632</v>
      </c>
      <c r="GQ325">
        <v>0.103322</v>
      </c>
      <c r="GR325">
        <v>28647.8</v>
      </c>
      <c r="GS325">
        <v>24743.4</v>
      </c>
      <c r="GT325">
        <v>30746.5</v>
      </c>
      <c r="GU325">
        <v>26436.9</v>
      </c>
      <c r="GV325">
        <v>37485.199999999997</v>
      </c>
      <c r="GW325">
        <v>32528.400000000001</v>
      </c>
      <c r="GX325">
        <v>43660</v>
      </c>
      <c r="GY325">
        <v>38225.5</v>
      </c>
      <c r="GZ325">
        <v>2.1198199999999998</v>
      </c>
      <c r="HA325">
        <v>1.71105</v>
      </c>
      <c r="HB325">
        <v>2.8275000000000002E-2</v>
      </c>
      <c r="HC325">
        <v>0</v>
      </c>
      <c r="HD325">
        <v>27.825099999999999</v>
      </c>
      <c r="HE325">
        <v>999.9</v>
      </c>
      <c r="HF325">
        <v>63.3</v>
      </c>
      <c r="HG325">
        <v>34.1</v>
      </c>
      <c r="HH325">
        <v>34.400599999999997</v>
      </c>
      <c r="HI325">
        <v>61.886200000000002</v>
      </c>
      <c r="HJ325">
        <v>25.232399999999998</v>
      </c>
      <c r="HK325">
        <v>1</v>
      </c>
      <c r="HL325">
        <v>0.26783499999999999</v>
      </c>
      <c r="HM325">
        <v>0.49730099999999999</v>
      </c>
      <c r="HN325">
        <v>20.419699999999999</v>
      </c>
      <c r="HO325">
        <v>5.2238800000000003</v>
      </c>
      <c r="HP325">
        <v>11.944100000000001</v>
      </c>
      <c r="HQ325">
        <v>5.0091000000000001</v>
      </c>
      <c r="HR325">
        <v>3.2909999999999999</v>
      </c>
      <c r="HS325">
        <v>9999</v>
      </c>
      <c r="HT325">
        <v>9999</v>
      </c>
      <c r="HU325">
        <v>9999</v>
      </c>
      <c r="HV325">
        <v>999.9</v>
      </c>
      <c r="HW325">
        <v>4.9710700000000001</v>
      </c>
      <c r="HX325">
        <v>1.8545499999999999</v>
      </c>
      <c r="HY325">
        <v>1.8615699999999999</v>
      </c>
      <c r="HZ325">
        <v>1.85643</v>
      </c>
      <c r="IA325">
        <v>1.86188</v>
      </c>
      <c r="IB325">
        <v>1.8541000000000001</v>
      </c>
      <c r="IC325">
        <v>1.8595200000000001</v>
      </c>
      <c r="ID325">
        <v>1.8534900000000001</v>
      </c>
      <c r="IE325">
        <v>0</v>
      </c>
      <c r="IF325">
        <v>0</v>
      </c>
      <c r="IG325">
        <v>0</v>
      </c>
      <c r="IH325">
        <v>0</v>
      </c>
      <c r="II325" t="s">
        <v>431</v>
      </c>
      <c r="IJ325" t="s">
        <v>432</v>
      </c>
      <c r="IK325" t="s">
        <v>433</v>
      </c>
      <c r="IL325" t="s">
        <v>433</v>
      </c>
      <c r="IM325" t="s">
        <v>433</v>
      </c>
      <c r="IN325" t="s">
        <v>433</v>
      </c>
      <c r="IO325">
        <v>0</v>
      </c>
      <c r="IP325">
        <v>100</v>
      </c>
      <c r="IQ325">
        <v>100</v>
      </c>
      <c r="IR325">
        <v>-2.7669999999999999</v>
      </c>
      <c r="IS325">
        <v>-6.4399999999999999E-2</v>
      </c>
      <c r="IT325">
        <v>-1.792974699348862</v>
      </c>
      <c r="IU325">
        <v>-2.5939096478344741E-3</v>
      </c>
      <c r="IV325">
        <v>4.4384596618675973E-7</v>
      </c>
      <c r="IW325">
        <v>-1.381167590511042E-11</v>
      </c>
      <c r="IX325">
        <v>-8.9348097858992587E-2</v>
      </c>
      <c r="IY325">
        <v>-4.4016634981131801E-3</v>
      </c>
      <c r="IZ325">
        <v>3.6113421838729912E-4</v>
      </c>
      <c r="JA325">
        <v>-5.2897579766801011E-6</v>
      </c>
      <c r="JB325">
        <v>1</v>
      </c>
      <c r="JC325">
        <v>2199</v>
      </c>
      <c r="JD325">
        <v>3</v>
      </c>
      <c r="JE325">
        <v>32</v>
      </c>
      <c r="JF325">
        <v>29178811.600000001</v>
      </c>
      <c r="JG325">
        <v>29178811.600000001</v>
      </c>
      <c r="JH325">
        <v>0.99975599999999998</v>
      </c>
      <c r="JI325">
        <v>2.5293000000000001</v>
      </c>
      <c r="JJ325">
        <v>1.69434</v>
      </c>
      <c r="JK325">
        <v>2.3034699999999999</v>
      </c>
      <c r="JL325">
        <v>1.50024</v>
      </c>
      <c r="JM325">
        <v>2.4609399999999999</v>
      </c>
      <c r="JN325">
        <v>37.650399999999998</v>
      </c>
      <c r="JO325">
        <v>24.07</v>
      </c>
      <c r="JP325">
        <v>18</v>
      </c>
      <c r="JQ325">
        <v>633.75599999999997</v>
      </c>
      <c r="JR325">
        <v>351.94099999999997</v>
      </c>
      <c r="JS325">
        <v>27.999199999999998</v>
      </c>
      <c r="JT325">
        <v>30.7577</v>
      </c>
      <c r="JU325">
        <v>30</v>
      </c>
      <c r="JV325">
        <v>30.6951</v>
      </c>
      <c r="JW325">
        <v>30.584700000000002</v>
      </c>
      <c r="JX325">
        <v>20.0931</v>
      </c>
      <c r="JY325">
        <v>32.256799999999998</v>
      </c>
      <c r="JZ325">
        <v>0</v>
      </c>
      <c r="KA325">
        <v>28</v>
      </c>
      <c r="KB325">
        <v>400</v>
      </c>
      <c r="KC325">
        <v>22.807700000000001</v>
      </c>
      <c r="KD325">
        <v>99.9636</v>
      </c>
      <c r="KE325">
        <v>98.590599999999995</v>
      </c>
    </row>
    <row r="326" spans="1:291" x14ac:dyDescent="0.2">
      <c r="A326">
        <v>310</v>
      </c>
      <c r="B326">
        <v>1750728727</v>
      </c>
      <c r="C326">
        <v>9120.9000000953674</v>
      </c>
      <c r="D326" t="s">
        <v>1051</v>
      </c>
      <c r="E326" t="s">
        <v>1052</v>
      </c>
      <c r="F326">
        <v>15</v>
      </c>
      <c r="G326">
        <v>1750728719</v>
      </c>
      <c r="H326">
        <f t="shared" si="200"/>
        <v>1.0910547656265619E-4</v>
      </c>
      <c r="I326">
        <f t="shared" si="201"/>
        <v>0.10910547656265619</v>
      </c>
      <c r="J326">
        <f t="shared" si="202"/>
        <v>-0.65424404353903487</v>
      </c>
      <c r="K326">
        <f t="shared" si="203"/>
        <v>400.1795483870967</v>
      </c>
      <c r="L326">
        <f t="shared" si="204"/>
        <v>547.77472785482985</v>
      </c>
      <c r="M326">
        <f t="shared" si="205"/>
        <v>54.18350859879299</v>
      </c>
      <c r="N326">
        <f t="shared" si="206"/>
        <v>39.584031351734382</v>
      </c>
      <c r="O326">
        <f t="shared" si="207"/>
        <v>6.5384970045931643E-3</v>
      </c>
      <c r="P326">
        <f t="shared" si="208"/>
        <v>2.9929554270132179</v>
      </c>
      <c r="Q326">
        <f t="shared" si="209"/>
        <v>6.5305717312464711E-3</v>
      </c>
      <c r="R326">
        <f t="shared" si="210"/>
        <v>4.0823185701418328E-3</v>
      </c>
      <c r="S326">
        <f t="shared" si="211"/>
        <v>3.9902394035910026E-5</v>
      </c>
      <c r="T326">
        <f t="shared" si="212"/>
        <v>28.6879637592296</v>
      </c>
      <c r="U326">
        <f t="shared" si="213"/>
        <v>28.279764516129031</v>
      </c>
      <c r="V326">
        <f t="shared" si="214"/>
        <v>3.8571729896841638</v>
      </c>
      <c r="W326">
        <f t="shared" si="215"/>
        <v>57.017463803785063</v>
      </c>
      <c r="X326">
        <f t="shared" si="216"/>
        <v>2.2556638677834262</v>
      </c>
      <c r="Y326">
        <f t="shared" si="217"/>
        <v>3.9560929534604896</v>
      </c>
      <c r="Z326">
        <f t="shared" si="218"/>
        <v>1.6015091219007376</v>
      </c>
      <c r="AA326">
        <f t="shared" si="219"/>
        <v>-4.8115515164131377</v>
      </c>
      <c r="AB326">
        <f t="shared" si="220"/>
        <v>70.348185836298526</v>
      </c>
      <c r="AC326">
        <f t="shared" si="221"/>
        <v>5.1489222652842557</v>
      </c>
      <c r="AD326">
        <f t="shared" si="222"/>
        <v>70.685596487563686</v>
      </c>
      <c r="AE326">
        <f t="shared" si="223"/>
        <v>-0.63166468915951512</v>
      </c>
      <c r="AF326">
        <f t="shared" si="224"/>
        <v>0.10009679781578402</v>
      </c>
      <c r="AG326">
        <f t="shared" si="225"/>
        <v>-0.65424404353903487</v>
      </c>
      <c r="AH326">
        <v>409.31328304030188</v>
      </c>
      <c r="AI326">
        <v>409.53156969696971</v>
      </c>
      <c r="AJ326">
        <v>1.201967208046882E-3</v>
      </c>
      <c r="AK326">
        <v>61.667207708594937</v>
      </c>
      <c r="AL326">
        <f t="shared" si="226"/>
        <v>0.10910547656265619</v>
      </c>
      <c r="AM326">
        <v>22.76944679383454</v>
      </c>
      <c r="AN326">
        <v>22.804978787878781</v>
      </c>
      <c r="AO326">
        <v>7.0619538649015362E-7</v>
      </c>
      <c r="AP326">
        <v>118.0357746303291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52000.330787307263</v>
      </c>
      <c r="AV326" t="s">
        <v>427</v>
      </c>
      <c r="AW326" t="s">
        <v>427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427</v>
      </c>
      <c r="BC326" t="s">
        <v>427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-0.65424404353903487</v>
      </c>
      <c r="BJ326" t="e">
        <f t="shared" si="234"/>
        <v>#DIV/0!</v>
      </c>
      <c r="BK326">
        <f t="shared" si="235"/>
        <v>-3115.2609079181443</v>
      </c>
      <c r="BL326" t="e">
        <f t="shared" si="236"/>
        <v>#DIV/0!</v>
      </c>
      <c r="BM326" t="e">
        <f t="shared" si="237"/>
        <v>#DIV/0!</v>
      </c>
      <c r="BN326" t="s">
        <v>427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428</v>
      </c>
      <c r="DM326">
        <v>2</v>
      </c>
      <c r="DN326" t="b">
        <v>1</v>
      </c>
      <c r="DO326">
        <v>1750728719</v>
      </c>
      <c r="DP326">
        <v>400.1795483870967</v>
      </c>
      <c r="DQ326">
        <v>399.98235483870968</v>
      </c>
      <c r="DR326">
        <v>22.80390645161291</v>
      </c>
      <c r="DS326">
        <v>22.771303225806459</v>
      </c>
      <c r="DT326">
        <v>402.94658064516108</v>
      </c>
      <c r="DU326">
        <v>22.86832258064516</v>
      </c>
      <c r="DV326">
        <v>600.02774193548385</v>
      </c>
      <c r="DW326">
        <v>98.861719354838712</v>
      </c>
      <c r="DX326">
        <v>5.395864838709679E-2</v>
      </c>
      <c r="DY326">
        <v>28.715745161290322</v>
      </c>
      <c r="DZ326">
        <v>28.279764516129031</v>
      </c>
      <c r="EA326">
        <v>999.90000000000032</v>
      </c>
      <c r="EB326">
        <v>0</v>
      </c>
      <c r="EC326">
        <v>0</v>
      </c>
      <c r="ED326">
        <v>10004.47741935484</v>
      </c>
      <c r="EE326">
        <v>0</v>
      </c>
      <c r="EF326">
        <v>0.30293999999999988</v>
      </c>
      <c r="EG326">
        <v>0.19714844838709669</v>
      </c>
      <c r="EH326">
        <v>409.51816129032238</v>
      </c>
      <c r="EI326">
        <v>409.30274193548388</v>
      </c>
      <c r="EJ326">
        <v>3.2605509677419348E-2</v>
      </c>
      <c r="EK326">
        <v>399.98235483870968</v>
      </c>
      <c r="EL326">
        <v>22.771303225806459</v>
      </c>
      <c r="EM326">
        <v>2.254434838709678</v>
      </c>
      <c r="EN326">
        <v>2.2512096774193551</v>
      </c>
      <c r="EO326">
        <v>19.35446774193548</v>
      </c>
      <c r="EP326">
        <v>19.331480645161289</v>
      </c>
      <c r="EQ326">
        <v>5.0001500000000018E-3</v>
      </c>
      <c r="ER326">
        <v>0</v>
      </c>
      <c r="ES326">
        <v>0</v>
      </c>
      <c r="ET326">
        <v>0</v>
      </c>
      <c r="EU326">
        <v>239.8290322580645</v>
      </c>
      <c r="EV326">
        <v>5.0001500000000018E-3</v>
      </c>
      <c r="EW326">
        <v>-7.1193548387096781</v>
      </c>
      <c r="EX326">
        <v>0.2193548387096774</v>
      </c>
      <c r="EY326">
        <v>34.84248387096774</v>
      </c>
      <c r="EZ326">
        <v>39.572322580645142</v>
      </c>
      <c r="FA326">
        <v>37.118612903225802</v>
      </c>
      <c r="FB326">
        <v>39.346483870967717</v>
      </c>
      <c r="FC326">
        <v>38.036032258064523</v>
      </c>
      <c r="FD326">
        <v>0</v>
      </c>
      <c r="FE326">
        <v>0</v>
      </c>
      <c r="FF326">
        <v>0</v>
      </c>
      <c r="FG326">
        <v>1750728752.4000001</v>
      </c>
      <c r="FH326">
        <v>0</v>
      </c>
      <c r="FI326">
        <v>240.148</v>
      </c>
      <c r="FJ326">
        <v>4.2999995797115336</v>
      </c>
      <c r="FK326">
        <v>-10.838461449701169</v>
      </c>
      <c r="FL326">
        <v>-6.4880000000000004</v>
      </c>
      <c r="FM326">
        <v>15</v>
      </c>
      <c r="FN326">
        <v>0</v>
      </c>
      <c r="FO326" t="s">
        <v>429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0.2010438268292683</v>
      </c>
      <c r="GB326">
        <v>-0.18703457770034829</v>
      </c>
      <c r="GC326">
        <v>5.412343957418992E-2</v>
      </c>
      <c r="GD326">
        <v>0</v>
      </c>
      <c r="GE326">
        <v>3.2464934146341461E-2</v>
      </c>
      <c r="GF326">
        <v>8.6964020905923763E-3</v>
      </c>
      <c r="GG326">
        <v>1.643122609413471E-3</v>
      </c>
      <c r="GH326">
        <v>1</v>
      </c>
      <c r="GI326">
        <v>1</v>
      </c>
      <c r="GJ326">
        <v>2</v>
      </c>
      <c r="GK326" t="s">
        <v>430</v>
      </c>
      <c r="GL326">
        <v>3.2261299999999999</v>
      </c>
      <c r="GM326">
        <v>2.6431300000000002</v>
      </c>
      <c r="GN326">
        <v>9.2695399999999997E-2</v>
      </c>
      <c r="GO326">
        <v>9.2936400000000002E-2</v>
      </c>
      <c r="GP326">
        <v>0.10162400000000001</v>
      </c>
      <c r="GQ326">
        <v>0.103308</v>
      </c>
      <c r="GR326">
        <v>28648.7</v>
      </c>
      <c r="GS326">
        <v>24743.4</v>
      </c>
      <c r="GT326">
        <v>30747.3</v>
      </c>
      <c r="GU326">
        <v>26437.200000000001</v>
      </c>
      <c r="GV326">
        <v>37486.6</v>
      </c>
      <c r="GW326">
        <v>32529.3</v>
      </c>
      <c r="GX326">
        <v>43661.2</v>
      </c>
      <c r="GY326">
        <v>38225.9</v>
      </c>
      <c r="GZ326">
        <v>2.11985</v>
      </c>
      <c r="HA326">
        <v>1.7115499999999999</v>
      </c>
      <c r="HB326">
        <v>2.9809800000000001E-2</v>
      </c>
      <c r="HC326">
        <v>0</v>
      </c>
      <c r="HD326">
        <v>27.797999999999998</v>
      </c>
      <c r="HE326">
        <v>999.9</v>
      </c>
      <c r="HF326">
        <v>63.3</v>
      </c>
      <c r="HG326">
        <v>34.1</v>
      </c>
      <c r="HH326">
        <v>34.401000000000003</v>
      </c>
      <c r="HI326">
        <v>61.856200000000001</v>
      </c>
      <c r="HJ326">
        <v>24.919899999999998</v>
      </c>
      <c r="HK326">
        <v>1</v>
      </c>
      <c r="HL326">
        <v>0.26700499999999999</v>
      </c>
      <c r="HM326">
        <v>0.48006500000000002</v>
      </c>
      <c r="HN326">
        <v>20.419699999999999</v>
      </c>
      <c r="HO326">
        <v>5.22403</v>
      </c>
      <c r="HP326">
        <v>11.944100000000001</v>
      </c>
      <c r="HQ326">
        <v>5.00915</v>
      </c>
      <c r="HR326">
        <v>3.2909999999999999</v>
      </c>
      <c r="HS326">
        <v>9999</v>
      </c>
      <c r="HT326">
        <v>9999</v>
      </c>
      <c r="HU326">
        <v>9999</v>
      </c>
      <c r="HV326">
        <v>999.9</v>
      </c>
      <c r="HW326">
        <v>4.9710700000000001</v>
      </c>
      <c r="HX326">
        <v>1.8545499999999999</v>
      </c>
      <c r="HY326">
        <v>1.86158</v>
      </c>
      <c r="HZ326">
        <v>1.8564099999999999</v>
      </c>
      <c r="IA326">
        <v>1.86188</v>
      </c>
      <c r="IB326">
        <v>1.85409</v>
      </c>
      <c r="IC326">
        <v>1.8594999999999999</v>
      </c>
      <c r="ID326">
        <v>1.8534299999999999</v>
      </c>
      <c r="IE326">
        <v>0</v>
      </c>
      <c r="IF326">
        <v>0</v>
      </c>
      <c r="IG326">
        <v>0</v>
      </c>
      <c r="IH326">
        <v>0</v>
      </c>
      <c r="II326" t="s">
        <v>431</v>
      </c>
      <c r="IJ326" t="s">
        <v>432</v>
      </c>
      <c r="IK326" t="s">
        <v>433</v>
      </c>
      <c r="IL326" t="s">
        <v>433</v>
      </c>
      <c r="IM326" t="s">
        <v>433</v>
      </c>
      <c r="IN326" t="s">
        <v>433</v>
      </c>
      <c r="IO326">
        <v>0</v>
      </c>
      <c r="IP326">
        <v>100</v>
      </c>
      <c r="IQ326">
        <v>100</v>
      </c>
      <c r="IR326">
        <v>-2.7669999999999999</v>
      </c>
      <c r="IS326">
        <v>-6.4399999999999999E-2</v>
      </c>
      <c r="IT326">
        <v>-1.792974699348862</v>
      </c>
      <c r="IU326">
        <v>-2.5939096478344741E-3</v>
      </c>
      <c r="IV326">
        <v>4.4384596618675973E-7</v>
      </c>
      <c r="IW326">
        <v>-1.381167590511042E-11</v>
      </c>
      <c r="IX326">
        <v>-8.9348097858992587E-2</v>
      </c>
      <c r="IY326">
        <v>-4.4016634981131801E-3</v>
      </c>
      <c r="IZ326">
        <v>3.6113421838729912E-4</v>
      </c>
      <c r="JA326">
        <v>-5.2897579766801011E-6</v>
      </c>
      <c r="JB326">
        <v>1</v>
      </c>
      <c r="JC326">
        <v>2199</v>
      </c>
      <c r="JD326">
        <v>3</v>
      </c>
      <c r="JE326">
        <v>32</v>
      </c>
      <c r="JF326">
        <v>29178812.100000001</v>
      </c>
      <c r="JG326">
        <v>29178812.100000001</v>
      </c>
      <c r="JH326">
        <v>1.00098</v>
      </c>
      <c r="JI326">
        <v>2.5317400000000001</v>
      </c>
      <c r="JJ326">
        <v>1.69434</v>
      </c>
      <c r="JK326">
        <v>2.3046899999999999</v>
      </c>
      <c r="JL326">
        <v>1.50146</v>
      </c>
      <c r="JM326">
        <v>2.4230999999999998</v>
      </c>
      <c r="JN326">
        <v>37.626300000000001</v>
      </c>
      <c r="JO326">
        <v>24.061199999999999</v>
      </c>
      <c r="JP326">
        <v>18</v>
      </c>
      <c r="JQ326">
        <v>633.68399999999997</v>
      </c>
      <c r="JR326">
        <v>352.15100000000001</v>
      </c>
      <c r="JS326">
        <v>28</v>
      </c>
      <c r="JT326">
        <v>30.7484</v>
      </c>
      <c r="JU326">
        <v>29.9999</v>
      </c>
      <c r="JV326">
        <v>30.686800000000002</v>
      </c>
      <c r="JW326">
        <v>30.574300000000001</v>
      </c>
      <c r="JX326">
        <v>20.0886</v>
      </c>
      <c r="JY326">
        <v>32.256799999999998</v>
      </c>
      <c r="JZ326">
        <v>0</v>
      </c>
      <c r="KA326">
        <v>28</v>
      </c>
      <c r="KB326">
        <v>400</v>
      </c>
      <c r="KC326">
        <v>22.808</v>
      </c>
      <c r="KD326">
        <v>99.966300000000004</v>
      </c>
      <c r="KE326">
        <v>98.591800000000006</v>
      </c>
    </row>
    <row r="327" spans="1:291" x14ac:dyDescent="0.2">
      <c r="A327">
        <v>311</v>
      </c>
      <c r="B327">
        <v>1750728757</v>
      </c>
      <c r="C327">
        <v>9150.9000000953674</v>
      </c>
      <c r="D327" t="s">
        <v>1053</v>
      </c>
      <c r="E327" t="s">
        <v>1054</v>
      </c>
      <c r="F327">
        <v>15</v>
      </c>
      <c r="G327">
        <v>1750728749</v>
      </c>
      <c r="H327">
        <f t="shared" si="200"/>
        <v>1.1594659563330092E-4</v>
      </c>
      <c r="I327">
        <f t="shared" si="201"/>
        <v>0.11594659563330093</v>
      </c>
      <c r="J327">
        <f t="shared" si="202"/>
        <v>-0.64587663892172409</v>
      </c>
      <c r="K327">
        <f t="shared" si="203"/>
        <v>400.18309677419347</v>
      </c>
      <c r="L327">
        <f t="shared" si="204"/>
        <v>536.8151579408144</v>
      </c>
      <c r="M327">
        <f t="shared" si="205"/>
        <v>53.101734608930506</v>
      </c>
      <c r="N327">
        <f t="shared" si="206"/>
        <v>39.586096416126352</v>
      </c>
      <c r="O327">
        <f t="shared" si="207"/>
        <v>6.9349248314124912E-3</v>
      </c>
      <c r="P327">
        <f t="shared" si="208"/>
        <v>2.9909278012957516</v>
      </c>
      <c r="Q327">
        <f t="shared" si="209"/>
        <v>6.9260040816788567E-3</v>
      </c>
      <c r="R327">
        <f t="shared" si="210"/>
        <v>4.3295530711935587E-3</v>
      </c>
      <c r="S327">
        <f t="shared" si="211"/>
        <v>3.9902394035910026E-5</v>
      </c>
      <c r="T327">
        <f t="shared" si="212"/>
        <v>28.709697172806635</v>
      </c>
      <c r="U327">
        <f t="shared" si="213"/>
        <v>28.296083870967738</v>
      </c>
      <c r="V327">
        <f t="shared" si="214"/>
        <v>3.8608364537315225</v>
      </c>
      <c r="W327">
        <f t="shared" si="215"/>
        <v>56.94937648034827</v>
      </c>
      <c r="X327">
        <f t="shared" si="216"/>
        <v>2.2560413897517395</v>
      </c>
      <c r="Y327">
        <f t="shared" si="217"/>
        <v>3.9614856723325849</v>
      </c>
      <c r="Z327">
        <f t="shared" si="218"/>
        <v>1.604795063979783</v>
      </c>
      <c r="AA327">
        <f t="shared" si="219"/>
        <v>-5.1132448674285707</v>
      </c>
      <c r="AB327">
        <f t="shared" si="220"/>
        <v>71.457343795069036</v>
      </c>
      <c r="AC327">
        <f t="shared" si="221"/>
        <v>5.2346861576728729</v>
      </c>
      <c r="AD327">
        <f t="shared" si="222"/>
        <v>71.578824987707378</v>
      </c>
      <c r="AE327">
        <f t="shared" si="223"/>
        <v>-0.57909951055670728</v>
      </c>
      <c r="AF327">
        <f t="shared" si="224"/>
        <v>0.11416368985049742</v>
      </c>
      <c r="AG327">
        <f t="shared" si="225"/>
        <v>-0.64587663892172409</v>
      </c>
      <c r="AH327">
        <v>409.27219190278458</v>
      </c>
      <c r="AI327">
        <v>409.49374545454538</v>
      </c>
      <c r="AJ327">
        <v>-3.068878735697583E-4</v>
      </c>
      <c r="AK327">
        <v>61.667207708594937</v>
      </c>
      <c r="AL327">
        <f t="shared" si="226"/>
        <v>0.11594659563330093</v>
      </c>
      <c r="AM327">
        <v>22.77062089647071</v>
      </c>
      <c r="AN327">
        <v>22.808381818181822</v>
      </c>
      <c r="AO327">
        <v>8.8603520191248336E-7</v>
      </c>
      <c r="AP327">
        <v>118.0357746303291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51935.216395419506</v>
      </c>
      <c r="AV327" t="s">
        <v>427</v>
      </c>
      <c r="AW327" t="s">
        <v>427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427</v>
      </c>
      <c r="BC327" t="s">
        <v>427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-0.64587663892172409</v>
      </c>
      <c r="BJ327" t="e">
        <f t="shared" si="234"/>
        <v>#DIV/0!</v>
      </c>
      <c r="BK327">
        <f t="shared" si="235"/>
        <v>-3075.4185146056452</v>
      </c>
      <c r="BL327" t="e">
        <f t="shared" si="236"/>
        <v>#DIV/0!</v>
      </c>
      <c r="BM327" t="e">
        <f t="shared" si="237"/>
        <v>#DIV/0!</v>
      </c>
      <c r="BN327" t="s">
        <v>427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428</v>
      </c>
      <c r="DM327">
        <v>2</v>
      </c>
      <c r="DN327" t="b">
        <v>1</v>
      </c>
      <c r="DO327">
        <v>1750728749</v>
      </c>
      <c r="DP327">
        <v>400.18309677419347</v>
      </c>
      <c r="DQ327">
        <v>400.00529032258049</v>
      </c>
      <c r="DR327">
        <v>22.80673548387097</v>
      </c>
      <c r="DS327">
        <v>22.769548387096769</v>
      </c>
      <c r="DT327">
        <v>402.95016129032251</v>
      </c>
      <c r="DU327">
        <v>22.87114193548387</v>
      </c>
      <c r="DV327">
        <v>599.99300000000005</v>
      </c>
      <c r="DW327">
        <v>98.865812903225773</v>
      </c>
      <c r="DX327">
        <v>5.4148322580645163E-2</v>
      </c>
      <c r="DY327">
        <v>28.739238709677419</v>
      </c>
      <c r="DZ327">
        <v>28.296083870967738</v>
      </c>
      <c r="EA327">
        <v>999.90000000000032</v>
      </c>
      <c r="EB327">
        <v>0</v>
      </c>
      <c r="EC327">
        <v>0</v>
      </c>
      <c r="ED327">
        <v>9991.7967741935481</v>
      </c>
      <c r="EE327">
        <v>0</v>
      </c>
      <c r="EF327">
        <v>0.30293999999999988</v>
      </c>
      <c r="EG327">
        <v>0.177758</v>
      </c>
      <c r="EH327">
        <v>409.52293548387098</v>
      </c>
      <c r="EI327">
        <v>409.32538709677431</v>
      </c>
      <c r="EJ327">
        <v>3.7189974193548393E-2</v>
      </c>
      <c r="EK327">
        <v>400.00529032258049</v>
      </c>
      <c r="EL327">
        <v>22.769548387096769</v>
      </c>
      <c r="EM327">
        <v>2.254807096774194</v>
      </c>
      <c r="EN327">
        <v>2.25113064516129</v>
      </c>
      <c r="EO327">
        <v>19.357122580645161</v>
      </c>
      <c r="EP327">
        <v>19.330896774193551</v>
      </c>
      <c r="EQ327">
        <v>5.0001500000000018E-3</v>
      </c>
      <c r="ER327">
        <v>0</v>
      </c>
      <c r="ES327">
        <v>0</v>
      </c>
      <c r="ET327">
        <v>0</v>
      </c>
      <c r="EU327">
        <v>239.86129032258069</v>
      </c>
      <c r="EV327">
        <v>5.0001500000000018E-3</v>
      </c>
      <c r="EW327">
        <v>-8.82258064516129</v>
      </c>
      <c r="EX327">
        <v>-0.25161290322580648</v>
      </c>
      <c r="EY327">
        <v>35.060161290322583</v>
      </c>
      <c r="EZ327">
        <v>40.19935483870966</v>
      </c>
      <c r="FA327">
        <v>37.453419354838701</v>
      </c>
      <c r="FB327">
        <v>40.205387096774203</v>
      </c>
      <c r="FC327">
        <v>38.411032258064523</v>
      </c>
      <c r="FD327">
        <v>0</v>
      </c>
      <c r="FE327">
        <v>0</v>
      </c>
      <c r="FF327">
        <v>0</v>
      </c>
      <c r="FG327">
        <v>1750728782.4000001</v>
      </c>
      <c r="FH327">
        <v>0</v>
      </c>
      <c r="FI327">
        <v>239.56399999999999</v>
      </c>
      <c r="FJ327">
        <v>9.4846151263760863</v>
      </c>
      <c r="FK327">
        <v>-12.507691951569271</v>
      </c>
      <c r="FL327">
        <v>-8.2880000000000003</v>
      </c>
      <c r="FM327">
        <v>15</v>
      </c>
      <c r="FN327">
        <v>0</v>
      </c>
      <c r="FO327" t="s">
        <v>429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0.172244275</v>
      </c>
      <c r="GB327">
        <v>9.7121437148217318E-2</v>
      </c>
      <c r="GC327">
        <v>3.0821813355144681E-2</v>
      </c>
      <c r="GD327">
        <v>1</v>
      </c>
      <c r="GE327">
        <v>3.7075660000000003E-2</v>
      </c>
      <c r="GF327">
        <v>3.533311069418297E-3</v>
      </c>
      <c r="GG327">
        <v>1.1673886680964489E-3</v>
      </c>
      <c r="GH327">
        <v>1</v>
      </c>
      <c r="GI327">
        <v>2</v>
      </c>
      <c r="GJ327">
        <v>2</v>
      </c>
      <c r="GK327" t="s">
        <v>434</v>
      </c>
      <c r="GL327">
        <v>3.22607</v>
      </c>
      <c r="GM327">
        <v>2.6433499999999999</v>
      </c>
      <c r="GN327">
        <v>9.2697299999999996E-2</v>
      </c>
      <c r="GO327">
        <v>9.2924699999999999E-2</v>
      </c>
      <c r="GP327">
        <v>0.101643</v>
      </c>
      <c r="GQ327">
        <v>0.103321</v>
      </c>
      <c r="GR327">
        <v>28649</v>
      </c>
      <c r="GS327">
        <v>24744.3</v>
      </c>
      <c r="GT327">
        <v>30747.7</v>
      </c>
      <c r="GU327">
        <v>26437.7</v>
      </c>
      <c r="GV327">
        <v>37486</v>
      </c>
      <c r="GW327">
        <v>32529.8</v>
      </c>
      <c r="GX327">
        <v>43661.4</v>
      </c>
      <c r="GY327">
        <v>38227</v>
      </c>
      <c r="GZ327">
        <v>2.1201699999999999</v>
      </c>
      <c r="HA327">
        <v>1.7113700000000001</v>
      </c>
      <c r="HB327">
        <v>2.97725E-2</v>
      </c>
      <c r="HC327">
        <v>0</v>
      </c>
      <c r="HD327">
        <v>27.821999999999999</v>
      </c>
      <c r="HE327">
        <v>999.9</v>
      </c>
      <c r="HF327">
        <v>63.3</v>
      </c>
      <c r="HG327">
        <v>34.1</v>
      </c>
      <c r="HH327">
        <v>34.402000000000001</v>
      </c>
      <c r="HI327">
        <v>62.156199999999998</v>
      </c>
      <c r="HJ327">
        <v>25.296500000000002</v>
      </c>
      <c r="HK327">
        <v>1</v>
      </c>
      <c r="HL327">
        <v>0.26656000000000002</v>
      </c>
      <c r="HM327">
        <v>0.50427</v>
      </c>
      <c r="HN327">
        <v>20.419699999999999</v>
      </c>
      <c r="HO327">
        <v>5.2234299999999996</v>
      </c>
      <c r="HP327">
        <v>11.944100000000001</v>
      </c>
      <c r="HQ327">
        <v>5.0090000000000003</v>
      </c>
      <c r="HR327">
        <v>3.2909799999999998</v>
      </c>
      <c r="HS327">
        <v>9999</v>
      </c>
      <c r="HT327">
        <v>9999</v>
      </c>
      <c r="HU327">
        <v>9999</v>
      </c>
      <c r="HV327">
        <v>999.9</v>
      </c>
      <c r="HW327">
        <v>4.9710799999999997</v>
      </c>
      <c r="HX327">
        <v>1.85456</v>
      </c>
      <c r="HY327">
        <v>1.86158</v>
      </c>
      <c r="HZ327">
        <v>1.8564400000000001</v>
      </c>
      <c r="IA327">
        <v>1.86188</v>
      </c>
      <c r="IB327">
        <v>1.8541000000000001</v>
      </c>
      <c r="IC327">
        <v>1.8595600000000001</v>
      </c>
      <c r="ID327">
        <v>1.8534900000000001</v>
      </c>
      <c r="IE327">
        <v>0</v>
      </c>
      <c r="IF327">
        <v>0</v>
      </c>
      <c r="IG327">
        <v>0</v>
      </c>
      <c r="IH327">
        <v>0</v>
      </c>
      <c r="II327" t="s">
        <v>431</v>
      </c>
      <c r="IJ327" t="s">
        <v>432</v>
      </c>
      <c r="IK327" t="s">
        <v>433</v>
      </c>
      <c r="IL327" t="s">
        <v>433</v>
      </c>
      <c r="IM327" t="s">
        <v>433</v>
      </c>
      <c r="IN327" t="s">
        <v>433</v>
      </c>
      <c r="IO327">
        <v>0</v>
      </c>
      <c r="IP327">
        <v>100</v>
      </c>
      <c r="IQ327">
        <v>100</v>
      </c>
      <c r="IR327">
        <v>-2.7669999999999999</v>
      </c>
      <c r="IS327">
        <v>-6.4399999999999999E-2</v>
      </c>
      <c r="IT327">
        <v>-1.792974699348862</v>
      </c>
      <c r="IU327">
        <v>-2.5939096478344741E-3</v>
      </c>
      <c r="IV327">
        <v>4.4384596618675973E-7</v>
      </c>
      <c r="IW327">
        <v>-1.381167590511042E-11</v>
      </c>
      <c r="IX327">
        <v>-8.9348097858992587E-2</v>
      </c>
      <c r="IY327">
        <v>-4.4016634981131801E-3</v>
      </c>
      <c r="IZ327">
        <v>3.6113421838729912E-4</v>
      </c>
      <c r="JA327">
        <v>-5.2897579766801011E-6</v>
      </c>
      <c r="JB327">
        <v>1</v>
      </c>
      <c r="JC327">
        <v>2199</v>
      </c>
      <c r="JD327">
        <v>3</v>
      </c>
      <c r="JE327">
        <v>32</v>
      </c>
      <c r="JF327">
        <v>29178812.600000001</v>
      </c>
      <c r="JG327">
        <v>29178812.600000001</v>
      </c>
      <c r="JH327">
        <v>0.99975599999999998</v>
      </c>
      <c r="JI327">
        <v>2.5329600000000001</v>
      </c>
      <c r="JJ327">
        <v>1.69434</v>
      </c>
      <c r="JK327">
        <v>2.3034699999999999</v>
      </c>
      <c r="JL327">
        <v>1.50024</v>
      </c>
      <c r="JM327">
        <v>2.4047900000000002</v>
      </c>
      <c r="JN327">
        <v>37.650399999999998</v>
      </c>
      <c r="JO327">
        <v>24.078700000000001</v>
      </c>
      <c r="JP327">
        <v>18</v>
      </c>
      <c r="JQ327">
        <v>633.91899999999998</v>
      </c>
      <c r="JR327">
        <v>352.05399999999997</v>
      </c>
      <c r="JS327">
        <v>28.000900000000001</v>
      </c>
      <c r="JT327">
        <v>30.741199999999999</v>
      </c>
      <c r="JU327">
        <v>30.0001</v>
      </c>
      <c r="JV327">
        <v>30.684200000000001</v>
      </c>
      <c r="JW327">
        <v>30.574300000000001</v>
      </c>
      <c r="JX327">
        <v>20.092500000000001</v>
      </c>
      <c r="JY327">
        <v>32.256799999999998</v>
      </c>
      <c r="JZ327">
        <v>0</v>
      </c>
      <c r="KA327">
        <v>28</v>
      </c>
      <c r="KB327">
        <v>400</v>
      </c>
      <c r="KC327">
        <v>22.808</v>
      </c>
      <c r="KD327">
        <v>99.967100000000002</v>
      </c>
      <c r="KE327">
        <v>98.594200000000001</v>
      </c>
    </row>
    <row r="328" spans="1:291" x14ac:dyDescent="0.2">
      <c r="A328">
        <v>312</v>
      </c>
      <c r="B328">
        <v>1750728787</v>
      </c>
      <c r="C328">
        <v>9180.9000000953674</v>
      </c>
      <c r="D328" t="s">
        <v>1055</v>
      </c>
      <c r="E328" t="s">
        <v>1056</v>
      </c>
      <c r="F328">
        <v>15</v>
      </c>
      <c r="G328">
        <v>1750728779</v>
      </c>
      <c r="H328">
        <f t="shared" si="200"/>
        <v>1.0481016806778498E-4</v>
      </c>
      <c r="I328">
        <f t="shared" si="201"/>
        <v>0.10481016806778498</v>
      </c>
      <c r="J328">
        <f t="shared" si="202"/>
        <v>-0.43653098281212427</v>
      </c>
      <c r="K328">
        <f t="shared" si="203"/>
        <v>400.21216129032263</v>
      </c>
      <c r="L328">
        <f t="shared" si="204"/>
        <v>500.04204442079288</v>
      </c>
      <c r="M328">
        <f t="shared" si="205"/>
        <v>49.467706940483609</v>
      </c>
      <c r="N328">
        <f t="shared" si="206"/>
        <v>39.591826586620542</v>
      </c>
      <c r="O328">
        <f t="shared" si="207"/>
        <v>6.2464621287165985E-3</v>
      </c>
      <c r="P328">
        <f t="shared" si="208"/>
        <v>2.9919068730287943</v>
      </c>
      <c r="Q328">
        <f t="shared" si="209"/>
        <v>6.2392260381871492E-3</v>
      </c>
      <c r="R328">
        <f t="shared" si="210"/>
        <v>3.9001656948862949E-3</v>
      </c>
      <c r="S328">
        <f t="shared" si="211"/>
        <v>3.9902394035910026E-5</v>
      </c>
      <c r="T328">
        <f t="shared" si="212"/>
        <v>28.736701241783464</v>
      </c>
      <c r="U328">
        <f t="shared" si="213"/>
        <v>28.32011935483872</v>
      </c>
      <c r="V328">
        <f t="shared" si="214"/>
        <v>3.8662376065115693</v>
      </c>
      <c r="W328">
        <f t="shared" si="215"/>
        <v>56.864179407235746</v>
      </c>
      <c r="X328">
        <f t="shared" si="216"/>
        <v>2.2558233830252208</v>
      </c>
      <c r="Y328">
        <f t="shared" si="217"/>
        <v>3.9670376088082193</v>
      </c>
      <c r="Z328">
        <f t="shared" si="218"/>
        <v>1.6104142234863486</v>
      </c>
      <c r="AA328">
        <f t="shared" si="219"/>
        <v>-4.6221284117893182</v>
      </c>
      <c r="AB328">
        <f t="shared" si="220"/>
        <v>71.500507373141375</v>
      </c>
      <c r="AC328">
        <f t="shared" si="221"/>
        <v>5.2373896093217649</v>
      </c>
      <c r="AD328">
        <f t="shared" si="222"/>
        <v>72.115808473067858</v>
      </c>
      <c r="AE328">
        <f t="shared" si="223"/>
        <v>-0.67126188730306202</v>
      </c>
      <c r="AF328">
        <f t="shared" si="224"/>
        <v>0.10866784060332008</v>
      </c>
      <c r="AG328">
        <f t="shared" si="225"/>
        <v>-0.43653098281212427</v>
      </c>
      <c r="AH328">
        <v>409.36481070739899</v>
      </c>
      <c r="AI328">
        <v>409.52271515151511</v>
      </c>
      <c r="AJ328">
        <v>-2.223920785480712E-3</v>
      </c>
      <c r="AK328">
        <v>61.667207708594937</v>
      </c>
      <c r="AL328">
        <f t="shared" si="226"/>
        <v>0.10481016806778498</v>
      </c>
      <c r="AM328">
        <v>22.767516074551661</v>
      </c>
      <c r="AN328">
        <v>22.801659999999991</v>
      </c>
      <c r="AO328">
        <v>-4.7518159058310849E-7</v>
      </c>
      <c r="AP328">
        <v>118.0357746303291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51960.728052347557</v>
      </c>
      <c r="AV328" t="s">
        <v>427</v>
      </c>
      <c r="AW328" t="s">
        <v>427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427</v>
      </c>
      <c r="BC328" t="s">
        <v>427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-0.43653098281212427</v>
      </c>
      <c r="BJ328" t="e">
        <f t="shared" si="234"/>
        <v>#DIV/0!</v>
      </c>
      <c r="BK328">
        <f t="shared" si="235"/>
        <v>-2078.5942482463893</v>
      </c>
      <c r="BL328" t="e">
        <f t="shared" si="236"/>
        <v>#DIV/0!</v>
      </c>
      <c r="BM328" t="e">
        <f t="shared" si="237"/>
        <v>#DIV/0!</v>
      </c>
      <c r="BN328" t="s">
        <v>427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428</v>
      </c>
      <c r="DM328">
        <v>2</v>
      </c>
      <c r="DN328" t="b">
        <v>1</v>
      </c>
      <c r="DO328">
        <v>1750728779</v>
      </c>
      <c r="DP328">
        <v>400.21216129032263</v>
      </c>
      <c r="DQ328">
        <v>400.00290322580639</v>
      </c>
      <c r="DR328">
        <v>22.802887096774189</v>
      </c>
      <c r="DS328">
        <v>22.767490322580649</v>
      </c>
      <c r="DT328">
        <v>402.97919354838712</v>
      </c>
      <c r="DU328">
        <v>22.867296774193552</v>
      </c>
      <c r="DV328">
        <v>599.99761290322579</v>
      </c>
      <c r="DW328">
        <v>98.872741935483887</v>
      </c>
      <c r="DX328">
        <v>5.4353280645161289E-2</v>
      </c>
      <c r="DY328">
        <v>28.763396774193541</v>
      </c>
      <c r="DZ328">
        <v>28.32011935483872</v>
      </c>
      <c r="EA328">
        <v>999.90000000000032</v>
      </c>
      <c r="EB328">
        <v>0</v>
      </c>
      <c r="EC328">
        <v>0</v>
      </c>
      <c r="ED328">
        <v>9997.0174193548391</v>
      </c>
      <c r="EE328">
        <v>0</v>
      </c>
      <c r="EF328">
        <v>0.30293999999999988</v>
      </c>
      <c r="EG328">
        <v>0.20920095483870971</v>
      </c>
      <c r="EH328">
        <v>409.55106451612897</v>
      </c>
      <c r="EI328">
        <v>409.32222580645151</v>
      </c>
      <c r="EJ328">
        <v>3.5388938709677423E-2</v>
      </c>
      <c r="EK328">
        <v>400.00290322580639</v>
      </c>
      <c r="EL328">
        <v>22.767490322580649</v>
      </c>
      <c r="EM328">
        <v>2.254583225806452</v>
      </c>
      <c r="EN328">
        <v>2.2510841935483872</v>
      </c>
      <c r="EO328">
        <v>19.355535483870959</v>
      </c>
      <c r="EP328">
        <v>19.330587096774192</v>
      </c>
      <c r="EQ328">
        <v>5.0001500000000018E-3</v>
      </c>
      <c r="ER328">
        <v>0</v>
      </c>
      <c r="ES328">
        <v>0</v>
      </c>
      <c r="ET328">
        <v>0</v>
      </c>
      <c r="EU328">
        <v>239.94516129032269</v>
      </c>
      <c r="EV328">
        <v>5.0001500000000018E-3</v>
      </c>
      <c r="EW328">
        <v>-5.4483870967741934</v>
      </c>
      <c r="EX328">
        <v>6.774193548387096E-2</v>
      </c>
      <c r="EY328">
        <v>35.271999999999998</v>
      </c>
      <c r="EZ328">
        <v>40.719483870967721</v>
      </c>
      <c r="FA328">
        <v>37.759806451612889</v>
      </c>
      <c r="FB328">
        <v>40.939258064516117</v>
      </c>
      <c r="FC328">
        <v>38.701419354838713</v>
      </c>
      <c r="FD328">
        <v>0</v>
      </c>
      <c r="FE328">
        <v>0</v>
      </c>
      <c r="FF328">
        <v>0</v>
      </c>
      <c r="FG328">
        <v>1750728812.4000001</v>
      </c>
      <c r="FH328">
        <v>0</v>
      </c>
      <c r="FI328">
        <v>239.488</v>
      </c>
      <c r="FJ328">
        <v>7.2076919848868144</v>
      </c>
      <c r="FK328">
        <v>18.138461467735361</v>
      </c>
      <c r="FL328">
        <v>-5.8360000000000012</v>
      </c>
      <c r="FM328">
        <v>15</v>
      </c>
      <c r="FN328">
        <v>0</v>
      </c>
      <c r="FO328" t="s">
        <v>429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0.202252975</v>
      </c>
      <c r="GB328">
        <v>0.46830419887429581</v>
      </c>
      <c r="GC328">
        <v>9.7532599888059873E-2</v>
      </c>
      <c r="GD328">
        <v>0</v>
      </c>
      <c r="GE328">
        <v>3.597359E-2</v>
      </c>
      <c r="GF328">
        <v>-1.5713133208255219E-2</v>
      </c>
      <c r="GG328">
        <v>1.9821421203839039E-3</v>
      </c>
      <c r="GH328">
        <v>1</v>
      </c>
      <c r="GI328">
        <v>1</v>
      </c>
      <c r="GJ328">
        <v>2</v>
      </c>
      <c r="GK328" t="s">
        <v>430</v>
      </c>
      <c r="GL328">
        <v>3.2262900000000001</v>
      </c>
      <c r="GM328">
        <v>2.6434000000000002</v>
      </c>
      <c r="GN328">
        <v>9.2704599999999998E-2</v>
      </c>
      <c r="GO328">
        <v>9.2958200000000005E-2</v>
      </c>
      <c r="GP328">
        <v>0.101623</v>
      </c>
      <c r="GQ328">
        <v>0.103311</v>
      </c>
      <c r="GR328">
        <v>28647.5</v>
      </c>
      <c r="GS328">
        <v>24742.799999999999</v>
      </c>
      <c r="GT328">
        <v>30746.3</v>
      </c>
      <c r="GU328">
        <v>26437.200000000001</v>
      </c>
      <c r="GV328">
        <v>37485.1</v>
      </c>
      <c r="GW328">
        <v>32529.200000000001</v>
      </c>
      <c r="GX328">
        <v>43659.4</v>
      </c>
      <c r="GY328">
        <v>38225.9</v>
      </c>
      <c r="GZ328">
        <v>2.12005</v>
      </c>
      <c r="HA328">
        <v>1.7115499999999999</v>
      </c>
      <c r="HB328">
        <v>2.8587899999999999E-2</v>
      </c>
      <c r="HC328">
        <v>0</v>
      </c>
      <c r="HD328">
        <v>27.862100000000002</v>
      </c>
      <c r="HE328">
        <v>999.9</v>
      </c>
      <c r="HF328">
        <v>63.3</v>
      </c>
      <c r="HG328">
        <v>34.1</v>
      </c>
      <c r="HH328">
        <v>34.401000000000003</v>
      </c>
      <c r="HI328">
        <v>61.886200000000002</v>
      </c>
      <c r="HJ328">
        <v>24.9239</v>
      </c>
      <c r="HK328">
        <v>1</v>
      </c>
      <c r="HL328">
        <v>0.26689000000000002</v>
      </c>
      <c r="HM328">
        <v>0.51425100000000001</v>
      </c>
      <c r="HN328">
        <v>20.419699999999999</v>
      </c>
      <c r="HO328">
        <v>5.2231300000000003</v>
      </c>
      <c r="HP328">
        <v>11.944100000000001</v>
      </c>
      <c r="HQ328">
        <v>5.0090000000000003</v>
      </c>
      <c r="HR328">
        <v>3.2909999999999999</v>
      </c>
      <c r="HS328">
        <v>9999</v>
      </c>
      <c r="HT328">
        <v>9999</v>
      </c>
      <c r="HU328">
        <v>9999</v>
      </c>
      <c r="HV328">
        <v>999.9</v>
      </c>
      <c r="HW328">
        <v>4.9710799999999997</v>
      </c>
      <c r="HX328">
        <v>1.8545499999999999</v>
      </c>
      <c r="HY328">
        <v>1.8615699999999999</v>
      </c>
      <c r="HZ328">
        <v>1.8564400000000001</v>
      </c>
      <c r="IA328">
        <v>1.8618699999999999</v>
      </c>
      <c r="IB328">
        <v>1.85408</v>
      </c>
      <c r="IC328">
        <v>1.8594900000000001</v>
      </c>
      <c r="ID328">
        <v>1.85347</v>
      </c>
      <c r="IE328">
        <v>0</v>
      </c>
      <c r="IF328">
        <v>0</v>
      </c>
      <c r="IG328">
        <v>0</v>
      </c>
      <c r="IH328">
        <v>0</v>
      </c>
      <c r="II328" t="s">
        <v>431</v>
      </c>
      <c r="IJ328" t="s">
        <v>432</v>
      </c>
      <c r="IK328" t="s">
        <v>433</v>
      </c>
      <c r="IL328" t="s">
        <v>433</v>
      </c>
      <c r="IM328" t="s">
        <v>433</v>
      </c>
      <c r="IN328" t="s">
        <v>433</v>
      </c>
      <c r="IO328">
        <v>0</v>
      </c>
      <c r="IP328">
        <v>100</v>
      </c>
      <c r="IQ328">
        <v>100</v>
      </c>
      <c r="IR328">
        <v>-2.7669999999999999</v>
      </c>
      <c r="IS328">
        <v>-6.4399999999999999E-2</v>
      </c>
      <c r="IT328">
        <v>-1.792974699348862</v>
      </c>
      <c r="IU328">
        <v>-2.5939096478344741E-3</v>
      </c>
      <c r="IV328">
        <v>4.4384596618675973E-7</v>
      </c>
      <c r="IW328">
        <v>-1.381167590511042E-11</v>
      </c>
      <c r="IX328">
        <v>-8.9348097858992587E-2</v>
      </c>
      <c r="IY328">
        <v>-4.4016634981131801E-3</v>
      </c>
      <c r="IZ328">
        <v>3.6113421838729912E-4</v>
      </c>
      <c r="JA328">
        <v>-5.2897579766801011E-6</v>
      </c>
      <c r="JB328">
        <v>1</v>
      </c>
      <c r="JC328">
        <v>2199</v>
      </c>
      <c r="JD328">
        <v>3</v>
      </c>
      <c r="JE328">
        <v>32</v>
      </c>
      <c r="JF328">
        <v>29178813.100000001</v>
      </c>
      <c r="JG328">
        <v>29178813.100000001</v>
      </c>
      <c r="JH328">
        <v>0.99975599999999998</v>
      </c>
      <c r="JI328">
        <v>2.5280800000000001</v>
      </c>
      <c r="JJ328">
        <v>1.69434</v>
      </c>
      <c r="JK328">
        <v>2.3034699999999999</v>
      </c>
      <c r="JL328">
        <v>1.50146</v>
      </c>
      <c r="JM328">
        <v>2.4279799999999998</v>
      </c>
      <c r="JN328">
        <v>37.650399999999998</v>
      </c>
      <c r="JO328">
        <v>24.07</v>
      </c>
      <c r="JP328">
        <v>18</v>
      </c>
      <c r="JQ328">
        <v>633.81700000000001</v>
      </c>
      <c r="JR328">
        <v>352.15100000000001</v>
      </c>
      <c r="JS328">
        <v>27.9998</v>
      </c>
      <c r="JT328">
        <v>30.741199999999999</v>
      </c>
      <c r="JU328">
        <v>30.0002</v>
      </c>
      <c r="JV328">
        <v>30.684200000000001</v>
      </c>
      <c r="JW328">
        <v>30.574300000000001</v>
      </c>
      <c r="JX328">
        <v>20.086600000000001</v>
      </c>
      <c r="JY328">
        <v>32.256799999999998</v>
      </c>
      <c r="JZ328">
        <v>0</v>
      </c>
      <c r="KA328">
        <v>28</v>
      </c>
      <c r="KB328">
        <v>400</v>
      </c>
      <c r="KC328">
        <v>22.809799999999999</v>
      </c>
      <c r="KD328">
        <v>99.962599999999995</v>
      </c>
      <c r="KE328">
        <v>98.5916</v>
      </c>
    </row>
    <row r="329" spans="1:291" x14ac:dyDescent="0.2">
      <c r="A329">
        <v>313</v>
      </c>
      <c r="B329">
        <v>1750728817</v>
      </c>
      <c r="C329">
        <v>9210.9000000953674</v>
      </c>
      <c r="D329" t="s">
        <v>1057</v>
      </c>
      <c r="E329" t="s">
        <v>1058</v>
      </c>
      <c r="F329">
        <v>15</v>
      </c>
      <c r="G329">
        <v>1750728809</v>
      </c>
      <c r="H329">
        <f t="shared" si="200"/>
        <v>1.0407066437846416E-4</v>
      </c>
      <c r="I329">
        <f t="shared" si="201"/>
        <v>0.10407066437846416</v>
      </c>
      <c r="J329">
        <f t="shared" si="202"/>
        <v>-0.49147763660295696</v>
      </c>
      <c r="K329">
        <f t="shared" si="203"/>
        <v>400.17903225806452</v>
      </c>
      <c r="L329">
        <f t="shared" si="204"/>
        <v>514.76963353342148</v>
      </c>
      <c r="M329">
        <f t="shared" si="205"/>
        <v>50.918863582042505</v>
      </c>
      <c r="N329">
        <f t="shared" si="206"/>
        <v>39.584039586941209</v>
      </c>
      <c r="O329">
        <f t="shared" si="207"/>
        <v>6.2037287119635033E-3</v>
      </c>
      <c r="P329">
        <f t="shared" si="208"/>
        <v>2.9927836443423623</v>
      </c>
      <c r="Q329">
        <f t="shared" si="209"/>
        <v>6.1965933174617108E-3</v>
      </c>
      <c r="R329">
        <f t="shared" si="210"/>
        <v>3.8735112121089585E-3</v>
      </c>
      <c r="S329">
        <f t="shared" si="211"/>
        <v>3.9902394035910026E-5</v>
      </c>
      <c r="T329">
        <f t="shared" si="212"/>
        <v>28.746045384227866</v>
      </c>
      <c r="U329">
        <f t="shared" si="213"/>
        <v>28.315090322580641</v>
      </c>
      <c r="V329">
        <f t="shared" si="214"/>
        <v>3.865106958608131</v>
      </c>
      <c r="W329">
        <f t="shared" si="215"/>
        <v>56.819045534372833</v>
      </c>
      <c r="X329">
        <f t="shared" si="216"/>
        <v>2.2552285067410014</v>
      </c>
      <c r="Y329">
        <f t="shared" si="217"/>
        <v>3.9691418353317727</v>
      </c>
      <c r="Z329">
        <f t="shared" si="218"/>
        <v>1.6098784518671296</v>
      </c>
      <c r="AA329">
        <f t="shared" si="219"/>
        <v>-4.5895162990902696</v>
      </c>
      <c r="AB329">
        <f t="shared" si="220"/>
        <v>73.808943827422794</v>
      </c>
      <c r="AC329">
        <f t="shared" si="221"/>
        <v>5.4050089034241751</v>
      </c>
      <c r="AD329">
        <f t="shared" si="222"/>
        <v>74.624476334150742</v>
      </c>
      <c r="AE329">
        <f t="shared" si="223"/>
        <v>-0.53476714742065889</v>
      </c>
      <c r="AF329">
        <f t="shared" si="224"/>
        <v>0.10226165053138042</v>
      </c>
      <c r="AG329">
        <f t="shared" si="225"/>
        <v>-0.49147763660295696</v>
      </c>
      <c r="AH329">
        <v>409.3727464520573</v>
      </c>
      <c r="AI329">
        <v>409.53675757575758</v>
      </c>
      <c r="AJ329">
        <v>8.9664828117771577E-4</v>
      </c>
      <c r="AK329">
        <v>61.667207708594937</v>
      </c>
      <c r="AL329">
        <f t="shared" si="226"/>
        <v>0.10407066437846416</v>
      </c>
      <c r="AM329">
        <v>22.765371542634231</v>
      </c>
      <c r="AN329">
        <v>22.799272727272719</v>
      </c>
      <c r="AO329">
        <v>-2.9045998817572718E-7</v>
      </c>
      <c r="AP329">
        <v>118.0357746303291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51985.364455666429</v>
      </c>
      <c r="AV329" t="s">
        <v>427</v>
      </c>
      <c r="AW329" t="s">
        <v>427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427</v>
      </c>
      <c r="BC329" t="s">
        <v>427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-0.49147763660295696</v>
      </c>
      <c r="BJ329" t="e">
        <f t="shared" si="234"/>
        <v>#DIV/0!</v>
      </c>
      <c r="BK329">
        <f t="shared" si="235"/>
        <v>-2340.2292822461759</v>
      </c>
      <c r="BL329" t="e">
        <f t="shared" si="236"/>
        <v>#DIV/0!</v>
      </c>
      <c r="BM329" t="e">
        <f t="shared" si="237"/>
        <v>#DIV/0!</v>
      </c>
      <c r="BN329" t="s">
        <v>427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428</v>
      </c>
      <c r="DM329">
        <v>2</v>
      </c>
      <c r="DN329" t="b">
        <v>1</v>
      </c>
      <c r="DO329">
        <v>1750728809</v>
      </c>
      <c r="DP329">
        <v>400.17903225806452</v>
      </c>
      <c r="DQ329">
        <v>400.01441935483871</v>
      </c>
      <c r="DR329">
        <v>22.799470967741939</v>
      </c>
      <c r="DS329">
        <v>22.766161290322579</v>
      </c>
      <c r="DT329">
        <v>402.94603225806458</v>
      </c>
      <c r="DU329">
        <v>22.863887096774189</v>
      </c>
      <c r="DV329">
        <v>600.00664516129041</v>
      </c>
      <c r="DW329">
        <v>98.861880645161307</v>
      </c>
      <c r="DX329">
        <v>5.3945512903225808E-2</v>
      </c>
      <c r="DY329">
        <v>28.772545161290321</v>
      </c>
      <c r="DZ329">
        <v>28.315090322580641</v>
      </c>
      <c r="EA329">
        <v>999.90000000000032</v>
      </c>
      <c r="EB329">
        <v>0</v>
      </c>
      <c r="EC329">
        <v>0</v>
      </c>
      <c r="ED329">
        <v>10003.42129032258</v>
      </c>
      <c r="EE329">
        <v>0</v>
      </c>
      <c r="EF329">
        <v>0.30293999999999988</v>
      </c>
      <c r="EG329">
        <v>0.16459903225806449</v>
      </c>
      <c r="EH329">
        <v>409.51574193548379</v>
      </c>
      <c r="EI329">
        <v>409.33341935483872</v>
      </c>
      <c r="EJ329">
        <v>3.330212258064516E-2</v>
      </c>
      <c r="EK329">
        <v>400.01441935483871</v>
      </c>
      <c r="EL329">
        <v>22.766161290322579</v>
      </c>
      <c r="EM329">
        <v>2.253997419354838</v>
      </c>
      <c r="EN329">
        <v>2.2507054838709681</v>
      </c>
      <c r="EO329">
        <v>19.351354838709671</v>
      </c>
      <c r="EP329">
        <v>19.327870967741941</v>
      </c>
      <c r="EQ329">
        <v>5.0001500000000018E-3</v>
      </c>
      <c r="ER329">
        <v>0</v>
      </c>
      <c r="ES329">
        <v>0</v>
      </c>
      <c r="ET329">
        <v>0</v>
      </c>
      <c r="EU329">
        <v>241.38064516129029</v>
      </c>
      <c r="EV329">
        <v>5.0001500000000018E-3</v>
      </c>
      <c r="EW329">
        <v>-7.4516129032258052</v>
      </c>
      <c r="EX329">
        <v>-0.36451612903225811</v>
      </c>
      <c r="EY329">
        <v>35.489741935483863</v>
      </c>
      <c r="EZ329">
        <v>41.152967741935477</v>
      </c>
      <c r="FA329">
        <v>38.044096774193541</v>
      </c>
      <c r="FB329">
        <v>41.600580645161273</v>
      </c>
      <c r="FC329">
        <v>38.993677419354817</v>
      </c>
      <c r="FD329">
        <v>0</v>
      </c>
      <c r="FE329">
        <v>0</v>
      </c>
      <c r="FF329">
        <v>0</v>
      </c>
      <c r="FG329">
        <v>1750728842.4000001</v>
      </c>
      <c r="FH329">
        <v>0</v>
      </c>
      <c r="FI329">
        <v>241.24</v>
      </c>
      <c r="FJ329">
        <v>-21.907692276795711</v>
      </c>
      <c r="FK329">
        <v>23.969230826178471</v>
      </c>
      <c r="FL329">
        <v>-7.94</v>
      </c>
      <c r="FM329">
        <v>15</v>
      </c>
      <c r="FN329">
        <v>0</v>
      </c>
      <c r="FO329" t="s">
        <v>429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0.19263150000000001</v>
      </c>
      <c r="GB329">
        <v>-0.48454381238273919</v>
      </c>
      <c r="GC329">
        <v>5.704687513352507E-2</v>
      </c>
      <c r="GD329">
        <v>0</v>
      </c>
      <c r="GE329">
        <v>3.3174040000000002E-2</v>
      </c>
      <c r="GF329">
        <v>-6.3596397748601208E-4</v>
      </c>
      <c r="GG329">
        <v>1.309312221320797E-3</v>
      </c>
      <c r="GH329">
        <v>1</v>
      </c>
      <c r="GI329">
        <v>1</v>
      </c>
      <c r="GJ329">
        <v>2</v>
      </c>
      <c r="GK329" t="s">
        <v>430</v>
      </c>
      <c r="GL329">
        <v>3.2260900000000001</v>
      </c>
      <c r="GM329">
        <v>2.6426500000000002</v>
      </c>
      <c r="GN329">
        <v>9.2703900000000006E-2</v>
      </c>
      <c r="GO329">
        <v>9.2938099999999996E-2</v>
      </c>
      <c r="GP329">
        <v>0.101614</v>
      </c>
      <c r="GQ329">
        <v>0.103299</v>
      </c>
      <c r="GR329">
        <v>28648.2</v>
      </c>
      <c r="GS329">
        <v>24743.8</v>
      </c>
      <c r="GT329">
        <v>30747.1</v>
      </c>
      <c r="GU329">
        <v>26437.599999999999</v>
      </c>
      <c r="GV329">
        <v>37486.6</v>
      </c>
      <c r="GW329">
        <v>32530.1</v>
      </c>
      <c r="GX329">
        <v>43660.7</v>
      </c>
      <c r="GY329">
        <v>38226.400000000001</v>
      </c>
      <c r="GZ329">
        <v>2.1202000000000001</v>
      </c>
      <c r="HA329">
        <v>1.7112799999999999</v>
      </c>
      <c r="HB329">
        <v>2.8282399999999999E-2</v>
      </c>
      <c r="HC329">
        <v>0</v>
      </c>
      <c r="HD329">
        <v>27.852399999999999</v>
      </c>
      <c r="HE329">
        <v>999.9</v>
      </c>
      <c r="HF329">
        <v>63.4</v>
      </c>
      <c r="HG329">
        <v>34.1</v>
      </c>
      <c r="HH329">
        <v>34.456499999999998</v>
      </c>
      <c r="HI329">
        <v>62.036200000000001</v>
      </c>
      <c r="HJ329">
        <v>25.264399999999998</v>
      </c>
      <c r="HK329">
        <v>1</v>
      </c>
      <c r="HL329">
        <v>0.26663100000000001</v>
      </c>
      <c r="HM329">
        <v>0.50549299999999997</v>
      </c>
      <c r="HN329">
        <v>20.419599999999999</v>
      </c>
      <c r="HO329">
        <v>5.2228300000000001</v>
      </c>
      <c r="HP329">
        <v>11.944100000000001</v>
      </c>
      <c r="HQ329">
        <v>5.0085499999999996</v>
      </c>
      <c r="HR329">
        <v>3.2909999999999999</v>
      </c>
      <c r="HS329">
        <v>9999</v>
      </c>
      <c r="HT329">
        <v>9999</v>
      </c>
      <c r="HU329">
        <v>9999</v>
      </c>
      <c r="HV329">
        <v>999.9</v>
      </c>
      <c r="HW329">
        <v>4.9710799999999997</v>
      </c>
      <c r="HX329">
        <v>1.8545499999999999</v>
      </c>
      <c r="HY329">
        <v>1.8615699999999999</v>
      </c>
      <c r="HZ329">
        <v>1.8564499999999999</v>
      </c>
      <c r="IA329">
        <v>1.86188</v>
      </c>
      <c r="IB329">
        <v>1.8541000000000001</v>
      </c>
      <c r="IC329">
        <v>1.8595200000000001</v>
      </c>
      <c r="ID329">
        <v>1.85347</v>
      </c>
      <c r="IE329">
        <v>0</v>
      </c>
      <c r="IF329">
        <v>0</v>
      </c>
      <c r="IG329">
        <v>0</v>
      </c>
      <c r="IH329">
        <v>0</v>
      </c>
      <c r="II329" t="s">
        <v>431</v>
      </c>
      <c r="IJ329" t="s">
        <v>432</v>
      </c>
      <c r="IK329" t="s">
        <v>433</v>
      </c>
      <c r="IL329" t="s">
        <v>433</v>
      </c>
      <c r="IM329" t="s">
        <v>433</v>
      </c>
      <c r="IN329" t="s">
        <v>433</v>
      </c>
      <c r="IO329">
        <v>0</v>
      </c>
      <c r="IP329">
        <v>100</v>
      </c>
      <c r="IQ329">
        <v>100</v>
      </c>
      <c r="IR329">
        <v>-2.7669999999999999</v>
      </c>
      <c r="IS329">
        <v>-6.4399999999999999E-2</v>
      </c>
      <c r="IT329">
        <v>-1.792974699348862</v>
      </c>
      <c r="IU329">
        <v>-2.5939096478344741E-3</v>
      </c>
      <c r="IV329">
        <v>4.4384596618675973E-7</v>
      </c>
      <c r="IW329">
        <v>-1.381167590511042E-11</v>
      </c>
      <c r="IX329">
        <v>-8.9348097858992587E-2</v>
      </c>
      <c r="IY329">
        <v>-4.4016634981131801E-3</v>
      </c>
      <c r="IZ329">
        <v>3.6113421838729912E-4</v>
      </c>
      <c r="JA329">
        <v>-5.2897579766801011E-6</v>
      </c>
      <c r="JB329">
        <v>1</v>
      </c>
      <c r="JC329">
        <v>2199</v>
      </c>
      <c r="JD329">
        <v>3</v>
      </c>
      <c r="JE329">
        <v>32</v>
      </c>
      <c r="JF329">
        <v>29178813.600000001</v>
      </c>
      <c r="JG329">
        <v>29178813.600000001</v>
      </c>
      <c r="JH329">
        <v>0.99975599999999998</v>
      </c>
      <c r="JI329">
        <v>2.5341800000000001</v>
      </c>
      <c r="JJ329">
        <v>1.69434</v>
      </c>
      <c r="JK329">
        <v>2.3034699999999999</v>
      </c>
      <c r="JL329">
        <v>1.50024</v>
      </c>
      <c r="JM329">
        <v>2.3889200000000002</v>
      </c>
      <c r="JN329">
        <v>37.626300000000001</v>
      </c>
      <c r="JO329">
        <v>24.07</v>
      </c>
      <c r="JP329">
        <v>18</v>
      </c>
      <c r="JQ329">
        <v>633.91</v>
      </c>
      <c r="JR329">
        <v>351.98200000000003</v>
      </c>
      <c r="JS329">
        <v>27.999700000000001</v>
      </c>
      <c r="JT329">
        <v>30.741</v>
      </c>
      <c r="JU329">
        <v>30</v>
      </c>
      <c r="JV329">
        <v>30.6815</v>
      </c>
      <c r="JW329">
        <v>30.5716</v>
      </c>
      <c r="JX329">
        <v>20.0886</v>
      </c>
      <c r="JY329">
        <v>32.256799999999998</v>
      </c>
      <c r="JZ329">
        <v>0</v>
      </c>
      <c r="KA329">
        <v>28</v>
      </c>
      <c r="KB329">
        <v>400</v>
      </c>
      <c r="KC329">
        <v>22.814</v>
      </c>
      <c r="KD329">
        <v>99.965299999999999</v>
      </c>
      <c r="KE329">
        <v>98.593100000000007</v>
      </c>
    </row>
    <row r="330" spans="1:291" x14ac:dyDescent="0.2">
      <c r="A330">
        <v>314</v>
      </c>
      <c r="B330">
        <v>1750728847</v>
      </c>
      <c r="C330">
        <v>9240.9000000953674</v>
      </c>
      <c r="D330" t="s">
        <v>1059</v>
      </c>
      <c r="E330" t="s">
        <v>1060</v>
      </c>
      <c r="F330">
        <v>15</v>
      </c>
      <c r="G330">
        <v>1750728839</v>
      </c>
      <c r="H330">
        <f t="shared" si="200"/>
        <v>1.1555772175555223E-4</v>
      </c>
      <c r="I330">
        <f t="shared" si="201"/>
        <v>0.11555772175555223</v>
      </c>
      <c r="J330">
        <f t="shared" si="202"/>
        <v>-0.56983577854029199</v>
      </c>
      <c r="K330">
        <f t="shared" si="203"/>
        <v>400.18796774193538</v>
      </c>
      <c r="L330">
        <f t="shared" si="204"/>
        <v>520.38490321127369</v>
      </c>
      <c r="M330">
        <f t="shared" si="205"/>
        <v>51.478968956399861</v>
      </c>
      <c r="N330">
        <f t="shared" si="206"/>
        <v>39.588511966781304</v>
      </c>
      <c r="O330">
        <f t="shared" si="207"/>
        <v>6.8848537891101139E-3</v>
      </c>
      <c r="P330">
        <f t="shared" si="208"/>
        <v>2.9928016472761581</v>
      </c>
      <c r="Q330">
        <f t="shared" si="209"/>
        <v>6.8760668015996514E-3</v>
      </c>
      <c r="R330">
        <f t="shared" si="210"/>
        <v>4.2983302750961199E-3</v>
      </c>
      <c r="S330">
        <f t="shared" si="211"/>
        <v>3.9902394035910026E-5</v>
      </c>
      <c r="T330">
        <f t="shared" si="212"/>
        <v>28.76301771734158</v>
      </c>
      <c r="U330">
        <f t="shared" si="213"/>
        <v>28.321222580645159</v>
      </c>
      <c r="V330">
        <f t="shared" si="214"/>
        <v>3.8664856768995604</v>
      </c>
      <c r="W330">
        <f t="shared" si="215"/>
        <v>56.758335428450678</v>
      </c>
      <c r="X330">
        <f t="shared" si="216"/>
        <v>2.2554182723465139</v>
      </c>
      <c r="Y330">
        <f t="shared" si="217"/>
        <v>3.9737216662910857</v>
      </c>
      <c r="Z330">
        <f t="shared" si="218"/>
        <v>1.6110674045530464</v>
      </c>
      <c r="AA330">
        <f t="shared" si="219"/>
        <v>-5.0960955294198538</v>
      </c>
      <c r="AB330">
        <f t="shared" si="220"/>
        <v>76.030263901643082</v>
      </c>
      <c r="AC330">
        <f t="shared" si="221"/>
        <v>5.5683631955357562</v>
      </c>
      <c r="AD330">
        <f t="shared" si="222"/>
        <v>76.502571470153015</v>
      </c>
      <c r="AE330">
        <f t="shared" si="223"/>
        <v>-0.59187010909679627</v>
      </c>
      <c r="AF330">
        <f t="shared" si="224"/>
        <v>0.11392412676813309</v>
      </c>
      <c r="AG330">
        <f t="shared" si="225"/>
        <v>-0.56983577854029199</v>
      </c>
      <c r="AH330">
        <v>409.32568561259069</v>
      </c>
      <c r="AI330">
        <v>409.51803636363638</v>
      </c>
      <c r="AJ330">
        <v>4.9969760662099737E-4</v>
      </c>
      <c r="AK330">
        <v>61.667207708594937</v>
      </c>
      <c r="AL330">
        <f t="shared" si="226"/>
        <v>0.11555772175555223</v>
      </c>
      <c r="AM330">
        <v>22.762826124423281</v>
      </c>
      <c r="AN330">
        <v>22.800455757575751</v>
      </c>
      <c r="AO330">
        <v>1.5652901348887261E-6</v>
      </c>
      <c r="AP330">
        <v>118.0357746303291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51982.673595992375</v>
      </c>
      <c r="AV330" t="s">
        <v>427</v>
      </c>
      <c r="AW330" t="s">
        <v>427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427</v>
      </c>
      <c r="BC330" t="s">
        <v>427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-0.56983577854029199</v>
      </c>
      <c r="BJ330" t="e">
        <f t="shared" si="234"/>
        <v>#DIV/0!</v>
      </c>
      <c r="BK330">
        <f t="shared" si="235"/>
        <v>-2713.3409044384489</v>
      </c>
      <c r="BL330" t="e">
        <f t="shared" si="236"/>
        <v>#DIV/0!</v>
      </c>
      <c r="BM330" t="e">
        <f t="shared" si="237"/>
        <v>#DIV/0!</v>
      </c>
      <c r="BN330" t="s">
        <v>427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428</v>
      </c>
      <c r="DM330">
        <v>2</v>
      </c>
      <c r="DN330" t="b">
        <v>1</v>
      </c>
      <c r="DO330">
        <v>1750728839</v>
      </c>
      <c r="DP330">
        <v>400.18796774193538</v>
      </c>
      <c r="DQ330">
        <v>400.00587096774188</v>
      </c>
      <c r="DR330">
        <v>22.79932258064516</v>
      </c>
      <c r="DS330">
        <v>22.762212903225809</v>
      </c>
      <c r="DT330">
        <v>402.95496774193538</v>
      </c>
      <c r="DU330">
        <v>22.863751612903229</v>
      </c>
      <c r="DV330">
        <v>599.98761290322591</v>
      </c>
      <c r="DW330">
        <v>98.870864516129032</v>
      </c>
      <c r="DX330">
        <v>5.3928725806451597E-2</v>
      </c>
      <c r="DY330">
        <v>28.792441935483879</v>
      </c>
      <c r="DZ330">
        <v>28.321222580645159</v>
      </c>
      <c r="EA330">
        <v>999.90000000000032</v>
      </c>
      <c r="EB330">
        <v>0</v>
      </c>
      <c r="EC330">
        <v>0</v>
      </c>
      <c r="ED330">
        <v>10002.621290322581</v>
      </c>
      <c r="EE330">
        <v>0</v>
      </c>
      <c r="EF330">
        <v>0.30293999999999988</v>
      </c>
      <c r="EG330">
        <v>0.1821327935483871</v>
      </c>
      <c r="EH330">
        <v>409.52483870967751</v>
      </c>
      <c r="EI330">
        <v>409.32293548387099</v>
      </c>
      <c r="EJ330">
        <v>3.7113612903225797E-2</v>
      </c>
      <c r="EK330">
        <v>400.00587096774188</v>
      </c>
      <c r="EL330">
        <v>22.762212903225809</v>
      </c>
      <c r="EM330">
        <v>2.2541877419354841</v>
      </c>
      <c r="EN330">
        <v>2.250519999999999</v>
      </c>
      <c r="EO330">
        <v>19.3527129032258</v>
      </c>
      <c r="EP330">
        <v>19.32653548387097</v>
      </c>
      <c r="EQ330">
        <v>5.0001500000000018E-3</v>
      </c>
      <c r="ER330">
        <v>0</v>
      </c>
      <c r="ES330">
        <v>0</v>
      </c>
      <c r="ET330">
        <v>0</v>
      </c>
      <c r="EU330">
        <v>240.4225806451613</v>
      </c>
      <c r="EV330">
        <v>5.0001500000000018E-3</v>
      </c>
      <c r="EW330">
        <v>-5.0451612903225804</v>
      </c>
      <c r="EX330">
        <v>2.2580645161290321E-2</v>
      </c>
      <c r="EY330">
        <v>35.682999999999993</v>
      </c>
      <c r="EZ330">
        <v>41.173129032258053</v>
      </c>
      <c r="FA330">
        <v>38.235709677419337</v>
      </c>
      <c r="FB330">
        <v>41.733645161290312</v>
      </c>
      <c r="FC330">
        <v>39.005741935483847</v>
      </c>
      <c r="FD330">
        <v>0</v>
      </c>
      <c r="FE330">
        <v>0</v>
      </c>
      <c r="FF330">
        <v>0</v>
      </c>
      <c r="FG330">
        <v>1750728872.4000001</v>
      </c>
      <c r="FH330">
        <v>0</v>
      </c>
      <c r="FI330">
        <v>240.024</v>
      </c>
      <c r="FJ330">
        <v>9.4692298287936563</v>
      </c>
      <c r="FK330">
        <v>-8.0307687923517967</v>
      </c>
      <c r="FL330">
        <v>-4.9640000000000004</v>
      </c>
      <c r="FM330">
        <v>15</v>
      </c>
      <c r="FN330">
        <v>0</v>
      </c>
      <c r="FO330" t="s">
        <v>429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0.18632578999999999</v>
      </c>
      <c r="GB330">
        <v>0.109904575609756</v>
      </c>
      <c r="GC330">
        <v>6.1914971916135923E-2</v>
      </c>
      <c r="GD330">
        <v>0</v>
      </c>
      <c r="GE330">
        <v>3.6560099999999998E-2</v>
      </c>
      <c r="GF330">
        <v>1.5162776735458689E-3</v>
      </c>
      <c r="GG330">
        <v>1.949336932395218E-3</v>
      </c>
      <c r="GH330">
        <v>1</v>
      </c>
      <c r="GI330">
        <v>1</v>
      </c>
      <c r="GJ330">
        <v>2</v>
      </c>
      <c r="GK330" t="s">
        <v>430</v>
      </c>
      <c r="GL330">
        <v>3.2262</v>
      </c>
      <c r="GM330">
        <v>2.64323</v>
      </c>
      <c r="GN330">
        <v>9.2709100000000003E-2</v>
      </c>
      <c r="GO330">
        <v>9.2940099999999998E-2</v>
      </c>
      <c r="GP330">
        <v>0.101628</v>
      </c>
      <c r="GQ330">
        <v>0.103306</v>
      </c>
      <c r="GR330">
        <v>28648.1</v>
      </c>
      <c r="GS330">
        <v>24743.5</v>
      </c>
      <c r="GT330">
        <v>30747.1</v>
      </c>
      <c r="GU330">
        <v>26437.3</v>
      </c>
      <c r="GV330">
        <v>37486</v>
      </c>
      <c r="GW330">
        <v>32530.1</v>
      </c>
      <c r="GX330">
        <v>43660.7</v>
      </c>
      <c r="GY330">
        <v>38226.699999999997</v>
      </c>
      <c r="GZ330">
        <v>2.1201300000000001</v>
      </c>
      <c r="HA330">
        <v>1.7117500000000001</v>
      </c>
      <c r="HB330">
        <v>2.9519199999999999E-2</v>
      </c>
      <c r="HC330">
        <v>0</v>
      </c>
      <c r="HD330">
        <v>27.8461</v>
      </c>
      <c r="HE330">
        <v>999.9</v>
      </c>
      <c r="HF330">
        <v>63.4</v>
      </c>
      <c r="HG330">
        <v>34.1</v>
      </c>
      <c r="HH330">
        <v>34.450600000000001</v>
      </c>
      <c r="HI330">
        <v>62.156199999999998</v>
      </c>
      <c r="HJ330">
        <v>24.895800000000001</v>
      </c>
      <c r="HK330">
        <v>1</v>
      </c>
      <c r="HL330">
        <v>0.26627000000000001</v>
      </c>
      <c r="HM330">
        <v>0.51459200000000005</v>
      </c>
      <c r="HN330">
        <v>20.417400000000001</v>
      </c>
      <c r="HO330">
        <v>5.2231300000000003</v>
      </c>
      <c r="HP330">
        <v>11.944100000000001</v>
      </c>
      <c r="HQ330">
        <v>5.0076999999999998</v>
      </c>
      <c r="HR330">
        <v>3.2909999999999999</v>
      </c>
      <c r="HS330">
        <v>9999</v>
      </c>
      <c r="HT330">
        <v>9999</v>
      </c>
      <c r="HU330">
        <v>9999</v>
      </c>
      <c r="HV330">
        <v>999.9</v>
      </c>
      <c r="HW330">
        <v>4.9710799999999997</v>
      </c>
      <c r="HX330">
        <v>1.8545499999999999</v>
      </c>
      <c r="HY330">
        <v>1.8615699999999999</v>
      </c>
      <c r="HZ330">
        <v>1.8564400000000001</v>
      </c>
      <c r="IA330">
        <v>1.86188</v>
      </c>
      <c r="IB330">
        <v>1.85409</v>
      </c>
      <c r="IC330">
        <v>1.8595299999999999</v>
      </c>
      <c r="ID330">
        <v>1.8534600000000001</v>
      </c>
      <c r="IE330">
        <v>0</v>
      </c>
      <c r="IF330">
        <v>0</v>
      </c>
      <c r="IG330">
        <v>0</v>
      </c>
      <c r="IH330">
        <v>0</v>
      </c>
      <c r="II330" t="s">
        <v>431</v>
      </c>
      <c r="IJ330" t="s">
        <v>432</v>
      </c>
      <c r="IK330" t="s">
        <v>433</v>
      </c>
      <c r="IL330" t="s">
        <v>433</v>
      </c>
      <c r="IM330" t="s">
        <v>433</v>
      </c>
      <c r="IN330" t="s">
        <v>433</v>
      </c>
      <c r="IO330">
        <v>0</v>
      </c>
      <c r="IP330">
        <v>100</v>
      </c>
      <c r="IQ330">
        <v>100</v>
      </c>
      <c r="IR330">
        <v>-2.7669999999999999</v>
      </c>
      <c r="IS330">
        <v>-6.4399999999999999E-2</v>
      </c>
      <c r="IT330">
        <v>-1.792974699348862</v>
      </c>
      <c r="IU330">
        <v>-2.5939096478344741E-3</v>
      </c>
      <c r="IV330">
        <v>4.4384596618675973E-7</v>
      </c>
      <c r="IW330">
        <v>-1.381167590511042E-11</v>
      </c>
      <c r="IX330">
        <v>-8.9348097858992587E-2</v>
      </c>
      <c r="IY330">
        <v>-4.4016634981131801E-3</v>
      </c>
      <c r="IZ330">
        <v>3.6113421838729912E-4</v>
      </c>
      <c r="JA330">
        <v>-5.2897579766801011E-6</v>
      </c>
      <c r="JB330">
        <v>1</v>
      </c>
      <c r="JC330">
        <v>2199</v>
      </c>
      <c r="JD330">
        <v>3</v>
      </c>
      <c r="JE330">
        <v>32</v>
      </c>
      <c r="JF330">
        <v>29178814.100000001</v>
      </c>
      <c r="JG330">
        <v>29178814.100000001</v>
      </c>
      <c r="JH330">
        <v>1.00098</v>
      </c>
      <c r="JI330">
        <v>2.5280800000000001</v>
      </c>
      <c r="JJ330">
        <v>1.69434</v>
      </c>
      <c r="JK330">
        <v>2.3034699999999999</v>
      </c>
      <c r="JL330">
        <v>1.50146</v>
      </c>
      <c r="JM330">
        <v>2.4523899999999998</v>
      </c>
      <c r="JN330">
        <v>37.626300000000001</v>
      </c>
      <c r="JO330">
        <v>24.061199999999999</v>
      </c>
      <c r="JP330">
        <v>18</v>
      </c>
      <c r="JQ330">
        <v>633.81899999999996</v>
      </c>
      <c r="JR330">
        <v>352.22800000000001</v>
      </c>
      <c r="JS330">
        <v>28.000499999999999</v>
      </c>
      <c r="JT330">
        <v>30.735900000000001</v>
      </c>
      <c r="JU330">
        <v>30.0001</v>
      </c>
      <c r="JV330">
        <v>30.678799999999999</v>
      </c>
      <c r="JW330">
        <v>30.568999999999999</v>
      </c>
      <c r="JX330">
        <v>20.090800000000002</v>
      </c>
      <c r="JY330">
        <v>32.256799999999998</v>
      </c>
      <c r="JZ330">
        <v>0</v>
      </c>
      <c r="KA330">
        <v>28</v>
      </c>
      <c r="KB330">
        <v>400</v>
      </c>
      <c r="KC330">
        <v>22.8187</v>
      </c>
      <c r="KD330">
        <v>99.965299999999999</v>
      </c>
      <c r="KE330">
        <v>98.593100000000007</v>
      </c>
    </row>
    <row r="331" spans="1:291" x14ac:dyDescent="0.2">
      <c r="A331">
        <v>315</v>
      </c>
      <c r="B331">
        <v>1750728877</v>
      </c>
      <c r="C331">
        <v>9270.9000000953674</v>
      </c>
      <c r="D331" t="s">
        <v>1061</v>
      </c>
      <c r="E331" t="s">
        <v>1062</v>
      </c>
      <c r="F331">
        <v>15</v>
      </c>
      <c r="G331">
        <v>1750728869</v>
      </c>
      <c r="H331">
        <f t="shared" si="200"/>
        <v>1.069337606015652E-4</v>
      </c>
      <c r="I331">
        <f t="shared" si="201"/>
        <v>0.1069337606015652</v>
      </c>
      <c r="J331">
        <f t="shared" si="202"/>
        <v>-0.48495318830917233</v>
      </c>
      <c r="K331">
        <f t="shared" si="203"/>
        <v>400.20825806451609</v>
      </c>
      <c r="L331">
        <f t="shared" si="204"/>
        <v>510.30690511301128</v>
      </c>
      <c r="M331">
        <f t="shared" si="205"/>
        <v>50.477328263604889</v>
      </c>
      <c r="N331">
        <f t="shared" si="206"/>
        <v>39.586851390251745</v>
      </c>
      <c r="O331">
        <f t="shared" si="207"/>
        <v>6.3464643661938613E-3</v>
      </c>
      <c r="P331">
        <f t="shared" si="208"/>
        <v>2.993628227891989</v>
      </c>
      <c r="Q331">
        <f t="shared" si="209"/>
        <v>6.3389991689513057E-3</v>
      </c>
      <c r="R331">
        <f t="shared" si="210"/>
        <v>3.9625444522978365E-3</v>
      </c>
      <c r="S331">
        <f t="shared" si="211"/>
        <v>3.9902394035910026E-5</v>
      </c>
      <c r="T331">
        <f t="shared" si="212"/>
        <v>28.787946866513749</v>
      </c>
      <c r="U331">
        <f t="shared" si="213"/>
        <v>28.34659677419355</v>
      </c>
      <c r="V331">
        <f t="shared" si="214"/>
        <v>3.8721951291992358</v>
      </c>
      <c r="W331">
        <f t="shared" si="215"/>
        <v>56.679443731577308</v>
      </c>
      <c r="X331">
        <f t="shared" si="216"/>
        <v>2.2552514420870144</v>
      </c>
      <c r="Y331">
        <f t="shared" si="217"/>
        <v>3.9789583199994718</v>
      </c>
      <c r="Z331">
        <f t="shared" si="218"/>
        <v>1.6169436871122214</v>
      </c>
      <c r="AA331">
        <f t="shared" si="219"/>
        <v>-4.7157788425290255</v>
      </c>
      <c r="AB331">
        <f t="shared" si="220"/>
        <v>75.623832893086231</v>
      </c>
      <c r="AC331">
        <f t="shared" si="221"/>
        <v>5.5383922641184142</v>
      </c>
      <c r="AD331">
        <f t="shared" si="222"/>
        <v>76.446486217069662</v>
      </c>
      <c r="AE331">
        <f t="shared" si="223"/>
        <v>-0.67312707280382034</v>
      </c>
      <c r="AF331">
        <f t="shared" si="224"/>
        <v>0.11841187407811909</v>
      </c>
      <c r="AG331">
        <f t="shared" si="225"/>
        <v>-0.48495318830917233</v>
      </c>
      <c r="AH331">
        <v>409.3832231816167</v>
      </c>
      <c r="AI331">
        <v>409.53001818181809</v>
      </c>
      <c r="AJ331">
        <v>4.6011510730076611E-3</v>
      </c>
      <c r="AK331">
        <v>61.667207708594937</v>
      </c>
      <c r="AL331">
        <f t="shared" si="226"/>
        <v>0.1069337606015652</v>
      </c>
      <c r="AM331">
        <v>22.763631844993071</v>
      </c>
      <c r="AN331">
        <v>22.79846666666667</v>
      </c>
      <c r="AO331">
        <v>-3.4064153761620872E-7</v>
      </c>
      <c r="AP331">
        <v>118.0357746303291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52003.49106837844</v>
      </c>
      <c r="AV331" t="s">
        <v>427</v>
      </c>
      <c r="AW331" t="s">
        <v>427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427</v>
      </c>
      <c r="BC331" t="s">
        <v>427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-0.48495318830917233</v>
      </c>
      <c r="BJ331" t="e">
        <f t="shared" si="234"/>
        <v>#DIV/0!</v>
      </c>
      <c r="BK331">
        <f t="shared" si="235"/>
        <v>-2309.1623448914033</v>
      </c>
      <c r="BL331" t="e">
        <f t="shared" si="236"/>
        <v>#DIV/0!</v>
      </c>
      <c r="BM331" t="e">
        <f t="shared" si="237"/>
        <v>#DIV/0!</v>
      </c>
      <c r="BN331" t="s">
        <v>427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428</v>
      </c>
      <c r="DM331">
        <v>2</v>
      </c>
      <c r="DN331" t="b">
        <v>1</v>
      </c>
      <c r="DO331">
        <v>1750728869</v>
      </c>
      <c r="DP331">
        <v>400.20825806451609</v>
      </c>
      <c r="DQ331">
        <v>399.99967741935478</v>
      </c>
      <c r="DR331">
        <v>22.79974838709677</v>
      </c>
      <c r="DS331">
        <v>22.76117741935483</v>
      </c>
      <c r="DT331">
        <v>402.97535483870962</v>
      </c>
      <c r="DU331">
        <v>22.86416451612903</v>
      </c>
      <c r="DV331">
        <v>599.99590322580639</v>
      </c>
      <c r="DW331">
        <v>98.861390322580647</v>
      </c>
      <c r="DX331">
        <v>5.4238209677419352E-2</v>
      </c>
      <c r="DY331">
        <v>28.815167741935479</v>
      </c>
      <c r="DZ331">
        <v>28.34659677419355</v>
      </c>
      <c r="EA331">
        <v>999.90000000000032</v>
      </c>
      <c r="EB331">
        <v>0</v>
      </c>
      <c r="EC331">
        <v>0</v>
      </c>
      <c r="ED331">
        <v>10008.58419354839</v>
      </c>
      <c r="EE331">
        <v>0</v>
      </c>
      <c r="EF331">
        <v>0.30293999999999988</v>
      </c>
      <c r="EG331">
        <v>0.20853052903225811</v>
      </c>
      <c r="EH331">
        <v>409.54587096774202</v>
      </c>
      <c r="EI331">
        <v>409.31625806451609</v>
      </c>
      <c r="EJ331">
        <v>3.855509032258065E-2</v>
      </c>
      <c r="EK331">
        <v>399.99967741935478</v>
      </c>
      <c r="EL331">
        <v>22.76117741935483</v>
      </c>
      <c r="EM331">
        <v>2.254013870967742</v>
      </c>
      <c r="EN331">
        <v>2.250202580645162</v>
      </c>
      <c r="EO331">
        <v>19.35146774193548</v>
      </c>
      <c r="EP331">
        <v>19.324280645161291</v>
      </c>
      <c r="EQ331">
        <v>5.0001500000000018E-3</v>
      </c>
      <c r="ER331">
        <v>0</v>
      </c>
      <c r="ES331">
        <v>0</v>
      </c>
      <c r="ET331">
        <v>0</v>
      </c>
      <c r="EU331">
        <v>239.52903225806449</v>
      </c>
      <c r="EV331">
        <v>5.0001500000000018E-3</v>
      </c>
      <c r="EW331">
        <v>-5.312903225806453</v>
      </c>
      <c r="EX331">
        <v>-0.44516129032258062</v>
      </c>
      <c r="EY331">
        <v>35.686999999999991</v>
      </c>
      <c r="EZ331">
        <v>40.239677419354827</v>
      </c>
      <c r="FA331">
        <v>37.947322580645157</v>
      </c>
      <c r="FB331">
        <v>40.570322580645147</v>
      </c>
      <c r="FC331">
        <v>38.485645161290307</v>
      </c>
      <c r="FD331">
        <v>0</v>
      </c>
      <c r="FE331">
        <v>0</v>
      </c>
      <c r="FF331">
        <v>0</v>
      </c>
      <c r="FG331">
        <v>1750728902.4000001</v>
      </c>
      <c r="FH331">
        <v>0</v>
      </c>
      <c r="FI331">
        <v>239.19200000000001</v>
      </c>
      <c r="FJ331">
        <v>-23.99230741662069</v>
      </c>
      <c r="FK331">
        <v>-3.0615384546257669</v>
      </c>
      <c r="FL331">
        <v>-6.04</v>
      </c>
      <c r="FM331">
        <v>15</v>
      </c>
      <c r="FN331">
        <v>0</v>
      </c>
      <c r="FO331" t="s">
        <v>429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0.20362701</v>
      </c>
      <c r="GB331">
        <v>-0.1214295624765485</v>
      </c>
      <c r="GC331">
        <v>6.004153081829193E-2</v>
      </c>
      <c r="GD331">
        <v>0</v>
      </c>
      <c r="GE331">
        <v>3.9048202499999997E-2</v>
      </c>
      <c r="GF331">
        <v>-1.017866228893056E-2</v>
      </c>
      <c r="GG331">
        <v>1.5451905527292581E-3</v>
      </c>
      <c r="GH331">
        <v>1</v>
      </c>
      <c r="GI331">
        <v>1</v>
      </c>
      <c r="GJ331">
        <v>2</v>
      </c>
      <c r="GK331" t="s">
        <v>430</v>
      </c>
      <c r="GL331">
        <v>3.2261799999999998</v>
      </c>
      <c r="GM331">
        <v>2.6421800000000002</v>
      </c>
      <c r="GN331">
        <v>9.2692800000000006E-2</v>
      </c>
      <c r="GO331">
        <v>9.2929300000000006E-2</v>
      </c>
      <c r="GP331">
        <v>0.10159799999999999</v>
      </c>
      <c r="GQ331">
        <v>0.103293</v>
      </c>
      <c r="GR331">
        <v>28648.1</v>
      </c>
      <c r="GS331">
        <v>24744.400000000001</v>
      </c>
      <c r="GT331">
        <v>30746.5</v>
      </c>
      <c r="GU331">
        <v>26438</v>
      </c>
      <c r="GV331">
        <v>37486.400000000001</v>
      </c>
      <c r="GW331">
        <v>32530.9</v>
      </c>
      <c r="GX331">
        <v>43659.8</v>
      </c>
      <c r="GY331">
        <v>38227.199999999997</v>
      </c>
      <c r="GZ331">
        <v>2.1202200000000002</v>
      </c>
      <c r="HA331">
        <v>1.71207</v>
      </c>
      <c r="HB331">
        <v>2.9191399999999999E-2</v>
      </c>
      <c r="HC331">
        <v>0</v>
      </c>
      <c r="HD331">
        <v>27.875900000000001</v>
      </c>
      <c r="HE331">
        <v>999.9</v>
      </c>
      <c r="HF331">
        <v>63.4</v>
      </c>
      <c r="HG331">
        <v>34</v>
      </c>
      <c r="HH331">
        <v>34.267699999999998</v>
      </c>
      <c r="HI331">
        <v>61.586199999999998</v>
      </c>
      <c r="HJ331">
        <v>25.256399999999999</v>
      </c>
      <c r="HK331">
        <v>1</v>
      </c>
      <c r="HL331">
        <v>0.26661099999999999</v>
      </c>
      <c r="HM331">
        <v>0.53242400000000001</v>
      </c>
      <c r="HN331">
        <v>20.416599999999999</v>
      </c>
      <c r="HO331">
        <v>5.2204300000000003</v>
      </c>
      <c r="HP331">
        <v>11.944100000000001</v>
      </c>
      <c r="HQ331">
        <v>5.0077499999999997</v>
      </c>
      <c r="HR331">
        <v>3.29033</v>
      </c>
      <c r="HS331">
        <v>9999</v>
      </c>
      <c r="HT331">
        <v>9999</v>
      </c>
      <c r="HU331">
        <v>9999</v>
      </c>
      <c r="HV331">
        <v>999.9</v>
      </c>
      <c r="HW331">
        <v>4.9710599999999996</v>
      </c>
      <c r="HX331">
        <v>1.8545499999999999</v>
      </c>
      <c r="HY331">
        <v>1.8615699999999999</v>
      </c>
      <c r="HZ331">
        <v>1.85642</v>
      </c>
      <c r="IA331">
        <v>1.86188</v>
      </c>
      <c r="IB331">
        <v>1.85408</v>
      </c>
      <c r="IC331">
        <v>1.8595200000000001</v>
      </c>
      <c r="ID331">
        <v>1.85347</v>
      </c>
      <c r="IE331">
        <v>0</v>
      </c>
      <c r="IF331">
        <v>0</v>
      </c>
      <c r="IG331">
        <v>0</v>
      </c>
      <c r="IH331">
        <v>0</v>
      </c>
      <c r="II331" t="s">
        <v>431</v>
      </c>
      <c r="IJ331" t="s">
        <v>432</v>
      </c>
      <c r="IK331" t="s">
        <v>433</v>
      </c>
      <c r="IL331" t="s">
        <v>433</v>
      </c>
      <c r="IM331" t="s">
        <v>433</v>
      </c>
      <c r="IN331" t="s">
        <v>433</v>
      </c>
      <c r="IO331">
        <v>0</v>
      </c>
      <c r="IP331">
        <v>100</v>
      </c>
      <c r="IQ331">
        <v>100</v>
      </c>
      <c r="IR331">
        <v>-2.7669999999999999</v>
      </c>
      <c r="IS331">
        <v>-6.4399999999999999E-2</v>
      </c>
      <c r="IT331">
        <v>-1.792974699348862</v>
      </c>
      <c r="IU331">
        <v>-2.5939096478344741E-3</v>
      </c>
      <c r="IV331">
        <v>4.4384596618675973E-7</v>
      </c>
      <c r="IW331">
        <v>-1.381167590511042E-11</v>
      </c>
      <c r="IX331">
        <v>-8.9348097858992587E-2</v>
      </c>
      <c r="IY331">
        <v>-4.4016634981131801E-3</v>
      </c>
      <c r="IZ331">
        <v>3.6113421838729912E-4</v>
      </c>
      <c r="JA331">
        <v>-5.2897579766801011E-6</v>
      </c>
      <c r="JB331">
        <v>1</v>
      </c>
      <c r="JC331">
        <v>2199</v>
      </c>
      <c r="JD331">
        <v>3</v>
      </c>
      <c r="JE331">
        <v>32</v>
      </c>
      <c r="JF331">
        <v>29178814.600000001</v>
      </c>
      <c r="JG331">
        <v>29178814.600000001</v>
      </c>
      <c r="JH331">
        <v>0.99975599999999998</v>
      </c>
      <c r="JI331">
        <v>2.5317400000000001</v>
      </c>
      <c r="JJ331">
        <v>1.69434</v>
      </c>
      <c r="JK331">
        <v>2.3046899999999999</v>
      </c>
      <c r="JL331">
        <v>1.50024</v>
      </c>
      <c r="JM331">
        <v>2.3974600000000001</v>
      </c>
      <c r="JN331">
        <v>37.650399999999998</v>
      </c>
      <c r="JO331">
        <v>24.061199999999999</v>
      </c>
      <c r="JP331">
        <v>18</v>
      </c>
      <c r="JQ331">
        <v>633.9</v>
      </c>
      <c r="JR331">
        <v>352.42399999999998</v>
      </c>
      <c r="JS331">
        <v>28.000399999999999</v>
      </c>
      <c r="JT331">
        <v>30.738600000000002</v>
      </c>
      <c r="JU331">
        <v>30.0001</v>
      </c>
      <c r="JV331">
        <v>30.678799999999999</v>
      </c>
      <c r="JW331">
        <v>30.5716</v>
      </c>
      <c r="JX331">
        <v>20.089300000000001</v>
      </c>
      <c r="JY331">
        <v>31.816600000000001</v>
      </c>
      <c r="JZ331">
        <v>0</v>
      </c>
      <c r="KA331">
        <v>28</v>
      </c>
      <c r="KB331">
        <v>400</v>
      </c>
      <c r="KC331">
        <v>22.9648</v>
      </c>
      <c r="KD331">
        <v>99.963300000000004</v>
      </c>
      <c r="KE331">
        <v>98.594700000000003</v>
      </c>
    </row>
    <row r="332" spans="1:291" x14ac:dyDescent="0.2">
      <c r="A332">
        <v>316</v>
      </c>
      <c r="B332">
        <v>1750728907.0999999</v>
      </c>
      <c r="C332">
        <v>9301</v>
      </c>
      <c r="D332" t="s">
        <v>1063</v>
      </c>
      <c r="E332" t="s">
        <v>1064</v>
      </c>
      <c r="F332">
        <v>15</v>
      </c>
      <c r="G332">
        <v>1750728899.164515</v>
      </c>
      <c r="H332">
        <f t="shared" si="200"/>
        <v>4.4576038111075156E-5</v>
      </c>
      <c r="I332">
        <f t="shared" si="201"/>
        <v>4.4576038111075154E-2</v>
      </c>
      <c r="J332">
        <f t="shared" si="202"/>
        <v>-0.56093485870791149</v>
      </c>
      <c r="K332">
        <f t="shared" si="203"/>
        <v>400.19874193548389</v>
      </c>
      <c r="L332">
        <f t="shared" si="204"/>
        <v>721.26529717292976</v>
      </c>
      <c r="M332">
        <f t="shared" si="205"/>
        <v>71.337610461163862</v>
      </c>
      <c r="N332">
        <f t="shared" si="206"/>
        <v>39.582137212400035</v>
      </c>
      <c r="O332">
        <f t="shared" si="207"/>
        <v>2.6719309877937824E-3</v>
      </c>
      <c r="P332">
        <f t="shared" si="208"/>
        <v>2.9921477812860031</v>
      </c>
      <c r="Q332">
        <f t="shared" si="209"/>
        <v>2.6706061512243892E-3</v>
      </c>
      <c r="R332">
        <f t="shared" si="210"/>
        <v>1.6692478182220103E-3</v>
      </c>
      <c r="S332">
        <f t="shared" si="211"/>
        <v>3.9902394035910026E-5</v>
      </c>
      <c r="T332">
        <f t="shared" si="212"/>
        <v>28.802696082508209</v>
      </c>
      <c r="U332">
        <f t="shared" si="213"/>
        <v>28.339096774193539</v>
      </c>
      <c r="V332">
        <f t="shared" si="214"/>
        <v>3.8705067876177588</v>
      </c>
      <c r="W332">
        <f t="shared" si="215"/>
        <v>57.075981737211571</v>
      </c>
      <c r="X332">
        <f t="shared" si="216"/>
        <v>2.2708822274287321</v>
      </c>
      <c r="Y332">
        <f t="shared" si="217"/>
        <v>3.9787002488792851</v>
      </c>
      <c r="Z332">
        <f t="shared" si="218"/>
        <v>1.5996245601890267</v>
      </c>
      <c r="AA332">
        <f t="shared" si="219"/>
        <v>-1.9658032806984145</v>
      </c>
      <c r="AB332">
        <f t="shared" si="220"/>
        <v>76.615713360899008</v>
      </c>
      <c r="AC332">
        <f t="shared" si="221"/>
        <v>5.613569330066011</v>
      </c>
      <c r="AD332">
        <f t="shared" si="222"/>
        <v>80.263519312660634</v>
      </c>
      <c r="AE332">
        <f t="shared" si="223"/>
        <v>-0.56168331077587774</v>
      </c>
      <c r="AF332">
        <f t="shared" si="224"/>
        <v>1.5263193985314338E-2</v>
      </c>
      <c r="AG332">
        <f t="shared" si="225"/>
        <v>-0.56093485870791149</v>
      </c>
      <c r="AH332">
        <v>409.41999866466227</v>
      </c>
      <c r="AI332">
        <v>409.61136363636342</v>
      </c>
      <c r="AJ332">
        <v>2.021961666299579E-6</v>
      </c>
      <c r="AK332">
        <v>61.667207708594937</v>
      </c>
      <c r="AL332">
        <f t="shared" si="226"/>
        <v>4.4576038111075154E-2</v>
      </c>
      <c r="AM332">
        <v>22.95891928302775</v>
      </c>
      <c r="AN332">
        <v>22.97220424242424</v>
      </c>
      <c r="AO332">
        <v>1.5911463328050591E-4</v>
      </c>
      <c r="AP332">
        <v>118.0357746303291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51958.830073241079</v>
      </c>
      <c r="AV332" t="s">
        <v>427</v>
      </c>
      <c r="AW332" t="s">
        <v>427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427</v>
      </c>
      <c r="BC332" t="s">
        <v>427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-0.56093485870791149</v>
      </c>
      <c r="BJ332" t="e">
        <f t="shared" si="234"/>
        <v>#DIV/0!</v>
      </c>
      <c r="BK332">
        <f t="shared" si="235"/>
        <v>-2670.9581149088199</v>
      </c>
      <c r="BL332" t="e">
        <f t="shared" si="236"/>
        <v>#DIV/0!</v>
      </c>
      <c r="BM332" t="e">
        <f t="shared" si="237"/>
        <v>#DIV/0!</v>
      </c>
      <c r="BN332" t="s">
        <v>427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428</v>
      </c>
      <c r="DM332">
        <v>2</v>
      </c>
      <c r="DN332" t="b">
        <v>1</v>
      </c>
      <c r="DO332">
        <v>1750728899.164515</v>
      </c>
      <c r="DP332">
        <v>400.19874193548389</v>
      </c>
      <c r="DQ332">
        <v>400.01354838709682</v>
      </c>
      <c r="DR332">
        <v>22.95995806451613</v>
      </c>
      <c r="DS332">
        <v>22.95498709677419</v>
      </c>
      <c r="DT332">
        <v>402.96583870967743</v>
      </c>
      <c r="DU332">
        <v>23.02377741935484</v>
      </c>
      <c r="DV332">
        <v>599.99390322580655</v>
      </c>
      <c r="DW332">
        <v>98.852151612903242</v>
      </c>
      <c r="DX332">
        <v>5.4049393548387087E-2</v>
      </c>
      <c r="DY332">
        <v>28.814048387096779</v>
      </c>
      <c r="DZ332">
        <v>28.339096774193539</v>
      </c>
      <c r="EA332">
        <v>999.90000000000032</v>
      </c>
      <c r="EB332">
        <v>0</v>
      </c>
      <c r="EC332">
        <v>0</v>
      </c>
      <c r="ED332">
        <v>10000.55741935484</v>
      </c>
      <c r="EE332">
        <v>0</v>
      </c>
      <c r="EF332">
        <v>0.30293999999999988</v>
      </c>
      <c r="EG332">
        <v>0.1851501774193548</v>
      </c>
      <c r="EH332">
        <v>409.60329032258062</v>
      </c>
      <c r="EI332">
        <v>409.41164516129021</v>
      </c>
      <c r="EJ332">
        <v>4.9704866451612904E-3</v>
      </c>
      <c r="EK332">
        <v>400.01354838709682</v>
      </c>
      <c r="EL332">
        <v>22.95498709677419</v>
      </c>
      <c r="EM332">
        <v>2.2696412903225811</v>
      </c>
      <c r="EN332">
        <v>2.269151290322581</v>
      </c>
      <c r="EO332">
        <v>19.46254193548387</v>
      </c>
      <c r="EP332">
        <v>19.459058064516132</v>
      </c>
      <c r="EQ332">
        <v>5.0001500000000018E-3</v>
      </c>
      <c r="ER332">
        <v>0</v>
      </c>
      <c r="ES332">
        <v>0</v>
      </c>
      <c r="ET332">
        <v>0</v>
      </c>
      <c r="EU332">
        <v>242.8193548387097</v>
      </c>
      <c r="EV332">
        <v>5.0001500000000018E-3</v>
      </c>
      <c r="EW332">
        <v>-6.558064516129031</v>
      </c>
      <c r="EX332">
        <v>-0.39032258064516118</v>
      </c>
      <c r="EY332">
        <v>35.641000000000012</v>
      </c>
      <c r="EZ332">
        <v>39.693290322580637</v>
      </c>
      <c r="FA332">
        <v>37.737774193548383</v>
      </c>
      <c r="FB332">
        <v>39.76790322580645</v>
      </c>
      <c r="FC332">
        <v>38.235774193548373</v>
      </c>
      <c r="FD332">
        <v>0</v>
      </c>
      <c r="FE332">
        <v>0</v>
      </c>
      <c r="FF332">
        <v>0</v>
      </c>
      <c r="FG332">
        <v>1750728932.4000001</v>
      </c>
      <c r="FH332">
        <v>0</v>
      </c>
      <c r="FI332">
        <v>242.26</v>
      </c>
      <c r="FJ332">
        <v>0.115384838168037</v>
      </c>
      <c r="FK332">
        <v>-9.9769226551761641</v>
      </c>
      <c r="FL332">
        <v>-6.7759999999999998</v>
      </c>
      <c r="FM332">
        <v>15</v>
      </c>
      <c r="FN332">
        <v>0</v>
      </c>
      <c r="FO332" t="s">
        <v>429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0.18746952439024389</v>
      </c>
      <c r="GB332">
        <v>1.865262478124673E-3</v>
      </c>
      <c r="GC332">
        <v>5.5411008636832383E-2</v>
      </c>
      <c r="GD332">
        <v>1</v>
      </c>
      <c r="GE332">
        <v>-4.167975951219512E-3</v>
      </c>
      <c r="GF332">
        <v>0.15874202421449479</v>
      </c>
      <c r="GG332">
        <v>1.679120666251592E-2</v>
      </c>
      <c r="GH332">
        <v>1</v>
      </c>
      <c r="GI332">
        <v>2</v>
      </c>
      <c r="GJ332">
        <v>2</v>
      </c>
      <c r="GK332" t="s">
        <v>434</v>
      </c>
      <c r="GL332">
        <v>3.2263000000000002</v>
      </c>
      <c r="GM332">
        <v>2.64208</v>
      </c>
      <c r="GN332">
        <v>9.2693800000000007E-2</v>
      </c>
      <c r="GO332">
        <v>9.29228E-2</v>
      </c>
      <c r="GP332">
        <v>0.102141</v>
      </c>
      <c r="GQ332">
        <v>0.103904</v>
      </c>
      <c r="GR332">
        <v>28648.5</v>
      </c>
      <c r="GS332">
        <v>24744.2</v>
      </c>
      <c r="GT332">
        <v>30747</v>
      </c>
      <c r="GU332">
        <v>26437.599999999999</v>
      </c>
      <c r="GV332">
        <v>37464.400000000001</v>
      </c>
      <c r="GW332">
        <v>32508.5</v>
      </c>
      <c r="GX332">
        <v>43660.4</v>
      </c>
      <c r="GY332">
        <v>38226.9</v>
      </c>
      <c r="GZ332">
        <v>2.1202000000000001</v>
      </c>
      <c r="HA332">
        <v>1.7116499999999999</v>
      </c>
      <c r="HB332">
        <v>2.8107300000000002E-2</v>
      </c>
      <c r="HC332">
        <v>0</v>
      </c>
      <c r="HD332">
        <v>27.872499999999999</v>
      </c>
      <c r="HE332">
        <v>999.9</v>
      </c>
      <c r="HF332">
        <v>63.4</v>
      </c>
      <c r="HG332">
        <v>34</v>
      </c>
      <c r="HH332">
        <v>34.269100000000002</v>
      </c>
      <c r="HI332">
        <v>61.752600000000001</v>
      </c>
      <c r="HJ332">
        <v>25.0641</v>
      </c>
      <c r="HK332">
        <v>1</v>
      </c>
      <c r="HL332">
        <v>0.26660600000000001</v>
      </c>
      <c r="HM332">
        <v>0.52237500000000003</v>
      </c>
      <c r="HN332">
        <v>20.417000000000002</v>
      </c>
      <c r="HO332">
        <v>5.2208800000000002</v>
      </c>
      <c r="HP332">
        <v>11.944100000000001</v>
      </c>
      <c r="HQ332">
        <v>5.008</v>
      </c>
      <c r="HR332">
        <v>3.29033</v>
      </c>
      <c r="HS332">
        <v>9999</v>
      </c>
      <c r="HT332">
        <v>9999</v>
      </c>
      <c r="HU332">
        <v>9999</v>
      </c>
      <c r="HV332">
        <v>999.9</v>
      </c>
      <c r="HW332">
        <v>4.9710799999999997</v>
      </c>
      <c r="HX332">
        <v>1.8545499999999999</v>
      </c>
      <c r="HY332">
        <v>1.8615699999999999</v>
      </c>
      <c r="HZ332">
        <v>1.85643</v>
      </c>
      <c r="IA332">
        <v>1.86188</v>
      </c>
      <c r="IB332">
        <v>1.8541000000000001</v>
      </c>
      <c r="IC332">
        <v>1.85951</v>
      </c>
      <c r="ID332">
        <v>1.8534600000000001</v>
      </c>
      <c r="IE332">
        <v>0</v>
      </c>
      <c r="IF332">
        <v>0</v>
      </c>
      <c r="IG332">
        <v>0</v>
      </c>
      <c r="IH332">
        <v>0</v>
      </c>
      <c r="II332" t="s">
        <v>431</v>
      </c>
      <c r="IJ332" t="s">
        <v>432</v>
      </c>
      <c r="IK332" t="s">
        <v>433</v>
      </c>
      <c r="IL332" t="s">
        <v>433</v>
      </c>
      <c r="IM332" t="s">
        <v>433</v>
      </c>
      <c r="IN332" t="s">
        <v>433</v>
      </c>
      <c r="IO332">
        <v>0</v>
      </c>
      <c r="IP332">
        <v>100</v>
      </c>
      <c r="IQ332">
        <v>100</v>
      </c>
      <c r="IR332">
        <v>-2.7669999999999999</v>
      </c>
      <c r="IS332">
        <v>-6.3700000000000007E-2</v>
      </c>
      <c r="IT332">
        <v>-1.792974699348862</v>
      </c>
      <c r="IU332">
        <v>-2.5939096478344741E-3</v>
      </c>
      <c r="IV332">
        <v>4.4384596618675973E-7</v>
      </c>
      <c r="IW332">
        <v>-1.381167590511042E-11</v>
      </c>
      <c r="IX332">
        <v>-8.9348097858992587E-2</v>
      </c>
      <c r="IY332">
        <v>-4.4016634981131801E-3</v>
      </c>
      <c r="IZ332">
        <v>3.6113421838729912E-4</v>
      </c>
      <c r="JA332">
        <v>-5.2897579766801011E-6</v>
      </c>
      <c r="JB332">
        <v>1</v>
      </c>
      <c r="JC332">
        <v>2199</v>
      </c>
      <c r="JD332">
        <v>3</v>
      </c>
      <c r="JE332">
        <v>32</v>
      </c>
      <c r="JF332">
        <v>29178815.100000001</v>
      </c>
      <c r="JG332">
        <v>29178815.100000001</v>
      </c>
      <c r="JH332">
        <v>1.00098</v>
      </c>
      <c r="JI332">
        <v>2.5317400000000001</v>
      </c>
      <c r="JJ332">
        <v>1.69434</v>
      </c>
      <c r="JK332">
        <v>2.3046899999999999</v>
      </c>
      <c r="JL332">
        <v>1.50146</v>
      </c>
      <c r="JM332">
        <v>2.3864700000000001</v>
      </c>
      <c r="JN332">
        <v>37.650399999999998</v>
      </c>
      <c r="JO332">
        <v>24.07</v>
      </c>
      <c r="JP332">
        <v>18</v>
      </c>
      <c r="JQ332">
        <v>633.91</v>
      </c>
      <c r="JR332">
        <v>352.17500000000001</v>
      </c>
      <c r="JS332">
        <v>27.999400000000001</v>
      </c>
      <c r="JT332">
        <v>30.741199999999999</v>
      </c>
      <c r="JU332">
        <v>30.0001</v>
      </c>
      <c r="JV332">
        <v>30.6815</v>
      </c>
      <c r="JW332">
        <v>30.569400000000002</v>
      </c>
      <c r="JX332">
        <v>20.091699999999999</v>
      </c>
      <c r="JY332">
        <v>31.816600000000001</v>
      </c>
      <c r="JZ332">
        <v>0</v>
      </c>
      <c r="KA332">
        <v>28</v>
      </c>
      <c r="KB332">
        <v>400</v>
      </c>
      <c r="KC332">
        <v>22.936800000000002</v>
      </c>
      <c r="KD332">
        <v>99.964799999999997</v>
      </c>
      <c r="KE332">
        <v>98.593800000000002</v>
      </c>
    </row>
    <row r="333" spans="1:291" x14ac:dyDescent="0.2">
      <c r="A333">
        <v>317</v>
      </c>
      <c r="B333">
        <v>1750728937.0999999</v>
      </c>
      <c r="C333">
        <v>9331</v>
      </c>
      <c r="D333" t="s">
        <v>1065</v>
      </c>
      <c r="E333" t="s">
        <v>1066</v>
      </c>
      <c r="F333">
        <v>15</v>
      </c>
      <c r="G333">
        <v>1750728929.099999</v>
      </c>
      <c r="H333">
        <f t="shared" si="200"/>
        <v>7.3103787468779618E-5</v>
      </c>
      <c r="I333">
        <f t="shared" si="201"/>
        <v>7.3103787468779616E-2</v>
      </c>
      <c r="J333">
        <f t="shared" si="202"/>
        <v>-0.63962150430263198</v>
      </c>
      <c r="K333">
        <f t="shared" si="203"/>
        <v>400.21816129032271</v>
      </c>
      <c r="L333">
        <f t="shared" si="204"/>
        <v>619.5423893035744</v>
      </c>
      <c r="M333">
        <f t="shared" si="205"/>
        <v>61.276844540100043</v>
      </c>
      <c r="N333">
        <f t="shared" si="206"/>
        <v>39.58422615614608</v>
      </c>
      <c r="O333">
        <f t="shared" si="207"/>
        <v>4.3972766278016617E-3</v>
      </c>
      <c r="P333">
        <f t="shared" si="208"/>
        <v>2.9927075124232525</v>
      </c>
      <c r="Q333">
        <f t="shared" si="209"/>
        <v>4.3936903154825893E-3</v>
      </c>
      <c r="R333">
        <f t="shared" si="210"/>
        <v>2.7463784119026126E-3</v>
      </c>
      <c r="S333">
        <f t="shared" si="211"/>
        <v>3.9902394035910026E-5</v>
      </c>
      <c r="T333">
        <f t="shared" si="212"/>
        <v>28.789120953908593</v>
      </c>
      <c r="U333">
        <f t="shared" si="213"/>
        <v>28.325906451612909</v>
      </c>
      <c r="V333">
        <f t="shared" si="214"/>
        <v>3.8675390426353289</v>
      </c>
      <c r="W333">
        <f t="shared" si="215"/>
        <v>57.149595080663651</v>
      </c>
      <c r="X333">
        <f t="shared" si="216"/>
        <v>2.2729794474657483</v>
      </c>
      <c r="Y333">
        <f t="shared" si="217"/>
        <v>3.9772450605425242</v>
      </c>
      <c r="Z333">
        <f t="shared" si="218"/>
        <v>1.5945595951695806</v>
      </c>
      <c r="AA333">
        <f t="shared" si="219"/>
        <v>-3.2238770273731809</v>
      </c>
      <c r="AB333">
        <f t="shared" si="220"/>
        <v>77.739668029206015</v>
      </c>
      <c r="AC333">
        <f t="shared" si="221"/>
        <v>5.6943029163215018</v>
      </c>
      <c r="AD333">
        <f t="shared" si="222"/>
        <v>80.210133820548378</v>
      </c>
      <c r="AE333">
        <f t="shared" si="223"/>
        <v>-0.68983026242723866</v>
      </c>
      <c r="AF333">
        <f t="shared" si="224"/>
        <v>6.4563347964454731E-2</v>
      </c>
      <c r="AG333">
        <f t="shared" si="225"/>
        <v>-0.63962150430263198</v>
      </c>
      <c r="AH333">
        <v>409.35919601555418</v>
      </c>
      <c r="AI333">
        <v>409.5817696969695</v>
      </c>
      <c r="AJ333">
        <v>-1.0783196115652311E-3</v>
      </c>
      <c r="AK333">
        <v>61.667207708594937</v>
      </c>
      <c r="AL333">
        <f t="shared" si="226"/>
        <v>7.3103787468779616E-2</v>
      </c>
      <c r="AM333">
        <v>22.960976968342521</v>
      </c>
      <c r="AN333">
        <v>22.984598181818171</v>
      </c>
      <c r="AO333">
        <v>2.398655659697174E-5</v>
      </c>
      <c r="AP333">
        <v>118.0357746303291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51976.805620433988</v>
      </c>
      <c r="AV333" t="s">
        <v>427</v>
      </c>
      <c r="AW333" t="s">
        <v>427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427</v>
      </c>
      <c r="BC333" t="s">
        <v>427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-0.63962150430263198</v>
      </c>
      <c r="BJ333" t="e">
        <f t="shared" si="234"/>
        <v>#DIV/0!</v>
      </c>
      <c r="BK333">
        <f t="shared" si="235"/>
        <v>-3045.6339463775348</v>
      </c>
      <c r="BL333" t="e">
        <f t="shared" si="236"/>
        <v>#DIV/0!</v>
      </c>
      <c r="BM333" t="e">
        <f t="shared" si="237"/>
        <v>#DIV/0!</v>
      </c>
      <c r="BN333" t="s">
        <v>427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428</v>
      </c>
      <c r="DM333">
        <v>2</v>
      </c>
      <c r="DN333" t="b">
        <v>1</v>
      </c>
      <c r="DO333">
        <v>1750728929.099999</v>
      </c>
      <c r="DP333">
        <v>400.21816129032271</v>
      </c>
      <c r="DQ333">
        <v>399.99683870967738</v>
      </c>
      <c r="DR333">
        <v>22.981064516129031</v>
      </c>
      <c r="DS333">
        <v>22.960038709677409</v>
      </c>
      <c r="DT333">
        <v>402.98525806451619</v>
      </c>
      <c r="DU333">
        <v>23.044803225806451</v>
      </c>
      <c r="DV333">
        <v>600.02087096774187</v>
      </c>
      <c r="DW333">
        <v>98.85254193548387</v>
      </c>
      <c r="DX333">
        <v>5.4079464516129029E-2</v>
      </c>
      <c r="DY333">
        <v>28.807735483870971</v>
      </c>
      <c r="DZ333">
        <v>28.325906451612909</v>
      </c>
      <c r="EA333">
        <v>999.90000000000032</v>
      </c>
      <c r="EB333">
        <v>0</v>
      </c>
      <c r="EC333">
        <v>0</v>
      </c>
      <c r="ED333">
        <v>10003.905483870971</v>
      </c>
      <c r="EE333">
        <v>0</v>
      </c>
      <c r="EF333">
        <v>0.30293999999999988</v>
      </c>
      <c r="EG333">
        <v>0.22131938709677421</v>
      </c>
      <c r="EH333">
        <v>409.6319032258063</v>
      </c>
      <c r="EI333">
        <v>409.39661290322579</v>
      </c>
      <c r="EJ333">
        <v>2.1028154838709678E-2</v>
      </c>
      <c r="EK333">
        <v>399.99683870967738</v>
      </c>
      <c r="EL333">
        <v>22.960038709677409</v>
      </c>
      <c r="EM333">
        <v>2.2717367741935481</v>
      </c>
      <c r="EN333">
        <v>2.2696580645161291</v>
      </c>
      <c r="EO333">
        <v>19.47738064516129</v>
      </c>
      <c r="EP333">
        <v>19.46265806451613</v>
      </c>
      <c r="EQ333">
        <v>5.0001500000000018E-3</v>
      </c>
      <c r="ER333">
        <v>0</v>
      </c>
      <c r="ES333">
        <v>0</v>
      </c>
      <c r="ET333">
        <v>0</v>
      </c>
      <c r="EU333">
        <v>238.09677419354841</v>
      </c>
      <c r="EV333">
        <v>5.0001500000000018E-3</v>
      </c>
      <c r="EW333">
        <v>-4.0838709677419356</v>
      </c>
      <c r="EX333">
        <v>-8.0645161290322578E-2</v>
      </c>
      <c r="EY333">
        <v>35.570129032258059</v>
      </c>
      <c r="EZ333">
        <v>39.352516129032239</v>
      </c>
      <c r="FA333">
        <v>37.586387096774182</v>
      </c>
      <c r="FB333">
        <v>39.245645161290312</v>
      </c>
      <c r="FC333">
        <v>38.098580645161277</v>
      </c>
      <c r="FD333">
        <v>0</v>
      </c>
      <c r="FE333">
        <v>0</v>
      </c>
      <c r="FF333">
        <v>0</v>
      </c>
      <c r="FG333">
        <v>1750728962.4000001</v>
      </c>
      <c r="FH333">
        <v>0</v>
      </c>
      <c r="FI333">
        <v>238.58</v>
      </c>
      <c r="FJ333">
        <v>1.8769230204459051</v>
      </c>
      <c r="FK333">
        <v>-36.053846507030102</v>
      </c>
      <c r="FL333">
        <v>-4.1479999999999997</v>
      </c>
      <c r="FM333">
        <v>15</v>
      </c>
      <c r="FN333">
        <v>0</v>
      </c>
      <c r="FO333" t="s">
        <v>429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0.2125572</v>
      </c>
      <c r="GB333">
        <v>0.21311509193245731</v>
      </c>
      <c r="GC333">
        <v>2.988114534886506E-2</v>
      </c>
      <c r="GD333">
        <v>0</v>
      </c>
      <c r="GE333">
        <v>2.0520355000000001E-2</v>
      </c>
      <c r="GF333">
        <v>1.6051163977485908E-2</v>
      </c>
      <c r="GG333">
        <v>2.0646604053633131E-3</v>
      </c>
      <c r="GH333">
        <v>1</v>
      </c>
      <c r="GI333">
        <v>1</v>
      </c>
      <c r="GJ333">
        <v>2</v>
      </c>
      <c r="GK333" t="s">
        <v>430</v>
      </c>
      <c r="GL333">
        <v>3.2261700000000002</v>
      </c>
      <c r="GM333">
        <v>2.6428400000000001</v>
      </c>
      <c r="GN333">
        <v>9.2692399999999994E-2</v>
      </c>
      <c r="GO333">
        <v>9.2923699999999998E-2</v>
      </c>
      <c r="GP333">
        <v>0.102184</v>
      </c>
      <c r="GQ333">
        <v>0.10391599999999999</v>
      </c>
      <c r="GR333">
        <v>28648.9</v>
      </c>
      <c r="GS333">
        <v>24744.1</v>
      </c>
      <c r="GT333">
        <v>30747.3</v>
      </c>
      <c r="GU333">
        <v>26437.5</v>
      </c>
      <c r="GV333">
        <v>37463.1</v>
      </c>
      <c r="GW333">
        <v>32508</v>
      </c>
      <c r="GX333">
        <v>43661</v>
      </c>
      <c r="GY333">
        <v>38226.800000000003</v>
      </c>
      <c r="GZ333">
        <v>2.1200700000000001</v>
      </c>
      <c r="HA333">
        <v>1.7116800000000001</v>
      </c>
      <c r="HB333">
        <v>2.9243499999999999E-2</v>
      </c>
      <c r="HC333">
        <v>0</v>
      </c>
      <c r="HD333">
        <v>27.848199999999999</v>
      </c>
      <c r="HE333">
        <v>999.9</v>
      </c>
      <c r="HF333">
        <v>63.4</v>
      </c>
      <c r="HG333">
        <v>34</v>
      </c>
      <c r="HH333">
        <v>34.2667</v>
      </c>
      <c r="HI333">
        <v>61.872599999999998</v>
      </c>
      <c r="HJ333">
        <v>25.196300000000001</v>
      </c>
      <c r="HK333">
        <v>1</v>
      </c>
      <c r="HL333">
        <v>0.26626300000000003</v>
      </c>
      <c r="HM333">
        <v>0.51751100000000005</v>
      </c>
      <c r="HN333">
        <v>20.4176</v>
      </c>
      <c r="HO333">
        <v>5.22403</v>
      </c>
      <c r="HP333">
        <v>11.944100000000001</v>
      </c>
      <c r="HQ333">
        <v>5.0091000000000001</v>
      </c>
      <c r="HR333">
        <v>3.2909999999999999</v>
      </c>
      <c r="HS333">
        <v>9999</v>
      </c>
      <c r="HT333">
        <v>9999</v>
      </c>
      <c r="HU333">
        <v>9999</v>
      </c>
      <c r="HV333">
        <v>999.9</v>
      </c>
      <c r="HW333">
        <v>4.9710700000000001</v>
      </c>
      <c r="HX333">
        <v>1.8545499999999999</v>
      </c>
      <c r="HY333">
        <v>1.8615699999999999</v>
      </c>
      <c r="HZ333">
        <v>1.85642</v>
      </c>
      <c r="IA333">
        <v>1.86188</v>
      </c>
      <c r="IB333">
        <v>1.85409</v>
      </c>
      <c r="IC333">
        <v>1.85955</v>
      </c>
      <c r="ID333">
        <v>1.85347</v>
      </c>
      <c r="IE333">
        <v>0</v>
      </c>
      <c r="IF333">
        <v>0</v>
      </c>
      <c r="IG333">
        <v>0</v>
      </c>
      <c r="IH333">
        <v>0</v>
      </c>
      <c r="II333" t="s">
        <v>431</v>
      </c>
      <c r="IJ333" t="s">
        <v>432</v>
      </c>
      <c r="IK333" t="s">
        <v>433</v>
      </c>
      <c r="IL333" t="s">
        <v>433</v>
      </c>
      <c r="IM333" t="s">
        <v>433</v>
      </c>
      <c r="IN333" t="s">
        <v>433</v>
      </c>
      <c r="IO333">
        <v>0</v>
      </c>
      <c r="IP333">
        <v>100</v>
      </c>
      <c r="IQ333">
        <v>100</v>
      </c>
      <c r="IR333">
        <v>-2.7669999999999999</v>
      </c>
      <c r="IS333">
        <v>-6.3700000000000007E-2</v>
      </c>
      <c r="IT333">
        <v>-1.792974699348862</v>
      </c>
      <c r="IU333">
        <v>-2.5939096478344741E-3</v>
      </c>
      <c r="IV333">
        <v>4.4384596618675973E-7</v>
      </c>
      <c r="IW333">
        <v>-1.381167590511042E-11</v>
      </c>
      <c r="IX333">
        <v>-8.9348097858992587E-2</v>
      </c>
      <c r="IY333">
        <v>-4.4016634981131801E-3</v>
      </c>
      <c r="IZ333">
        <v>3.6113421838729912E-4</v>
      </c>
      <c r="JA333">
        <v>-5.2897579766801011E-6</v>
      </c>
      <c r="JB333">
        <v>1</v>
      </c>
      <c r="JC333">
        <v>2199</v>
      </c>
      <c r="JD333">
        <v>3</v>
      </c>
      <c r="JE333">
        <v>32</v>
      </c>
      <c r="JF333">
        <v>29178815.600000001</v>
      </c>
      <c r="JG333">
        <v>29178815.600000001</v>
      </c>
      <c r="JH333">
        <v>0.99975599999999998</v>
      </c>
      <c r="JI333">
        <v>2.52563</v>
      </c>
      <c r="JJ333">
        <v>1.69434</v>
      </c>
      <c r="JK333">
        <v>2.3034699999999999</v>
      </c>
      <c r="JL333">
        <v>1.50146</v>
      </c>
      <c r="JM333">
        <v>2.4633799999999999</v>
      </c>
      <c r="JN333">
        <v>37.626300000000001</v>
      </c>
      <c r="JO333">
        <v>24.07</v>
      </c>
      <c r="JP333">
        <v>18</v>
      </c>
      <c r="JQ333">
        <v>633.77800000000002</v>
      </c>
      <c r="JR333">
        <v>352.18599999999998</v>
      </c>
      <c r="JS333">
        <v>27.9999</v>
      </c>
      <c r="JT333">
        <v>30.738600000000002</v>
      </c>
      <c r="JU333">
        <v>30.0002</v>
      </c>
      <c r="JV333">
        <v>30.678799999999999</v>
      </c>
      <c r="JW333">
        <v>30.568999999999999</v>
      </c>
      <c r="JX333">
        <v>20.089700000000001</v>
      </c>
      <c r="JY333">
        <v>31.816600000000001</v>
      </c>
      <c r="JZ333">
        <v>0</v>
      </c>
      <c r="KA333">
        <v>28</v>
      </c>
      <c r="KB333">
        <v>400</v>
      </c>
      <c r="KC333">
        <v>22.936800000000002</v>
      </c>
      <c r="KD333">
        <v>99.965999999999994</v>
      </c>
      <c r="KE333">
        <v>98.593400000000003</v>
      </c>
    </row>
    <row r="334" spans="1:291" x14ac:dyDescent="0.2">
      <c r="A334">
        <v>318</v>
      </c>
      <c r="B334">
        <v>1750728967.0999999</v>
      </c>
      <c r="C334">
        <v>9361</v>
      </c>
      <c r="D334" t="s">
        <v>1067</v>
      </c>
      <c r="E334" t="s">
        <v>1068</v>
      </c>
      <c r="F334">
        <v>15</v>
      </c>
      <c r="G334">
        <v>1750728959.099999</v>
      </c>
      <c r="H334">
        <f t="shared" si="200"/>
        <v>9.8159728361137306E-5</v>
      </c>
      <c r="I334">
        <f t="shared" si="201"/>
        <v>9.8159728361137302E-2</v>
      </c>
      <c r="J334">
        <f t="shared" si="202"/>
        <v>-0.55584049505183186</v>
      </c>
      <c r="K334">
        <f t="shared" si="203"/>
        <v>400.20496774193532</v>
      </c>
      <c r="L334">
        <f t="shared" si="204"/>
        <v>538.52649670953701</v>
      </c>
      <c r="M334">
        <f t="shared" si="205"/>
        <v>53.264075777119501</v>
      </c>
      <c r="N334">
        <f t="shared" si="206"/>
        <v>39.583099176053231</v>
      </c>
      <c r="O334">
        <f t="shared" si="207"/>
        <v>5.9021443172277777E-3</v>
      </c>
      <c r="P334">
        <f t="shared" si="208"/>
        <v>2.991894739330359</v>
      </c>
      <c r="Q334">
        <f t="shared" si="209"/>
        <v>5.8956835049110033E-3</v>
      </c>
      <c r="R334">
        <f t="shared" si="210"/>
        <v>3.6853820665467604E-3</v>
      </c>
      <c r="S334">
        <f t="shared" si="211"/>
        <v>3.9902394035910026E-5</v>
      </c>
      <c r="T334">
        <f t="shared" si="212"/>
        <v>28.788834620414928</v>
      </c>
      <c r="U334">
        <f t="shared" si="213"/>
        <v>28.334038709677419</v>
      </c>
      <c r="V334">
        <f t="shared" si="214"/>
        <v>3.8693685181231179</v>
      </c>
      <c r="W334">
        <f t="shared" si="215"/>
        <v>57.149085004017188</v>
      </c>
      <c r="X334">
        <f t="shared" si="216"/>
        <v>2.2737627362752972</v>
      </c>
      <c r="Y334">
        <f t="shared" si="217"/>
        <v>3.9786511649582268</v>
      </c>
      <c r="Z334">
        <f t="shared" si="218"/>
        <v>1.5956057818478206</v>
      </c>
      <c r="AA334">
        <f t="shared" si="219"/>
        <v>-4.3288440207261552</v>
      </c>
      <c r="AB334">
        <f t="shared" si="220"/>
        <v>77.390753884367868</v>
      </c>
      <c r="AC334">
        <f t="shared" si="221"/>
        <v>5.6706868777565269</v>
      </c>
      <c r="AD334">
        <f t="shared" si="222"/>
        <v>78.732636643792276</v>
      </c>
      <c r="AE334">
        <f t="shared" si="223"/>
        <v>-0.65396428056062139</v>
      </c>
      <c r="AF334">
        <f t="shared" si="224"/>
        <v>9.1105483409923096E-2</v>
      </c>
      <c r="AG334">
        <f t="shared" si="225"/>
        <v>-0.55584049505183186</v>
      </c>
      <c r="AH334">
        <v>409.4348147768643</v>
      </c>
      <c r="AI334">
        <v>409.62219999999991</v>
      </c>
      <c r="AJ334">
        <v>5.5662896774744011E-4</v>
      </c>
      <c r="AK334">
        <v>61.667207708594937</v>
      </c>
      <c r="AL334">
        <f t="shared" si="226"/>
        <v>9.8159728361137302E-2</v>
      </c>
      <c r="AM334">
        <v>22.958426521109139</v>
      </c>
      <c r="AN334">
        <v>22.990415151515151</v>
      </c>
      <c r="AO334">
        <v>-2.621498685078603E-6</v>
      </c>
      <c r="AP334">
        <v>118.0357746303291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51951.252579719025</v>
      </c>
      <c r="AV334" t="s">
        <v>427</v>
      </c>
      <c r="AW334" t="s">
        <v>427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427</v>
      </c>
      <c r="BC334" t="s">
        <v>427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-0.55584049505183186</v>
      </c>
      <c r="BJ334" t="e">
        <f t="shared" si="234"/>
        <v>#DIV/0!</v>
      </c>
      <c r="BK334">
        <f t="shared" si="235"/>
        <v>-2646.7006958230363</v>
      </c>
      <c r="BL334" t="e">
        <f t="shared" si="236"/>
        <v>#DIV/0!</v>
      </c>
      <c r="BM334" t="e">
        <f t="shared" si="237"/>
        <v>#DIV/0!</v>
      </c>
      <c r="BN334" t="s">
        <v>427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428</v>
      </c>
      <c r="DM334">
        <v>2</v>
      </c>
      <c r="DN334" t="b">
        <v>1</v>
      </c>
      <c r="DO334">
        <v>1750728959.099999</v>
      </c>
      <c r="DP334">
        <v>400.20496774193532</v>
      </c>
      <c r="DQ334">
        <v>399.99912903225811</v>
      </c>
      <c r="DR334">
        <v>22.988880645161291</v>
      </c>
      <c r="DS334">
        <v>22.959209677419359</v>
      </c>
      <c r="DT334">
        <v>402.97203225806447</v>
      </c>
      <c r="DU334">
        <v>23.052590322580642</v>
      </c>
      <c r="DV334">
        <v>599.9876451612904</v>
      </c>
      <c r="DW334">
        <v>98.85288387096773</v>
      </c>
      <c r="DX334">
        <v>5.4182174193548392E-2</v>
      </c>
      <c r="DY334">
        <v>28.813835483870971</v>
      </c>
      <c r="DZ334">
        <v>28.334038709677419</v>
      </c>
      <c r="EA334">
        <v>999.90000000000032</v>
      </c>
      <c r="EB334">
        <v>0</v>
      </c>
      <c r="EC334">
        <v>0</v>
      </c>
      <c r="ED334">
        <v>9998.9522580645171</v>
      </c>
      <c r="EE334">
        <v>0</v>
      </c>
      <c r="EF334">
        <v>0.30293999999999988</v>
      </c>
      <c r="EG334">
        <v>0.20578109677419359</v>
      </c>
      <c r="EH334">
        <v>409.62170967741952</v>
      </c>
      <c r="EI334">
        <v>409.39861290322591</v>
      </c>
      <c r="EJ334">
        <v>2.9679877419354839E-2</v>
      </c>
      <c r="EK334">
        <v>399.99912903225811</v>
      </c>
      <c r="EL334">
        <v>22.959209677419359</v>
      </c>
      <c r="EM334">
        <v>2.272517419354839</v>
      </c>
      <c r="EN334">
        <v>2.2695829032258068</v>
      </c>
      <c r="EO334">
        <v>19.48290967741935</v>
      </c>
      <c r="EP334">
        <v>19.46212580645162</v>
      </c>
      <c r="EQ334">
        <v>5.0001500000000018E-3</v>
      </c>
      <c r="ER334">
        <v>0</v>
      </c>
      <c r="ES334">
        <v>0</v>
      </c>
      <c r="ET334">
        <v>0</v>
      </c>
      <c r="EU334">
        <v>240.7516129032258</v>
      </c>
      <c r="EV334">
        <v>5.0001500000000018E-3</v>
      </c>
      <c r="EW334">
        <v>-6.5322580645161281</v>
      </c>
      <c r="EX334">
        <v>-0.47741935483870962</v>
      </c>
      <c r="EY334">
        <v>35.5</v>
      </c>
      <c r="EZ334">
        <v>39.130903225806442</v>
      </c>
      <c r="FA334">
        <v>37.481709677419353</v>
      </c>
      <c r="FB334">
        <v>38.913032258064511</v>
      </c>
      <c r="FC334">
        <v>37.977645161290312</v>
      </c>
      <c r="FD334">
        <v>0</v>
      </c>
      <c r="FE334">
        <v>0</v>
      </c>
      <c r="FF334">
        <v>0</v>
      </c>
      <c r="FG334">
        <v>1750728992.4000001</v>
      </c>
      <c r="FH334">
        <v>0</v>
      </c>
      <c r="FI334">
        <v>240.32400000000001</v>
      </c>
      <c r="FJ334">
        <v>-10.015385015757939</v>
      </c>
      <c r="FK334">
        <v>-11.89999963656448</v>
      </c>
      <c r="FL334">
        <v>-5.5559999999999992</v>
      </c>
      <c r="FM334">
        <v>15</v>
      </c>
      <c r="FN334">
        <v>0</v>
      </c>
      <c r="FO334" t="s">
        <v>429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0.20102456097560981</v>
      </c>
      <c r="GB334">
        <v>-9.0155121951219108E-2</v>
      </c>
      <c r="GC334">
        <v>3.4605356172235209E-2</v>
      </c>
      <c r="GD334">
        <v>1</v>
      </c>
      <c r="GE334">
        <v>2.9580039024390249E-2</v>
      </c>
      <c r="GF334">
        <v>9.2913428571428508E-3</v>
      </c>
      <c r="GG334">
        <v>1.81558833491839E-3</v>
      </c>
      <c r="GH334">
        <v>1</v>
      </c>
      <c r="GI334">
        <v>2</v>
      </c>
      <c r="GJ334">
        <v>2</v>
      </c>
      <c r="GK334" t="s">
        <v>434</v>
      </c>
      <c r="GL334">
        <v>3.2262599999999999</v>
      </c>
      <c r="GM334">
        <v>2.64351</v>
      </c>
      <c r="GN334">
        <v>9.2694799999999994E-2</v>
      </c>
      <c r="GO334">
        <v>9.2930100000000002E-2</v>
      </c>
      <c r="GP334">
        <v>0.10219399999999999</v>
      </c>
      <c r="GQ334">
        <v>0.103907</v>
      </c>
      <c r="GR334">
        <v>28648.6</v>
      </c>
      <c r="GS334">
        <v>24744.400000000001</v>
      </c>
      <c r="GT334">
        <v>30747.1</v>
      </c>
      <c r="GU334">
        <v>26438.1</v>
      </c>
      <c r="GV334">
        <v>37462.400000000001</v>
      </c>
      <c r="GW334">
        <v>32508.799999999999</v>
      </c>
      <c r="GX334">
        <v>43660.800000000003</v>
      </c>
      <c r="GY334">
        <v>38227.4</v>
      </c>
      <c r="GZ334">
        <v>2.1201699999999999</v>
      </c>
      <c r="HA334">
        <v>1.712</v>
      </c>
      <c r="HB334">
        <v>2.9616099999999999E-2</v>
      </c>
      <c r="HC334">
        <v>0</v>
      </c>
      <c r="HD334">
        <v>27.856300000000001</v>
      </c>
      <c r="HE334">
        <v>999.9</v>
      </c>
      <c r="HF334">
        <v>63.4</v>
      </c>
      <c r="HG334">
        <v>34</v>
      </c>
      <c r="HH334">
        <v>34.270400000000002</v>
      </c>
      <c r="HI334">
        <v>61.932600000000001</v>
      </c>
      <c r="HJ334">
        <v>24.9559</v>
      </c>
      <c r="HK334">
        <v>1</v>
      </c>
      <c r="HL334">
        <v>0.26651900000000001</v>
      </c>
      <c r="HM334">
        <v>0.53076299999999998</v>
      </c>
      <c r="HN334">
        <v>20.4175</v>
      </c>
      <c r="HO334">
        <v>5.2243300000000001</v>
      </c>
      <c r="HP334">
        <v>11.944100000000001</v>
      </c>
      <c r="HQ334">
        <v>5.0096999999999996</v>
      </c>
      <c r="HR334">
        <v>3.2909999999999999</v>
      </c>
      <c r="HS334">
        <v>9999</v>
      </c>
      <c r="HT334">
        <v>9999</v>
      </c>
      <c r="HU334">
        <v>9999</v>
      </c>
      <c r="HV334">
        <v>999.9</v>
      </c>
      <c r="HW334">
        <v>4.9710599999999996</v>
      </c>
      <c r="HX334">
        <v>1.8545499999999999</v>
      </c>
      <c r="HY334">
        <v>1.8615699999999999</v>
      </c>
      <c r="HZ334">
        <v>1.8564000000000001</v>
      </c>
      <c r="IA334">
        <v>1.86188</v>
      </c>
      <c r="IB334">
        <v>1.85408</v>
      </c>
      <c r="IC334">
        <v>1.85958</v>
      </c>
      <c r="ID334">
        <v>1.85348</v>
      </c>
      <c r="IE334">
        <v>0</v>
      </c>
      <c r="IF334">
        <v>0</v>
      </c>
      <c r="IG334">
        <v>0</v>
      </c>
      <c r="IH334">
        <v>0</v>
      </c>
      <c r="II334" t="s">
        <v>431</v>
      </c>
      <c r="IJ334" t="s">
        <v>432</v>
      </c>
      <c r="IK334" t="s">
        <v>433</v>
      </c>
      <c r="IL334" t="s">
        <v>433</v>
      </c>
      <c r="IM334" t="s">
        <v>433</v>
      </c>
      <c r="IN334" t="s">
        <v>433</v>
      </c>
      <c r="IO334">
        <v>0</v>
      </c>
      <c r="IP334">
        <v>100</v>
      </c>
      <c r="IQ334">
        <v>100</v>
      </c>
      <c r="IR334">
        <v>-2.7669999999999999</v>
      </c>
      <c r="IS334">
        <v>-6.3700000000000007E-2</v>
      </c>
      <c r="IT334">
        <v>-1.792974699348862</v>
      </c>
      <c r="IU334">
        <v>-2.5939096478344741E-3</v>
      </c>
      <c r="IV334">
        <v>4.4384596618675973E-7</v>
      </c>
      <c r="IW334">
        <v>-1.381167590511042E-11</v>
      </c>
      <c r="IX334">
        <v>-8.9348097858992587E-2</v>
      </c>
      <c r="IY334">
        <v>-4.4016634981131801E-3</v>
      </c>
      <c r="IZ334">
        <v>3.6113421838729912E-4</v>
      </c>
      <c r="JA334">
        <v>-5.2897579766801011E-6</v>
      </c>
      <c r="JB334">
        <v>1</v>
      </c>
      <c r="JC334">
        <v>2199</v>
      </c>
      <c r="JD334">
        <v>3</v>
      </c>
      <c r="JE334">
        <v>32</v>
      </c>
      <c r="JF334">
        <v>29178816.100000001</v>
      </c>
      <c r="JG334">
        <v>29178816.100000001</v>
      </c>
      <c r="JH334">
        <v>1.00098</v>
      </c>
      <c r="JI334">
        <v>2.5427200000000001</v>
      </c>
      <c r="JJ334">
        <v>1.69434</v>
      </c>
      <c r="JK334">
        <v>2.3046899999999999</v>
      </c>
      <c r="JL334">
        <v>1.50146</v>
      </c>
      <c r="JM334">
        <v>2.3034699999999999</v>
      </c>
      <c r="JN334">
        <v>37.626300000000001</v>
      </c>
      <c r="JO334">
        <v>24.061199999999999</v>
      </c>
      <c r="JP334">
        <v>18</v>
      </c>
      <c r="JQ334">
        <v>633.86</v>
      </c>
      <c r="JR334">
        <v>352.37599999999998</v>
      </c>
      <c r="JS334">
        <v>28.000499999999999</v>
      </c>
      <c r="JT334">
        <v>30.741199999999999</v>
      </c>
      <c r="JU334">
        <v>30.0001</v>
      </c>
      <c r="JV334">
        <v>30.678799999999999</v>
      </c>
      <c r="JW334">
        <v>30.570599999999999</v>
      </c>
      <c r="JX334">
        <v>20.09</v>
      </c>
      <c r="JY334">
        <v>31.816600000000001</v>
      </c>
      <c r="JZ334">
        <v>0</v>
      </c>
      <c r="KA334">
        <v>28</v>
      </c>
      <c r="KB334">
        <v>400</v>
      </c>
      <c r="KC334">
        <v>22.936800000000002</v>
      </c>
      <c r="KD334">
        <v>99.965400000000002</v>
      </c>
      <c r="KE334">
        <v>98.595200000000006</v>
      </c>
    </row>
    <row r="335" spans="1:291" x14ac:dyDescent="0.2">
      <c r="A335">
        <v>319</v>
      </c>
      <c r="B335">
        <v>1750728997.0999999</v>
      </c>
      <c r="C335">
        <v>9391</v>
      </c>
      <c r="D335" t="s">
        <v>1069</v>
      </c>
      <c r="E335" t="s">
        <v>1070</v>
      </c>
      <c r="F335">
        <v>15</v>
      </c>
      <c r="G335">
        <v>1750728989.099999</v>
      </c>
      <c r="H335">
        <f t="shared" si="200"/>
        <v>7.4295740007372728E-5</v>
      </c>
      <c r="I335">
        <f t="shared" si="201"/>
        <v>7.4295740007372726E-2</v>
      </c>
      <c r="J335">
        <f t="shared" si="202"/>
        <v>-0.62296904542926457</v>
      </c>
      <c r="K335">
        <f t="shared" si="203"/>
        <v>400.21748387096773</v>
      </c>
      <c r="L335">
        <f t="shared" si="204"/>
        <v>610.48957764143472</v>
      </c>
      <c r="M335">
        <f t="shared" si="205"/>
        <v>60.380146177368552</v>
      </c>
      <c r="N335">
        <f t="shared" si="206"/>
        <v>39.583296855332833</v>
      </c>
      <c r="O335">
        <f t="shared" si="207"/>
        <v>4.4577546388440284E-3</v>
      </c>
      <c r="P335">
        <f t="shared" si="208"/>
        <v>2.9915701889199942</v>
      </c>
      <c r="Q335">
        <f t="shared" si="209"/>
        <v>4.4540676440601593E-3</v>
      </c>
      <c r="R335">
        <f t="shared" si="210"/>
        <v>2.7841232776016508E-3</v>
      </c>
      <c r="S335">
        <f t="shared" si="211"/>
        <v>3.9902394035910026E-5</v>
      </c>
      <c r="T335">
        <f t="shared" si="212"/>
        <v>28.799420555375498</v>
      </c>
      <c r="U335">
        <f t="shared" si="213"/>
        <v>28.347629032258059</v>
      </c>
      <c r="V335">
        <f t="shared" si="214"/>
        <v>3.872427553380267</v>
      </c>
      <c r="W335">
        <f t="shared" si="215"/>
        <v>57.138127362139258</v>
      </c>
      <c r="X335">
        <f t="shared" si="216"/>
        <v>2.2739208919312976</v>
      </c>
      <c r="Y335">
        <f t="shared" si="217"/>
        <v>3.9796909645275464</v>
      </c>
      <c r="Z335">
        <f t="shared" si="218"/>
        <v>1.5985066614489694</v>
      </c>
      <c r="AA335">
        <f t="shared" si="219"/>
        <v>-3.2764421343251371</v>
      </c>
      <c r="AB335">
        <f t="shared" si="220"/>
        <v>75.917818439226508</v>
      </c>
      <c r="AC335">
        <f t="shared" si="221"/>
        <v>5.5638640624963234</v>
      </c>
      <c r="AD335">
        <f t="shared" si="222"/>
        <v>78.205280269791729</v>
      </c>
      <c r="AE335">
        <f t="shared" si="223"/>
        <v>-0.68995305796904427</v>
      </c>
      <c r="AF335">
        <f t="shared" si="224"/>
        <v>8.478649772589282E-2</v>
      </c>
      <c r="AG335">
        <f t="shared" si="225"/>
        <v>-0.62296904542926457</v>
      </c>
      <c r="AH335">
        <v>409.47689900757399</v>
      </c>
      <c r="AI335">
        <v>409.68644848484848</v>
      </c>
      <c r="AJ335">
        <v>7.3920005139135176E-4</v>
      </c>
      <c r="AK335">
        <v>61.667207708594937</v>
      </c>
      <c r="AL335">
        <f t="shared" si="226"/>
        <v>7.4295740007372726E-2</v>
      </c>
      <c r="AM335">
        <v>22.96601645290751</v>
      </c>
      <c r="AN335">
        <v>22.990246060606051</v>
      </c>
      <c r="AO335">
        <v>-4.2949812153104652E-6</v>
      </c>
      <c r="AP335">
        <v>118.0357746303291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51940.62644304768</v>
      </c>
      <c r="AV335" t="s">
        <v>427</v>
      </c>
      <c r="AW335" t="s">
        <v>427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427</v>
      </c>
      <c r="BC335" t="s">
        <v>427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-0.62296904542926457</v>
      </c>
      <c r="BJ335" t="e">
        <f t="shared" si="234"/>
        <v>#DIV/0!</v>
      </c>
      <c r="BK335">
        <f t="shared" si="235"/>
        <v>-2966.3412808023213</v>
      </c>
      <c r="BL335" t="e">
        <f t="shared" si="236"/>
        <v>#DIV/0!</v>
      </c>
      <c r="BM335" t="e">
        <f t="shared" si="237"/>
        <v>#DIV/0!</v>
      </c>
      <c r="BN335" t="s">
        <v>427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428</v>
      </c>
      <c r="DM335">
        <v>2</v>
      </c>
      <c r="DN335" t="b">
        <v>1</v>
      </c>
      <c r="DO335">
        <v>1750728989.099999</v>
      </c>
      <c r="DP335">
        <v>400.21748387096773</v>
      </c>
      <c r="DQ335">
        <v>399.99880645161289</v>
      </c>
      <c r="DR335">
        <v>22.991083870967739</v>
      </c>
      <c r="DS335">
        <v>22.963470967741941</v>
      </c>
      <c r="DT335">
        <v>402.98461290322581</v>
      </c>
      <c r="DU335">
        <v>23.054783870967739</v>
      </c>
      <c r="DV335">
        <v>599.98880645161296</v>
      </c>
      <c r="DW335">
        <v>98.84984838709677</v>
      </c>
      <c r="DX335">
        <v>5.4618435483870957E-2</v>
      </c>
      <c r="DY335">
        <v>28.818345161290321</v>
      </c>
      <c r="DZ335">
        <v>28.347629032258059</v>
      </c>
      <c r="EA335">
        <v>999.90000000000032</v>
      </c>
      <c r="EB335">
        <v>0</v>
      </c>
      <c r="EC335">
        <v>0</v>
      </c>
      <c r="ED335">
        <v>9997.2958064516151</v>
      </c>
      <c r="EE335">
        <v>0</v>
      </c>
      <c r="EF335">
        <v>0.30293999999999988</v>
      </c>
      <c r="EG335">
        <v>0.21877854838709679</v>
      </c>
      <c r="EH335">
        <v>409.63548387096779</v>
      </c>
      <c r="EI335">
        <v>409.40006451612902</v>
      </c>
      <c r="EJ335">
        <v>2.7617116129032261E-2</v>
      </c>
      <c r="EK335">
        <v>399.99880645161289</v>
      </c>
      <c r="EL335">
        <v>22.963470967741941</v>
      </c>
      <c r="EM335">
        <v>2.2726664516129031</v>
      </c>
      <c r="EN335">
        <v>2.2699361290322582</v>
      </c>
      <c r="EO335">
        <v>19.483948387096781</v>
      </c>
      <c r="EP335">
        <v>19.464625806451611</v>
      </c>
      <c r="EQ335">
        <v>5.0001500000000018E-3</v>
      </c>
      <c r="ER335">
        <v>0</v>
      </c>
      <c r="ES335">
        <v>0</v>
      </c>
      <c r="ET335">
        <v>0</v>
      </c>
      <c r="EU335">
        <v>242.2645161290323</v>
      </c>
      <c r="EV335">
        <v>5.0001500000000018E-3</v>
      </c>
      <c r="EW335">
        <v>-9.5903225806451609</v>
      </c>
      <c r="EX335">
        <v>-0.82903225806451619</v>
      </c>
      <c r="EY335">
        <v>35.441064516129018</v>
      </c>
      <c r="EZ335">
        <v>38.977645161290312</v>
      </c>
      <c r="FA335">
        <v>37.387</v>
      </c>
      <c r="FB335">
        <v>38.693258064516129</v>
      </c>
      <c r="FC335">
        <v>37.883000000000003</v>
      </c>
      <c r="FD335">
        <v>0</v>
      </c>
      <c r="FE335">
        <v>0</v>
      </c>
      <c r="FF335">
        <v>0</v>
      </c>
      <c r="FG335">
        <v>1750729022.4000001</v>
      </c>
      <c r="FH335">
        <v>0</v>
      </c>
      <c r="FI335">
        <v>240.71199999999999</v>
      </c>
      <c r="FJ335">
        <v>14.80000049884555</v>
      </c>
      <c r="FK335">
        <v>-24.153846163768488</v>
      </c>
      <c r="FL335">
        <v>-8.5679999999999996</v>
      </c>
      <c r="FM335">
        <v>15</v>
      </c>
      <c r="FN335">
        <v>0</v>
      </c>
      <c r="FO335" t="s">
        <v>429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0.21775556097560969</v>
      </c>
      <c r="GB335">
        <v>6.8558801393728705E-2</v>
      </c>
      <c r="GC335">
        <v>3.3054143315098372E-2</v>
      </c>
      <c r="GD335">
        <v>1</v>
      </c>
      <c r="GE335">
        <v>2.8591348780487809E-2</v>
      </c>
      <c r="GF335">
        <v>-2.306711498257832E-2</v>
      </c>
      <c r="GG335">
        <v>2.4151623750009992E-3</v>
      </c>
      <c r="GH335">
        <v>1</v>
      </c>
      <c r="GI335">
        <v>2</v>
      </c>
      <c r="GJ335">
        <v>2</v>
      </c>
      <c r="GK335" t="s">
        <v>434</v>
      </c>
      <c r="GL335">
        <v>3.2261899999999999</v>
      </c>
      <c r="GM335">
        <v>2.6435900000000001</v>
      </c>
      <c r="GN335">
        <v>9.2702400000000004E-2</v>
      </c>
      <c r="GO335">
        <v>9.2929899999999996E-2</v>
      </c>
      <c r="GP335">
        <v>0.10219200000000001</v>
      </c>
      <c r="GQ335">
        <v>0.103919</v>
      </c>
      <c r="GR335">
        <v>28647.7</v>
      </c>
      <c r="GS335">
        <v>24743.599999999999</v>
      </c>
      <c r="GT335">
        <v>30746.400000000001</v>
      </c>
      <c r="GU335">
        <v>26437.200000000001</v>
      </c>
      <c r="GV335">
        <v>37461.5</v>
      </c>
      <c r="GW335">
        <v>32507.3</v>
      </c>
      <c r="GX335">
        <v>43659.6</v>
      </c>
      <c r="GY335">
        <v>38226.1</v>
      </c>
      <c r="GZ335">
        <v>2.1200700000000001</v>
      </c>
      <c r="HA335">
        <v>1.7117800000000001</v>
      </c>
      <c r="HB335">
        <v>2.7999300000000001E-2</v>
      </c>
      <c r="HC335">
        <v>0</v>
      </c>
      <c r="HD335">
        <v>27.881</v>
      </c>
      <c r="HE335">
        <v>999.9</v>
      </c>
      <c r="HF335">
        <v>63.4</v>
      </c>
      <c r="HG335">
        <v>34</v>
      </c>
      <c r="HH335">
        <v>34.271000000000001</v>
      </c>
      <c r="HI335">
        <v>61.932600000000001</v>
      </c>
      <c r="HJ335">
        <v>25.244399999999999</v>
      </c>
      <c r="HK335">
        <v>1</v>
      </c>
      <c r="HL335">
        <v>0.266984</v>
      </c>
      <c r="HM335">
        <v>0.53598000000000001</v>
      </c>
      <c r="HN335">
        <v>20.417200000000001</v>
      </c>
      <c r="HO335">
        <v>5.22403</v>
      </c>
      <c r="HP335">
        <v>11.944100000000001</v>
      </c>
      <c r="HQ335">
        <v>5.0092999999999996</v>
      </c>
      <c r="HR335">
        <v>3.2909999999999999</v>
      </c>
      <c r="HS335">
        <v>9999</v>
      </c>
      <c r="HT335">
        <v>9999</v>
      </c>
      <c r="HU335">
        <v>9999</v>
      </c>
      <c r="HV335">
        <v>999.9</v>
      </c>
      <c r="HW335">
        <v>4.9710599999999996</v>
      </c>
      <c r="HX335">
        <v>1.8545499999999999</v>
      </c>
      <c r="HY335">
        <v>1.8615699999999999</v>
      </c>
      <c r="HZ335">
        <v>1.85639</v>
      </c>
      <c r="IA335">
        <v>1.86188</v>
      </c>
      <c r="IB335">
        <v>1.85406</v>
      </c>
      <c r="IC335">
        <v>1.85954</v>
      </c>
      <c r="ID335">
        <v>1.85347</v>
      </c>
      <c r="IE335">
        <v>0</v>
      </c>
      <c r="IF335">
        <v>0</v>
      </c>
      <c r="IG335">
        <v>0</v>
      </c>
      <c r="IH335">
        <v>0</v>
      </c>
      <c r="II335" t="s">
        <v>431</v>
      </c>
      <c r="IJ335" t="s">
        <v>432</v>
      </c>
      <c r="IK335" t="s">
        <v>433</v>
      </c>
      <c r="IL335" t="s">
        <v>433</v>
      </c>
      <c r="IM335" t="s">
        <v>433</v>
      </c>
      <c r="IN335" t="s">
        <v>433</v>
      </c>
      <c r="IO335">
        <v>0</v>
      </c>
      <c r="IP335">
        <v>100</v>
      </c>
      <c r="IQ335">
        <v>100</v>
      </c>
      <c r="IR335">
        <v>-2.7669999999999999</v>
      </c>
      <c r="IS335">
        <v>-6.3700000000000007E-2</v>
      </c>
      <c r="IT335">
        <v>-1.792974699348862</v>
      </c>
      <c r="IU335">
        <v>-2.5939096478344741E-3</v>
      </c>
      <c r="IV335">
        <v>4.4384596618675973E-7</v>
      </c>
      <c r="IW335">
        <v>-1.381167590511042E-11</v>
      </c>
      <c r="IX335">
        <v>-8.9348097858992587E-2</v>
      </c>
      <c r="IY335">
        <v>-4.4016634981131801E-3</v>
      </c>
      <c r="IZ335">
        <v>3.6113421838729912E-4</v>
      </c>
      <c r="JA335">
        <v>-5.2897579766801011E-6</v>
      </c>
      <c r="JB335">
        <v>1</v>
      </c>
      <c r="JC335">
        <v>2199</v>
      </c>
      <c r="JD335">
        <v>3</v>
      </c>
      <c r="JE335">
        <v>32</v>
      </c>
      <c r="JF335">
        <v>29178816.600000001</v>
      </c>
      <c r="JG335">
        <v>29178816.600000001</v>
      </c>
      <c r="JH335">
        <v>1.00098</v>
      </c>
      <c r="JI335">
        <v>2.52441</v>
      </c>
      <c r="JJ335">
        <v>1.69434</v>
      </c>
      <c r="JK335">
        <v>2.3034699999999999</v>
      </c>
      <c r="JL335">
        <v>1.50146</v>
      </c>
      <c r="JM335">
        <v>2.4414099999999999</v>
      </c>
      <c r="JN335">
        <v>37.626300000000001</v>
      </c>
      <c r="JO335">
        <v>24.061199999999999</v>
      </c>
      <c r="JP335">
        <v>18</v>
      </c>
      <c r="JQ335">
        <v>633.82600000000002</v>
      </c>
      <c r="JR335">
        <v>352.27499999999998</v>
      </c>
      <c r="JS335">
        <v>27.999600000000001</v>
      </c>
      <c r="JT335">
        <v>30.744900000000001</v>
      </c>
      <c r="JU335">
        <v>30</v>
      </c>
      <c r="JV335">
        <v>30.683199999999999</v>
      </c>
      <c r="JW335">
        <v>30.574300000000001</v>
      </c>
      <c r="JX335">
        <v>20.090699999999998</v>
      </c>
      <c r="JY335">
        <v>31.816600000000001</v>
      </c>
      <c r="JZ335">
        <v>0</v>
      </c>
      <c r="KA335">
        <v>28</v>
      </c>
      <c r="KB335">
        <v>400</v>
      </c>
      <c r="KC335">
        <v>22.936800000000002</v>
      </c>
      <c r="KD335">
        <v>99.962999999999994</v>
      </c>
      <c r="KE335">
        <v>98.591999999999999</v>
      </c>
    </row>
    <row r="336" spans="1:291" x14ac:dyDescent="0.2">
      <c r="A336">
        <v>320</v>
      </c>
      <c r="B336">
        <v>1750729027.0999999</v>
      </c>
      <c r="C336">
        <v>9421</v>
      </c>
      <c r="D336" t="s">
        <v>1071</v>
      </c>
      <c r="E336" t="s">
        <v>1072</v>
      </c>
      <c r="F336">
        <v>15</v>
      </c>
      <c r="G336">
        <v>1750729019.099999</v>
      </c>
      <c r="H336">
        <f t="shared" si="200"/>
        <v>8.7143278595308636E-5</v>
      </c>
      <c r="I336">
        <f t="shared" si="201"/>
        <v>8.714327859530864E-2</v>
      </c>
      <c r="J336">
        <f t="shared" si="202"/>
        <v>-0.74351732103090817</v>
      </c>
      <c r="K336">
        <f t="shared" si="203"/>
        <v>400.2185161290322</v>
      </c>
      <c r="L336">
        <f t="shared" si="204"/>
        <v>614.00441171386467</v>
      </c>
      <c r="M336">
        <f t="shared" si="205"/>
        <v>60.727976423168258</v>
      </c>
      <c r="N336">
        <f t="shared" si="206"/>
        <v>39.583527655377011</v>
      </c>
      <c r="O336">
        <f t="shared" si="207"/>
        <v>5.2382010620755379E-3</v>
      </c>
      <c r="P336">
        <f t="shared" si="208"/>
        <v>2.9914614588615129</v>
      </c>
      <c r="Q336">
        <f t="shared" si="209"/>
        <v>5.2331106564321153E-3</v>
      </c>
      <c r="R336">
        <f t="shared" si="210"/>
        <v>3.271151090386254E-3</v>
      </c>
      <c r="S336">
        <f t="shared" si="211"/>
        <v>3.9902394035910026E-5</v>
      </c>
      <c r="T336">
        <f t="shared" si="212"/>
        <v>28.783463177286357</v>
      </c>
      <c r="U336">
        <f t="shared" si="213"/>
        <v>28.33485806451613</v>
      </c>
      <c r="V336">
        <f t="shared" si="214"/>
        <v>3.8695528863444459</v>
      </c>
      <c r="W336">
        <f t="shared" si="215"/>
        <v>57.174868699476242</v>
      </c>
      <c r="X336">
        <f t="shared" si="216"/>
        <v>2.2737113331281207</v>
      </c>
      <c r="Y336">
        <f t="shared" si="217"/>
        <v>3.9767670391675938</v>
      </c>
      <c r="Z336">
        <f t="shared" si="218"/>
        <v>1.5958415532163253</v>
      </c>
      <c r="AA336">
        <f t="shared" si="219"/>
        <v>-3.8430185860531108</v>
      </c>
      <c r="AB336">
        <f t="shared" si="220"/>
        <v>75.929105760199732</v>
      </c>
      <c r="AC336">
        <f t="shared" si="221"/>
        <v>5.564189027837668</v>
      </c>
      <c r="AD336">
        <f t="shared" si="222"/>
        <v>77.650316104378319</v>
      </c>
      <c r="AE336">
        <f t="shared" si="223"/>
        <v>-0.70973122097886798</v>
      </c>
      <c r="AF336">
        <f t="shared" si="224"/>
        <v>8.1659936742650138E-2</v>
      </c>
      <c r="AG336">
        <f t="shared" si="225"/>
        <v>-0.74351732103090817</v>
      </c>
      <c r="AH336">
        <v>409.35568162416462</v>
      </c>
      <c r="AI336">
        <v>409.612321212121</v>
      </c>
      <c r="AJ336">
        <v>-7.3691630430870324E-4</v>
      </c>
      <c r="AK336">
        <v>61.667207708594937</v>
      </c>
      <c r="AL336">
        <f t="shared" si="226"/>
        <v>8.714327859530864E-2</v>
      </c>
      <c r="AM336">
        <v>22.961041806828931</v>
      </c>
      <c r="AN336">
        <v>22.989400606060599</v>
      </c>
      <c r="AO336">
        <v>2.6402088416685719E-6</v>
      </c>
      <c r="AP336">
        <v>118.0357746303291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51939.550080018656</v>
      </c>
      <c r="AV336" t="s">
        <v>427</v>
      </c>
      <c r="AW336" t="s">
        <v>427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427</v>
      </c>
      <c r="BC336" t="s">
        <v>427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-0.74351732103090817</v>
      </c>
      <c r="BJ336" t="e">
        <f t="shared" si="234"/>
        <v>#DIV/0!</v>
      </c>
      <c r="BK336">
        <f t="shared" si="235"/>
        <v>-3540.3462476145824</v>
      </c>
      <c r="BL336" t="e">
        <f t="shared" si="236"/>
        <v>#DIV/0!</v>
      </c>
      <c r="BM336" t="e">
        <f t="shared" si="237"/>
        <v>#DIV/0!</v>
      </c>
      <c r="BN336" t="s">
        <v>427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428</v>
      </c>
      <c r="DM336">
        <v>2</v>
      </c>
      <c r="DN336" t="b">
        <v>1</v>
      </c>
      <c r="DO336">
        <v>1750729019.099999</v>
      </c>
      <c r="DP336">
        <v>400.2185161290322</v>
      </c>
      <c r="DQ336">
        <v>399.99283870967741</v>
      </c>
      <c r="DR336">
        <v>22.988890322580652</v>
      </c>
      <c r="DS336">
        <v>22.96229677419355</v>
      </c>
      <c r="DT336">
        <v>402.98561290322567</v>
      </c>
      <c r="DU336">
        <v>23.05259354838709</v>
      </c>
      <c r="DV336">
        <v>600.01519354838717</v>
      </c>
      <c r="DW336">
        <v>98.850719354838731</v>
      </c>
      <c r="DX336">
        <v>5.4069054838709683E-2</v>
      </c>
      <c r="DY336">
        <v>28.805661290322579</v>
      </c>
      <c r="DZ336">
        <v>28.33485806451613</v>
      </c>
      <c r="EA336">
        <v>999.90000000000032</v>
      </c>
      <c r="EB336">
        <v>0</v>
      </c>
      <c r="EC336">
        <v>0</v>
      </c>
      <c r="ED336">
        <v>9996.5500000000011</v>
      </c>
      <c r="EE336">
        <v>0</v>
      </c>
      <c r="EF336">
        <v>0.30293999999999988</v>
      </c>
      <c r="EG336">
        <v>0.22566080322580639</v>
      </c>
      <c r="EH336">
        <v>409.63554838709678</v>
      </c>
      <c r="EI336">
        <v>409.39348387096771</v>
      </c>
      <c r="EJ336">
        <v>2.659502903225806E-2</v>
      </c>
      <c r="EK336">
        <v>399.99283870967741</v>
      </c>
      <c r="EL336">
        <v>22.96229677419355</v>
      </c>
      <c r="EM336">
        <v>2.272467741935484</v>
      </c>
      <c r="EN336">
        <v>2.2698399999999999</v>
      </c>
      <c r="EO336">
        <v>19.48256774193548</v>
      </c>
      <c r="EP336">
        <v>19.463945161290319</v>
      </c>
      <c r="EQ336">
        <v>5.0001500000000018E-3</v>
      </c>
      <c r="ER336">
        <v>0</v>
      </c>
      <c r="ES336">
        <v>0</v>
      </c>
      <c r="ET336">
        <v>0</v>
      </c>
      <c r="EU336">
        <v>239.72258064516129</v>
      </c>
      <c r="EV336">
        <v>5.0001500000000018E-3</v>
      </c>
      <c r="EW336">
        <v>-4.5225806451612911</v>
      </c>
      <c r="EX336">
        <v>-7.096774193548383E-2</v>
      </c>
      <c r="EY336">
        <v>35.375</v>
      </c>
      <c r="EZ336">
        <v>38.852645161290312</v>
      </c>
      <c r="FA336">
        <v>37.29</v>
      </c>
      <c r="FB336">
        <v>38.516000000000012</v>
      </c>
      <c r="FC336">
        <v>37.811999999999983</v>
      </c>
      <c r="FD336">
        <v>0</v>
      </c>
      <c r="FE336">
        <v>0</v>
      </c>
      <c r="FF336">
        <v>0</v>
      </c>
      <c r="FG336">
        <v>1750729052.4000001</v>
      </c>
      <c r="FH336">
        <v>0</v>
      </c>
      <c r="FI336">
        <v>239.672</v>
      </c>
      <c r="FJ336">
        <v>13.20769256014818</v>
      </c>
      <c r="FK336">
        <v>-17.469231056955412</v>
      </c>
      <c r="FL336">
        <v>-4.38</v>
      </c>
      <c r="FM336">
        <v>15</v>
      </c>
      <c r="FN336">
        <v>0</v>
      </c>
      <c r="FO336" t="s">
        <v>429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0.2222401926829268</v>
      </c>
      <c r="GB336">
        <v>3.2810282926829012E-2</v>
      </c>
      <c r="GC336">
        <v>5.148066583288588E-2</v>
      </c>
      <c r="GD336">
        <v>1</v>
      </c>
      <c r="GE336">
        <v>2.608323414634146E-2</v>
      </c>
      <c r="GF336">
        <v>1.559344808362371E-2</v>
      </c>
      <c r="GG336">
        <v>1.8687289241633631E-3</v>
      </c>
      <c r="GH336">
        <v>1</v>
      </c>
      <c r="GI336">
        <v>2</v>
      </c>
      <c r="GJ336">
        <v>2</v>
      </c>
      <c r="GK336" t="s">
        <v>434</v>
      </c>
      <c r="GL336">
        <v>3.2262499999999998</v>
      </c>
      <c r="GM336">
        <v>2.64283</v>
      </c>
      <c r="GN336">
        <v>9.2688099999999995E-2</v>
      </c>
      <c r="GO336">
        <v>9.2910699999999999E-2</v>
      </c>
      <c r="GP336">
        <v>0.102188</v>
      </c>
      <c r="GQ336">
        <v>0.103906</v>
      </c>
      <c r="GR336">
        <v>28647.9</v>
      </c>
      <c r="GS336">
        <v>24743.8</v>
      </c>
      <c r="GT336">
        <v>30746.2</v>
      </c>
      <c r="GU336">
        <v>26436.799999999999</v>
      </c>
      <c r="GV336">
        <v>37461.5</v>
      </c>
      <c r="GW336">
        <v>32507.4</v>
      </c>
      <c r="GX336">
        <v>43659.4</v>
      </c>
      <c r="GY336">
        <v>38225.699999999997</v>
      </c>
      <c r="GZ336">
        <v>2.1199499999999998</v>
      </c>
      <c r="HA336">
        <v>1.7119200000000001</v>
      </c>
      <c r="HB336">
        <v>2.87741E-2</v>
      </c>
      <c r="HC336">
        <v>0</v>
      </c>
      <c r="HD336">
        <v>27.864799999999999</v>
      </c>
      <c r="HE336">
        <v>999.9</v>
      </c>
      <c r="HF336">
        <v>63.4</v>
      </c>
      <c r="HG336">
        <v>34</v>
      </c>
      <c r="HH336">
        <v>34.270299999999999</v>
      </c>
      <c r="HI336">
        <v>61.782600000000002</v>
      </c>
      <c r="HJ336">
        <v>25.024000000000001</v>
      </c>
      <c r="HK336">
        <v>1</v>
      </c>
      <c r="HL336">
        <v>0.267152</v>
      </c>
      <c r="HM336">
        <v>0.52498100000000003</v>
      </c>
      <c r="HN336">
        <v>20.417400000000001</v>
      </c>
      <c r="HO336">
        <v>5.2238800000000003</v>
      </c>
      <c r="HP336">
        <v>11.944100000000001</v>
      </c>
      <c r="HQ336">
        <v>5.0094000000000003</v>
      </c>
      <c r="HR336">
        <v>3.2909999999999999</v>
      </c>
      <c r="HS336">
        <v>9999</v>
      </c>
      <c r="HT336">
        <v>9999</v>
      </c>
      <c r="HU336">
        <v>9999</v>
      </c>
      <c r="HV336">
        <v>999.9</v>
      </c>
      <c r="HW336">
        <v>4.9710599999999996</v>
      </c>
      <c r="HX336">
        <v>1.8545499999999999</v>
      </c>
      <c r="HY336">
        <v>1.8615699999999999</v>
      </c>
      <c r="HZ336">
        <v>1.85639</v>
      </c>
      <c r="IA336">
        <v>1.8618699999999999</v>
      </c>
      <c r="IB336">
        <v>1.85409</v>
      </c>
      <c r="IC336">
        <v>1.85954</v>
      </c>
      <c r="ID336">
        <v>1.85347</v>
      </c>
      <c r="IE336">
        <v>0</v>
      </c>
      <c r="IF336">
        <v>0</v>
      </c>
      <c r="IG336">
        <v>0</v>
      </c>
      <c r="IH336">
        <v>0</v>
      </c>
      <c r="II336" t="s">
        <v>431</v>
      </c>
      <c r="IJ336" t="s">
        <v>432</v>
      </c>
      <c r="IK336" t="s">
        <v>433</v>
      </c>
      <c r="IL336" t="s">
        <v>433</v>
      </c>
      <c r="IM336" t="s">
        <v>433</v>
      </c>
      <c r="IN336" t="s">
        <v>433</v>
      </c>
      <c r="IO336">
        <v>0</v>
      </c>
      <c r="IP336">
        <v>100</v>
      </c>
      <c r="IQ336">
        <v>100</v>
      </c>
      <c r="IR336">
        <v>-2.7669999999999999</v>
      </c>
      <c r="IS336">
        <v>-6.3700000000000007E-2</v>
      </c>
      <c r="IT336">
        <v>-1.792974699348862</v>
      </c>
      <c r="IU336">
        <v>-2.5939096478344741E-3</v>
      </c>
      <c r="IV336">
        <v>4.4384596618675973E-7</v>
      </c>
      <c r="IW336">
        <v>-1.381167590511042E-11</v>
      </c>
      <c r="IX336">
        <v>-8.9348097858992587E-2</v>
      </c>
      <c r="IY336">
        <v>-4.4016634981131801E-3</v>
      </c>
      <c r="IZ336">
        <v>3.6113421838729912E-4</v>
      </c>
      <c r="JA336">
        <v>-5.2897579766801011E-6</v>
      </c>
      <c r="JB336">
        <v>1</v>
      </c>
      <c r="JC336">
        <v>2199</v>
      </c>
      <c r="JD336">
        <v>3</v>
      </c>
      <c r="JE336">
        <v>32</v>
      </c>
      <c r="JF336">
        <v>29178817.100000001</v>
      </c>
      <c r="JG336">
        <v>29178817.100000001</v>
      </c>
      <c r="JH336">
        <v>0.99975599999999998</v>
      </c>
      <c r="JI336">
        <v>2.5317400000000001</v>
      </c>
      <c r="JJ336">
        <v>1.69434</v>
      </c>
      <c r="JK336">
        <v>2.3046899999999999</v>
      </c>
      <c r="JL336">
        <v>1.50024</v>
      </c>
      <c r="JM336">
        <v>2.4499499999999999</v>
      </c>
      <c r="JN336">
        <v>37.602200000000003</v>
      </c>
      <c r="JO336">
        <v>24.07</v>
      </c>
      <c r="JP336">
        <v>18</v>
      </c>
      <c r="JQ336">
        <v>633.70600000000002</v>
      </c>
      <c r="JR336">
        <v>352.34199999999998</v>
      </c>
      <c r="JS336">
        <v>27.9998</v>
      </c>
      <c r="JT336">
        <v>30.746600000000001</v>
      </c>
      <c r="JU336">
        <v>30.0002</v>
      </c>
      <c r="JV336">
        <v>30.6815</v>
      </c>
      <c r="JW336">
        <v>30.5716</v>
      </c>
      <c r="JX336">
        <v>20.088000000000001</v>
      </c>
      <c r="JY336">
        <v>31.816600000000001</v>
      </c>
      <c r="JZ336">
        <v>0</v>
      </c>
      <c r="KA336">
        <v>28</v>
      </c>
      <c r="KB336">
        <v>400</v>
      </c>
      <c r="KC336">
        <v>22.936800000000002</v>
      </c>
      <c r="KD336">
        <v>99.962400000000002</v>
      </c>
      <c r="KE336">
        <v>98.590699999999998</v>
      </c>
    </row>
    <row r="337" spans="1:291" x14ac:dyDescent="0.2">
      <c r="A337">
        <v>321</v>
      </c>
      <c r="B337">
        <v>1750729057.0999999</v>
      </c>
      <c r="C337">
        <v>9451</v>
      </c>
      <c r="D337" t="s">
        <v>1073</v>
      </c>
      <c r="E337" t="s">
        <v>1074</v>
      </c>
      <c r="F337">
        <v>15</v>
      </c>
      <c r="G337">
        <v>1750729049.099999</v>
      </c>
      <c r="H337">
        <f t="shared" ref="H337:H383" si="250">(I337)/1000</f>
        <v>9.0409138380166912E-5</v>
      </c>
      <c r="I337">
        <f t="shared" ref="I337:I383" si="251">IF(DN337, AL337, AF337)</f>
        <v>9.0409138380166912E-2</v>
      </c>
      <c r="J337">
        <f t="shared" ref="J337:J383" si="252">IF(DN337, AG337, AE337)</f>
        <v>-0.60352574774730638</v>
      </c>
      <c r="K337">
        <f t="shared" ref="K337:K383" si="253">DP337 - IF(AS337&gt;1, J337*DJ337*100/(AU337), 0)</f>
        <v>400.24912903225811</v>
      </c>
      <c r="L337">
        <f t="shared" ref="L337:L383" si="254">((R337-H337/2)*K337-J337)/(R337+H337/2)</f>
        <v>565.27315280751395</v>
      </c>
      <c r="M337">
        <f t="shared" ref="M337:M383" si="255">L337*(DW337+DX337)/1000</f>
        <v>55.904250995006159</v>
      </c>
      <c r="N337">
        <f t="shared" ref="N337:N383" si="256">(DP337 - IF(AS337&gt;1, J337*DJ337*100/(AU337), 0))*(DW337+DX337)/1000</f>
        <v>39.583743998490021</v>
      </c>
      <c r="O337">
        <f t="shared" ref="O337:O383" si="257">2/((1/Q337-1/P337)+SIGN(Q337)*SQRT((1/Q337-1/P337)*(1/Q337-1/P337) + 4*DK337/((DK337+1)*(DK337+1))*(2*1/Q337*1/P337-1/P337*1/P337)))</f>
        <v>5.4330361709059027E-3</v>
      </c>
      <c r="P337">
        <f t="shared" ref="P337:P383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2.9912804799155808</v>
      </c>
      <c r="Q337">
        <f t="shared" ref="Q337:Q383" si="259">H337*(1000-(1000*0.61365*EXP(17.502*U337/(240.97+U337))/(DW337+DX337)+DR337)/2)/(1000*0.61365*EXP(17.502*U337/(240.97+U337))/(DW337+DX337)-DR337)</f>
        <v>5.4275599299270887E-3</v>
      </c>
      <c r="R337">
        <f t="shared" ref="R337:R383" si="260">1/((DK337+1)/(O337/1.6)+1/(P337/1.37)) + DK337/((DK337+1)/(O337/1.6) + DK337/(P337/1.37))</f>
        <v>3.3927165036031731E-3</v>
      </c>
      <c r="S337">
        <f t="shared" ref="S337:S383" si="261">(DF337*DI337)</f>
        <v>3.9902394035910026E-5</v>
      </c>
      <c r="T337">
        <f t="shared" ref="T337:T383" si="262">(DY337+(S337+2*0.95*0.0000000567*(((DY337+$B$7)+273)^4-(DY337+273)^4)-44100*H337)/(1.84*29.3*P337+8*0.95*0.0000000567*(DY337+273)^3))</f>
        <v>28.78245253207254</v>
      </c>
      <c r="U337">
        <f t="shared" ref="U337:U383" si="263">($C$7*DZ337+$D$7*EA337+$E$7*T337)</f>
        <v>28.338070967741938</v>
      </c>
      <c r="V337">
        <f t="shared" ref="V337:V383" si="264">0.61365*EXP(17.502*U337/(240.97+U337))</f>
        <v>3.8702759159865976</v>
      </c>
      <c r="W337">
        <f t="shared" ref="W337:W383" si="265">(X337/Y337*100)</f>
        <v>57.184448244699979</v>
      </c>
      <c r="X337">
        <f t="shared" ref="X337:X383" si="266">DR337*(DW337+DX337)/1000</f>
        <v>2.2740689089076906</v>
      </c>
      <c r="Y337">
        <f t="shared" ref="Y337:Y383" si="267">0.61365*EXP(17.502*DY337/(240.97+DY337))</f>
        <v>3.976726153195782</v>
      </c>
      <c r="Z337">
        <f t="shared" ref="Z337:Z383" si="268">(V337-DR337*(DW337+DX337)/1000)</f>
        <v>1.5962070070789069</v>
      </c>
      <c r="AA337">
        <f t="shared" ref="AA337:AA383" si="269">(-H337*44100)</f>
        <v>-3.9870430025653607</v>
      </c>
      <c r="AB337">
        <f t="shared" ref="AB337:AB383" si="270">2*29.3*P337*0.92*(DY337-U337)</f>
        <v>75.377768695694556</v>
      </c>
      <c r="AC337">
        <f t="shared" ref="AC337:AC383" si="271">2*0.95*0.0000000567*(((DY337+$B$7)+273)^4-(U337+273)^4)</f>
        <v>5.5242038498875781</v>
      </c>
      <c r="AD337">
        <f t="shared" ref="AD337:AD383" si="272">S337+AC337+AA337+AB337</f>
        <v>76.914969445410804</v>
      </c>
      <c r="AE337">
        <f t="shared" ref="AE337:AE383" si="273">DV337*AS337*(DQ337-DP337*(1000-AS337*DS337)/(1000-AS337*DR337))/(100*DJ337)</f>
        <v>-0.80062190024135271</v>
      </c>
      <c r="AF337">
        <f t="shared" ref="AF337:AF383" si="274">1000*DV337*AS337*(DR337-DS337)/(100*DJ337*(1000-AS337*DR337))</f>
        <v>9.1415013565027375E-2</v>
      </c>
      <c r="AG337">
        <f t="shared" ref="AG337:AG383" si="275">(AH337 - AI337 - DW337*1000/(8.314*(DY337+273.15)) * AK337/DV337 * AJ337) * DV337/(100*DJ337) * (1000 - DS337)/1000</f>
        <v>-0.60352574774730638</v>
      </c>
      <c r="AH337">
        <v>409.42513880487758</v>
      </c>
      <c r="AI337">
        <v>409.63995757575759</v>
      </c>
      <c r="AJ337">
        <v>-2.203117675078962E-3</v>
      </c>
      <c r="AK337">
        <v>61.667207708594937</v>
      </c>
      <c r="AL337">
        <f t="shared" ref="AL337:AL383" si="276">(AN337 - AM337 + DW337*1000/(8.314*(DY337+273.15)) * AP337/DV337 * AO337) * DV337/(100*DJ337) * 1000/(1000 - AN337)</f>
        <v>9.0409138380166912E-2</v>
      </c>
      <c r="AM337">
        <v>22.964705752966051</v>
      </c>
      <c r="AN337">
        <v>22.994169090909089</v>
      </c>
      <c r="AO337">
        <v>-2.575991438330993E-6</v>
      </c>
      <c r="AP337">
        <v>118.0357746303291</v>
      </c>
      <c r="AQ337">
        <v>0</v>
      </c>
      <c r="AR337">
        <v>0</v>
      </c>
      <c r="AS337">
        <f t="shared" ref="AS337:AS383" si="277">IF(AQ337*$H$13&gt;=AU337,1,(AU337/(AU337-AQ337*$H$13)))</f>
        <v>1</v>
      </c>
      <c r="AT337">
        <f t="shared" ref="AT337:AT383" si="278">(AS337-1)*100</f>
        <v>0</v>
      </c>
      <c r="AU337">
        <f t="shared" ref="AU337:AU383" si="279">MAX(0,($B$13+$C$13*ED337)/(1+$D$13*ED337)*DW337/(DY337+273)*$E$13)</f>
        <v>51933.974299328496</v>
      </c>
      <c r="AV337" t="s">
        <v>427</v>
      </c>
      <c r="AW337" t="s">
        <v>427</v>
      </c>
      <c r="AX337">
        <v>0</v>
      </c>
      <c r="AY337">
        <v>0</v>
      </c>
      <c r="AZ337" t="e">
        <f t="shared" ref="AZ337:AZ383" si="280">1-AX337/AY337</f>
        <v>#DIV/0!</v>
      </c>
      <c r="BA337">
        <v>0</v>
      </c>
      <c r="BB337" t="s">
        <v>427</v>
      </c>
      <c r="BC337" t="s">
        <v>427</v>
      </c>
      <c r="BD337">
        <v>0</v>
      </c>
      <c r="BE337">
        <v>0</v>
      </c>
      <c r="BF337" t="e">
        <f t="shared" ref="BF337:BF383" si="281">1-BD337/BE337</f>
        <v>#DIV/0!</v>
      </c>
      <c r="BG337">
        <v>0.5</v>
      </c>
      <c r="BH337">
        <f t="shared" ref="BH337:BH383" si="282">DG337</f>
        <v>2.1001260018900015E-4</v>
      </c>
      <c r="BI337">
        <f t="shared" ref="BI337:BI383" si="283">J337</f>
        <v>-0.60352574774730638</v>
      </c>
      <c r="BJ337" t="e">
        <f t="shared" ref="BJ337:BJ383" si="284">BF337*BG337*BH337</f>
        <v>#DIV/0!</v>
      </c>
      <c r="BK337">
        <f t="shared" ref="BK337:BK383" si="285">(BI337-BA337)/BH337</f>
        <v>-2873.759703961407</v>
      </c>
      <c r="BL337" t="e">
        <f t="shared" ref="BL337:BL383" si="286">(AY337-BE337)/BE337</f>
        <v>#DIV/0!</v>
      </c>
      <c r="BM337" t="e">
        <f t="shared" ref="BM337:BM383" si="287">AX337/(AZ337+AX337/BE337)</f>
        <v>#DIV/0!</v>
      </c>
      <c r="BN337" t="s">
        <v>427</v>
      </c>
      <c r="BO337">
        <v>0</v>
      </c>
      <c r="BP337" t="e">
        <f t="shared" ref="BP337:BP383" si="288">IF(BO337&lt;&gt;0, BO337, BM337)</f>
        <v>#DIV/0!</v>
      </c>
      <c r="BQ337" t="e">
        <f t="shared" ref="BQ337:BQ383" si="289">1-BP337/BE337</f>
        <v>#DIV/0!</v>
      </c>
      <c r="BR337" t="e">
        <f t="shared" ref="BR337:BR383" si="290">(BE337-BD337)/(BE337-BP337)</f>
        <v>#DIV/0!</v>
      </c>
      <c r="BS337" t="e">
        <f t="shared" ref="BS337:BS383" si="291">(AY337-BE337)/(AY337-BP337)</f>
        <v>#DIV/0!</v>
      </c>
      <c r="BT337" t="e">
        <f t="shared" ref="BT337:BT383" si="292">(BE337-BD337)/(BE337-AX337)</f>
        <v>#DIV/0!</v>
      </c>
      <c r="BU337" t="e">
        <f t="shared" ref="BU337:BU383" si="293">(AY337-BE337)/(AY337-AX337)</f>
        <v>#DIV/0!</v>
      </c>
      <c r="BV337" t="e">
        <f t="shared" ref="BV337:BV383" si="294">(BR337*BP337/BD337)</f>
        <v>#DIV/0!</v>
      </c>
      <c r="BW337" t="e">
        <f t="shared" ref="BW337:BW383" si="295">(1-BV337)</f>
        <v>#DIV/0!</v>
      </c>
      <c r="DF337">
        <f t="shared" ref="DF337:DF383" si="296">$B$11*EE337+$C$11*EF337+$F$11*EQ337*(1-ET337)</f>
        <v>5.0001500000000018E-3</v>
      </c>
      <c r="DG337">
        <f t="shared" ref="DG337:DG383" si="297">DF337*DH337</f>
        <v>2.1001260018900015E-4</v>
      </c>
      <c r="DH337">
        <f t="shared" ref="DH337:DH383" si="298">($B$11*$D$9+$C$11*$D$9+$F$11*((FD337+EV337)/MAX(FD337+EV337+FE337, 0.1)*$I$9+FE337/MAX(FD337+EV337+FE337, 0.1)*$J$9))/($B$11+$C$11+$F$11)</f>
        <v>4.2001260000000012E-2</v>
      </c>
      <c r="DI337">
        <f t="shared" ref="DI337:DI383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428</v>
      </c>
      <c r="DM337">
        <v>2</v>
      </c>
      <c r="DN337" t="b">
        <v>1</v>
      </c>
      <c r="DO337">
        <v>1750729049.099999</v>
      </c>
      <c r="DP337">
        <v>400.24912903225811</v>
      </c>
      <c r="DQ337">
        <v>399.99445161290328</v>
      </c>
      <c r="DR337">
        <v>22.994138709677419</v>
      </c>
      <c r="DS337">
        <v>22.964367741935479</v>
      </c>
      <c r="DT337">
        <v>403.01625806451608</v>
      </c>
      <c r="DU337">
        <v>23.057822580645158</v>
      </c>
      <c r="DV337">
        <v>600.00067741935482</v>
      </c>
      <c r="DW337">
        <v>98.843690322580642</v>
      </c>
      <c r="DX337">
        <v>5.4073912903225788E-2</v>
      </c>
      <c r="DY337">
        <v>28.805483870967741</v>
      </c>
      <c r="DZ337">
        <v>28.338070967741938</v>
      </c>
      <c r="EA337">
        <v>999.90000000000032</v>
      </c>
      <c r="EB337">
        <v>0</v>
      </c>
      <c r="EC337">
        <v>0</v>
      </c>
      <c r="ED337">
        <v>9996.1661290322591</v>
      </c>
      <c r="EE337">
        <v>0</v>
      </c>
      <c r="EF337">
        <v>0.30293999999999988</v>
      </c>
      <c r="EG337">
        <v>0.25466719354838713</v>
      </c>
      <c r="EH337">
        <v>409.66922580645172</v>
      </c>
      <c r="EI337">
        <v>409.39603225806451</v>
      </c>
      <c r="EJ337">
        <v>2.9770632258064519E-2</v>
      </c>
      <c r="EK337">
        <v>399.99445161290328</v>
      </c>
      <c r="EL337">
        <v>22.964367741935479</v>
      </c>
      <c r="EM337">
        <v>2.2728241935483871</v>
      </c>
      <c r="EN337">
        <v>2.2698835483870972</v>
      </c>
      <c r="EO337">
        <v>19.48508064516129</v>
      </c>
      <c r="EP337">
        <v>19.464241935483869</v>
      </c>
      <c r="EQ337">
        <v>5.0001500000000018E-3</v>
      </c>
      <c r="ER337">
        <v>0</v>
      </c>
      <c r="ES337">
        <v>0</v>
      </c>
      <c r="ET337">
        <v>0</v>
      </c>
      <c r="EU337">
        <v>237.67419354838711</v>
      </c>
      <c r="EV337">
        <v>5.0001500000000018E-3</v>
      </c>
      <c r="EW337">
        <v>-2.4709677419354841</v>
      </c>
      <c r="EX337">
        <v>0.11612903225806449</v>
      </c>
      <c r="EY337">
        <v>35.311999999999991</v>
      </c>
      <c r="EZ337">
        <v>38.762</v>
      </c>
      <c r="FA337">
        <v>37.219516129032243</v>
      </c>
      <c r="FB337">
        <v>38.398999999999987</v>
      </c>
      <c r="FC337">
        <v>37.75</v>
      </c>
      <c r="FD337">
        <v>0</v>
      </c>
      <c r="FE337">
        <v>0</v>
      </c>
      <c r="FF337">
        <v>0</v>
      </c>
      <c r="FG337">
        <v>1750729082.4000001</v>
      </c>
      <c r="FH337">
        <v>0</v>
      </c>
      <c r="FI337">
        <v>237.99600000000001</v>
      </c>
      <c r="FJ337">
        <v>16.030769371892969</v>
      </c>
      <c r="FK337">
        <v>-15.661538608069501</v>
      </c>
      <c r="FL337">
        <v>-3.120000000000001</v>
      </c>
      <c r="FM337">
        <v>15</v>
      </c>
      <c r="FN337">
        <v>0</v>
      </c>
      <c r="FO337" t="s">
        <v>429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0.240311</v>
      </c>
      <c r="GB337">
        <v>-8.66006968640977E-4</v>
      </c>
      <c r="GC337">
        <v>4.778680585990952E-2</v>
      </c>
      <c r="GD337">
        <v>1</v>
      </c>
      <c r="GE337">
        <v>2.961181463414634E-2</v>
      </c>
      <c r="GF337">
        <v>-7.8019442508704944E-4</v>
      </c>
      <c r="GG337">
        <v>1.0502945871448839E-3</v>
      </c>
      <c r="GH337">
        <v>1</v>
      </c>
      <c r="GI337">
        <v>2</v>
      </c>
      <c r="GJ337">
        <v>2</v>
      </c>
      <c r="GK337" t="s">
        <v>434</v>
      </c>
      <c r="GL337">
        <v>3.2261799999999998</v>
      </c>
      <c r="GM337">
        <v>2.6432699999999998</v>
      </c>
      <c r="GN337">
        <v>9.26839E-2</v>
      </c>
      <c r="GO337">
        <v>9.2919199999999993E-2</v>
      </c>
      <c r="GP337">
        <v>0.102201</v>
      </c>
      <c r="GQ337">
        <v>0.103912</v>
      </c>
      <c r="GR337">
        <v>28648.1</v>
      </c>
      <c r="GS337">
        <v>24743.7</v>
      </c>
      <c r="GT337">
        <v>30746.3</v>
      </c>
      <c r="GU337">
        <v>26437</v>
      </c>
      <c r="GV337">
        <v>37461</v>
      </c>
      <c r="GW337">
        <v>32507.599999999999</v>
      </c>
      <c r="GX337">
        <v>43659.5</v>
      </c>
      <c r="GY337">
        <v>38226.1</v>
      </c>
      <c r="GZ337">
        <v>2.1196299999999999</v>
      </c>
      <c r="HA337">
        <v>1.7119800000000001</v>
      </c>
      <c r="HB337">
        <v>2.9385100000000001E-2</v>
      </c>
      <c r="HC337">
        <v>0</v>
      </c>
      <c r="HD337">
        <v>27.860299999999999</v>
      </c>
      <c r="HE337">
        <v>999.9</v>
      </c>
      <c r="HF337">
        <v>63.5</v>
      </c>
      <c r="HG337">
        <v>34</v>
      </c>
      <c r="HH337">
        <v>34.325400000000002</v>
      </c>
      <c r="HI337">
        <v>61.812600000000003</v>
      </c>
      <c r="HJ337">
        <v>25.036100000000001</v>
      </c>
      <c r="HK337">
        <v>1</v>
      </c>
      <c r="HL337">
        <v>0.26705000000000001</v>
      </c>
      <c r="HM337">
        <v>0.53056899999999996</v>
      </c>
      <c r="HN337">
        <v>20.4175</v>
      </c>
      <c r="HO337">
        <v>5.2237299999999998</v>
      </c>
      <c r="HP337">
        <v>11.944100000000001</v>
      </c>
      <c r="HQ337">
        <v>5.0092999999999996</v>
      </c>
      <c r="HR337">
        <v>3.2909999999999999</v>
      </c>
      <c r="HS337">
        <v>9999</v>
      </c>
      <c r="HT337">
        <v>9999</v>
      </c>
      <c r="HU337">
        <v>9999</v>
      </c>
      <c r="HV337">
        <v>999.9</v>
      </c>
      <c r="HW337">
        <v>4.9710799999999997</v>
      </c>
      <c r="HX337">
        <v>1.8545499999999999</v>
      </c>
      <c r="HY337">
        <v>1.86158</v>
      </c>
      <c r="HZ337">
        <v>1.85639</v>
      </c>
      <c r="IA337">
        <v>1.8618600000000001</v>
      </c>
      <c r="IB337">
        <v>1.85409</v>
      </c>
      <c r="IC337">
        <v>1.8594900000000001</v>
      </c>
      <c r="ID337">
        <v>1.8534600000000001</v>
      </c>
      <c r="IE337">
        <v>0</v>
      </c>
      <c r="IF337">
        <v>0</v>
      </c>
      <c r="IG337">
        <v>0</v>
      </c>
      <c r="IH337">
        <v>0</v>
      </c>
      <c r="II337" t="s">
        <v>431</v>
      </c>
      <c r="IJ337" t="s">
        <v>432</v>
      </c>
      <c r="IK337" t="s">
        <v>433</v>
      </c>
      <c r="IL337" t="s">
        <v>433</v>
      </c>
      <c r="IM337" t="s">
        <v>433</v>
      </c>
      <c r="IN337" t="s">
        <v>433</v>
      </c>
      <c r="IO337">
        <v>0</v>
      </c>
      <c r="IP337">
        <v>100</v>
      </c>
      <c r="IQ337">
        <v>100</v>
      </c>
      <c r="IR337">
        <v>-2.7669999999999999</v>
      </c>
      <c r="IS337">
        <v>-6.3700000000000007E-2</v>
      </c>
      <c r="IT337">
        <v>-1.792974699348862</v>
      </c>
      <c r="IU337">
        <v>-2.5939096478344741E-3</v>
      </c>
      <c r="IV337">
        <v>4.4384596618675973E-7</v>
      </c>
      <c r="IW337">
        <v>-1.381167590511042E-11</v>
      </c>
      <c r="IX337">
        <v>-8.9348097858992587E-2</v>
      </c>
      <c r="IY337">
        <v>-4.4016634981131801E-3</v>
      </c>
      <c r="IZ337">
        <v>3.6113421838729912E-4</v>
      </c>
      <c r="JA337">
        <v>-5.2897579766801011E-6</v>
      </c>
      <c r="JB337">
        <v>1</v>
      </c>
      <c r="JC337">
        <v>2199</v>
      </c>
      <c r="JD337">
        <v>3</v>
      </c>
      <c r="JE337">
        <v>32</v>
      </c>
      <c r="JF337">
        <v>29178817.600000001</v>
      </c>
      <c r="JG337">
        <v>29178817.600000001</v>
      </c>
      <c r="JH337">
        <v>1.00098</v>
      </c>
      <c r="JI337">
        <v>2.5354000000000001</v>
      </c>
      <c r="JJ337">
        <v>1.69434</v>
      </c>
      <c r="JK337">
        <v>2.3034699999999999</v>
      </c>
      <c r="JL337">
        <v>1.50146</v>
      </c>
      <c r="JM337">
        <v>2.3596200000000001</v>
      </c>
      <c r="JN337">
        <v>37.602200000000003</v>
      </c>
      <c r="JO337">
        <v>24.061199999999999</v>
      </c>
      <c r="JP337">
        <v>18</v>
      </c>
      <c r="JQ337">
        <v>633.47</v>
      </c>
      <c r="JR337">
        <v>352.37</v>
      </c>
      <c r="JS337">
        <v>28.000399999999999</v>
      </c>
      <c r="JT337">
        <v>30.746600000000001</v>
      </c>
      <c r="JU337">
        <v>30</v>
      </c>
      <c r="JV337">
        <v>30.684200000000001</v>
      </c>
      <c r="JW337">
        <v>30.571899999999999</v>
      </c>
      <c r="JX337">
        <v>20.090299999999999</v>
      </c>
      <c r="JY337">
        <v>31.816600000000001</v>
      </c>
      <c r="JZ337">
        <v>0</v>
      </c>
      <c r="KA337">
        <v>28</v>
      </c>
      <c r="KB337">
        <v>400</v>
      </c>
      <c r="KC337">
        <v>22.936800000000002</v>
      </c>
      <c r="KD337">
        <v>99.962599999999995</v>
      </c>
      <c r="KE337">
        <v>98.591700000000003</v>
      </c>
    </row>
    <row r="338" spans="1:291" x14ac:dyDescent="0.2">
      <c r="A338">
        <v>322</v>
      </c>
      <c r="B338">
        <v>1750729087.0999999</v>
      </c>
      <c r="C338">
        <v>9481</v>
      </c>
      <c r="D338" t="s">
        <v>1075</v>
      </c>
      <c r="E338" t="s">
        <v>1076</v>
      </c>
      <c r="F338">
        <v>15</v>
      </c>
      <c r="G338">
        <v>1750729079.099999</v>
      </c>
      <c r="H338">
        <f t="shared" si="250"/>
        <v>9.6698662591514277E-5</v>
      </c>
      <c r="I338">
        <f t="shared" si="251"/>
        <v>9.6698662591514273E-2</v>
      </c>
      <c r="J338">
        <f t="shared" si="252"/>
        <v>-0.48365421359045985</v>
      </c>
      <c r="K338">
        <f t="shared" si="253"/>
        <v>400.23732258064518</v>
      </c>
      <c r="L338">
        <f t="shared" si="254"/>
        <v>521.44338347191979</v>
      </c>
      <c r="M338">
        <f t="shared" si="255"/>
        <v>51.566199289221935</v>
      </c>
      <c r="N338">
        <f t="shared" si="256"/>
        <v>39.579977795018991</v>
      </c>
      <c r="O338">
        <f t="shared" si="257"/>
        <v>5.8016427977652862E-3</v>
      </c>
      <c r="P338">
        <f t="shared" si="258"/>
        <v>2.993000744458743</v>
      </c>
      <c r="Q338">
        <f t="shared" si="259"/>
        <v>5.7954023196853596E-3</v>
      </c>
      <c r="R338">
        <f t="shared" si="260"/>
        <v>3.6226865600268547E-3</v>
      </c>
      <c r="S338">
        <f t="shared" si="261"/>
        <v>3.9902394035910026E-5</v>
      </c>
      <c r="T338">
        <f t="shared" si="262"/>
        <v>28.785847431309346</v>
      </c>
      <c r="U338">
        <f t="shared" si="263"/>
        <v>28.349748387096771</v>
      </c>
      <c r="V338">
        <f t="shared" si="264"/>
        <v>3.8729047874183706</v>
      </c>
      <c r="W338">
        <f t="shared" si="265"/>
        <v>57.169884280648922</v>
      </c>
      <c r="X338">
        <f t="shared" si="266"/>
        <v>2.2741464295985367</v>
      </c>
      <c r="Y338">
        <f t="shared" si="267"/>
        <v>3.977874816808574</v>
      </c>
      <c r="Z338">
        <f t="shared" si="268"/>
        <v>1.5987583578198339</v>
      </c>
      <c r="AA338">
        <f t="shared" si="269"/>
        <v>-4.2644110202857792</v>
      </c>
      <c r="AB338">
        <f t="shared" si="270"/>
        <v>74.341055952277927</v>
      </c>
      <c r="AC338">
        <f t="shared" si="271"/>
        <v>5.445546105501089</v>
      </c>
      <c r="AD338">
        <f t="shared" si="272"/>
        <v>75.522230939887265</v>
      </c>
      <c r="AE338">
        <f t="shared" si="273"/>
        <v>-0.75069520821828672</v>
      </c>
      <c r="AF338">
        <f t="shared" si="274"/>
        <v>9.6992338674087103E-2</v>
      </c>
      <c r="AG338">
        <f t="shared" si="275"/>
        <v>-0.48365421359045985</v>
      </c>
      <c r="AH338">
        <v>409.31916473732582</v>
      </c>
      <c r="AI338">
        <v>409.57092727272737</v>
      </c>
      <c r="AJ338">
        <v>-2.1440685304125261E-2</v>
      </c>
      <c r="AK338">
        <v>61.667207708594937</v>
      </c>
      <c r="AL338">
        <f t="shared" si="276"/>
        <v>9.6698662591514273E-2</v>
      </c>
      <c r="AM338">
        <v>22.96626419009365</v>
      </c>
      <c r="AN338">
        <v>22.997724848484829</v>
      </c>
      <c r="AO338">
        <v>3.9711412088235976E-6</v>
      </c>
      <c r="AP338">
        <v>118.0357746303291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51984.851400092324</v>
      </c>
      <c r="AV338" t="s">
        <v>427</v>
      </c>
      <c r="AW338" t="s">
        <v>427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427</v>
      </c>
      <c r="BC338" t="s">
        <v>427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-0.48365421359045985</v>
      </c>
      <c r="BJ338" t="e">
        <f t="shared" si="284"/>
        <v>#DIV/0!</v>
      </c>
      <c r="BK338">
        <f t="shared" si="285"/>
        <v>-2302.9771221117057</v>
      </c>
      <c r="BL338" t="e">
        <f t="shared" si="286"/>
        <v>#DIV/0!</v>
      </c>
      <c r="BM338" t="e">
        <f t="shared" si="287"/>
        <v>#DIV/0!</v>
      </c>
      <c r="BN338" t="s">
        <v>427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428</v>
      </c>
      <c r="DM338">
        <v>2</v>
      </c>
      <c r="DN338" t="b">
        <v>1</v>
      </c>
      <c r="DO338">
        <v>1750729079.099999</v>
      </c>
      <c r="DP338">
        <v>400.23732258064518</v>
      </c>
      <c r="DQ338">
        <v>400.00003225806461</v>
      </c>
      <c r="DR338">
        <v>22.99643225806452</v>
      </c>
      <c r="DS338">
        <v>22.96484516129032</v>
      </c>
      <c r="DT338">
        <v>403.00451612903231</v>
      </c>
      <c r="DU338">
        <v>23.06012258064516</v>
      </c>
      <c r="DV338">
        <v>600.00361290322587</v>
      </c>
      <c r="DW338">
        <v>98.837325806451616</v>
      </c>
      <c r="DX338">
        <v>5.3945851612903231E-2</v>
      </c>
      <c r="DY338">
        <v>28.810467741935479</v>
      </c>
      <c r="DZ338">
        <v>28.349748387096771</v>
      </c>
      <c r="EA338">
        <v>999.90000000000032</v>
      </c>
      <c r="EB338">
        <v>0</v>
      </c>
      <c r="EC338">
        <v>0</v>
      </c>
      <c r="ED338">
        <v>10007.22096774194</v>
      </c>
      <c r="EE338">
        <v>0</v>
      </c>
      <c r="EF338">
        <v>0.30293999999999988</v>
      </c>
      <c r="EG338">
        <v>0.23727509677419359</v>
      </c>
      <c r="EH338">
        <v>409.65800000000002</v>
      </c>
      <c r="EI338">
        <v>409.40190322580639</v>
      </c>
      <c r="EJ338">
        <v>3.1592393548387103E-2</v>
      </c>
      <c r="EK338">
        <v>400.00003225806461</v>
      </c>
      <c r="EL338">
        <v>22.96484516129032</v>
      </c>
      <c r="EM338">
        <v>2.2729058064516132</v>
      </c>
      <c r="EN338">
        <v>2.2697838709677418</v>
      </c>
      <c r="EO338">
        <v>19.485651612903229</v>
      </c>
      <c r="EP338">
        <v>19.46354516129032</v>
      </c>
      <c r="EQ338">
        <v>5.0001500000000018E-3</v>
      </c>
      <c r="ER338">
        <v>0</v>
      </c>
      <c r="ES338">
        <v>0</v>
      </c>
      <c r="ET338">
        <v>0</v>
      </c>
      <c r="EU338">
        <v>240.3516129032258</v>
      </c>
      <c r="EV338">
        <v>5.0001500000000018E-3</v>
      </c>
      <c r="EW338">
        <v>-3.7064516129032259</v>
      </c>
      <c r="EX338">
        <v>0.25161290322580632</v>
      </c>
      <c r="EY338">
        <v>35.25</v>
      </c>
      <c r="EZ338">
        <v>38.695129032258052</v>
      </c>
      <c r="FA338">
        <v>37.164999999999999</v>
      </c>
      <c r="FB338">
        <v>38.311999999999983</v>
      </c>
      <c r="FC338">
        <v>37.686999999999983</v>
      </c>
      <c r="FD338">
        <v>0</v>
      </c>
      <c r="FE338">
        <v>0</v>
      </c>
      <c r="FF338">
        <v>0</v>
      </c>
      <c r="FG338">
        <v>1750729112.4000001</v>
      </c>
      <c r="FH338">
        <v>0</v>
      </c>
      <c r="FI338">
        <v>240.56399999999999</v>
      </c>
      <c r="FJ338">
        <v>-20.892308014807188</v>
      </c>
      <c r="FK338">
        <v>-20.62307716081364</v>
      </c>
      <c r="FL338">
        <v>-4.2759999999999998</v>
      </c>
      <c r="FM338">
        <v>15</v>
      </c>
      <c r="FN338">
        <v>0</v>
      </c>
      <c r="FO338" t="s">
        <v>429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0.21473354146341461</v>
      </c>
      <c r="GB338">
        <v>0.44079010452961648</v>
      </c>
      <c r="GC338">
        <v>6.0707921187436391E-2</v>
      </c>
      <c r="GD338">
        <v>0</v>
      </c>
      <c r="GE338">
        <v>3.1197892682926821E-2</v>
      </c>
      <c r="GF338">
        <v>4.1565324041812251E-3</v>
      </c>
      <c r="GG338">
        <v>1.3008758174343491E-3</v>
      </c>
      <c r="GH338">
        <v>1</v>
      </c>
      <c r="GI338">
        <v>1</v>
      </c>
      <c r="GJ338">
        <v>2</v>
      </c>
      <c r="GK338" t="s">
        <v>430</v>
      </c>
      <c r="GL338">
        <v>3.22621</v>
      </c>
      <c r="GM338">
        <v>2.64283</v>
      </c>
      <c r="GN338">
        <v>9.2668799999999996E-2</v>
      </c>
      <c r="GO338">
        <v>9.2902200000000004E-2</v>
      </c>
      <c r="GP338">
        <v>0.10220700000000001</v>
      </c>
      <c r="GQ338">
        <v>0.10391599999999999</v>
      </c>
      <c r="GR338">
        <v>28648.3</v>
      </c>
      <c r="GS338">
        <v>24743.9</v>
      </c>
      <c r="GT338">
        <v>30746</v>
      </c>
      <c r="GU338">
        <v>26436.7</v>
      </c>
      <c r="GV338">
        <v>37460.5</v>
      </c>
      <c r="GW338">
        <v>32506.7</v>
      </c>
      <c r="GX338">
        <v>43659.1</v>
      </c>
      <c r="GY338">
        <v>38225.300000000003</v>
      </c>
      <c r="GZ338">
        <v>2.11985</v>
      </c>
      <c r="HA338">
        <v>1.7113700000000001</v>
      </c>
      <c r="HB338">
        <v>2.8595300000000001E-2</v>
      </c>
      <c r="HC338">
        <v>0</v>
      </c>
      <c r="HD338">
        <v>27.880600000000001</v>
      </c>
      <c r="HE338">
        <v>999.9</v>
      </c>
      <c r="HF338">
        <v>63.5</v>
      </c>
      <c r="HG338">
        <v>34</v>
      </c>
      <c r="HH338">
        <v>34.326700000000002</v>
      </c>
      <c r="HI338">
        <v>61.992600000000003</v>
      </c>
      <c r="HJ338">
        <v>25.212299999999999</v>
      </c>
      <c r="HK338">
        <v>1</v>
      </c>
      <c r="HL338">
        <v>0.26758599999999999</v>
      </c>
      <c r="HM338">
        <v>0.54038399999999998</v>
      </c>
      <c r="HN338">
        <v>20.4175</v>
      </c>
      <c r="HO338">
        <v>5.2234299999999996</v>
      </c>
      <c r="HP338">
        <v>11.944100000000001</v>
      </c>
      <c r="HQ338">
        <v>5.0094000000000003</v>
      </c>
      <c r="HR338">
        <v>3.2909999999999999</v>
      </c>
      <c r="HS338">
        <v>9999</v>
      </c>
      <c r="HT338">
        <v>9999</v>
      </c>
      <c r="HU338">
        <v>9999</v>
      </c>
      <c r="HV338">
        <v>999.9</v>
      </c>
      <c r="HW338">
        <v>4.9710700000000001</v>
      </c>
      <c r="HX338">
        <v>1.8545499999999999</v>
      </c>
      <c r="HY338">
        <v>1.8615699999999999</v>
      </c>
      <c r="HZ338">
        <v>1.8564099999999999</v>
      </c>
      <c r="IA338">
        <v>1.86188</v>
      </c>
      <c r="IB338">
        <v>1.8541000000000001</v>
      </c>
      <c r="IC338">
        <v>1.8595200000000001</v>
      </c>
      <c r="ID338">
        <v>1.85348</v>
      </c>
      <c r="IE338">
        <v>0</v>
      </c>
      <c r="IF338">
        <v>0</v>
      </c>
      <c r="IG338">
        <v>0</v>
      </c>
      <c r="IH338">
        <v>0</v>
      </c>
      <c r="II338" t="s">
        <v>431</v>
      </c>
      <c r="IJ338" t="s">
        <v>432</v>
      </c>
      <c r="IK338" t="s">
        <v>433</v>
      </c>
      <c r="IL338" t="s">
        <v>433</v>
      </c>
      <c r="IM338" t="s">
        <v>433</v>
      </c>
      <c r="IN338" t="s">
        <v>433</v>
      </c>
      <c r="IO338">
        <v>0</v>
      </c>
      <c r="IP338">
        <v>100</v>
      </c>
      <c r="IQ338">
        <v>100</v>
      </c>
      <c r="IR338">
        <v>-2.7669999999999999</v>
      </c>
      <c r="IS338">
        <v>-6.3700000000000007E-2</v>
      </c>
      <c r="IT338">
        <v>-1.792974699348862</v>
      </c>
      <c r="IU338">
        <v>-2.5939096478344741E-3</v>
      </c>
      <c r="IV338">
        <v>4.4384596618675973E-7</v>
      </c>
      <c r="IW338">
        <v>-1.381167590511042E-11</v>
      </c>
      <c r="IX338">
        <v>-8.9348097858992587E-2</v>
      </c>
      <c r="IY338">
        <v>-4.4016634981131801E-3</v>
      </c>
      <c r="IZ338">
        <v>3.6113421838729912E-4</v>
      </c>
      <c r="JA338">
        <v>-5.2897579766801011E-6</v>
      </c>
      <c r="JB338">
        <v>1</v>
      </c>
      <c r="JC338">
        <v>2199</v>
      </c>
      <c r="JD338">
        <v>3</v>
      </c>
      <c r="JE338">
        <v>32</v>
      </c>
      <c r="JF338">
        <v>29178818.100000001</v>
      </c>
      <c r="JG338">
        <v>29178818.100000001</v>
      </c>
      <c r="JH338">
        <v>1.00098</v>
      </c>
      <c r="JI338">
        <v>2.5268600000000001</v>
      </c>
      <c r="JJ338">
        <v>1.69434</v>
      </c>
      <c r="JK338">
        <v>2.3046899999999999</v>
      </c>
      <c r="JL338">
        <v>1.50024</v>
      </c>
      <c r="JM338">
        <v>2.4719199999999999</v>
      </c>
      <c r="JN338">
        <v>37.602200000000003</v>
      </c>
      <c r="JO338">
        <v>24.061199999999999</v>
      </c>
      <c r="JP338">
        <v>18</v>
      </c>
      <c r="JQ338">
        <v>633.68399999999997</v>
      </c>
      <c r="JR338">
        <v>352.07100000000003</v>
      </c>
      <c r="JS338">
        <v>28.0002</v>
      </c>
      <c r="JT338">
        <v>30.751999999999999</v>
      </c>
      <c r="JU338">
        <v>30.000299999999999</v>
      </c>
      <c r="JV338">
        <v>30.686800000000002</v>
      </c>
      <c r="JW338">
        <v>30.577000000000002</v>
      </c>
      <c r="JX338">
        <v>20.090699999999998</v>
      </c>
      <c r="JY338">
        <v>31.816600000000001</v>
      </c>
      <c r="JZ338">
        <v>0</v>
      </c>
      <c r="KA338">
        <v>28</v>
      </c>
      <c r="KB338">
        <v>400</v>
      </c>
      <c r="KC338">
        <v>22.936800000000002</v>
      </c>
      <c r="KD338">
        <v>99.961699999999993</v>
      </c>
      <c r="KE338">
        <v>98.5899</v>
      </c>
    </row>
    <row r="339" spans="1:291" x14ac:dyDescent="0.2">
      <c r="A339">
        <v>323</v>
      </c>
      <c r="B339">
        <v>1750729117.0999999</v>
      </c>
      <c r="C339">
        <v>9511</v>
      </c>
      <c r="D339" t="s">
        <v>1077</v>
      </c>
      <c r="E339" t="s">
        <v>1078</v>
      </c>
      <c r="F339">
        <v>15</v>
      </c>
      <c r="G339">
        <v>1750729109.099999</v>
      </c>
      <c r="H339">
        <f t="shared" si="250"/>
        <v>8.8524265024678698E-5</v>
      </c>
      <c r="I339">
        <f t="shared" si="251"/>
        <v>8.8524265024678694E-2</v>
      </c>
      <c r="J339">
        <f t="shared" si="252"/>
        <v>-0.9664453406304625</v>
      </c>
      <c r="K339">
        <f t="shared" si="253"/>
        <v>400.23932258064531</v>
      </c>
      <c r="L339">
        <f t="shared" si="254"/>
        <v>676.87694504224362</v>
      </c>
      <c r="M339">
        <f t="shared" si="255"/>
        <v>66.936718324677344</v>
      </c>
      <c r="N339">
        <f t="shared" si="256"/>
        <v>39.579877840821325</v>
      </c>
      <c r="O339">
        <f t="shared" si="257"/>
        <v>5.3184190403563845E-3</v>
      </c>
      <c r="P339">
        <f t="shared" si="258"/>
        <v>2.9918434014787199</v>
      </c>
      <c r="Q339">
        <f t="shared" si="259"/>
        <v>5.3131722851539505E-3</v>
      </c>
      <c r="R339">
        <f t="shared" si="260"/>
        <v>3.3212036363176939E-3</v>
      </c>
      <c r="S339">
        <f t="shared" si="261"/>
        <v>3.9902394035910026E-5</v>
      </c>
      <c r="T339">
        <f t="shared" si="262"/>
        <v>28.779346275364233</v>
      </c>
      <c r="U339">
        <f t="shared" si="263"/>
        <v>28.339300000000001</v>
      </c>
      <c r="V339">
        <f t="shared" si="264"/>
        <v>3.8705525277628565</v>
      </c>
      <c r="W339">
        <f t="shared" si="265"/>
        <v>57.197088408856622</v>
      </c>
      <c r="X339">
        <f t="shared" si="266"/>
        <v>2.2740983794616221</v>
      </c>
      <c r="Y339">
        <f t="shared" si="267"/>
        <v>3.9758988485670743</v>
      </c>
      <c r="Z339">
        <f t="shared" si="268"/>
        <v>1.5964541483012344</v>
      </c>
      <c r="AA339">
        <f t="shared" si="269"/>
        <v>-3.9039200875883306</v>
      </c>
      <c r="AB339">
        <f t="shared" si="270"/>
        <v>74.61460993059535</v>
      </c>
      <c r="AC339">
        <f t="shared" si="271"/>
        <v>5.4671811545296114</v>
      </c>
      <c r="AD339">
        <f t="shared" si="272"/>
        <v>76.177910899930666</v>
      </c>
      <c r="AE339">
        <f t="shared" si="273"/>
        <v>-0.81987268738430141</v>
      </c>
      <c r="AF339">
        <f t="shared" si="274"/>
        <v>8.930179257450617E-2</v>
      </c>
      <c r="AG339">
        <f t="shared" si="275"/>
        <v>-0.9664453406304625</v>
      </c>
      <c r="AH339">
        <v>409.3297338856774</v>
      </c>
      <c r="AI339">
        <v>409.6529575757574</v>
      </c>
      <c r="AJ339">
        <v>1.6088578546580171E-3</v>
      </c>
      <c r="AK339">
        <v>61.667207708594937</v>
      </c>
      <c r="AL339">
        <f t="shared" si="276"/>
        <v>8.8524265024678694E-2</v>
      </c>
      <c r="AM339">
        <v>22.96735002391344</v>
      </c>
      <c r="AN339">
        <v>22.996170303030301</v>
      </c>
      <c r="AO339">
        <v>1.338152314113593E-6</v>
      </c>
      <c r="AP339">
        <v>118.0357746303291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51951.403859002799</v>
      </c>
      <c r="AV339" t="s">
        <v>427</v>
      </c>
      <c r="AW339" t="s">
        <v>427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427</v>
      </c>
      <c r="BC339" t="s">
        <v>427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-0.9664453406304625</v>
      </c>
      <c r="BJ339" t="e">
        <f t="shared" si="284"/>
        <v>#DIV/0!</v>
      </c>
      <c r="BK339">
        <f t="shared" si="285"/>
        <v>-4601.8445548539148</v>
      </c>
      <c r="BL339" t="e">
        <f t="shared" si="286"/>
        <v>#DIV/0!</v>
      </c>
      <c r="BM339" t="e">
        <f t="shared" si="287"/>
        <v>#DIV/0!</v>
      </c>
      <c r="BN339" t="s">
        <v>427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428</v>
      </c>
      <c r="DM339">
        <v>2</v>
      </c>
      <c r="DN339" t="b">
        <v>1</v>
      </c>
      <c r="DO339">
        <v>1750729109.099999</v>
      </c>
      <c r="DP339">
        <v>400.23932258064531</v>
      </c>
      <c r="DQ339">
        <v>399.97793548387091</v>
      </c>
      <c r="DR339">
        <v>22.996119354838712</v>
      </c>
      <c r="DS339">
        <v>22.967035483870969</v>
      </c>
      <c r="DT339">
        <v>403.00651612903238</v>
      </c>
      <c r="DU339">
        <v>23.0598064516129</v>
      </c>
      <c r="DV339">
        <v>599.97651612903223</v>
      </c>
      <c r="DW339">
        <v>98.836287096774157</v>
      </c>
      <c r="DX339">
        <v>5.4240664516129043E-2</v>
      </c>
      <c r="DY339">
        <v>28.801893548387099</v>
      </c>
      <c r="DZ339">
        <v>28.339300000000001</v>
      </c>
      <c r="EA339">
        <v>999.90000000000032</v>
      </c>
      <c r="EB339">
        <v>0</v>
      </c>
      <c r="EC339">
        <v>0</v>
      </c>
      <c r="ED339">
        <v>10000.32064516129</v>
      </c>
      <c r="EE339">
        <v>0</v>
      </c>
      <c r="EF339">
        <v>0.30293999999999988</v>
      </c>
      <c r="EG339">
        <v>0.26142335483870971</v>
      </c>
      <c r="EH339">
        <v>409.65987096774211</v>
      </c>
      <c r="EI339">
        <v>409.38012903225803</v>
      </c>
      <c r="EJ339">
        <v>2.909542903225807E-2</v>
      </c>
      <c r="EK339">
        <v>399.97793548387091</v>
      </c>
      <c r="EL339">
        <v>22.967035483870969</v>
      </c>
      <c r="EM339">
        <v>2.2728516129032261</v>
      </c>
      <c r="EN339">
        <v>2.2699764516129042</v>
      </c>
      <c r="EO339">
        <v>19.485264516129028</v>
      </c>
      <c r="EP339">
        <v>19.464912903225809</v>
      </c>
      <c r="EQ339">
        <v>5.0001500000000018E-3</v>
      </c>
      <c r="ER339">
        <v>0</v>
      </c>
      <c r="ES339">
        <v>0</v>
      </c>
      <c r="ET339">
        <v>0</v>
      </c>
      <c r="EU339">
        <v>242.1935483870968</v>
      </c>
      <c r="EV339">
        <v>5.0001500000000018E-3</v>
      </c>
      <c r="EW339">
        <v>-8.3483870967741929</v>
      </c>
      <c r="EX339">
        <v>-0.91290322580645167</v>
      </c>
      <c r="EY339">
        <v>35.186999999999991</v>
      </c>
      <c r="EZ339">
        <v>38.636999999999993</v>
      </c>
      <c r="FA339">
        <v>37.082322580645148</v>
      </c>
      <c r="FB339">
        <v>38.25</v>
      </c>
      <c r="FC339">
        <v>37.625</v>
      </c>
      <c r="FD339">
        <v>0</v>
      </c>
      <c r="FE339">
        <v>0</v>
      </c>
      <c r="FF339">
        <v>0</v>
      </c>
      <c r="FG339">
        <v>1750729142.4000001</v>
      </c>
      <c r="FH339">
        <v>0</v>
      </c>
      <c r="FI339">
        <v>241.49600000000001</v>
      </c>
      <c r="FJ339">
        <v>1.5384969909517319E-2</v>
      </c>
      <c r="FK339">
        <v>-9.8153848348049468</v>
      </c>
      <c r="FL339">
        <v>-8.16</v>
      </c>
      <c r="FM339">
        <v>15</v>
      </c>
      <c r="FN339">
        <v>0</v>
      </c>
      <c r="FO339" t="s">
        <v>429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0.23344082926829271</v>
      </c>
      <c r="GB339">
        <v>0.33401724041811848</v>
      </c>
      <c r="GC339">
        <v>5.6054256866658117E-2</v>
      </c>
      <c r="GD339">
        <v>0</v>
      </c>
      <c r="GE339">
        <v>3.016359756097561E-2</v>
      </c>
      <c r="GF339">
        <v>-1.5282740069686419E-2</v>
      </c>
      <c r="GG339">
        <v>1.8678345115874101E-3</v>
      </c>
      <c r="GH339">
        <v>1</v>
      </c>
      <c r="GI339">
        <v>1</v>
      </c>
      <c r="GJ339">
        <v>2</v>
      </c>
      <c r="GK339" t="s">
        <v>430</v>
      </c>
      <c r="GL339">
        <v>3.2262900000000001</v>
      </c>
      <c r="GM339">
        <v>2.64344</v>
      </c>
      <c r="GN339">
        <v>9.2690800000000004E-2</v>
      </c>
      <c r="GO339">
        <v>9.2920100000000005E-2</v>
      </c>
      <c r="GP339">
        <v>0.10220600000000001</v>
      </c>
      <c r="GQ339">
        <v>0.103925</v>
      </c>
      <c r="GR339">
        <v>28647.3</v>
      </c>
      <c r="GS339">
        <v>24743.3</v>
      </c>
      <c r="GT339">
        <v>30745.7</v>
      </c>
      <c r="GU339">
        <v>26436.7</v>
      </c>
      <c r="GV339">
        <v>37460.199999999997</v>
      </c>
      <c r="GW339">
        <v>32506.2</v>
      </c>
      <c r="GX339">
        <v>43658.8</v>
      </c>
      <c r="GY339">
        <v>38225.1</v>
      </c>
      <c r="GZ339">
        <v>2.11985</v>
      </c>
      <c r="HA339">
        <v>1.71143</v>
      </c>
      <c r="HB339">
        <v>2.7753400000000001E-2</v>
      </c>
      <c r="HC339">
        <v>0</v>
      </c>
      <c r="HD339">
        <v>27.883199999999999</v>
      </c>
      <c r="HE339">
        <v>999.9</v>
      </c>
      <c r="HF339">
        <v>63.5</v>
      </c>
      <c r="HG339">
        <v>34</v>
      </c>
      <c r="HH339">
        <v>34.326900000000002</v>
      </c>
      <c r="HI339">
        <v>61.962600000000002</v>
      </c>
      <c r="HJ339">
        <v>24.931899999999999</v>
      </c>
      <c r="HK339">
        <v>1</v>
      </c>
      <c r="HL339">
        <v>0.267876</v>
      </c>
      <c r="HM339">
        <v>0.53354000000000001</v>
      </c>
      <c r="HN339">
        <v>20.417300000000001</v>
      </c>
      <c r="HO339">
        <v>5.2235800000000001</v>
      </c>
      <c r="HP339">
        <v>11.944100000000001</v>
      </c>
      <c r="HQ339">
        <v>5.00915</v>
      </c>
      <c r="HR339">
        <v>3.2909999999999999</v>
      </c>
      <c r="HS339">
        <v>9999</v>
      </c>
      <c r="HT339">
        <v>9999</v>
      </c>
      <c r="HU339">
        <v>9999</v>
      </c>
      <c r="HV339">
        <v>999.9</v>
      </c>
      <c r="HW339">
        <v>4.9710700000000001</v>
      </c>
      <c r="HX339">
        <v>1.8545499999999999</v>
      </c>
      <c r="HY339">
        <v>1.86158</v>
      </c>
      <c r="HZ339">
        <v>1.8563799999999999</v>
      </c>
      <c r="IA339">
        <v>1.8618699999999999</v>
      </c>
      <c r="IB339">
        <v>1.85408</v>
      </c>
      <c r="IC339">
        <v>1.8594999999999999</v>
      </c>
      <c r="ID339">
        <v>1.8534600000000001</v>
      </c>
      <c r="IE339">
        <v>0</v>
      </c>
      <c r="IF339">
        <v>0</v>
      </c>
      <c r="IG339">
        <v>0</v>
      </c>
      <c r="IH339">
        <v>0</v>
      </c>
      <c r="II339" t="s">
        <v>431</v>
      </c>
      <c r="IJ339" t="s">
        <v>432</v>
      </c>
      <c r="IK339" t="s">
        <v>433</v>
      </c>
      <c r="IL339" t="s">
        <v>433</v>
      </c>
      <c r="IM339" t="s">
        <v>433</v>
      </c>
      <c r="IN339" t="s">
        <v>433</v>
      </c>
      <c r="IO339">
        <v>0</v>
      </c>
      <c r="IP339">
        <v>100</v>
      </c>
      <c r="IQ339">
        <v>100</v>
      </c>
      <c r="IR339">
        <v>-2.7669999999999999</v>
      </c>
      <c r="IS339">
        <v>-6.3700000000000007E-2</v>
      </c>
      <c r="IT339">
        <v>-1.792974699348862</v>
      </c>
      <c r="IU339">
        <v>-2.5939096478344741E-3</v>
      </c>
      <c r="IV339">
        <v>4.4384596618675973E-7</v>
      </c>
      <c r="IW339">
        <v>-1.381167590511042E-11</v>
      </c>
      <c r="IX339">
        <v>-8.9348097858992587E-2</v>
      </c>
      <c r="IY339">
        <v>-4.4016634981131801E-3</v>
      </c>
      <c r="IZ339">
        <v>3.6113421838729912E-4</v>
      </c>
      <c r="JA339">
        <v>-5.2897579766801011E-6</v>
      </c>
      <c r="JB339">
        <v>1</v>
      </c>
      <c r="JC339">
        <v>2199</v>
      </c>
      <c r="JD339">
        <v>3</v>
      </c>
      <c r="JE339">
        <v>32</v>
      </c>
      <c r="JF339">
        <v>29178818.600000001</v>
      </c>
      <c r="JG339">
        <v>29178818.600000001</v>
      </c>
      <c r="JH339">
        <v>0.99975599999999998</v>
      </c>
      <c r="JI339">
        <v>2.5378400000000001</v>
      </c>
      <c r="JJ339">
        <v>1.69434</v>
      </c>
      <c r="JK339">
        <v>2.3034699999999999</v>
      </c>
      <c r="JL339">
        <v>1.50146</v>
      </c>
      <c r="JM339">
        <v>2.3706100000000001</v>
      </c>
      <c r="JN339">
        <v>37.626300000000001</v>
      </c>
      <c r="JO339">
        <v>24.061199999999999</v>
      </c>
      <c r="JP339">
        <v>18</v>
      </c>
      <c r="JQ339">
        <v>633.71400000000006</v>
      </c>
      <c r="JR339">
        <v>352.09899999999999</v>
      </c>
      <c r="JS339">
        <v>27.999500000000001</v>
      </c>
      <c r="JT339">
        <v>30.7546</v>
      </c>
      <c r="JU339">
        <v>30.0001</v>
      </c>
      <c r="JV339">
        <v>30.689499999999999</v>
      </c>
      <c r="JW339">
        <v>30.577000000000002</v>
      </c>
      <c r="JX339">
        <v>20.089400000000001</v>
      </c>
      <c r="JY339">
        <v>31.816600000000001</v>
      </c>
      <c r="JZ339">
        <v>0</v>
      </c>
      <c r="KA339">
        <v>28</v>
      </c>
      <c r="KB339">
        <v>400</v>
      </c>
      <c r="KC339">
        <v>22.936800000000002</v>
      </c>
      <c r="KD339">
        <v>99.960800000000006</v>
      </c>
      <c r="KE339">
        <v>98.589600000000004</v>
      </c>
    </row>
    <row r="340" spans="1:291" x14ac:dyDescent="0.2">
      <c r="A340">
        <v>324</v>
      </c>
      <c r="B340">
        <v>1750729147.0999999</v>
      </c>
      <c r="C340">
        <v>9541</v>
      </c>
      <c r="D340" t="s">
        <v>1079</v>
      </c>
      <c r="E340" t="s">
        <v>1080</v>
      </c>
      <c r="F340">
        <v>15</v>
      </c>
      <c r="G340">
        <v>1750729139.099999</v>
      </c>
      <c r="H340">
        <f t="shared" si="250"/>
        <v>8.7207630778617768E-5</v>
      </c>
      <c r="I340">
        <f t="shared" si="251"/>
        <v>8.7207630778617762E-2</v>
      </c>
      <c r="J340">
        <f t="shared" si="252"/>
        <v>-0.66788557303284757</v>
      </c>
      <c r="K340">
        <f t="shared" si="253"/>
        <v>400.19090322580638</v>
      </c>
      <c r="L340">
        <f t="shared" si="254"/>
        <v>590.74990300093157</v>
      </c>
      <c r="M340">
        <f t="shared" si="255"/>
        <v>58.428749985732587</v>
      </c>
      <c r="N340">
        <f t="shared" si="256"/>
        <v>39.581308625467983</v>
      </c>
      <c r="O340">
        <f t="shared" si="257"/>
        <v>5.2493806362395225E-3</v>
      </c>
      <c r="P340">
        <f t="shared" si="258"/>
        <v>2.9927850398557254</v>
      </c>
      <c r="Q340">
        <f t="shared" si="259"/>
        <v>5.2442707490794327E-3</v>
      </c>
      <c r="R340">
        <f t="shared" si="260"/>
        <v>3.2781278963133331E-3</v>
      </c>
      <c r="S340">
        <f t="shared" si="261"/>
        <v>3.9902394035910026E-5</v>
      </c>
      <c r="T340">
        <f t="shared" si="262"/>
        <v>28.766123417425547</v>
      </c>
      <c r="U340">
        <f t="shared" si="263"/>
        <v>28.326893548387101</v>
      </c>
      <c r="V340">
        <f t="shared" si="264"/>
        <v>3.8677610648683465</v>
      </c>
      <c r="W340">
        <f t="shared" si="265"/>
        <v>57.242278696129389</v>
      </c>
      <c r="X340">
        <f t="shared" si="266"/>
        <v>2.2741066983811598</v>
      </c>
      <c r="Y340">
        <f t="shared" si="267"/>
        <v>3.9727745823209695</v>
      </c>
      <c r="Z340">
        <f t="shared" si="268"/>
        <v>1.5936543664871867</v>
      </c>
      <c r="AA340">
        <f t="shared" si="269"/>
        <v>-3.8458565173370434</v>
      </c>
      <c r="AB340">
        <f t="shared" si="270"/>
        <v>74.451243506588625</v>
      </c>
      <c r="AC340">
        <f t="shared" si="271"/>
        <v>5.4527900607908428</v>
      </c>
      <c r="AD340">
        <f t="shared" si="272"/>
        <v>76.058216952436467</v>
      </c>
      <c r="AE340">
        <f t="shared" si="273"/>
        <v>-0.68107063436525994</v>
      </c>
      <c r="AF340">
        <f t="shared" si="274"/>
        <v>8.6035571803402947E-2</v>
      </c>
      <c r="AG340">
        <f t="shared" si="275"/>
        <v>-0.66788557303284757</v>
      </c>
      <c r="AH340">
        <v>409.36796130300593</v>
      </c>
      <c r="AI340">
        <v>409.59784848484838</v>
      </c>
      <c r="AJ340">
        <v>-5.001124034950691E-4</v>
      </c>
      <c r="AK340">
        <v>61.667207708594937</v>
      </c>
      <c r="AL340">
        <f t="shared" si="276"/>
        <v>8.7207630778617762E-2</v>
      </c>
      <c r="AM340">
        <v>22.965219085383751</v>
      </c>
      <c r="AN340">
        <v>22.993592121212121</v>
      </c>
      <c r="AO340">
        <v>3.613924112605751E-6</v>
      </c>
      <c r="AP340">
        <v>118.0357746303291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51982.473765139963</v>
      </c>
      <c r="AV340" t="s">
        <v>427</v>
      </c>
      <c r="AW340" t="s">
        <v>427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427</v>
      </c>
      <c r="BC340" t="s">
        <v>427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-0.66788557303284757</v>
      </c>
      <c r="BJ340" t="e">
        <f t="shared" si="284"/>
        <v>#DIV/0!</v>
      </c>
      <c r="BK340">
        <f t="shared" si="285"/>
        <v>-3180.2166747699239</v>
      </c>
      <c r="BL340" t="e">
        <f t="shared" si="286"/>
        <v>#DIV/0!</v>
      </c>
      <c r="BM340" t="e">
        <f t="shared" si="287"/>
        <v>#DIV/0!</v>
      </c>
      <c r="BN340" t="s">
        <v>427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428</v>
      </c>
      <c r="DM340">
        <v>2</v>
      </c>
      <c r="DN340" t="b">
        <v>1</v>
      </c>
      <c r="DO340">
        <v>1750729139.099999</v>
      </c>
      <c r="DP340">
        <v>400.19090322580638</v>
      </c>
      <c r="DQ340">
        <v>399.97535483870968</v>
      </c>
      <c r="DR340">
        <v>22.992590322580639</v>
      </c>
      <c r="DS340">
        <v>22.964570967741931</v>
      </c>
      <c r="DT340">
        <v>402.95796774193542</v>
      </c>
      <c r="DU340">
        <v>23.056287096774199</v>
      </c>
      <c r="DV340">
        <v>599.99519354838708</v>
      </c>
      <c r="DW340">
        <v>98.851951612903221</v>
      </c>
      <c r="DX340">
        <v>5.4116232258064528E-2</v>
      </c>
      <c r="DY340">
        <v>28.788329032258069</v>
      </c>
      <c r="DZ340">
        <v>28.326893548387101</v>
      </c>
      <c r="EA340">
        <v>999.90000000000032</v>
      </c>
      <c r="EB340">
        <v>0</v>
      </c>
      <c r="EC340">
        <v>0</v>
      </c>
      <c r="ED340">
        <v>10004.434516129029</v>
      </c>
      <c r="EE340">
        <v>0</v>
      </c>
      <c r="EF340">
        <v>0.30293999999999988</v>
      </c>
      <c r="EG340">
        <v>0.2155092258064516</v>
      </c>
      <c r="EH340">
        <v>409.60890322580639</v>
      </c>
      <c r="EI340">
        <v>409.37654838709682</v>
      </c>
      <c r="EJ340">
        <v>2.8012064516129039E-2</v>
      </c>
      <c r="EK340">
        <v>399.97535483870968</v>
      </c>
      <c r="EL340">
        <v>22.964570967741931</v>
      </c>
      <c r="EM340">
        <v>2.2728632258064509</v>
      </c>
      <c r="EN340">
        <v>2.2700945161290318</v>
      </c>
      <c r="EO340">
        <v>19.485348387096771</v>
      </c>
      <c r="EP340">
        <v>19.465745161290322</v>
      </c>
      <c r="EQ340">
        <v>5.0001500000000018E-3</v>
      </c>
      <c r="ER340">
        <v>0</v>
      </c>
      <c r="ES340">
        <v>0</v>
      </c>
      <c r="ET340">
        <v>0</v>
      </c>
      <c r="EU340">
        <v>241.5935483870968</v>
      </c>
      <c r="EV340">
        <v>5.0001500000000018E-3</v>
      </c>
      <c r="EW340">
        <v>-4.8999999999999986</v>
      </c>
      <c r="EX340">
        <v>-9.0322580645161257E-2</v>
      </c>
      <c r="EY340">
        <v>35.125</v>
      </c>
      <c r="EZ340">
        <v>38.58232258064514</v>
      </c>
      <c r="FA340">
        <v>37.020000000000003</v>
      </c>
      <c r="FB340">
        <v>38.186999999999983</v>
      </c>
      <c r="FC340">
        <v>37.574193548387093</v>
      </c>
      <c r="FD340">
        <v>0</v>
      </c>
      <c r="FE340">
        <v>0</v>
      </c>
      <c r="FF340">
        <v>0</v>
      </c>
      <c r="FG340">
        <v>1750729172.4000001</v>
      </c>
      <c r="FH340">
        <v>0</v>
      </c>
      <c r="FI340">
        <v>241.54400000000001</v>
      </c>
      <c r="FJ340">
        <v>18.038460942909591</v>
      </c>
      <c r="FK340">
        <v>-7.4076923156160932</v>
      </c>
      <c r="FL340">
        <v>-5.1239999999999997</v>
      </c>
      <c r="FM340">
        <v>15</v>
      </c>
      <c r="FN340">
        <v>0</v>
      </c>
      <c r="FO340" t="s">
        <v>429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0.2213149512195122</v>
      </c>
      <c r="GB340">
        <v>-9.5401777003483623E-2</v>
      </c>
      <c r="GC340">
        <v>3.4462560816723997E-2</v>
      </c>
      <c r="GD340">
        <v>1</v>
      </c>
      <c r="GE340">
        <v>2.7649439024390252E-2</v>
      </c>
      <c r="GF340">
        <v>3.26150592334495E-3</v>
      </c>
      <c r="GG340">
        <v>1.302521210515572E-3</v>
      </c>
      <c r="GH340">
        <v>1</v>
      </c>
      <c r="GI340">
        <v>2</v>
      </c>
      <c r="GJ340">
        <v>2</v>
      </c>
      <c r="GK340" t="s">
        <v>434</v>
      </c>
      <c r="GL340">
        <v>3.2262599999999999</v>
      </c>
      <c r="GM340">
        <v>2.6429900000000002</v>
      </c>
      <c r="GN340">
        <v>9.2696500000000001E-2</v>
      </c>
      <c r="GO340">
        <v>9.2933600000000005E-2</v>
      </c>
      <c r="GP340">
        <v>0.102213</v>
      </c>
      <c r="GQ340">
        <v>0.103931</v>
      </c>
      <c r="GR340">
        <v>28646.799999999999</v>
      </c>
      <c r="GS340">
        <v>24743</v>
      </c>
      <c r="GT340">
        <v>30745.4</v>
      </c>
      <c r="GU340">
        <v>26436.7</v>
      </c>
      <c r="GV340">
        <v>37459.599999999999</v>
      </c>
      <c r="GW340">
        <v>32506.400000000001</v>
      </c>
      <c r="GX340">
        <v>43658.400000000001</v>
      </c>
      <c r="GY340">
        <v>38225.599999999999</v>
      </c>
      <c r="GZ340">
        <v>2.11972</v>
      </c>
      <c r="HA340">
        <v>1.71187</v>
      </c>
      <c r="HB340">
        <v>2.8207900000000001E-2</v>
      </c>
      <c r="HC340">
        <v>0</v>
      </c>
      <c r="HD340">
        <v>27.860099999999999</v>
      </c>
      <c r="HE340">
        <v>999.9</v>
      </c>
      <c r="HF340">
        <v>63.5</v>
      </c>
      <c r="HG340">
        <v>34</v>
      </c>
      <c r="HH340">
        <v>34.318899999999999</v>
      </c>
      <c r="HI340">
        <v>61.842599999999997</v>
      </c>
      <c r="HJ340">
        <v>25.092099999999999</v>
      </c>
      <c r="HK340">
        <v>1</v>
      </c>
      <c r="HL340">
        <v>0.26779999999999998</v>
      </c>
      <c r="HM340">
        <v>0.52438700000000005</v>
      </c>
      <c r="HN340">
        <v>20.4176</v>
      </c>
      <c r="HO340">
        <v>5.2238800000000003</v>
      </c>
      <c r="HP340">
        <v>11.944100000000001</v>
      </c>
      <c r="HQ340">
        <v>5.00915</v>
      </c>
      <c r="HR340">
        <v>3.2909999999999999</v>
      </c>
      <c r="HS340">
        <v>9999</v>
      </c>
      <c r="HT340">
        <v>9999</v>
      </c>
      <c r="HU340">
        <v>9999</v>
      </c>
      <c r="HV340">
        <v>999.9</v>
      </c>
      <c r="HW340">
        <v>4.9710599999999996</v>
      </c>
      <c r="HX340">
        <v>1.8545499999999999</v>
      </c>
      <c r="HY340">
        <v>1.8615699999999999</v>
      </c>
      <c r="HZ340">
        <v>1.8563799999999999</v>
      </c>
      <c r="IA340">
        <v>1.8618600000000001</v>
      </c>
      <c r="IB340">
        <v>1.85409</v>
      </c>
      <c r="IC340">
        <v>1.85948</v>
      </c>
      <c r="ID340">
        <v>1.8534299999999999</v>
      </c>
      <c r="IE340">
        <v>0</v>
      </c>
      <c r="IF340">
        <v>0</v>
      </c>
      <c r="IG340">
        <v>0</v>
      </c>
      <c r="IH340">
        <v>0</v>
      </c>
      <c r="II340" t="s">
        <v>431</v>
      </c>
      <c r="IJ340" t="s">
        <v>432</v>
      </c>
      <c r="IK340" t="s">
        <v>433</v>
      </c>
      <c r="IL340" t="s">
        <v>433</v>
      </c>
      <c r="IM340" t="s">
        <v>433</v>
      </c>
      <c r="IN340" t="s">
        <v>433</v>
      </c>
      <c r="IO340">
        <v>0</v>
      </c>
      <c r="IP340">
        <v>100</v>
      </c>
      <c r="IQ340">
        <v>100</v>
      </c>
      <c r="IR340">
        <v>-2.7669999999999999</v>
      </c>
      <c r="IS340">
        <v>-6.3700000000000007E-2</v>
      </c>
      <c r="IT340">
        <v>-1.792974699348862</v>
      </c>
      <c r="IU340">
        <v>-2.5939096478344741E-3</v>
      </c>
      <c r="IV340">
        <v>4.4384596618675973E-7</v>
      </c>
      <c r="IW340">
        <v>-1.381167590511042E-11</v>
      </c>
      <c r="IX340">
        <v>-8.9348097858992587E-2</v>
      </c>
      <c r="IY340">
        <v>-4.4016634981131801E-3</v>
      </c>
      <c r="IZ340">
        <v>3.6113421838729912E-4</v>
      </c>
      <c r="JA340">
        <v>-5.2897579766801011E-6</v>
      </c>
      <c r="JB340">
        <v>1</v>
      </c>
      <c r="JC340">
        <v>2199</v>
      </c>
      <c r="JD340">
        <v>3</v>
      </c>
      <c r="JE340">
        <v>32</v>
      </c>
      <c r="JF340">
        <v>29178819.100000001</v>
      </c>
      <c r="JG340">
        <v>29178819.100000001</v>
      </c>
      <c r="JH340">
        <v>1.00098</v>
      </c>
      <c r="JI340">
        <v>2.5354000000000001</v>
      </c>
      <c r="JJ340">
        <v>1.69434</v>
      </c>
      <c r="JK340">
        <v>2.3034699999999999</v>
      </c>
      <c r="JL340">
        <v>1.50146</v>
      </c>
      <c r="JM340">
        <v>2.4023400000000001</v>
      </c>
      <c r="JN340">
        <v>37.578099999999999</v>
      </c>
      <c r="JO340">
        <v>24.07</v>
      </c>
      <c r="JP340">
        <v>18</v>
      </c>
      <c r="JQ340">
        <v>633.61099999999999</v>
      </c>
      <c r="JR340">
        <v>352.34800000000001</v>
      </c>
      <c r="JS340">
        <v>27.9998</v>
      </c>
      <c r="JT340">
        <v>30.7546</v>
      </c>
      <c r="JU340">
        <v>30</v>
      </c>
      <c r="JV340">
        <v>30.689499999999999</v>
      </c>
      <c r="JW340">
        <v>30.577000000000002</v>
      </c>
      <c r="JX340">
        <v>20.091000000000001</v>
      </c>
      <c r="JY340">
        <v>31.816600000000001</v>
      </c>
      <c r="JZ340">
        <v>0</v>
      </c>
      <c r="KA340">
        <v>28</v>
      </c>
      <c r="KB340">
        <v>400</v>
      </c>
      <c r="KC340">
        <v>22.936800000000002</v>
      </c>
      <c r="KD340">
        <v>99.959900000000005</v>
      </c>
      <c r="KE340">
        <v>98.590299999999999</v>
      </c>
    </row>
    <row r="341" spans="1:291" x14ac:dyDescent="0.2">
      <c r="A341">
        <v>325</v>
      </c>
      <c r="B341">
        <v>1750729177.0999999</v>
      </c>
      <c r="C341">
        <v>9571</v>
      </c>
      <c r="D341" t="s">
        <v>1081</v>
      </c>
      <c r="E341" t="s">
        <v>1082</v>
      </c>
      <c r="F341">
        <v>15</v>
      </c>
      <c r="G341">
        <v>1750729169.099999</v>
      </c>
      <c r="H341">
        <f t="shared" si="250"/>
        <v>9.4693120704156031E-5</v>
      </c>
      <c r="I341">
        <f t="shared" si="251"/>
        <v>9.4693120704156031E-2</v>
      </c>
      <c r="J341">
        <f t="shared" si="252"/>
        <v>-1.0237651237314871</v>
      </c>
      <c r="K341">
        <f t="shared" si="253"/>
        <v>400.22961290322581</v>
      </c>
      <c r="L341">
        <f t="shared" si="254"/>
        <v>673.6487319164986</v>
      </c>
      <c r="M341">
        <f t="shared" si="255"/>
        <v>66.628065092998796</v>
      </c>
      <c r="N341">
        <f t="shared" si="256"/>
        <v>39.585207300541988</v>
      </c>
      <c r="O341">
        <f t="shared" si="257"/>
        <v>5.6985171778735919E-3</v>
      </c>
      <c r="P341">
        <f t="shared" si="258"/>
        <v>2.9915381613517282</v>
      </c>
      <c r="Q341">
        <f t="shared" si="259"/>
        <v>5.6924935155839834E-3</v>
      </c>
      <c r="R341">
        <f t="shared" si="260"/>
        <v>3.5583491065979966E-3</v>
      </c>
      <c r="S341">
        <f t="shared" si="261"/>
        <v>3.9902394035910026E-5</v>
      </c>
      <c r="T341">
        <f t="shared" si="262"/>
        <v>28.76461769476526</v>
      </c>
      <c r="U341">
        <f t="shared" si="263"/>
        <v>28.33016774193548</v>
      </c>
      <c r="V341">
        <f t="shared" si="264"/>
        <v>3.8684975907669159</v>
      </c>
      <c r="W341">
        <f t="shared" si="265"/>
        <v>57.246048154884299</v>
      </c>
      <c r="X341">
        <f t="shared" si="266"/>
        <v>2.2743104496262974</v>
      </c>
      <c r="Y341">
        <f t="shared" si="267"/>
        <v>3.9728689104843484</v>
      </c>
      <c r="Z341">
        <f t="shared" si="268"/>
        <v>1.5941871411406185</v>
      </c>
      <c r="AA341">
        <f t="shared" si="269"/>
        <v>-4.1759666230532808</v>
      </c>
      <c r="AB341">
        <f t="shared" si="270"/>
        <v>73.958236418780047</v>
      </c>
      <c r="AC341">
        <f t="shared" si="271"/>
        <v>5.4190392896909243</v>
      </c>
      <c r="AD341">
        <f t="shared" si="272"/>
        <v>75.201348987811727</v>
      </c>
      <c r="AE341">
        <f t="shared" si="273"/>
        <v>-0.71043012372240766</v>
      </c>
      <c r="AF341">
        <f t="shared" si="274"/>
        <v>9.6944523446356096E-2</v>
      </c>
      <c r="AG341">
        <f t="shared" si="275"/>
        <v>-1.0237651237314871</v>
      </c>
      <c r="AH341">
        <v>409.28673999250191</v>
      </c>
      <c r="AI341">
        <v>409.63621818181809</v>
      </c>
      <c r="AJ341">
        <v>-5.2294059183223451E-5</v>
      </c>
      <c r="AK341">
        <v>61.667207708594937</v>
      </c>
      <c r="AL341">
        <f t="shared" si="276"/>
        <v>9.4693120704156031E-2</v>
      </c>
      <c r="AM341">
        <v>22.96378256677129</v>
      </c>
      <c r="AN341">
        <v>22.99463575757575</v>
      </c>
      <c r="AO341">
        <v>-1.9900542793983419E-6</v>
      </c>
      <c r="AP341">
        <v>118.0357746303291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51944.801535356441</v>
      </c>
      <c r="AV341" t="s">
        <v>427</v>
      </c>
      <c r="AW341" t="s">
        <v>427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427</v>
      </c>
      <c r="BC341" t="s">
        <v>427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-1.0237651237314871</v>
      </c>
      <c r="BJ341" t="e">
        <f t="shared" si="284"/>
        <v>#DIV/0!</v>
      </c>
      <c r="BK341">
        <f t="shared" si="285"/>
        <v>-4874.7795266100848</v>
      </c>
      <c r="BL341" t="e">
        <f t="shared" si="286"/>
        <v>#DIV/0!</v>
      </c>
      <c r="BM341" t="e">
        <f t="shared" si="287"/>
        <v>#DIV/0!</v>
      </c>
      <c r="BN341" t="s">
        <v>427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428</v>
      </c>
      <c r="DM341">
        <v>2</v>
      </c>
      <c r="DN341" t="b">
        <v>1</v>
      </c>
      <c r="DO341">
        <v>1750729169.099999</v>
      </c>
      <c r="DP341">
        <v>400.22961290322581</v>
      </c>
      <c r="DQ341">
        <v>400.00574193548391</v>
      </c>
      <c r="DR341">
        <v>22.994609677419358</v>
      </c>
      <c r="DS341">
        <v>22.963038709677409</v>
      </c>
      <c r="DT341">
        <v>402.99670967741929</v>
      </c>
      <c r="DU341">
        <v>23.05828064516129</v>
      </c>
      <c r="DV341">
        <v>600.01532258064515</v>
      </c>
      <c r="DW341">
        <v>98.851954838709702</v>
      </c>
      <c r="DX341">
        <v>5.4288038709677418E-2</v>
      </c>
      <c r="DY341">
        <v>28.788738709677421</v>
      </c>
      <c r="DZ341">
        <v>28.33016774193548</v>
      </c>
      <c r="EA341">
        <v>999.90000000000032</v>
      </c>
      <c r="EB341">
        <v>0</v>
      </c>
      <c r="EC341">
        <v>0</v>
      </c>
      <c r="ED341">
        <v>9996.8890322580646</v>
      </c>
      <c r="EE341">
        <v>0</v>
      </c>
      <c r="EF341">
        <v>0.30293999999999988</v>
      </c>
      <c r="EG341">
        <v>0.2238493870967741</v>
      </c>
      <c r="EH341">
        <v>409.64929032258073</v>
      </c>
      <c r="EI341">
        <v>409.40690322580639</v>
      </c>
      <c r="EJ341">
        <v>3.1566438709677423E-2</v>
      </c>
      <c r="EK341">
        <v>400.00574193548391</v>
      </c>
      <c r="EL341">
        <v>22.963038709677409</v>
      </c>
      <c r="EM341">
        <v>2.27306129032258</v>
      </c>
      <c r="EN341">
        <v>2.269941935483871</v>
      </c>
      <c r="EO341">
        <v>19.486754838709679</v>
      </c>
      <c r="EP341">
        <v>19.46465483870967</v>
      </c>
      <c r="EQ341">
        <v>5.0001500000000018E-3</v>
      </c>
      <c r="ER341">
        <v>0</v>
      </c>
      <c r="ES341">
        <v>0</v>
      </c>
      <c r="ET341">
        <v>0</v>
      </c>
      <c r="EU341">
        <v>241.2032258064516</v>
      </c>
      <c r="EV341">
        <v>5.0001500000000018E-3</v>
      </c>
      <c r="EW341">
        <v>-6.6709677419354838</v>
      </c>
      <c r="EX341">
        <v>-5.4838709677419301E-2</v>
      </c>
      <c r="EY341">
        <v>35.098580645161277</v>
      </c>
      <c r="EZ341">
        <v>38.555999999999997</v>
      </c>
      <c r="FA341">
        <v>36.983741935483877</v>
      </c>
      <c r="FB341">
        <v>38.128999999999998</v>
      </c>
      <c r="FC341">
        <v>37.527999999999999</v>
      </c>
      <c r="FD341">
        <v>0</v>
      </c>
      <c r="FE341">
        <v>0</v>
      </c>
      <c r="FF341">
        <v>0</v>
      </c>
      <c r="FG341">
        <v>1750729202.4000001</v>
      </c>
      <c r="FH341">
        <v>0</v>
      </c>
      <c r="FI341">
        <v>241.07599999999999</v>
      </c>
      <c r="FJ341">
        <v>-7.1692304948369427</v>
      </c>
      <c r="FK341">
        <v>4.0923078503599308</v>
      </c>
      <c r="FL341">
        <v>-6.7480000000000011</v>
      </c>
      <c r="FM341">
        <v>15</v>
      </c>
      <c r="FN341">
        <v>0</v>
      </c>
      <c r="FO341" t="s">
        <v>429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0.22609958536585359</v>
      </c>
      <c r="GB341">
        <v>-6.0413080139372348E-2</v>
      </c>
      <c r="GC341">
        <v>5.7893557806642057E-2</v>
      </c>
      <c r="GD341">
        <v>1</v>
      </c>
      <c r="GE341">
        <v>3.103893658536586E-2</v>
      </c>
      <c r="GF341">
        <v>1.121760418118465E-2</v>
      </c>
      <c r="GG341">
        <v>1.4296468804595949E-3</v>
      </c>
      <c r="GH341">
        <v>1</v>
      </c>
      <c r="GI341">
        <v>2</v>
      </c>
      <c r="GJ341">
        <v>2</v>
      </c>
      <c r="GK341" t="s">
        <v>434</v>
      </c>
      <c r="GL341">
        <v>3.2261000000000002</v>
      </c>
      <c r="GM341">
        <v>2.6431300000000002</v>
      </c>
      <c r="GN341">
        <v>9.2691499999999996E-2</v>
      </c>
      <c r="GO341">
        <v>9.2895199999999997E-2</v>
      </c>
      <c r="GP341">
        <v>0.102211</v>
      </c>
      <c r="GQ341">
        <v>0.103922</v>
      </c>
      <c r="GR341">
        <v>28647.4</v>
      </c>
      <c r="GS341">
        <v>24743.599999999999</v>
      </c>
      <c r="GT341">
        <v>30745.8</v>
      </c>
      <c r="GU341">
        <v>26436.3</v>
      </c>
      <c r="GV341">
        <v>37459.800000000003</v>
      </c>
      <c r="GW341">
        <v>32506.1</v>
      </c>
      <c r="GX341">
        <v>43658.6</v>
      </c>
      <c r="GY341">
        <v>38224.800000000003</v>
      </c>
      <c r="GZ341">
        <v>2.1197499999999998</v>
      </c>
      <c r="HA341">
        <v>1.7120500000000001</v>
      </c>
      <c r="HB341">
        <v>2.9191399999999999E-2</v>
      </c>
      <c r="HC341">
        <v>0</v>
      </c>
      <c r="HD341">
        <v>27.8597</v>
      </c>
      <c r="HE341">
        <v>999.9</v>
      </c>
      <c r="HF341">
        <v>63.5</v>
      </c>
      <c r="HG341">
        <v>34</v>
      </c>
      <c r="HH341">
        <v>34.322800000000001</v>
      </c>
      <c r="HI341">
        <v>62.1126</v>
      </c>
      <c r="HJ341">
        <v>25.2163</v>
      </c>
      <c r="HK341">
        <v>1</v>
      </c>
      <c r="HL341">
        <v>0.26785599999999998</v>
      </c>
      <c r="HM341">
        <v>0.53204499999999999</v>
      </c>
      <c r="HN341">
        <v>20.417100000000001</v>
      </c>
      <c r="HO341">
        <v>5.2234299999999996</v>
      </c>
      <c r="HP341">
        <v>11.944100000000001</v>
      </c>
      <c r="HQ341">
        <v>5.0090500000000002</v>
      </c>
      <c r="HR341">
        <v>3.2909999999999999</v>
      </c>
      <c r="HS341">
        <v>9999</v>
      </c>
      <c r="HT341">
        <v>9999</v>
      </c>
      <c r="HU341">
        <v>9999</v>
      </c>
      <c r="HV341">
        <v>999.9</v>
      </c>
      <c r="HW341">
        <v>4.9710599999999996</v>
      </c>
      <c r="HX341">
        <v>1.8545499999999999</v>
      </c>
      <c r="HY341">
        <v>1.8615699999999999</v>
      </c>
      <c r="HZ341">
        <v>1.85639</v>
      </c>
      <c r="IA341">
        <v>1.8618600000000001</v>
      </c>
      <c r="IB341">
        <v>1.85409</v>
      </c>
      <c r="IC341">
        <v>1.8594900000000001</v>
      </c>
      <c r="ID341">
        <v>1.85345</v>
      </c>
      <c r="IE341">
        <v>0</v>
      </c>
      <c r="IF341">
        <v>0</v>
      </c>
      <c r="IG341">
        <v>0</v>
      </c>
      <c r="IH341">
        <v>0</v>
      </c>
      <c r="II341" t="s">
        <v>431</v>
      </c>
      <c r="IJ341" t="s">
        <v>432</v>
      </c>
      <c r="IK341" t="s">
        <v>433</v>
      </c>
      <c r="IL341" t="s">
        <v>433</v>
      </c>
      <c r="IM341" t="s">
        <v>433</v>
      </c>
      <c r="IN341" t="s">
        <v>433</v>
      </c>
      <c r="IO341">
        <v>0</v>
      </c>
      <c r="IP341">
        <v>100</v>
      </c>
      <c r="IQ341">
        <v>100</v>
      </c>
      <c r="IR341">
        <v>-2.7669999999999999</v>
      </c>
      <c r="IS341">
        <v>-6.3700000000000007E-2</v>
      </c>
      <c r="IT341">
        <v>-1.792974699348862</v>
      </c>
      <c r="IU341">
        <v>-2.5939096478344741E-3</v>
      </c>
      <c r="IV341">
        <v>4.4384596618675973E-7</v>
      </c>
      <c r="IW341">
        <v>-1.381167590511042E-11</v>
      </c>
      <c r="IX341">
        <v>-8.9348097858992587E-2</v>
      </c>
      <c r="IY341">
        <v>-4.4016634981131801E-3</v>
      </c>
      <c r="IZ341">
        <v>3.6113421838729912E-4</v>
      </c>
      <c r="JA341">
        <v>-5.2897579766801011E-6</v>
      </c>
      <c r="JB341">
        <v>1</v>
      </c>
      <c r="JC341">
        <v>2199</v>
      </c>
      <c r="JD341">
        <v>3</v>
      </c>
      <c r="JE341">
        <v>32</v>
      </c>
      <c r="JF341">
        <v>29178819.600000001</v>
      </c>
      <c r="JG341">
        <v>29178819.600000001</v>
      </c>
      <c r="JH341">
        <v>1.00098</v>
      </c>
      <c r="JI341">
        <v>2.52563</v>
      </c>
      <c r="JJ341">
        <v>1.69434</v>
      </c>
      <c r="JK341">
        <v>2.3046899999999999</v>
      </c>
      <c r="JL341">
        <v>1.50024</v>
      </c>
      <c r="JM341">
        <v>2.4548299999999998</v>
      </c>
      <c r="JN341">
        <v>37.602200000000003</v>
      </c>
      <c r="JO341">
        <v>24.07</v>
      </c>
      <c r="JP341">
        <v>18</v>
      </c>
      <c r="JQ341">
        <v>633.63199999999995</v>
      </c>
      <c r="JR341">
        <v>352.46100000000001</v>
      </c>
      <c r="JS341">
        <v>28.000299999999999</v>
      </c>
      <c r="JT341">
        <v>30.757300000000001</v>
      </c>
      <c r="JU341">
        <v>30.0001</v>
      </c>
      <c r="JV341">
        <v>30.689499999999999</v>
      </c>
      <c r="JW341">
        <v>30.579599999999999</v>
      </c>
      <c r="JX341">
        <v>20.093299999999999</v>
      </c>
      <c r="JY341">
        <v>31.816600000000001</v>
      </c>
      <c r="JZ341">
        <v>0</v>
      </c>
      <c r="KA341">
        <v>28</v>
      </c>
      <c r="KB341">
        <v>400</v>
      </c>
      <c r="KC341">
        <v>22.936800000000002</v>
      </c>
      <c r="KD341">
        <v>99.960800000000006</v>
      </c>
      <c r="KE341">
        <v>98.5886</v>
      </c>
    </row>
    <row r="342" spans="1:291" x14ac:dyDescent="0.2">
      <c r="A342">
        <v>326</v>
      </c>
      <c r="B342">
        <v>1750729207.0999999</v>
      </c>
      <c r="C342">
        <v>9601</v>
      </c>
      <c r="D342" t="s">
        <v>1083</v>
      </c>
      <c r="E342" t="s">
        <v>1084</v>
      </c>
      <c r="F342">
        <v>15</v>
      </c>
      <c r="G342">
        <v>1750729199.099999</v>
      </c>
      <c r="H342">
        <f t="shared" si="250"/>
        <v>8.6944654958970373E-5</v>
      </c>
      <c r="I342">
        <f t="shared" si="251"/>
        <v>8.6944654958970372E-2</v>
      </c>
      <c r="J342">
        <f t="shared" si="252"/>
        <v>-0.86399125593198878</v>
      </c>
      <c r="K342">
        <f t="shared" si="253"/>
        <v>400.19051612903218</v>
      </c>
      <c r="L342">
        <f t="shared" si="254"/>
        <v>651.02289877912278</v>
      </c>
      <c r="M342">
        <f t="shared" si="255"/>
        <v>64.393821333866526</v>
      </c>
      <c r="N342">
        <f t="shared" si="256"/>
        <v>39.58354866387554</v>
      </c>
      <c r="O342">
        <f t="shared" si="257"/>
        <v>5.2240274036016469E-3</v>
      </c>
      <c r="P342">
        <f t="shared" si="258"/>
        <v>2.992590438893147</v>
      </c>
      <c r="Q342">
        <f t="shared" si="259"/>
        <v>5.2189664018394482E-3</v>
      </c>
      <c r="R342">
        <f t="shared" si="260"/>
        <v>3.2623082931432586E-3</v>
      </c>
      <c r="S342">
        <f t="shared" si="261"/>
        <v>3.9902394035910026E-5</v>
      </c>
      <c r="T342">
        <f t="shared" si="262"/>
        <v>28.76938263475239</v>
      </c>
      <c r="U342">
        <f t="shared" si="263"/>
        <v>28.341077419354839</v>
      </c>
      <c r="V342">
        <f t="shared" si="264"/>
        <v>3.8709525926197261</v>
      </c>
      <c r="W342">
        <f t="shared" si="265"/>
        <v>57.237404370754952</v>
      </c>
      <c r="X342">
        <f t="shared" si="266"/>
        <v>2.2743339566964975</v>
      </c>
      <c r="Y342">
        <f t="shared" si="267"/>
        <v>3.9735099480830969</v>
      </c>
      <c r="Z342">
        <f t="shared" si="268"/>
        <v>1.5966186359232286</v>
      </c>
      <c r="AA342">
        <f t="shared" si="269"/>
        <v>-3.8342592836905935</v>
      </c>
      <c r="AB342">
        <f t="shared" si="270"/>
        <v>72.673261864151797</v>
      </c>
      <c r="AC342">
        <f t="shared" si="271"/>
        <v>5.3233772237400974</v>
      </c>
      <c r="AD342">
        <f t="shared" si="272"/>
        <v>74.162419706595344</v>
      </c>
      <c r="AE342">
        <f t="shared" si="273"/>
        <v>-0.64995904612269673</v>
      </c>
      <c r="AF342">
        <f t="shared" si="274"/>
        <v>9.6023173674740697E-2</v>
      </c>
      <c r="AG342">
        <f t="shared" si="275"/>
        <v>-0.86399125593198878</v>
      </c>
      <c r="AH342">
        <v>409.45110219146488</v>
      </c>
      <c r="AI342">
        <v>409.64901818181818</v>
      </c>
      <c r="AJ342">
        <v>2.3927411318682951E-2</v>
      </c>
      <c r="AK342">
        <v>61.667207708594937</v>
      </c>
      <c r="AL342">
        <f t="shared" si="276"/>
        <v>8.6944654958970372E-2</v>
      </c>
      <c r="AM342">
        <v>22.96301321037404</v>
      </c>
      <c r="AN342">
        <v>22.99134909090909</v>
      </c>
      <c r="AO342">
        <v>-2.757844568198032E-6</v>
      </c>
      <c r="AP342">
        <v>118.0357746303291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51976.173405986294</v>
      </c>
      <c r="AV342" t="s">
        <v>427</v>
      </c>
      <c r="AW342" t="s">
        <v>427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427</v>
      </c>
      <c r="BC342" t="s">
        <v>427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-0.86399125593198878</v>
      </c>
      <c r="BJ342" t="e">
        <f t="shared" si="284"/>
        <v>#DIV/0!</v>
      </c>
      <c r="BK342">
        <f t="shared" si="285"/>
        <v>-4113.9972323300726</v>
      </c>
      <c r="BL342" t="e">
        <f t="shared" si="286"/>
        <v>#DIV/0!</v>
      </c>
      <c r="BM342" t="e">
        <f t="shared" si="287"/>
        <v>#DIV/0!</v>
      </c>
      <c r="BN342" t="s">
        <v>427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428</v>
      </c>
      <c r="DM342">
        <v>2</v>
      </c>
      <c r="DN342" t="b">
        <v>1</v>
      </c>
      <c r="DO342">
        <v>1750729199.099999</v>
      </c>
      <c r="DP342">
        <v>400.19051612903218</v>
      </c>
      <c r="DQ342">
        <v>399.98667741935492</v>
      </c>
      <c r="DR342">
        <v>22.99356451612903</v>
      </c>
      <c r="DS342">
        <v>22.962293548387091</v>
      </c>
      <c r="DT342">
        <v>402.95754838709678</v>
      </c>
      <c r="DU342">
        <v>23.057251612903219</v>
      </c>
      <c r="DV342">
        <v>600.0150645161292</v>
      </c>
      <c r="DW342">
        <v>98.857496774193535</v>
      </c>
      <c r="DX342">
        <v>5.4264170967741929E-2</v>
      </c>
      <c r="DY342">
        <v>28.791522580645172</v>
      </c>
      <c r="DZ342">
        <v>28.341077419354839</v>
      </c>
      <c r="EA342">
        <v>999.90000000000032</v>
      </c>
      <c r="EB342">
        <v>0</v>
      </c>
      <c r="EC342">
        <v>0</v>
      </c>
      <c r="ED342">
        <v>10002.69548387097</v>
      </c>
      <c r="EE342">
        <v>0</v>
      </c>
      <c r="EF342">
        <v>0.30293999999999988</v>
      </c>
      <c r="EG342">
        <v>0.20381314193548389</v>
      </c>
      <c r="EH342">
        <v>409.60880645161291</v>
      </c>
      <c r="EI342">
        <v>409.38709677419348</v>
      </c>
      <c r="EJ342">
        <v>3.1281561290322578E-2</v>
      </c>
      <c r="EK342">
        <v>399.98667741935492</v>
      </c>
      <c r="EL342">
        <v>22.962293548387091</v>
      </c>
      <c r="EM342">
        <v>2.273086774193549</v>
      </c>
      <c r="EN342">
        <v>2.269994516129032</v>
      </c>
      <c r="EO342">
        <v>19.486938709677421</v>
      </c>
      <c r="EP342">
        <v>19.465041935483871</v>
      </c>
      <c r="EQ342">
        <v>5.0001500000000018E-3</v>
      </c>
      <c r="ER342">
        <v>0</v>
      </c>
      <c r="ES342">
        <v>0</v>
      </c>
      <c r="ET342">
        <v>0</v>
      </c>
      <c r="EU342">
        <v>241.1935483870968</v>
      </c>
      <c r="EV342">
        <v>5.0001500000000018E-3</v>
      </c>
      <c r="EW342">
        <v>-7.3000000000000007</v>
      </c>
      <c r="EX342">
        <v>-0.49354838709677418</v>
      </c>
      <c r="EY342">
        <v>35.061999999999991</v>
      </c>
      <c r="EZ342">
        <v>38.5</v>
      </c>
      <c r="FA342">
        <v>36.936999999999983</v>
      </c>
      <c r="FB342">
        <v>38.120935483870959</v>
      </c>
      <c r="FC342">
        <v>37.5</v>
      </c>
      <c r="FD342">
        <v>0</v>
      </c>
      <c r="FE342">
        <v>0</v>
      </c>
      <c r="FF342">
        <v>0</v>
      </c>
      <c r="FG342">
        <v>1750729232.4000001</v>
      </c>
      <c r="FH342">
        <v>0</v>
      </c>
      <c r="FI342">
        <v>241.28399999999999</v>
      </c>
      <c r="FJ342">
        <v>34.907692042046889</v>
      </c>
      <c r="FK342">
        <v>8.6230769633541158</v>
      </c>
      <c r="FL342">
        <v>-7.0760000000000014</v>
      </c>
      <c r="FM342">
        <v>15</v>
      </c>
      <c r="FN342">
        <v>0</v>
      </c>
      <c r="FO342" t="s">
        <v>429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0.1934368146341463</v>
      </c>
      <c r="GB342">
        <v>-5.2327576306620369E-2</v>
      </c>
      <c r="GC342">
        <v>5.5853653707059123E-2</v>
      </c>
      <c r="GD342">
        <v>1</v>
      </c>
      <c r="GE342">
        <v>3.1201153658536589E-2</v>
      </c>
      <c r="GF342">
        <v>-4.9423693379791953E-4</v>
      </c>
      <c r="GG342">
        <v>1.2454861147354519E-3</v>
      </c>
      <c r="GH342">
        <v>1</v>
      </c>
      <c r="GI342">
        <v>2</v>
      </c>
      <c r="GJ342">
        <v>2</v>
      </c>
      <c r="GK342" t="s">
        <v>434</v>
      </c>
      <c r="GL342">
        <v>3.22627</v>
      </c>
      <c r="GM342">
        <v>2.6429900000000002</v>
      </c>
      <c r="GN342">
        <v>9.2705300000000004E-2</v>
      </c>
      <c r="GO342">
        <v>9.2938099999999996E-2</v>
      </c>
      <c r="GP342">
        <v>0.10220700000000001</v>
      </c>
      <c r="GQ342">
        <v>0.10392800000000001</v>
      </c>
      <c r="GR342">
        <v>28646.799999999999</v>
      </c>
      <c r="GS342">
        <v>24742.400000000001</v>
      </c>
      <c r="GT342">
        <v>30745.7</v>
      </c>
      <c r="GU342">
        <v>26436.2</v>
      </c>
      <c r="GV342">
        <v>37460.1</v>
      </c>
      <c r="GW342">
        <v>32505.599999999999</v>
      </c>
      <c r="GX342">
        <v>43658.7</v>
      </c>
      <c r="GY342">
        <v>38224.6</v>
      </c>
      <c r="GZ342">
        <v>2.11958</v>
      </c>
      <c r="HA342">
        <v>1.7121500000000001</v>
      </c>
      <c r="HB342">
        <v>2.8401599999999999E-2</v>
      </c>
      <c r="HC342">
        <v>0</v>
      </c>
      <c r="HD342">
        <v>27.879300000000001</v>
      </c>
      <c r="HE342">
        <v>999.9</v>
      </c>
      <c r="HF342">
        <v>63.5</v>
      </c>
      <c r="HG342">
        <v>34</v>
      </c>
      <c r="HH342">
        <v>34.318899999999999</v>
      </c>
      <c r="HI342">
        <v>61.812600000000003</v>
      </c>
      <c r="HJ342">
        <v>24.879799999999999</v>
      </c>
      <c r="HK342">
        <v>1</v>
      </c>
      <c r="HL342">
        <v>0.26835399999999998</v>
      </c>
      <c r="HM342">
        <v>0.53711900000000001</v>
      </c>
      <c r="HN342">
        <v>20.417400000000001</v>
      </c>
      <c r="HO342">
        <v>5.2238800000000003</v>
      </c>
      <c r="HP342">
        <v>11.944100000000001</v>
      </c>
      <c r="HQ342">
        <v>5.00915</v>
      </c>
      <c r="HR342">
        <v>3.2909999999999999</v>
      </c>
      <c r="HS342">
        <v>9999</v>
      </c>
      <c r="HT342">
        <v>9999</v>
      </c>
      <c r="HU342">
        <v>9999</v>
      </c>
      <c r="HV342">
        <v>999.9</v>
      </c>
      <c r="HW342">
        <v>4.9710700000000001</v>
      </c>
      <c r="HX342">
        <v>1.8545499999999999</v>
      </c>
      <c r="HY342">
        <v>1.8615699999999999</v>
      </c>
      <c r="HZ342">
        <v>1.8564000000000001</v>
      </c>
      <c r="IA342">
        <v>1.8618699999999999</v>
      </c>
      <c r="IB342">
        <v>1.85409</v>
      </c>
      <c r="IC342">
        <v>1.8595299999999999</v>
      </c>
      <c r="ID342">
        <v>1.85345</v>
      </c>
      <c r="IE342">
        <v>0</v>
      </c>
      <c r="IF342">
        <v>0</v>
      </c>
      <c r="IG342">
        <v>0</v>
      </c>
      <c r="IH342">
        <v>0</v>
      </c>
      <c r="II342" t="s">
        <v>431</v>
      </c>
      <c r="IJ342" t="s">
        <v>432</v>
      </c>
      <c r="IK342" t="s">
        <v>433</v>
      </c>
      <c r="IL342" t="s">
        <v>433</v>
      </c>
      <c r="IM342" t="s">
        <v>433</v>
      </c>
      <c r="IN342" t="s">
        <v>433</v>
      </c>
      <c r="IO342">
        <v>0</v>
      </c>
      <c r="IP342">
        <v>100</v>
      </c>
      <c r="IQ342">
        <v>100</v>
      </c>
      <c r="IR342">
        <v>-2.7669999999999999</v>
      </c>
      <c r="IS342">
        <v>-6.3700000000000007E-2</v>
      </c>
      <c r="IT342">
        <v>-1.792974699348862</v>
      </c>
      <c r="IU342">
        <v>-2.5939096478344741E-3</v>
      </c>
      <c r="IV342">
        <v>4.4384596618675973E-7</v>
      </c>
      <c r="IW342">
        <v>-1.381167590511042E-11</v>
      </c>
      <c r="IX342">
        <v>-8.9348097858992587E-2</v>
      </c>
      <c r="IY342">
        <v>-4.4016634981131801E-3</v>
      </c>
      <c r="IZ342">
        <v>3.6113421838729912E-4</v>
      </c>
      <c r="JA342">
        <v>-5.2897579766801011E-6</v>
      </c>
      <c r="JB342">
        <v>1</v>
      </c>
      <c r="JC342">
        <v>2199</v>
      </c>
      <c r="JD342">
        <v>3</v>
      </c>
      <c r="JE342">
        <v>32</v>
      </c>
      <c r="JF342">
        <v>29178820.100000001</v>
      </c>
      <c r="JG342">
        <v>29178820.100000001</v>
      </c>
      <c r="JH342">
        <v>0.99975599999999998</v>
      </c>
      <c r="JI342">
        <v>2.5402800000000001</v>
      </c>
      <c r="JJ342">
        <v>1.69434</v>
      </c>
      <c r="JK342">
        <v>2.3046899999999999</v>
      </c>
      <c r="JL342">
        <v>1.50024</v>
      </c>
      <c r="JM342">
        <v>2.3559600000000001</v>
      </c>
      <c r="JN342">
        <v>37.578099999999999</v>
      </c>
      <c r="JO342">
        <v>24.061199999999999</v>
      </c>
      <c r="JP342">
        <v>18</v>
      </c>
      <c r="JQ342">
        <v>633.51900000000001</v>
      </c>
      <c r="JR342">
        <v>352.53399999999999</v>
      </c>
      <c r="JS342">
        <v>27.9999</v>
      </c>
      <c r="JT342">
        <v>30.759899999999998</v>
      </c>
      <c r="JU342">
        <v>30.0001</v>
      </c>
      <c r="JV342">
        <v>30.6922</v>
      </c>
      <c r="JW342">
        <v>30.5823</v>
      </c>
      <c r="JX342">
        <v>20.087</v>
      </c>
      <c r="JY342">
        <v>31.816600000000001</v>
      </c>
      <c r="JZ342">
        <v>0</v>
      </c>
      <c r="KA342">
        <v>28</v>
      </c>
      <c r="KB342">
        <v>400</v>
      </c>
      <c r="KC342">
        <v>22.936800000000002</v>
      </c>
      <c r="KD342">
        <v>99.960800000000006</v>
      </c>
      <c r="KE342">
        <v>98.588099999999997</v>
      </c>
    </row>
    <row r="343" spans="1:291" x14ac:dyDescent="0.2">
      <c r="A343">
        <v>327</v>
      </c>
      <c r="B343">
        <v>1750729237.0999999</v>
      </c>
      <c r="C343">
        <v>9631</v>
      </c>
      <c r="D343" t="s">
        <v>1085</v>
      </c>
      <c r="E343" t="s">
        <v>1086</v>
      </c>
      <c r="F343">
        <v>15</v>
      </c>
      <c r="G343">
        <v>1750729229.099999</v>
      </c>
      <c r="H343">
        <f t="shared" si="250"/>
        <v>8.4690884071632637E-5</v>
      </c>
      <c r="I343">
        <f t="shared" si="251"/>
        <v>8.4690884071632638E-2</v>
      </c>
      <c r="J343">
        <f t="shared" si="252"/>
        <v>-0.73871537009033872</v>
      </c>
      <c r="K343">
        <f t="shared" si="253"/>
        <v>400.21970967741942</v>
      </c>
      <c r="L343">
        <f t="shared" si="254"/>
        <v>618.69573006875123</v>
      </c>
      <c r="M343">
        <f t="shared" si="255"/>
        <v>61.203090537834832</v>
      </c>
      <c r="N343">
        <f t="shared" si="256"/>
        <v>39.590839141060748</v>
      </c>
      <c r="O343">
        <f t="shared" si="257"/>
        <v>5.0980983449373666E-3</v>
      </c>
      <c r="P343">
        <f t="shared" si="258"/>
        <v>2.9922489946507813</v>
      </c>
      <c r="Q343">
        <f t="shared" si="259"/>
        <v>5.0932777296907759E-3</v>
      </c>
      <c r="R343">
        <f t="shared" si="260"/>
        <v>3.1837313044757662E-3</v>
      </c>
      <c r="S343">
        <f t="shared" si="261"/>
        <v>3.9902394035910026E-5</v>
      </c>
      <c r="T343">
        <f t="shared" si="262"/>
        <v>28.757463751935592</v>
      </c>
      <c r="U343">
        <f t="shared" si="263"/>
        <v>28.327041935483869</v>
      </c>
      <c r="V343">
        <f t="shared" si="264"/>
        <v>3.8677944417208425</v>
      </c>
      <c r="W343">
        <f t="shared" si="265"/>
        <v>57.269738158583571</v>
      </c>
      <c r="X343">
        <f t="shared" si="266"/>
        <v>2.2739719965481204</v>
      </c>
      <c r="Y343">
        <f t="shared" si="267"/>
        <v>3.9706345264777467</v>
      </c>
      <c r="Z343">
        <f t="shared" si="268"/>
        <v>1.5938224451727221</v>
      </c>
      <c r="AA343">
        <f t="shared" si="269"/>
        <v>-3.7348679875589994</v>
      </c>
      <c r="AB343">
        <f t="shared" si="270"/>
        <v>72.914232622252229</v>
      </c>
      <c r="AC343">
        <f t="shared" si="271"/>
        <v>5.3409332709022959</v>
      </c>
      <c r="AD343">
        <f t="shared" si="272"/>
        <v>74.520337807989563</v>
      </c>
      <c r="AE343">
        <f t="shared" si="273"/>
        <v>-0.69665296019484002</v>
      </c>
      <c r="AF343">
        <f t="shared" si="274"/>
        <v>8.6501483825317943E-2</v>
      </c>
      <c r="AG343">
        <f t="shared" si="275"/>
        <v>-0.73871537009033872</v>
      </c>
      <c r="AH343">
        <v>409.43111847879482</v>
      </c>
      <c r="AI343">
        <v>409.66795757575733</v>
      </c>
      <c r="AJ343">
        <v>3.751246811539005E-3</v>
      </c>
      <c r="AK343">
        <v>61.667207708594937</v>
      </c>
      <c r="AL343">
        <f t="shared" si="276"/>
        <v>8.4690884071632638E-2</v>
      </c>
      <c r="AM343">
        <v>22.95884589676352</v>
      </c>
      <c r="AN343">
        <v>22.986444848484851</v>
      </c>
      <c r="AO343">
        <v>-2.2736828023214571E-6</v>
      </c>
      <c r="AP343">
        <v>118.0357746303291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51968.263193163679</v>
      </c>
      <c r="AV343" t="s">
        <v>427</v>
      </c>
      <c r="AW343" t="s">
        <v>427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427</v>
      </c>
      <c r="BC343" t="s">
        <v>427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-0.73871537009033872</v>
      </c>
      <c r="BJ343" t="e">
        <f t="shared" si="284"/>
        <v>#DIV/0!</v>
      </c>
      <c r="BK343">
        <f t="shared" si="285"/>
        <v>-3517.4811864884978</v>
      </c>
      <c r="BL343" t="e">
        <f t="shared" si="286"/>
        <v>#DIV/0!</v>
      </c>
      <c r="BM343" t="e">
        <f t="shared" si="287"/>
        <v>#DIV/0!</v>
      </c>
      <c r="BN343" t="s">
        <v>427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428</v>
      </c>
      <c r="DM343">
        <v>2</v>
      </c>
      <c r="DN343" t="b">
        <v>1</v>
      </c>
      <c r="DO343">
        <v>1750729229.099999</v>
      </c>
      <c r="DP343">
        <v>400.21970967741942</v>
      </c>
      <c r="DQ343">
        <v>399.99903225806457</v>
      </c>
      <c r="DR343">
        <v>22.98734838709677</v>
      </c>
      <c r="DS343">
        <v>22.959177419354841</v>
      </c>
      <c r="DT343">
        <v>402.9868387096775</v>
      </c>
      <c r="DU343">
        <v>23.05105806451613</v>
      </c>
      <c r="DV343">
        <v>600.00099999999986</v>
      </c>
      <c r="DW343">
        <v>98.868522580645177</v>
      </c>
      <c r="DX343">
        <v>5.4239551612903232E-2</v>
      </c>
      <c r="DY343">
        <v>28.779032258064511</v>
      </c>
      <c r="DZ343">
        <v>28.327041935483869</v>
      </c>
      <c r="EA343">
        <v>999.90000000000032</v>
      </c>
      <c r="EB343">
        <v>0</v>
      </c>
      <c r="EC343">
        <v>0</v>
      </c>
      <c r="ED343">
        <v>9999.5138709677412</v>
      </c>
      <c r="EE343">
        <v>0</v>
      </c>
      <c r="EF343">
        <v>0.30293999999999988</v>
      </c>
      <c r="EG343">
        <v>0.2207080322580646</v>
      </c>
      <c r="EH343">
        <v>409.63625806451608</v>
      </c>
      <c r="EI343">
        <v>409.39845161290327</v>
      </c>
      <c r="EJ343">
        <v>2.817387419354838E-2</v>
      </c>
      <c r="EK343">
        <v>399.99903225806457</v>
      </c>
      <c r="EL343">
        <v>22.959177419354841</v>
      </c>
      <c r="EM343">
        <v>2.2727245161290321</v>
      </c>
      <c r="EN343">
        <v>2.2699400000000001</v>
      </c>
      <c r="EO343">
        <v>19.484374193548391</v>
      </c>
      <c r="EP343">
        <v>19.46465483870967</v>
      </c>
      <c r="EQ343">
        <v>5.0001500000000018E-3</v>
      </c>
      <c r="ER343">
        <v>0</v>
      </c>
      <c r="ES343">
        <v>0</v>
      </c>
      <c r="ET343">
        <v>0</v>
      </c>
      <c r="EU343">
        <v>241.08387096774189</v>
      </c>
      <c r="EV343">
        <v>5.0001500000000018E-3</v>
      </c>
      <c r="EW343">
        <v>-6.596774193548387</v>
      </c>
      <c r="EX343">
        <v>-0.6064516129032258</v>
      </c>
      <c r="EY343">
        <v>35</v>
      </c>
      <c r="EZ343">
        <v>38.461387096774168</v>
      </c>
      <c r="FA343">
        <v>36.878999999999998</v>
      </c>
      <c r="FB343">
        <v>38.061999999999983</v>
      </c>
      <c r="FC343">
        <v>37.445129032258059</v>
      </c>
      <c r="FD343">
        <v>0</v>
      </c>
      <c r="FE343">
        <v>0</v>
      </c>
      <c r="FF343">
        <v>0</v>
      </c>
      <c r="FG343">
        <v>1750729262.4000001</v>
      </c>
      <c r="FH343">
        <v>0</v>
      </c>
      <c r="FI343">
        <v>240.21600000000001</v>
      </c>
      <c r="FJ343">
        <v>15.500000135409101</v>
      </c>
      <c r="FK343">
        <v>-19.461538088439241</v>
      </c>
      <c r="FL343">
        <v>-6.1480000000000006</v>
      </c>
      <c r="FM343">
        <v>15</v>
      </c>
      <c r="FN343">
        <v>0</v>
      </c>
      <c r="FO343" t="s">
        <v>429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0.2181381707317073</v>
      </c>
      <c r="GB343">
        <v>-3.5819728222997053E-2</v>
      </c>
      <c r="GC343">
        <v>3.02877758420564E-2</v>
      </c>
      <c r="GD343">
        <v>1</v>
      </c>
      <c r="GE343">
        <v>2.8216665853658542E-2</v>
      </c>
      <c r="GF343">
        <v>3.280285714285746E-3</v>
      </c>
      <c r="GG343">
        <v>8.775695946579813E-4</v>
      </c>
      <c r="GH343">
        <v>1</v>
      </c>
      <c r="GI343">
        <v>2</v>
      </c>
      <c r="GJ343">
        <v>2</v>
      </c>
      <c r="GK343" t="s">
        <v>434</v>
      </c>
      <c r="GL343">
        <v>3.22614</v>
      </c>
      <c r="GM343">
        <v>2.6429399999999998</v>
      </c>
      <c r="GN343">
        <v>9.2721600000000001E-2</v>
      </c>
      <c r="GO343">
        <v>9.2937400000000003E-2</v>
      </c>
      <c r="GP343">
        <v>0.102205</v>
      </c>
      <c r="GQ343">
        <v>0.10392999999999999</v>
      </c>
      <c r="GR343">
        <v>28646.5</v>
      </c>
      <c r="GS343">
        <v>24742.6</v>
      </c>
      <c r="GT343">
        <v>30745.9</v>
      </c>
      <c r="GU343">
        <v>26436.400000000001</v>
      </c>
      <c r="GV343">
        <v>37460.300000000003</v>
      </c>
      <c r="GW343">
        <v>32506.3</v>
      </c>
      <c r="GX343">
        <v>43658.9</v>
      </c>
      <c r="GY343">
        <v>38225.4</v>
      </c>
      <c r="GZ343">
        <v>2.11978</v>
      </c>
      <c r="HA343">
        <v>1.712</v>
      </c>
      <c r="HB343">
        <v>2.8133399999999999E-2</v>
      </c>
      <c r="HC343">
        <v>0</v>
      </c>
      <c r="HD343">
        <v>27.865400000000001</v>
      </c>
      <c r="HE343">
        <v>999.9</v>
      </c>
      <c r="HF343">
        <v>63.5</v>
      </c>
      <c r="HG343">
        <v>34</v>
      </c>
      <c r="HH343">
        <v>34.313400000000001</v>
      </c>
      <c r="HI343">
        <v>61.992600000000003</v>
      </c>
      <c r="HJ343">
        <v>25.228400000000001</v>
      </c>
      <c r="HK343">
        <v>1</v>
      </c>
      <c r="HL343">
        <v>0.26834599999999997</v>
      </c>
      <c r="HM343">
        <v>0.52395199999999997</v>
      </c>
      <c r="HN343">
        <v>20.417300000000001</v>
      </c>
      <c r="HO343">
        <v>5.2228300000000001</v>
      </c>
      <c r="HP343">
        <v>11.944100000000001</v>
      </c>
      <c r="HQ343">
        <v>5.0090500000000002</v>
      </c>
      <c r="HR343">
        <v>3.2909999999999999</v>
      </c>
      <c r="HS343">
        <v>9999</v>
      </c>
      <c r="HT343">
        <v>9999</v>
      </c>
      <c r="HU343">
        <v>9999</v>
      </c>
      <c r="HV343">
        <v>999.9</v>
      </c>
      <c r="HW343">
        <v>4.9710599999999996</v>
      </c>
      <c r="HX343">
        <v>1.8545499999999999</v>
      </c>
      <c r="HY343">
        <v>1.8615699999999999</v>
      </c>
      <c r="HZ343">
        <v>1.8563799999999999</v>
      </c>
      <c r="IA343">
        <v>1.8618600000000001</v>
      </c>
      <c r="IB343">
        <v>1.85409</v>
      </c>
      <c r="IC343">
        <v>1.85951</v>
      </c>
      <c r="ID343">
        <v>1.85345</v>
      </c>
      <c r="IE343">
        <v>0</v>
      </c>
      <c r="IF343">
        <v>0</v>
      </c>
      <c r="IG343">
        <v>0</v>
      </c>
      <c r="IH343">
        <v>0</v>
      </c>
      <c r="II343" t="s">
        <v>431</v>
      </c>
      <c r="IJ343" t="s">
        <v>432</v>
      </c>
      <c r="IK343" t="s">
        <v>433</v>
      </c>
      <c r="IL343" t="s">
        <v>433</v>
      </c>
      <c r="IM343" t="s">
        <v>433</v>
      </c>
      <c r="IN343" t="s">
        <v>433</v>
      </c>
      <c r="IO343">
        <v>0</v>
      </c>
      <c r="IP343">
        <v>100</v>
      </c>
      <c r="IQ343">
        <v>100</v>
      </c>
      <c r="IR343">
        <v>-2.7669999999999999</v>
      </c>
      <c r="IS343">
        <v>-6.3799999999999996E-2</v>
      </c>
      <c r="IT343">
        <v>-1.792974699348862</v>
      </c>
      <c r="IU343">
        <v>-2.5939096478344741E-3</v>
      </c>
      <c r="IV343">
        <v>4.4384596618675973E-7</v>
      </c>
      <c r="IW343">
        <v>-1.381167590511042E-11</v>
      </c>
      <c r="IX343">
        <v>-8.9348097858992587E-2</v>
      </c>
      <c r="IY343">
        <v>-4.4016634981131801E-3</v>
      </c>
      <c r="IZ343">
        <v>3.6113421838729912E-4</v>
      </c>
      <c r="JA343">
        <v>-5.2897579766801011E-6</v>
      </c>
      <c r="JB343">
        <v>1</v>
      </c>
      <c r="JC343">
        <v>2199</v>
      </c>
      <c r="JD343">
        <v>3</v>
      </c>
      <c r="JE343">
        <v>32</v>
      </c>
      <c r="JF343">
        <v>29178820.600000001</v>
      </c>
      <c r="JG343">
        <v>29178820.600000001</v>
      </c>
      <c r="JH343">
        <v>1.00098</v>
      </c>
      <c r="JI343">
        <v>2.5305200000000001</v>
      </c>
      <c r="JJ343">
        <v>1.69434</v>
      </c>
      <c r="JK343">
        <v>2.3046899999999999</v>
      </c>
      <c r="JL343">
        <v>1.50146</v>
      </c>
      <c r="JM343">
        <v>2.4438499999999999</v>
      </c>
      <c r="JN343">
        <v>37.554000000000002</v>
      </c>
      <c r="JO343">
        <v>24.061199999999999</v>
      </c>
      <c r="JP343">
        <v>18</v>
      </c>
      <c r="JQ343">
        <v>633.68100000000004</v>
      </c>
      <c r="JR343">
        <v>352.45100000000002</v>
      </c>
      <c r="JS343">
        <v>27.999500000000001</v>
      </c>
      <c r="JT343">
        <v>30.759899999999998</v>
      </c>
      <c r="JU343">
        <v>30.0001</v>
      </c>
      <c r="JV343">
        <v>30.6922</v>
      </c>
      <c r="JW343">
        <v>30.5823</v>
      </c>
      <c r="JX343">
        <v>20.089300000000001</v>
      </c>
      <c r="JY343">
        <v>31.816600000000001</v>
      </c>
      <c r="JZ343">
        <v>0</v>
      </c>
      <c r="KA343">
        <v>28</v>
      </c>
      <c r="KB343">
        <v>400</v>
      </c>
      <c r="KC343">
        <v>22.936800000000002</v>
      </c>
      <c r="KD343">
        <v>99.961200000000005</v>
      </c>
      <c r="KE343">
        <v>98.589699999999993</v>
      </c>
    </row>
    <row r="344" spans="1:291" x14ac:dyDescent="0.2">
      <c r="A344">
        <v>328</v>
      </c>
      <c r="B344">
        <v>1750729267.0999999</v>
      </c>
      <c r="C344">
        <v>9661</v>
      </c>
      <c r="D344" t="s">
        <v>1087</v>
      </c>
      <c r="E344" t="s">
        <v>1088</v>
      </c>
      <c r="F344">
        <v>15</v>
      </c>
      <c r="G344">
        <v>1750729259.099999</v>
      </c>
      <c r="H344">
        <f t="shared" si="250"/>
        <v>9.6858523285604477E-5</v>
      </c>
      <c r="I344">
        <f t="shared" si="251"/>
        <v>9.6858523285604473E-2</v>
      </c>
      <c r="J344">
        <f t="shared" si="252"/>
        <v>-0.68875312005212097</v>
      </c>
      <c r="K344">
        <f t="shared" si="253"/>
        <v>400.23896774193548</v>
      </c>
      <c r="L344">
        <f t="shared" si="254"/>
        <v>576.39783740812766</v>
      </c>
      <c r="M344">
        <f t="shared" si="255"/>
        <v>57.030341454192133</v>
      </c>
      <c r="N344">
        <f t="shared" si="256"/>
        <v>39.600712411129024</v>
      </c>
      <c r="O344">
        <f t="shared" si="257"/>
        <v>5.8315521617370364E-3</v>
      </c>
      <c r="P344">
        <f t="shared" si="258"/>
        <v>2.9931554214323706</v>
      </c>
      <c r="Q344">
        <f t="shared" si="259"/>
        <v>5.8252475375902071E-3</v>
      </c>
      <c r="R344">
        <f t="shared" si="260"/>
        <v>3.6413455757352896E-3</v>
      </c>
      <c r="S344">
        <f t="shared" si="261"/>
        <v>3.9902394035910026E-5</v>
      </c>
      <c r="T344">
        <f t="shared" si="262"/>
        <v>28.752865428569322</v>
      </c>
      <c r="U344">
        <f t="shared" si="263"/>
        <v>28.32952580645162</v>
      </c>
      <c r="V344">
        <f t="shared" si="264"/>
        <v>3.8683531785112568</v>
      </c>
      <c r="W344">
        <f t="shared" si="265"/>
        <v>57.282117561853696</v>
      </c>
      <c r="X344">
        <f t="shared" si="266"/>
        <v>2.2742649514682625</v>
      </c>
      <c r="Y344">
        <f t="shared" si="267"/>
        <v>3.9702878459625603</v>
      </c>
      <c r="Z344">
        <f t="shared" si="268"/>
        <v>1.5940882270429944</v>
      </c>
      <c r="AA344">
        <f t="shared" si="269"/>
        <v>-4.2714608768951576</v>
      </c>
      <c r="AB344">
        <f t="shared" si="270"/>
        <v>72.29241379595571</v>
      </c>
      <c r="AC344">
        <f t="shared" si="271"/>
        <v>5.2938074014787011</v>
      </c>
      <c r="AD344">
        <f t="shared" si="272"/>
        <v>73.314800222933286</v>
      </c>
      <c r="AE344">
        <f t="shared" si="273"/>
        <v>-0.70767322662787524</v>
      </c>
      <c r="AF344">
        <f t="shared" si="274"/>
        <v>9.5891696391839351E-2</v>
      </c>
      <c r="AG344">
        <f t="shared" si="275"/>
        <v>-0.68875312005212097</v>
      </c>
      <c r="AH344">
        <v>409.43327623064681</v>
      </c>
      <c r="AI344">
        <v>409.65044242424233</v>
      </c>
      <c r="AJ344">
        <v>4.3989692208330532E-3</v>
      </c>
      <c r="AK344">
        <v>61.667207708594937</v>
      </c>
      <c r="AL344">
        <f t="shared" si="276"/>
        <v>9.6858523285604473E-2</v>
      </c>
      <c r="AM344">
        <v>22.952591514164741</v>
      </c>
      <c r="AN344">
        <v>22.984153333333339</v>
      </c>
      <c r="AO344">
        <v>-2.306004983808825E-6</v>
      </c>
      <c r="AP344">
        <v>118.0357746303291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51996.290402632134</v>
      </c>
      <c r="AV344" t="s">
        <v>427</v>
      </c>
      <c r="AW344" t="s">
        <v>427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427</v>
      </c>
      <c r="BC344" t="s">
        <v>427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-0.68875312005212097</v>
      </c>
      <c r="BJ344" t="e">
        <f t="shared" si="284"/>
        <v>#DIV/0!</v>
      </c>
      <c r="BK344">
        <f t="shared" si="285"/>
        <v>-3279.5799844022686</v>
      </c>
      <c r="BL344" t="e">
        <f t="shared" si="286"/>
        <v>#DIV/0!</v>
      </c>
      <c r="BM344" t="e">
        <f t="shared" si="287"/>
        <v>#DIV/0!</v>
      </c>
      <c r="BN344" t="s">
        <v>427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428</v>
      </c>
      <c r="DM344">
        <v>2</v>
      </c>
      <c r="DN344" t="b">
        <v>1</v>
      </c>
      <c r="DO344">
        <v>1750729259.099999</v>
      </c>
      <c r="DP344">
        <v>400.23896774193548</v>
      </c>
      <c r="DQ344">
        <v>400.01587096774188</v>
      </c>
      <c r="DR344">
        <v>22.98568387096774</v>
      </c>
      <c r="DS344">
        <v>22.95445483870968</v>
      </c>
      <c r="DT344">
        <v>403.00616129032261</v>
      </c>
      <c r="DU344">
        <v>23.04940645161291</v>
      </c>
      <c r="DV344">
        <v>600.00296774193555</v>
      </c>
      <c r="DW344">
        <v>98.888245161290328</v>
      </c>
      <c r="DX344">
        <v>5.4425599999999998E-2</v>
      </c>
      <c r="DY344">
        <v>28.77752580645161</v>
      </c>
      <c r="DZ344">
        <v>28.32952580645162</v>
      </c>
      <c r="EA344">
        <v>999.90000000000032</v>
      </c>
      <c r="EB344">
        <v>0</v>
      </c>
      <c r="EC344">
        <v>0</v>
      </c>
      <c r="ED344">
        <v>10003.00419354839</v>
      </c>
      <c r="EE344">
        <v>0</v>
      </c>
      <c r="EF344">
        <v>0.30293999999999988</v>
      </c>
      <c r="EG344">
        <v>0.22318380322580639</v>
      </c>
      <c r="EH344">
        <v>409.6552258064516</v>
      </c>
      <c r="EI344">
        <v>409.41377419354842</v>
      </c>
      <c r="EJ344">
        <v>3.1233451612903231E-2</v>
      </c>
      <c r="EK344">
        <v>400.01587096774188</v>
      </c>
      <c r="EL344">
        <v>22.95445483870968</v>
      </c>
      <c r="EM344">
        <v>2.2730141935483879</v>
      </c>
      <c r="EN344">
        <v>2.2699264516129039</v>
      </c>
      <c r="EO344">
        <v>19.486429032258069</v>
      </c>
      <c r="EP344">
        <v>19.46455806451613</v>
      </c>
      <c r="EQ344">
        <v>5.0001500000000018E-3</v>
      </c>
      <c r="ER344">
        <v>0</v>
      </c>
      <c r="ES344">
        <v>0</v>
      </c>
      <c r="ET344">
        <v>0</v>
      </c>
      <c r="EU344">
        <v>239.7161290322581</v>
      </c>
      <c r="EV344">
        <v>5.0001500000000018E-3</v>
      </c>
      <c r="EW344">
        <v>-5.9419354838709664</v>
      </c>
      <c r="EX344">
        <v>-0.50645161290322571</v>
      </c>
      <c r="EY344">
        <v>34.945129032258073</v>
      </c>
      <c r="EZ344">
        <v>38.436999999999983</v>
      </c>
      <c r="FA344">
        <v>36.856709677419353</v>
      </c>
      <c r="FB344">
        <v>38.021999999999991</v>
      </c>
      <c r="FC344">
        <v>37.436999999999983</v>
      </c>
      <c r="FD344">
        <v>0</v>
      </c>
      <c r="FE344">
        <v>0</v>
      </c>
      <c r="FF344">
        <v>0</v>
      </c>
      <c r="FG344">
        <v>1750729292.4000001</v>
      </c>
      <c r="FH344">
        <v>0</v>
      </c>
      <c r="FI344">
        <v>240.072</v>
      </c>
      <c r="FJ344">
        <v>23.476923132930459</v>
      </c>
      <c r="FK344">
        <v>-31.95384637712257</v>
      </c>
      <c r="FL344">
        <v>-6.0319999999999991</v>
      </c>
      <c r="FM344">
        <v>15</v>
      </c>
      <c r="FN344">
        <v>0</v>
      </c>
      <c r="FO344" t="s">
        <v>429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0.21158514749999999</v>
      </c>
      <c r="GB344">
        <v>6.2626668292682194E-2</v>
      </c>
      <c r="GC344">
        <v>9.5779873394249662E-2</v>
      </c>
      <c r="GD344">
        <v>1</v>
      </c>
      <c r="GE344">
        <v>3.1079199999999991E-2</v>
      </c>
      <c r="GF344">
        <v>5.6354791744840068E-3</v>
      </c>
      <c r="GG344">
        <v>1.3359877591130841E-3</v>
      </c>
      <c r="GH344">
        <v>1</v>
      </c>
      <c r="GI344">
        <v>2</v>
      </c>
      <c r="GJ344">
        <v>2</v>
      </c>
      <c r="GK344" t="s">
        <v>434</v>
      </c>
      <c r="GL344">
        <v>3.2262499999999998</v>
      </c>
      <c r="GM344">
        <v>2.6427499999999999</v>
      </c>
      <c r="GN344">
        <v>9.2735100000000001E-2</v>
      </c>
      <c r="GO344">
        <v>9.2971700000000004E-2</v>
      </c>
      <c r="GP344">
        <v>0.102218</v>
      </c>
      <c r="GQ344">
        <v>0.10392899999999999</v>
      </c>
      <c r="GR344">
        <v>28646.2</v>
      </c>
      <c r="GS344">
        <v>24742</v>
      </c>
      <c r="GT344">
        <v>30746</v>
      </c>
      <c r="GU344">
        <v>26436.799999999999</v>
      </c>
      <c r="GV344">
        <v>37459.9</v>
      </c>
      <c r="GW344">
        <v>32506.1</v>
      </c>
      <c r="GX344">
        <v>43659</v>
      </c>
      <c r="GY344">
        <v>38225.199999999997</v>
      </c>
      <c r="GZ344">
        <v>2.1196199999999998</v>
      </c>
      <c r="HA344">
        <v>1.71245</v>
      </c>
      <c r="HB344">
        <v>2.9265900000000001E-2</v>
      </c>
      <c r="HC344">
        <v>0</v>
      </c>
      <c r="HD344">
        <v>27.859100000000002</v>
      </c>
      <c r="HE344">
        <v>999.9</v>
      </c>
      <c r="HF344">
        <v>63.6</v>
      </c>
      <c r="HG344">
        <v>34</v>
      </c>
      <c r="HH344">
        <v>34.357199999999999</v>
      </c>
      <c r="HI344">
        <v>61.9026</v>
      </c>
      <c r="HJ344">
        <v>24.907900000000001</v>
      </c>
      <c r="HK344">
        <v>1</v>
      </c>
      <c r="HL344">
        <v>0.268229</v>
      </c>
      <c r="HM344">
        <v>0.52876100000000004</v>
      </c>
      <c r="HN344">
        <v>20.4175</v>
      </c>
      <c r="HO344">
        <v>5.2228300000000001</v>
      </c>
      <c r="HP344">
        <v>11.944100000000001</v>
      </c>
      <c r="HQ344">
        <v>5.0080499999999999</v>
      </c>
      <c r="HR344">
        <v>3.2909999999999999</v>
      </c>
      <c r="HS344">
        <v>9999</v>
      </c>
      <c r="HT344">
        <v>9999</v>
      </c>
      <c r="HU344">
        <v>9999</v>
      </c>
      <c r="HV344">
        <v>999.9</v>
      </c>
      <c r="HW344">
        <v>4.9710700000000001</v>
      </c>
      <c r="HX344">
        <v>1.8545499999999999</v>
      </c>
      <c r="HY344">
        <v>1.8615699999999999</v>
      </c>
      <c r="HZ344">
        <v>1.85639</v>
      </c>
      <c r="IA344">
        <v>1.8618600000000001</v>
      </c>
      <c r="IB344">
        <v>1.8541000000000001</v>
      </c>
      <c r="IC344">
        <v>1.85951</v>
      </c>
      <c r="ID344">
        <v>1.85347</v>
      </c>
      <c r="IE344">
        <v>0</v>
      </c>
      <c r="IF344">
        <v>0</v>
      </c>
      <c r="IG344">
        <v>0</v>
      </c>
      <c r="IH344">
        <v>0</v>
      </c>
      <c r="II344" t="s">
        <v>431</v>
      </c>
      <c r="IJ344" t="s">
        <v>432</v>
      </c>
      <c r="IK344" t="s">
        <v>433</v>
      </c>
      <c r="IL344" t="s">
        <v>433</v>
      </c>
      <c r="IM344" t="s">
        <v>433</v>
      </c>
      <c r="IN344" t="s">
        <v>433</v>
      </c>
      <c r="IO344">
        <v>0</v>
      </c>
      <c r="IP344">
        <v>100</v>
      </c>
      <c r="IQ344">
        <v>100</v>
      </c>
      <c r="IR344">
        <v>-2.7679999999999998</v>
      </c>
      <c r="IS344">
        <v>-6.3700000000000007E-2</v>
      </c>
      <c r="IT344">
        <v>-1.792974699348862</v>
      </c>
      <c r="IU344">
        <v>-2.5939096478344741E-3</v>
      </c>
      <c r="IV344">
        <v>4.4384596618675973E-7</v>
      </c>
      <c r="IW344">
        <v>-1.381167590511042E-11</v>
      </c>
      <c r="IX344">
        <v>-8.9348097858992587E-2</v>
      </c>
      <c r="IY344">
        <v>-4.4016634981131801E-3</v>
      </c>
      <c r="IZ344">
        <v>3.6113421838729912E-4</v>
      </c>
      <c r="JA344">
        <v>-5.2897579766801011E-6</v>
      </c>
      <c r="JB344">
        <v>1</v>
      </c>
      <c r="JC344">
        <v>2199</v>
      </c>
      <c r="JD344">
        <v>3</v>
      </c>
      <c r="JE344">
        <v>32</v>
      </c>
      <c r="JF344">
        <v>29178821.100000001</v>
      </c>
      <c r="JG344">
        <v>29178821.100000001</v>
      </c>
      <c r="JH344">
        <v>0.99975599999999998</v>
      </c>
      <c r="JI344">
        <v>2.5329600000000001</v>
      </c>
      <c r="JJ344">
        <v>1.69434</v>
      </c>
      <c r="JK344">
        <v>2.3034699999999999</v>
      </c>
      <c r="JL344">
        <v>1.50146</v>
      </c>
      <c r="JM344">
        <v>2.3889200000000002</v>
      </c>
      <c r="JN344">
        <v>37.578099999999999</v>
      </c>
      <c r="JO344">
        <v>24.07</v>
      </c>
      <c r="JP344">
        <v>18</v>
      </c>
      <c r="JQ344">
        <v>633.56299999999999</v>
      </c>
      <c r="JR344">
        <v>352.7</v>
      </c>
      <c r="JS344">
        <v>28.000299999999999</v>
      </c>
      <c r="JT344">
        <v>30.759899999999998</v>
      </c>
      <c r="JU344">
        <v>30.0001</v>
      </c>
      <c r="JV344">
        <v>30.692599999999999</v>
      </c>
      <c r="JW344">
        <v>30.5823</v>
      </c>
      <c r="JX344">
        <v>20.086200000000002</v>
      </c>
      <c r="JY344">
        <v>31.816600000000001</v>
      </c>
      <c r="JZ344">
        <v>0</v>
      </c>
      <c r="KA344">
        <v>28</v>
      </c>
      <c r="KB344">
        <v>400</v>
      </c>
      <c r="KC344">
        <v>22.936800000000002</v>
      </c>
      <c r="KD344">
        <v>99.961500000000001</v>
      </c>
      <c r="KE344">
        <v>98.5899</v>
      </c>
    </row>
    <row r="345" spans="1:291" x14ac:dyDescent="0.2">
      <c r="A345">
        <v>329</v>
      </c>
      <c r="B345">
        <v>1750729297.0999999</v>
      </c>
      <c r="C345">
        <v>9691</v>
      </c>
      <c r="D345" t="s">
        <v>1089</v>
      </c>
      <c r="E345" t="s">
        <v>1090</v>
      </c>
      <c r="F345">
        <v>15</v>
      </c>
      <c r="G345">
        <v>1750729289.099999</v>
      </c>
      <c r="H345">
        <f t="shared" si="250"/>
        <v>9.6509174830057583E-5</v>
      </c>
      <c r="I345">
        <f t="shared" si="251"/>
        <v>9.6509174830057581E-2</v>
      </c>
      <c r="J345">
        <f t="shared" si="252"/>
        <v>-0.66983288528584073</v>
      </c>
      <c r="K345">
        <f t="shared" si="253"/>
        <v>400.21387096774191</v>
      </c>
      <c r="L345">
        <f t="shared" si="254"/>
        <v>572.26892019873105</v>
      </c>
      <c r="M345">
        <f t="shared" si="255"/>
        <v>56.619568093167096</v>
      </c>
      <c r="N345">
        <f t="shared" si="256"/>
        <v>39.596657653920758</v>
      </c>
      <c r="O345">
        <f t="shared" si="257"/>
        <v>5.7979626171725928E-3</v>
      </c>
      <c r="P345">
        <f t="shared" si="258"/>
        <v>2.9910838296007509</v>
      </c>
      <c r="Q345">
        <f t="shared" si="259"/>
        <v>5.7917260594212514E-3</v>
      </c>
      <c r="R345">
        <f t="shared" si="260"/>
        <v>3.6203885454917208E-3</v>
      </c>
      <c r="S345">
        <f t="shared" si="261"/>
        <v>3.9902394035910026E-5</v>
      </c>
      <c r="T345">
        <f t="shared" si="262"/>
        <v>28.757332142502889</v>
      </c>
      <c r="U345">
        <f t="shared" si="263"/>
        <v>28.343309677419349</v>
      </c>
      <c r="V345">
        <f t="shared" si="264"/>
        <v>3.871455084516199</v>
      </c>
      <c r="W345">
        <f t="shared" si="265"/>
        <v>57.261177031690089</v>
      </c>
      <c r="X345">
        <f t="shared" si="266"/>
        <v>2.2740125562195272</v>
      </c>
      <c r="Y345">
        <f t="shared" si="267"/>
        <v>3.9712990093812057</v>
      </c>
      <c r="Z345">
        <f t="shared" si="268"/>
        <v>1.5974425282966718</v>
      </c>
      <c r="AA345">
        <f t="shared" si="269"/>
        <v>-4.2560546100055392</v>
      </c>
      <c r="AB345">
        <f t="shared" si="270"/>
        <v>70.728140124714514</v>
      </c>
      <c r="AC345">
        <f t="shared" si="271"/>
        <v>5.1833148543085636</v>
      </c>
      <c r="AD345">
        <f t="shared" si="272"/>
        <v>71.655440271411578</v>
      </c>
      <c r="AE345">
        <f t="shared" si="273"/>
        <v>-0.77159004718024993</v>
      </c>
      <c r="AF345">
        <f t="shared" si="274"/>
        <v>9.5353167425755073E-2</v>
      </c>
      <c r="AG345">
        <f t="shared" si="275"/>
        <v>-0.66983288528584073</v>
      </c>
      <c r="AH345">
        <v>409.43137936173008</v>
      </c>
      <c r="AI345">
        <v>409.65990303030298</v>
      </c>
      <c r="AJ345">
        <v>1.6006869818587361E-6</v>
      </c>
      <c r="AK345">
        <v>61.667207708594937</v>
      </c>
      <c r="AL345">
        <f t="shared" si="276"/>
        <v>9.6509174830057581E-2</v>
      </c>
      <c r="AM345">
        <v>22.95166037481718</v>
      </c>
      <c r="AN345">
        <v>22.98309939393938</v>
      </c>
      <c r="AO345">
        <v>-9.8827599996896821E-7</v>
      </c>
      <c r="AP345">
        <v>118.0357746303291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51932.97068993772</v>
      </c>
      <c r="AV345" t="s">
        <v>427</v>
      </c>
      <c r="AW345" t="s">
        <v>427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427</v>
      </c>
      <c r="BC345" t="s">
        <v>427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-0.66983288528584073</v>
      </c>
      <c r="BJ345" t="e">
        <f t="shared" si="284"/>
        <v>#DIV/0!</v>
      </c>
      <c r="BK345">
        <f t="shared" si="285"/>
        <v>-3189.4890339104741</v>
      </c>
      <c r="BL345" t="e">
        <f t="shared" si="286"/>
        <v>#DIV/0!</v>
      </c>
      <c r="BM345" t="e">
        <f t="shared" si="287"/>
        <v>#DIV/0!</v>
      </c>
      <c r="BN345" t="s">
        <v>427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428</v>
      </c>
      <c r="DM345">
        <v>2</v>
      </c>
      <c r="DN345" t="b">
        <v>1</v>
      </c>
      <c r="DO345">
        <v>1750729289.099999</v>
      </c>
      <c r="DP345">
        <v>400.21387096774191</v>
      </c>
      <c r="DQ345">
        <v>399.96938709677408</v>
      </c>
      <c r="DR345">
        <v>22.984045161290322</v>
      </c>
      <c r="DS345">
        <v>22.952990322580639</v>
      </c>
      <c r="DT345">
        <v>402.9809677419355</v>
      </c>
      <c r="DU345">
        <v>23.04776129032258</v>
      </c>
      <c r="DV345">
        <v>599.98099999999999</v>
      </c>
      <c r="DW345">
        <v>98.884345161290312</v>
      </c>
      <c r="DX345">
        <v>5.4398661290322579E-2</v>
      </c>
      <c r="DY345">
        <v>28.78191935483871</v>
      </c>
      <c r="DZ345">
        <v>28.343309677419349</v>
      </c>
      <c r="EA345">
        <v>999.90000000000032</v>
      </c>
      <c r="EB345">
        <v>0</v>
      </c>
      <c r="EC345">
        <v>0</v>
      </c>
      <c r="ED345">
        <v>9990.8674193548395</v>
      </c>
      <c r="EE345">
        <v>0</v>
      </c>
      <c r="EF345">
        <v>0.30293999999999988</v>
      </c>
      <c r="EG345">
        <v>0.2444763129032258</v>
      </c>
      <c r="EH345">
        <v>409.62870967741941</v>
      </c>
      <c r="EI345">
        <v>409.36554838709691</v>
      </c>
      <c r="EJ345">
        <v>3.1053483870967739E-2</v>
      </c>
      <c r="EK345">
        <v>399.96938709677408</v>
      </c>
      <c r="EL345">
        <v>22.952990322580639</v>
      </c>
      <c r="EM345">
        <v>2.2727629032258059</v>
      </c>
      <c r="EN345">
        <v>2.2696906451612908</v>
      </c>
      <c r="EO345">
        <v>19.484635483870971</v>
      </c>
      <c r="EP345">
        <v>19.462896774193549</v>
      </c>
      <c r="EQ345">
        <v>5.0001500000000018E-3</v>
      </c>
      <c r="ER345">
        <v>0</v>
      </c>
      <c r="ES345">
        <v>0</v>
      </c>
      <c r="ET345">
        <v>0</v>
      </c>
      <c r="EU345">
        <v>243.0322580645161</v>
      </c>
      <c r="EV345">
        <v>5.0001500000000018E-3</v>
      </c>
      <c r="EW345">
        <v>-9.2838709677419384</v>
      </c>
      <c r="EX345">
        <v>-0.50967741935483868</v>
      </c>
      <c r="EY345">
        <v>34.936999999999991</v>
      </c>
      <c r="EZ345">
        <v>38.404999999999987</v>
      </c>
      <c r="FA345">
        <v>36.811999999999983</v>
      </c>
      <c r="FB345">
        <v>38</v>
      </c>
      <c r="FC345">
        <v>37.386999999999993</v>
      </c>
      <c r="FD345">
        <v>0</v>
      </c>
      <c r="FE345">
        <v>0</v>
      </c>
      <c r="FF345">
        <v>0</v>
      </c>
      <c r="FG345">
        <v>1750729322.4000001</v>
      </c>
      <c r="FH345">
        <v>0</v>
      </c>
      <c r="FI345">
        <v>242.352</v>
      </c>
      <c r="FJ345">
        <v>6.8769232637558684</v>
      </c>
      <c r="FK345">
        <v>11.623076320846589</v>
      </c>
      <c r="FL345">
        <v>-7.5399999999999991</v>
      </c>
      <c r="FM345">
        <v>15</v>
      </c>
      <c r="FN345">
        <v>0</v>
      </c>
      <c r="FO345" t="s">
        <v>429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0.22213594249999999</v>
      </c>
      <c r="GB345">
        <v>8.3876907692307268E-2</v>
      </c>
      <c r="GC345">
        <v>8.3640733209178322E-2</v>
      </c>
      <c r="GD345">
        <v>1</v>
      </c>
      <c r="GE345">
        <v>3.1429480000000003E-2</v>
      </c>
      <c r="GF345">
        <v>-4.5780157598499464E-3</v>
      </c>
      <c r="GG345">
        <v>1.2261557599261199E-3</v>
      </c>
      <c r="GH345">
        <v>1</v>
      </c>
      <c r="GI345">
        <v>2</v>
      </c>
      <c r="GJ345">
        <v>2</v>
      </c>
      <c r="GK345" t="s">
        <v>434</v>
      </c>
      <c r="GL345">
        <v>3.2261799999999998</v>
      </c>
      <c r="GM345">
        <v>2.6432799999999999</v>
      </c>
      <c r="GN345">
        <v>9.2730300000000002E-2</v>
      </c>
      <c r="GO345">
        <v>9.2950599999999994E-2</v>
      </c>
      <c r="GP345">
        <v>0.102211</v>
      </c>
      <c r="GQ345">
        <v>0.103922</v>
      </c>
      <c r="GR345">
        <v>28645.9</v>
      </c>
      <c r="GS345">
        <v>24742.400000000001</v>
      </c>
      <c r="GT345">
        <v>30745.5</v>
      </c>
      <c r="GU345">
        <v>26436.6</v>
      </c>
      <c r="GV345">
        <v>37459.599999999999</v>
      </c>
      <c r="GW345">
        <v>32506.6</v>
      </c>
      <c r="GX345">
        <v>43658.3</v>
      </c>
      <c r="GY345">
        <v>38225.4</v>
      </c>
      <c r="GZ345">
        <v>2.11972</v>
      </c>
      <c r="HA345">
        <v>1.7119800000000001</v>
      </c>
      <c r="HB345">
        <v>2.8416500000000001E-2</v>
      </c>
      <c r="HC345">
        <v>0</v>
      </c>
      <c r="HD345">
        <v>27.879300000000001</v>
      </c>
      <c r="HE345">
        <v>999.9</v>
      </c>
      <c r="HF345">
        <v>63.6</v>
      </c>
      <c r="HG345">
        <v>34</v>
      </c>
      <c r="HH345">
        <v>34.360100000000003</v>
      </c>
      <c r="HI345">
        <v>61.992600000000003</v>
      </c>
      <c r="HJ345">
        <v>25.164300000000001</v>
      </c>
      <c r="HK345">
        <v>1</v>
      </c>
      <c r="HL345">
        <v>0.26844499999999999</v>
      </c>
      <c r="HM345">
        <v>0.53706200000000004</v>
      </c>
      <c r="HN345">
        <v>20.4175</v>
      </c>
      <c r="HO345">
        <v>5.2226800000000004</v>
      </c>
      <c r="HP345">
        <v>11.944100000000001</v>
      </c>
      <c r="HQ345">
        <v>5.0076999999999998</v>
      </c>
      <c r="HR345">
        <v>3.2909999999999999</v>
      </c>
      <c r="HS345">
        <v>9999</v>
      </c>
      <c r="HT345">
        <v>9999</v>
      </c>
      <c r="HU345">
        <v>9999</v>
      </c>
      <c r="HV345">
        <v>999.9</v>
      </c>
      <c r="HW345">
        <v>4.97105</v>
      </c>
      <c r="HX345">
        <v>1.8545499999999999</v>
      </c>
      <c r="HY345">
        <v>1.8615699999999999</v>
      </c>
      <c r="HZ345">
        <v>1.85639</v>
      </c>
      <c r="IA345">
        <v>1.8618600000000001</v>
      </c>
      <c r="IB345">
        <v>1.85408</v>
      </c>
      <c r="IC345">
        <v>1.85951</v>
      </c>
      <c r="ID345">
        <v>1.85345</v>
      </c>
      <c r="IE345">
        <v>0</v>
      </c>
      <c r="IF345">
        <v>0</v>
      </c>
      <c r="IG345">
        <v>0</v>
      </c>
      <c r="IH345">
        <v>0</v>
      </c>
      <c r="II345" t="s">
        <v>431</v>
      </c>
      <c r="IJ345" t="s">
        <v>432</v>
      </c>
      <c r="IK345" t="s">
        <v>433</v>
      </c>
      <c r="IL345" t="s">
        <v>433</v>
      </c>
      <c r="IM345" t="s">
        <v>433</v>
      </c>
      <c r="IN345" t="s">
        <v>433</v>
      </c>
      <c r="IO345">
        <v>0</v>
      </c>
      <c r="IP345">
        <v>100</v>
      </c>
      <c r="IQ345">
        <v>100</v>
      </c>
      <c r="IR345">
        <v>-2.7679999999999998</v>
      </c>
      <c r="IS345">
        <v>-6.3700000000000007E-2</v>
      </c>
      <c r="IT345">
        <v>-1.792974699348862</v>
      </c>
      <c r="IU345">
        <v>-2.5939096478344741E-3</v>
      </c>
      <c r="IV345">
        <v>4.4384596618675973E-7</v>
      </c>
      <c r="IW345">
        <v>-1.381167590511042E-11</v>
      </c>
      <c r="IX345">
        <v>-8.9348097858992587E-2</v>
      </c>
      <c r="IY345">
        <v>-4.4016634981131801E-3</v>
      </c>
      <c r="IZ345">
        <v>3.6113421838729912E-4</v>
      </c>
      <c r="JA345">
        <v>-5.2897579766801011E-6</v>
      </c>
      <c r="JB345">
        <v>1</v>
      </c>
      <c r="JC345">
        <v>2199</v>
      </c>
      <c r="JD345">
        <v>3</v>
      </c>
      <c r="JE345">
        <v>32</v>
      </c>
      <c r="JF345">
        <v>29178821.600000001</v>
      </c>
      <c r="JG345">
        <v>29178821.600000001</v>
      </c>
      <c r="JH345">
        <v>1.00098</v>
      </c>
      <c r="JI345">
        <v>2.5305200000000001</v>
      </c>
      <c r="JJ345">
        <v>1.69434</v>
      </c>
      <c r="JK345">
        <v>2.3034699999999999</v>
      </c>
      <c r="JL345">
        <v>1.50146</v>
      </c>
      <c r="JM345">
        <v>2.4267599999999998</v>
      </c>
      <c r="JN345">
        <v>37.554000000000002</v>
      </c>
      <c r="JO345">
        <v>24.07</v>
      </c>
      <c r="JP345">
        <v>18</v>
      </c>
      <c r="JQ345">
        <v>633.67100000000005</v>
      </c>
      <c r="JR345">
        <v>352.45400000000001</v>
      </c>
      <c r="JS345">
        <v>28.0002</v>
      </c>
      <c r="JT345">
        <v>30.762599999999999</v>
      </c>
      <c r="JU345">
        <v>30.0001</v>
      </c>
      <c r="JV345">
        <v>30.694800000000001</v>
      </c>
      <c r="JW345">
        <v>30.584900000000001</v>
      </c>
      <c r="JX345">
        <v>20.087700000000002</v>
      </c>
      <c r="JY345">
        <v>31.816600000000001</v>
      </c>
      <c r="JZ345">
        <v>0</v>
      </c>
      <c r="KA345">
        <v>28</v>
      </c>
      <c r="KB345">
        <v>400</v>
      </c>
      <c r="KC345">
        <v>22.936800000000002</v>
      </c>
      <c r="KD345">
        <v>99.96</v>
      </c>
      <c r="KE345">
        <v>98.5899</v>
      </c>
    </row>
    <row r="346" spans="1:291" x14ac:dyDescent="0.2">
      <c r="A346">
        <v>330</v>
      </c>
      <c r="B346">
        <v>1750729327.0999999</v>
      </c>
      <c r="C346">
        <v>9721</v>
      </c>
      <c r="D346" t="s">
        <v>1091</v>
      </c>
      <c r="E346" t="s">
        <v>1092</v>
      </c>
      <c r="F346">
        <v>15</v>
      </c>
      <c r="G346">
        <v>1750729319.099999</v>
      </c>
      <c r="H346">
        <f t="shared" si="250"/>
        <v>9.7182544530908407E-5</v>
      </c>
      <c r="I346">
        <f t="shared" si="251"/>
        <v>9.718254453090841E-2</v>
      </c>
      <c r="J346">
        <f t="shared" si="252"/>
        <v>-0.58010342044238572</v>
      </c>
      <c r="K346">
        <f t="shared" si="253"/>
        <v>400.26864516129041</v>
      </c>
      <c r="L346">
        <f t="shared" si="254"/>
        <v>546.54372107423114</v>
      </c>
      <c r="M346">
        <f t="shared" si="255"/>
        <v>54.084556801531733</v>
      </c>
      <c r="N346">
        <f t="shared" si="256"/>
        <v>39.609552612823258</v>
      </c>
      <c r="O346">
        <f t="shared" si="257"/>
        <v>5.8475365826551389E-3</v>
      </c>
      <c r="P346">
        <f t="shared" si="258"/>
        <v>2.9924571324954359</v>
      </c>
      <c r="Q346">
        <f t="shared" si="259"/>
        <v>5.8411958916604135E-3</v>
      </c>
      <c r="R346">
        <f t="shared" si="260"/>
        <v>3.6513165324775984E-3</v>
      </c>
      <c r="S346">
        <f t="shared" si="261"/>
        <v>3.9902394035910026E-5</v>
      </c>
      <c r="T346">
        <f t="shared" si="262"/>
        <v>28.74944846417057</v>
      </c>
      <c r="U346">
        <f t="shared" si="263"/>
        <v>28.33328387096774</v>
      </c>
      <c r="V346">
        <f t="shared" si="264"/>
        <v>3.869198673865887</v>
      </c>
      <c r="W346">
        <f t="shared" si="265"/>
        <v>57.284060890952269</v>
      </c>
      <c r="X346">
        <f t="shared" si="266"/>
        <v>2.2739033008069169</v>
      </c>
      <c r="Y346">
        <f t="shared" si="267"/>
        <v>3.9695218276085389</v>
      </c>
      <c r="Z346">
        <f t="shared" si="268"/>
        <v>1.5952953730589701</v>
      </c>
      <c r="AA346">
        <f t="shared" si="269"/>
        <v>-4.2857502138130608</v>
      </c>
      <c r="AB346">
        <f t="shared" si="270"/>
        <v>71.132191610974374</v>
      </c>
      <c r="AC346">
        <f t="shared" si="271"/>
        <v>5.2100735074180751</v>
      </c>
      <c r="AD346">
        <f t="shared" si="272"/>
        <v>72.056554806973423</v>
      </c>
      <c r="AE346">
        <f t="shared" si="273"/>
        <v>-0.83201044760955156</v>
      </c>
      <c r="AF346">
        <f t="shared" si="274"/>
        <v>9.5374999335547966E-2</v>
      </c>
      <c r="AG346">
        <f t="shared" si="275"/>
        <v>-0.58010342044238572</v>
      </c>
      <c r="AH346">
        <v>409.36995847438169</v>
      </c>
      <c r="AI346">
        <v>409.65884848484819</v>
      </c>
      <c r="AJ346">
        <v>-2.246650222775759E-2</v>
      </c>
      <c r="AK346">
        <v>61.667207708594937</v>
      </c>
      <c r="AL346">
        <f t="shared" si="276"/>
        <v>9.718254453090841E-2</v>
      </c>
      <c r="AM346">
        <v>22.94494197808454</v>
      </c>
      <c r="AN346">
        <v>22.976598787878778</v>
      </c>
      <c r="AO346">
        <v>-8.7490412007263424E-7</v>
      </c>
      <c r="AP346">
        <v>118.0357746303291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51976.125546480755</v>
      </c>
      <c r="AV346" t="s">
        <v>427</v>
      </c>
      <c r="AW346" t="s">
        <v>427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427</v>
      </c>
      <c r="BC346" t="s">
        <v>427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-0.58010342044238572</v>
      </c>
      <c r="BJ346" t="e">
        <f t="shared" si="284"/>
        <v>#DIV/0!</v>
      </c>
      <c r="BK346">
        <f t="shared" si="285"/>
        <v>-2762.231503825597</v>
      </c>
      <c r="BL346" t="e">
        <f t="shared" si="286"/>
        <v>#DIV/0!</v>
      </c>
      <c r="BM346" t="e">
        <f t="shared" si="287"/>
        <v>#DIV/0!</v>
      </c>
      <c r="BN346" t="s">
        <v>427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428</v>
      </c>
      <c r="DM346">
        <v>2</v>
      </c>
      <c r="DN346" t="b">
        <v>1</v>
      </c>
      <c r="DO346">
        <v>1750729319.099999</v>
      </c>
      <c r="DP346">
        <v>400.26864516129041</v>
      </c>
      <c r="DQ346">
        <v>400.00403225806451</v>
      </c>
      <c r="DR346">
        <v>22.978603225806449</v>
      </c>
      <c r="DS346">
        <v>22.947541935483869</v>
      </c>
      <c r="DT346">
        <v>403.03590322580652</v>
      </c>
      <c r="DU346">
        <v>23.042354838709681</v>
      </c>
      <c r="DV346">
        <v>599.99706451612906</v>
      </c>
      <c r="DW346">
        <v>98.903538709677406</v>
      </c>
      <c r="DX346">
        <v>5.3881741935483861E-2</v>
      </c>
      <c r="DY346">
        <v>28.774196774193548</v>
      </c>
      <c r="DZ346">
        <v>28.33328387096774</v>
      </c>
      <c r="EA346">
        <v>999.90000000000032</v>
      </c>
      <c r="EB346">
        <v>0</v>
      </c>
      <c r="EC346">
        <v>0</v>
      </c>
      <c r="ED346">
        <v>9997.2325806451627</v>
      </c>
      <c r="EE346">
        <v>0</v>
      </c>
      <c r="EF346">
        <v>0.30293999999999988</v>
      </c>
      <c r="EG346">
        <v>0.26460912903225797</v>
      </c>
      <c r="EH346">
        <v>409.68264516129028</v>
      </c>
      <c r="EI346">
        <v>409.39874193548383</v>
      </c>
      <c r="EJ346">
        <v>3.1055267741935479E-2</v>
      </c>
      <c r="EK346">
        <v>400.00403225806451</v>
      </c>
      <c r="EL346">
        <v>22.947541935483869</v>
      </c>
      <c r="EM346">
        <v>2.2726648387096771</v>
      </c>
      <c r="EN346">
        <v>2.269594516129033</v>
      </c>
      <c r="EO346">
        <v>19.48394193548387</v>
      </c>
      <c r="EP346">
        <v>19.462206451612911</v>
      </c>
      <c r="EQ346">
        <v>5.0001500000000018E-3</v>
      </c>
      <c r="ER346">
        <v>0</v>
      </c>
      <c r="ES346">
        <v>0</v>
      </c>
      <c r="ET346">
        <v>0</v>
      </c>
      <c r="EU346">
        <v>241.11290322580649</v>
      </c>
      <c r="EV346">
        <v>5.0001500000000018E-3</v>
      </c>
      <c r="EW346">
        <v>-7.4806451612903242</v>
      </c>
      <c r="EX346">
        <v>-0.40967741935483881</v>
      </c>
      <c r="EY346">
        <v>34.911000000000001</v>
      </c>
      <c r="EZ346">
        <v>38.375</v>
      </c>
      <c r="FA346">
        <v>36.781999999999996</v>
      </c>
      <c r="FB346">
        <v>37.987806451612897</v>
      </c>
      <c r="FC346">
        <v>37.375</v>
      </c>
      <c r="FD346">
        <v>0</v>
      </c>
      <c r="FE346">
        <v>0</v>
      </c>
      <c r="FF346">
        <v>0</v>
      </c>
      <c r="FG346">
        <v>1750729352.4000001</v>
      </c>
      <c r="FH346">
        <v>0</v>
      </c>
      <c r="FI346">
        <v>240.53200000000001</v>
      </c>
      <c r="FJ346">
        <v>-5.0230766913116316</v>
      </c>
      <c r="FK346">
        <v>-10.853845972116639</v>
      </c>
      <c r="FL346">
        <v>-6.8559999999999999</v>
      </c>
      <c r="FM346">
        <v>15</v>
      </c>
      <c r="FN346">
        <v>0</v>
      </c>
      <c r="FO346" t="s">
        <v>429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0.24814743902439021</v>
      </c>
      <c r="GB346">
        <v>0.28185919860627201</v>
      </c>
      <c r="GC346">
        <v>4.728623115796321E-2</v>
      </c>
      <c r="GD346">
        <v>0</v>
      </c>
      <c r="GE346">
        <v>3.1424873170731712E-2</v>
      </c>
      <c r="GF346">
        <v>-6.1428439024389936E-3</v>
      </c>
      <c r="GG346">
        <v>1.362510858676692E-3</v>
      </c>
      <c r="GH346">
        <v>1</v>
      </c>
      <c r="GI346">
        <v>1</v>
      </c>
      <c r="GJ346">
        <v>2</v>
      </c>
      <c r="GK346" t="s">
        <v>430</v>
      </c>
      <c r="GL346">
        <v>3.2263199999999999</v>
      </c>
      <c r="GM346">
        <v>2.6428799999999999</v>
      </c>
      <c r="GN346">
        <v>9.2745300000000003E-2</v>
      </c>
      <c r="GO346">
        <v>9.2974600000000004E-2</v>
      </c>
      <c r="GP346">
        <v>0.10220700000000001</v>
      </c>
      <c r="GQ346">
        <v>0.103917</v>
      </c>
      <c r="GR346">
        <v>28645</v>
      </c>
      <c r="GS346">
        <v>24741.3</v>
      </c>
      <c r="GT346">
        <v>30745.1</v>
      </c>
      <c r="GU346">
        <v>26436.2</v>
      </c>
      <c r="GV346">
        <v>37459.199999999997</v>
      </c>
      <c r="GW346">
        <v>32505.9</v>
      </c>
      <c r="GX346">
        <v>43657.7</v>
      </c>
      <c r="GY346">
        <v>38224.300000000003</v>
      </c>
      <c r="GZ346">
        <v>2.11985</v>
      </c>
      <c r="HA346">
        <v>1.7124999999999999</v>
      </c>
      <c r="HB346">
        <v>2.7358500000000001E-2</v>
      </c>
      <c r="HC346">
        <v>0</v>
      </c>
      <c r="HD346">
        <v>27.881</v>
      </c>
      <c r="HE346">
        <v>999.9</v>
      </c>
      <c r="HF346">
        <v>63.6</v>
      </c>
      <c r="HG346">
        <v>34</v>
      </c>
      <c r="HH346">
        <v>34.355899999999998</v>
      </c>
      <c r="HI346">
        <v>62.172600000000003</v>
      </c>
      <c r="HJ346">
        <v>24.831700000000001</v>
      </c>
      <c r="HK346">
        <v>1</v>
      </c>
      <c r="HL346">
        <v>0.26882899999999998</v>
      </c>
      <c r="HM346">
        <v>0.53004399999999996</v>
      </c>
      <c r="HN346">
        <v>20.417300000000001</v>
      </c>
      <c r="HO346">
        <v>5.2232799999999999</v>
      </c>
      <c r="HP346">
        <v>11.944100000000001</v>
      </c>
      <c r="HQ346">
        <v>5.0084999999999997</v>
      </c>
      <c r="HR346">
        <v>3.2909999999999999</v>
      </c>
      <c r="HS346">
        <v>9999</v>
      </c>
      <c r="HT346">
        <v>9999</v>
      </c>
      <c r="HU346">
        <v>9999</v>
      </c>
      <c r="HV346">
        <v>999.9</v>
      </c>
      <c r="HW346">
        <v>4.9710700000000001</v>
      </c>
      <c r="HX346">
        <v>1.8545499999999999</v>
      </c>
      <c r="HY346">
        <v>1.8615699999999999</v>
      </c>
      <c r="HZ346">
        <v>1.8564000000000001</v>
      </c>
      <c r="IA346">
        <v>1.86188</v>
      </c>
      <c r="IB346">
        <v>1.85408</v>
      </c>
      <c r="IC346">
        <v>1.8594999999999999</v>
      </c>
      <c r="ID346">
        <v>1.8534299999999999</v>
      </c>
      <c r="IE346">
        <v>0</v>
      </c>
      <c r="IF346">
        <v>0</v>
      </c>
      <c r="IG346">
        <v>0</v>
      </c>
      <c r="IH346">
        <v>0</v>
      </c>
      <c r="II346" t="s">
        <v>431</v>
      </c>
      <c r="IJ346" t="s">
        <v>432</v>
      </c>
      <c r="IK346" t="s">
        <v>433</v>
      </c>
      <c r="IL346" t="s">
        <v>433</v>
      </c>
      <c r="IM346" t="s">
        <v>433</v>
      </c>
      <c r="IN346" t="s">
        <v>433</v>
      </c>
      <c r="IO346">
        <v>0</v>
      </c>
      <c r="IP346">
        <v>100</v>
      </c>
      <c r="IQ346">
        <v>100</v>
      </c>
      <c r="IR346">
        <v>-2.7669999999999999</v>
      </c>
      <c r="IS346">
        <v>-6.3799999999999996E-2</v>
      </c>
      <c r="IT346">
        <v>-1.792974699348862</v>
      </c>
      <c r="IU346">
        <v>-2.5939096478344741E-3</v>
      </c>
      <c r="IV346">
        <v>4.4384596618675973E-7</v>
      </c>
      <c r="IW346">
        <v>-1.381167590511042E-11</v>
      </c>
      <c r="IX346">
        <v>-8.9348097858992587E-2</v>
      </c>
      <c r="IY346">
        <v>-4.4016634981131801E-3</v>
      </c>
      <c r="IZ346">
        <v>3.6113421838729912E-4</v>
      </c>
      <c r="JA346">
        <v>-5.2897579766801011E-6</v>
      </c>
      <c r="JB346">
        <v>1</v>
      </c>
      <c r="JC346">
        <v>2199</v>
      </c>
      <c r="JD346">
        <v>3</v>
      </c>
      <c r="JE346">
        <v>32</v>
      </c>
      <c r="JF346">
        <v>29178822.100000001</v>
      </c>
      <c r="JG346">
        <v>29178822.100000001</v>
      </c>
      <c r="JH346">
        <v>0.99975599999999998</v>
      </c>
      <c r="JI346">
        <v>2.5390600000000001</v>
      </c>
      <c r="JJ346">
        <v>1.69434</v>
      </c>
      <c r="JK346">
        <v>2.3046899999999999</v>
      </c>
      <c r="JL346">
        <v>1.50024</v>
      </c>
      <c r="JM346">
        <v>2.36572</v>
      </c>
      <c r="JN346">
        <v>37.578099999999999</v>
      </c>
      <c r="JO346">
        <v>24.061199999999999</v>
      </c>
      <c r="JP346">
        <v>18</v>
      </c>
      <c r="JQ346">
        <v>633.80200000000002</v>
      </c>
      <c r="JR346">
        <v>352.74799999999999</v>
      </c>
      <c r="JS346">
        <v>27.999400000000001</v>
      </c>
      <c r="JT346">
        <v>30.7654</v>
      </c>
      <c r="JU346">
        <v>30.0001</v>
      </c>
      <c r="JV346">
        <v>30.697500000000002</v>
      </c>
      <c r="JW346">
        <v>30.585599999999999</v>
      </c>
      <c r="JX346">
        <v>20.087499999999999</v>
      </c>
      <c r="JY346">
        <v>31.816600000000001</v>
      </c>
      <c r="JZ346">
        <v>0</v>
      </c>
      <c r="KA346">
        <v>28</v>
      </c>
      <c r="KB346">
        <v>400</v>
      </c>
      <c r="KC346">
        <v>22.936800000000002</v>
      </c>
      <c r="KD346">
        <v>99.958600000000004</v>
      </c>
      <c r="KE346">
        <v>98.587699999999998</v>
      </c>
    </row>
    <row r="347" spans="1:291" x14ac:dyDescent="0.2">
      <c r="A347">
        <v>331</v>
      </c>
      <c r="B347">
        <v>1750729357.0999999</v>
      </c>
      <c r="C347">
        <v>9751</v>
      </c>
      <c r="D347" t="s">
        <v>1093</v>
      </c>
      <c r="E347" t="s">
        <v>1094</v>
      </c>
      <c r="F347">
        <v>15</v>
      </c>
      <c r="G347">
        <v>1750729349.099999</v>
      </c>
      <c r="H347">
        <f t="shared" si="250"/>
        <v>9.9677973672039115E-5</v>
      </c>
      <c r="I347">
        <f t="shared" si="251"/>
        <v>9.9677973672039108E-2</v>
      </c>
      <c r="J347">
        <f t="shared" si="252"/>
        <v>-0.79982978104254532</v>
      </c>
      <c r="K347">
        <f t="shared" si="253"/>
        <v>400.24790322580651</v>
      </c>
      <c r="L347">
        <f t="shared" si="254"/>
        <v>600.3118761715308</v>
      </c>
      <c r="M347">
        <f t="shared" si="255"/>
        <v>59.404076852520767</v>
      </c>
      <c r="N347">
        <f t="shared" si="256"/>
        <v>39.606674708684828</v>
      </c>
      <c r="O347">
        <f t="shared" si="257"/>
        <v>6.0035076586461367E-3</v>
      </c>
      <c r="P347">
        <f t="shared" si="258"/>
        <v>2.9927401132200115</v>
      </c>
      <c r="Q347">
        <f t="shared" si="259"/>
        <v>5.9968250465810332E-3</v>
      </c>
      <c r="R347">
        <f t="shared" si="260"/>
        <v>3.748615426986293E-3</v>
      </c>
      <c r="S347">
        <f t="shared" si="261"/>
        <v>3.9902394035910026E-5</v>
      </c>
      <c r="T347">
        <f t="shared" si="262"/>
        <v>28.741879609848578</v>
      </c>
      <c r="U347">
        <f t="shared" si="263"/>
        <v>28.32470967741936</v>
      </c>
      <c r="V347">
        <f t="shared" si="264"/>
        <v>3.8672698737272233</v>
      </c>
      <c r="W347">
        <f t="shared" si="265"/>
        <v>57.296672637042533</v>
      </c>
      <c r="X347">
        <f t="shared" si="266"/>
        <v>2.2734897826926552</v>
      </c>
      <c r="Y347">
        <f t="shared" si="267"/>
        <v>3.967926369991047</v>
      </c>
      <c r="Z347">
        <f t="shared" si="268"/>
        <v>1.5937800910345681</v>
      </c>
      <c r="AA347">
        <f t="shared" si="269"/>
        <v>-4.3957986389369248</v>
      </c>
      <c r="AB347">
        <f t="shared" si="270"/>
        <v>71.403315168865433</v>
      </c>
      <c r="AC347">
        <f t="shared" si="271"/>
        <v>5.2290340040372927</v>
      </c>
      <c r="AD347">
        <f t="shared" si="272"/>
        <v>72.236590436359833</v>
      </c>
      <c r="AE347">
        <f t="shared" si="273"/>
        <v>-0.80645711699223366</v>
      </c>
      <c r="AF347">
        <f t="shared" si="274"/>
        <v>9.5831244166871402E-2</v>
      </c>
      <c r="AG347">
        <f t="shared" si="275"/>
        <v>-0.79982978104254532</v>
      </c>
      <c r="AH347">
        <v>409.38947335678432</v>
      </c>
      <c r="AI347">
        <v>409.6619757575757</v>
      </c>
      <c r="AJ347">
        <v>9.0561947439732506E-5</v>
      </c>
      <c r="AK347">
        <v>61.667207708594937</v>
      </c>
      <c r="AL347">
        <f t="shared" si="276"/>
        <v>9.9677973672039108E-2</v>
      </c>
      <c r="AM347">
        <v>22.94441648990902</v>
      </c>
      <c r="AN347">
        <v>22.97685454545454</v>
      </c>
      <c r="AO347">
        <v>3.1394401885111408E-6</v>
      </c>
      <c r="AP347">
        <v>118.0357746303291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51985.806375924469</v>
      </c>
      <c r="AV347" t="s">
        <v>427</v>
      </c>
      <c r="AW347" t="s">
        <v>427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427</v>
      </c>
      <c r="BC347" t="s">
        <v>427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-0.79982978104254532</v>
      </c>
      <c r="BJ347" t="e">
        <f t="shared" si="284"/>
        <v>#DIV/0!</v>
      </c>
      <c r="BK347">
        <f t="shared" si="285"/>
        <v>-3808.4847305482676</v>
      </c>
      <c r="BL347" t="e">
        <f t="shared" si="286"/>
        <v>#DIV/0!</v>
      </c>
      <c r="BM347" t="e">
        <f t="shared" si="287"/>
        <v>#DIV/0!</v>
      </c>
      <c r="BN347" t="s">
        <v>427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428</v>
      </c>
      <c r="DM347">
        <v>2</v>
      </c>
      <c r="DN347" t="b">
        <v>1</v>
      </c>
      <c r="DO347">
        <v>1750729349.099999</v>
      </c>
      <c r="DP347">
        <v>400.24790322580651</v>
      </c>
      <c r="DQ347">
        <v>399.99187096774187</v>
      </c>
      <c r="DR347">
        <v>22.97490322580645</v>
      </c>
      <c r="DS347">
        <v>22.943693548387099</v>
      </c>
      <c r="DT347">
        <v>403.01503225806448</v>
      </c>
      <c r="DU347">
        <v>23.038674193548388</v>
      </c>
      <c r="DV347">
        <v>600.00319354838712</v>
      </c>
      <c r="DW347">
        <v>98.901170967741919</v>
      </c>
      <c r="DX347">
        <v>5.4187422580645163E-2</v>
      </c>
      <c r="DY347">
        <v>28.76726129032258</v>
      </c>
      <c r="DZ347">
        <v>28.32470967741936</v>
      </c>
      <c r="EA347">
        <v>999.90000000000032</v>
      </c>
      <c r="EB347">
        <v>0</v>
      </c>
      <c r="EC347">
        <v>0</v>
      </c>
      <c r="ED347">
        <v>9999.183870967745</v>
      </c>
      <c r="EE347">
        <v>0</v>
      </c>
      <c r="EF347">
        <v>0.30293999999999988</v>
      </c>
      <c r="EG347">
        <v>0.25605032258064508</v>
      </c>
      <c r="EH347">
        <v>409.65977419354829</v>
      </c>
      <c r="EI347">
        <v>409.38470967741932</v>
      </c>
      <c r="EJ347">
        <v>3.1209083870967741E-2</v>
      </c>
      <c r="EK347">
        <v>399.99187096774187</v>
      </c>
      <c r="EL347">
        <v>22.943693548387099</v>
      </c>
      <c r="EM347">
        <v>2.2722451612903232</v>
      </c>
      <c r="EN347">
        <v>2.2691587096774191</v>
      </c>
      <c r="EO347">
        <v>19.480980645161289</v>
      </c>
      <c r="EP347">
        <v>19.459122580645161</v>
      </c>
      <c r="EQ347">
        <v>5.0001500000000018E-3</v>
      </c>
      <c r="ER347">
        <v>0</v>
      </c>
      <c r="ES347">
        <v>0</v>
      </c>
      <c r="ET347">
        <v>0</v>
      </c>
      <c r="EU347">
        <v>240.22903225806459</v>
      </c>
      <c r="EV347">
        <v>5.0001500000000018E-3</v>
      </c>
      <c r="EW347">
        <v>-7.1225806451612907</v>
      </c>
      <c r="EX347">
        <v>-0.40322580645161288</v>
      </c>
      <c r="EY347">
        <v>34.875</v>
      </c>
      <c r="EZ347">
        <v>38.36280645161289</v>
      </c>
      <c r="FA347">
        <v>36.75</v>
      </c>
      <c r="FB347">
        <v>37.936999999999983</v>
      </c>
      <c r="FC347">
        <v>37.324193548387093</v>
      </c>
      <c r="FD347">
        <v>0</v>
      </c>
      <c r="FE347">
        <v>0</v>
      </c>
      <c r="FF347">
        <v>0</v>
      </c>
      <c r="FG347">
        <v>1750729382.4000001</v>
      </c>
      <c r="FH347">
        <v>0</v>
      </c>
      <c r="FI347">
        <v>239.68</v>
      </c>
      <c r="FJ347">
        <v>-17.03846169728935</v>
      </c>
      <c r="FK347">
        <v>6.8307690393289633</v>
      </c>
      <c r="FL347">
        <v>-6.0319999999999991</v>
      </c>
      <c r="FM347">
        <v>15</v>
      </c>
      <c r="FN347">
        <v>0</v>
      </c>
      <c r="FO347" t="s">
        <v>429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0.24760817500000001</v>
      </c>
      <c r="GB347">
        <v>0.24612982739211889</v>
      </c>
      <c r="GC347">
        <v>4.105530866458533E-2</v>
      </c>
      <c r="GD347">
        <v>0</v>
      </c>
      <c r="GE347">
        <v>3.1230925E-2</v>
      </c>
      <c r="GF347">
        <v>2.2434956848029351E-3</v>
      </c>
      <c r="GG347">
        <v>7.4640721618631216E-4</v>
      </c>
      <c r="GH347">
        <v>1</v>
      </c>
      <c r="GI347">
        <v>1</v>
      </c>
      <c r="GJ347">
        <v>2</v>
      </c>
      <c r="GK347" t="s">
        <v>430</v>
      </c>
      <c r="GL347">
        <v>3.2262</v>
      </c>
      <c r="GM347">
        <v>2.6429399999999998</v>
      </c>
      <c r="GN347">
        <v>9.2738500000000001E-2</v>
      </c>
      <c r="GO347">
        <v>9.2977500000000005E-2</v>
      </c>
      <c r="GP347">
        <v>0.102197</v>
      </c>
      <c r="GQ347">
        <v>0.103906</v>
      </c>
      <c r="GR347">
        <v>28645.4</v>
      </c>
      <c r="GS347">
        <v>24742.1</v>
      </c>
      <c r="GT347">
        <v>30745.3</v>
      </c>
      <c r="GU347">
        <v>26437.1</v>
      </c>
      <c r="GV347">
        <v>37460.1</v>
      </c>
      <c r="GW347">
        <v>32507.5</v>
      </c>
      <c r="GX347">
        <v>43658.3</v>
      </c>
      <c r="GY347">
        <v>38225.9</v>
      </c>
      <c r="GZ347">
        <v>2.1196999999999999</v>
      </c>
      <c r="HA347">
        <v>1.71255</v>
      </c>
      <c r="HB347">
        <v>2.8334600000000001E-2</v>
      </c>
      <c r="HC347">
        <v>0</v>
      </c>
      <c r="HD347">
        <v>27.8643</v>
      </c>
      <c r="HE347">
        <v>999.9</v>
      </c>
      <c r="HF347">
        <v>63.6</v>
      </c>
      <c r="HG347">
        <v>33.9</v>
      </c>
      <c r="HH347">
        <v>34.167900000000003</v>
      </c>
      <c r="HI347">
        <v>61.9026</v>
      </c>
      <c r="HJ347">
        <v>25.176300000000001</v>
      </c>
      <c r="HK347">
        <v>1</v>
      </c>
      <c r="HL347">
        <v>0.26839200000000002</v>
      </c>
      <c r="HM347">
        <v>0.52447999999999995</v>
      </c>
      <c r="HN347">
        <v>20.417300000000001</v>
      </c>
      <c r="HO347">
        <v>5.2223800000000002</v>
      </c>
      <c r="HP347">
        <v>11.944100000000001</v>
      </c>
      <c r="HQ347">
        <v>5.00875</v>
      </c>
      <c r="HR347">
        <v>3.2909999999999999</v>
      </c>
      <c r="HS347">
        <v>9999</v>
      </c>
      <c r="HT347">
        <v>9999</v>
      </c>
      <c r="HU347">
        <v>9999</v>
      </c>
      <c r="HV347">
        <v>999.9</v>
      </c>
      <c r="HW347">
        <v>4.9710700000000001</v>
      </c>
      <c r="HX347">
        <v>1.8545499999999999</v>
      </c>
      <c r="HY347">
        <v>1.8615699999999999</v>
      </c>
      <c r="HZ347">
        <v>1.85639</v>
      </c>
      <c r="IA347">
        <v>1.8618699999999999</v>
      </c>
      <c r="IB347">
        <v>1.85408</v>
      </c>
      <c r="IC347">
        <v>1.8594999999999999</v>
      </c>
      <c r="ID347">
        <v>1.8533999999999999</v>
      </c>
      <c r="IE347">
        <v>0</v>
      </c>
      <c r="IF347">
        <v>0</v>
      </c>
      <c r="IG347">
        <v>0</v>
      </c>
      <c r="IH347">
        <v>0</v>
      </c>
      <c r="II347" t="s">
        <v>431</v>
      </c>
      <c r="IJ347" t="s">
        <v>432</v>
      </c>
      <c r="IK347" t="s">
        <v>433</v>
      </c>
      <c r="IL347" t="s">
        <v>433</v>
      </c>
      <c r="IM347" t="s">
        <v>433</v>
      </c>
      <c r="IN347" t="s">
        <v>433</v>
      </c>
      <c r="IO347">
        <v>0</v>
      </c>
      <c r="IP347">
        <v>100</v>
      </c>
      <c r="IQ347">
        <v>100</v>
      </c>
      <c r="IR347">
        <v>-2.7669999999999999</v>
      </c>
      <c r="IS347">
        <v>-6.3799999999999996E-2</v>
      </c>
      <c r="IT347">
        <v>-1.792974699348862</v>
      </c>
      <c r="IU347">
        <v>-2.5939096478344741E-3</v>
      </c>
      <c r="IV347">
        <v>4.4384596618675973E-7</v>
      </c>
      <c r="IW347">
        <v>-1.381167590511042E-11</v>
      </c>
      <c r="IX347">
        <v>-8.9348097858992587E-2</v>
      </c>
      <c r="IY347">
        <v>-4.4016634981131801E-3</v>
      </c>
      <c r="IZ347">
        <v>3.6113421838729912E-4</v>
      </c>
      <c r="JA347">
        <v>-5.2897579766801011E-6</v>
      </c>
      <c r="JB347">
        <v>1</v>
      </c>
      <c r="JC347">
        <v>2199</v>
      </c>
      <c r="JD347">
        <v>3</v>
      </c>
      <c r="JE347">
        <v>32</v>
      </c>
      <c r="JF347">
        <v>29178822.600000001</v>
      </c>
      <c r="JG347">
        <v>29178822.600000001</v>
      </c>
      <c r="JH347">
        <v>0.99975599999999998</v>
      </c>
      <c r="JI347">
        <v>2.52319</v>
      </c>
      <c r="JJ347">
        <v>1.69434</v>
      </c>
      <c r="JK347">
        <v>2.3034699999999999</v>
      </c>
      <c r="JL347">
        <v>1.50024</v>
      </c>
      <c r="JM347">
        <v>2.4865699999999999</v>
      </c>
      <c r="JN347">
        <v>37.554000000000002</v>
      </c>
      <c r="JO347">
        <v>24.07</v>
      </c>
      <c r="JP347">
        <v>18</v>
      </c>
      <c r="JQ347">
        <v>633.67999999999995</v>
      </c>
      <c r="JR347">
        <v>352.77199999999999</v>
      </c>
      <c r="JS347">
        <v>27.9999</v>
      </c>
      <c r="JT347">
        <v>30.7654</v>
      </c>
      <c r="JU347">
        <v>30</v>
      </c>
      <c r="JV347">
        <v>30.697500000000002</v>
      </c>
      <c r="JW347">
        <v>30.584900000000001</v>
      </c>
      <c r="JX347">
        <v>20.084499999999998</v>
      </c>
      <c r="JY347">
        <v>31.816600000000001</v>
      </c>
      <c r="JZ347">
        <v>0</v>
      </c>
      <c r="KA347">
        <v>28</v>
      </c>
      <c r="KB347">
        <v>400</v>
      </c>
      <c r="KC347">
        <v>22.936800000000002</v>
      </c>
      <c r="KD347">
        <v>99.959699999999998</v>
      </c>
      <c r="KE347">
        <v>98.591399999999993</v>
      </c>
    </row>
    <row r="348" spans="1:291" x14ac:dyDescent="0.2">
      <c r="A348">
        <v>332</v>
      </c>
      <c r="B348">
        <v>1750729387.0999999</v>
      </c>
      <c r="C348">
        <v>9781</v>
      </c>
      <c r="D348" t="s">
        <v>1095</v>
      </c>
      <c r="E348" t="s">
        <v>1096</v>
      </c>
      <c r="F348">
        <v>15</v>
      </c>
      <c r="G348">
        <v>1750729379.099999</v>
      </c>
      <c r="H348">
        <f t="shared" si="250"/>
        <v>1.0105122861122753E-4</v>
      </c>
      <c r="I348">
        <f t="shared" si="251"/>
        <v>0.10105122861122753</v>
      </c>
      <c r="J348">
        <f t="shared" si="252"/>
        <v>-0.48969405400007904</v>
      </c>
      <c r="K348">
        <f t="shared" si="253"/>
        <v>400.22406451612898</v>
      </c>
      <c r="L348">
        <f t="shared" si="254"/>
        <v>517.01551361805775</v>
      </c>
      <c r="M348">
        <f t="shared" si="255"/>
        <v>51.16249402919874</v>
      </c>
      <c r="N348">
        <f t="shared" si="256"/>
        <v>39.605119714599056</v>
      </c>
      <c r="O348">
        <f t="shared" si="257"/>
        <v>6.0795985119538407E-3</v>
      </c>
      <c r="P348">
        <f t="shared" si="258"/>
        <v>2.9938472647831533</v>
      </c>
      <c r="Q348">
        <f t="shared" si="259"/>
        <v>6.0727480658172156E-3</v>
      </c>
      <c r="R348">
        <f t="shared" si="260"/>
        <v>3.7960823695448579E-3</v>
      </c>
      <c r="S348">
        <f t="shared" si="261"/>
        <v>3.9902394035910026E-5</v>
      </c>
      <c r="T348">
        <f t="shared" si="262"/>
        <v>28.743829153316018</v>
      </c>
      <c r="U348">
        <f t="shared" si="263"/>
        <v>28.333209677419362</v>
      </c>
      <c r="V348">
        <f t="shared" si="264"/>
        <v>3.8691819801232463</v>
      </c>
      <c r="W348">
        <f t="shared" si="265"/>
        <v>57.292562232408017</v>
      </c>
      <c r="X348">
        <f t="shared" si="266"/>
        <v>2.2736285079215222</v>
      </c>
      <c r="Y348">
        <f t="shared" si="267"/>
        <v>3.9684531801850977</v>
      </c>
      <c r="Z348">
        <f t="shared" si="268"/>
        <v>1.5955534722017242</v>
      </c>
      <c r="AA348">
        <f t="shared" si="269"/>
        <v>-4.4563591817551345</v>
      </c>
      <c r="AB348">
        <f t="shared" si="270"/>
        <v>70.427461925477203</v>
      </c>
      <c r="AC348">
        <f t="shared" si="271"/>
        <v>5.1559393002559819</v>
      </c>
      <c r="AD348">
        <f t="shared" si="272"/>
        <v>71.127081946372087</v>
      </c>
      <c r="AE348">
        <f t="shared" si="273"/>
        <v>-0.68366816126975438</v>
      </c>
      <c r="AF348">
        <f t="shared" si="274"/>
        <v>0.10699500339231098</v>
      </c>
      <c r="AG348">
        <f t="shared" si="275"/>
        <v>-0.48969405400007904</v>
      </c>
      <c r="AH348">
        <v>409.36951305396849</v>
      </c>
      <c r="AI348">
        <v>409.56490909090911</v>
      </c>
      <c r="AJ348">
        <v>-6.9968194693120767E-3</v>
      </c>
      <c r="AK348">
        <v>61.667207708594937</v>
      </c>
      <c r="AL348">
        <f t="shared" si="276"/>
        <v>0.10105122861122753</v>
      </c>
      <c r="AM348">
        <v>22.942176424919229</v>
      </c>
      <c r="AN348">
        <v>22.975075151515149</v>
      </c>
      <c r="AO348">
        <v>1.38634752060491E-6</v>
      </c>
      <c r="AP348">
        <v>118.0357746303291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52018.867616370611</v>
      </c>
      <c r="AV348" t="s">
        <v>427</v>
      </c>
      <c r="AW348" t="s">
        <v>427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427</v>
      </c>
      <c r="BC348" t="s">
        <v>427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-0.48969405400007904</v>
      </c>
      <c r="BJ348" t="e">
        <f t="shared" si="284"/>
        <v>#DIV/0!</v>
      </c>
      <c r="BK348">
        <f t="shared" si="285"/>
        <v>-2331.7365413283796</v>
      </c>
      <c r="BL348" t="e">
        <f t="shared" si="286"/>
        <v>#DIV/0!</v>
      </c>
      <c r="BM348" t="e">
        <f t="shared" si="287"/>
        <v>#DIV/0!</v>
      </c>
      <c r="BN348" t="s">
        <v>427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428</v>
      </c>
      <c r="DM348">
        <v>2</v>
      </c>
      <c r="DN348" t="b">
        <v>1</v>
      </c>
      <c r="DO348">
        <v>1750729379.099999</v>
      </c>
      <c r="DP348">
        <v>400.22406451612898</v>
      </c>
      <c r="DQ348">
        <v>400.01045161290313</v>
      </c>
      <c r="DR348">
        <v>22.975838709677419</v>
      </c>
      <c r="DS348">
        <v>22.940993548387091</v>
      </c>
      <c r="DT348">
        <v>402.99109677419358</v>
      </c>
      <c r="DU348">
        <v>23.0396</v>
      </c>
      <c r="DV348">
        <v>600.00700000000029</v>
      </c>
      <c r="DW348">
        <v>98.903312903225796</v>
      </c>
      <c r="DX348">
        <v>5.4054296774193551E-2</v>
      </c>
      <c r="DY348">
        <v>28.769551612903228</v>
      </c>
      <c r="DZ348">
        <v>28.333209677419362</v>
      </c>
      <c r="EA348">
        <v>999.90000000000032</v>
      </c>
      <c r="EB348">
        <v>0</v>
      </c>
      <c r="EC348">
        <v>0</v>
      </c>
      <c r="ED348">
        <v>10005.66774193548</v>
      </c>
      <c r="EE348">
        <v>0</v>
      </c>
      <c r="EF348">
        <v>0.30293999999999988</v>
      </c>
      <c r="EG348">
        <v>0.21362409032258059</v>
      </c>
      <c r="EH348">
        <v>409.63570967741941</v>
      </c>
      <c r="EI348">
        <v>409.40248387096773</v>
      </c>
      <c r="EJ348">
        <v>3.4854709677419347E-2</v>
      </c>
      <c r="EK348">
        <v>400.01045161290313</v>
      </c>
      <c r="EL348">
        <v>22.940993548387091</v>
      </c>
      <c r="EM348">
        <v>2.272387419354839</v>
      </c>
      <c r="EN348">
        <v>2.2689400000000002</v>
      </c>
      <c r="EO348">
        <v>19.481977419354841</v>
      </c>
      <c r="EP348">
        <v>19.45756451612904</v>
      </c>
      <c r="EQ348">
        <v>5.0001500000000018E-3</v>
      </c>
      <c r="ER348">
        <v>0</v>
      </c>
      <c r="ES348">
        <v>0</v>
      </c>
      <c r="ET348">
        <v>0</v>
      </c>
      <c r="EU348">
        <v>238.78709677419349</v>
      </c>
      <c r="EV348">
        <v>5.0001500000000018E-3</v>
      </c>
      <c r="EW348">
        <v>-7.5258064516129011</v>
      </c>
      <c r="EX348">
        <v>-1.0580645161290321</v>
      </c>
      <c r="EY348">
        <v>34.854677419354843</v>
      </c>
      <c r="EZ348">
        <v>38.316064516129018</v>
      </c>
      <c r="FA348">
        <v>36.71951612903225</v>
      </c>
      <c r="FB348">
        <v>37.936999999999983</v>
      </c>
      <c r="FC348">
        <v>37.311999999999983</v>
      </c>
      <c r="FD348">
        <v>0</v>
      </c>
      <c r="FE348">
        <v>0</v>
      </c>
      <c r="FF348">
        <v>0</v>
      </c>
      <c r="FG348">
        <v>1750729412.4000001</v>
      </c>
      <c r="FH348">
        <v>0</v>
      </c>
      <c r="FI348">
        <v>239.07599999999999</v>
      </c>
      <c r="FJ348">
        <v>3.953846059842685</v>
      </c>
      <c r="FK348">
        <v>22.307692412511791</v>
      </c>
      <c r="FL348">
        <v>-6.968</v>
      </c>
      <c r="FM348">
        <v>15</v>
      </c>
      <c r="FN348">
        <v>0</v>
      </c>
      <c r="FO348" t="s">
        <v>429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0.19749419512195121</v>
      </c>
      <c r="GB348">
        <v>0.26575204599303182</v>
      </c>
      <c r="GC348">
        <v>6.5198187261879439E-2</v>
      </c>
      <c r="GD348">
        <v>0</v>
      </c>
      <c r="GE348">
        <v>3.4702402439024387E-2</v>
      </c>
      <c r="GF348">
        <v>-5.5835331010452459E-3</v>
      </c>
      <c r="GG348">
        <v>2.1807019209517911E-3</v>
      </c>
      <c r="GH348">
        <v>1</v>
      </c>
      <c r="GI348">
        <v>1</v>
      </c>
      <c r="GJ348">
        <v>2</v>
      </c>
      <c r="GK348" t="s">
        <v>430</v>
      </c>
      <c r="GL348">
        <v>3.2263199999999999</v>
      </c>
      <c r="GM348">
        <v>2.6428799999999999</v>
      </c>
      <c r="GN348">
        <v>9.2721700000000004E-2</v>
      </c>
      <c r="GO348">
        <v>9.2960200000000007E-2</v>
      </c>
      <c r="GP348">
        <v>0.102191</v>
      </c>
      <c r="GQ348">
        <v>0.10388600000000001</v>
      </c>
      <c r="GR348">
        <v>28646.1</v>
      </c>
      <c r="GS348">
        <v>24742.2</v>
      </c>
      <c r="GT348">
        <v>30745.5</v>
      </c>
      <c r="GU348">
        <v>26436.6</v>
      </c>
      <c r="GV348">
        <v>37460.5</v>
      </c>
      <c r="GW348">
        <v>32507.599999999999</v>
      </c>
      <c r="GX348">
        <v>43658.400000000001</v>
      </c>
      <c r="GY348">
        <v>38225.1</v>
      </c>
      <c r="GZ348">
        <v>2.1199699999999999</v>
      </c>
      <c r="HA348">
        <v>1.7130000000000001</v>
      </c>
      <c r="HB348">
        <v>2.8453800000000001E-2</v>
      </c>
      <c r="HC348">
        <v>0</v>
      </c>
      <c r="HD348">
        <v>27.872199999999999</v>
      </c>
      <c r="HE348">
        <v>999.9</v>
      </c>
      <c r="HF348">
        <v>63.6</v>
      </c>
      <c r="HG348">
        <v>34</v>
      </c>
      <c r="HH348">
        <v>34.3581</v>
      </c>
      <c r="HI348">
        <v>62.082599999999999</v>
      </c>
      <c r="HJ348">
        <v>24.8918</v>
      </c>
      <c r="HK348">
        <v>1</v>
      </c>
      <c r="HL348">
        <v>0.26852900000000002</v>
      </c>
      <c r="HM348">
        <v>0.53319399999999995</v>
      </c>
      <c r="HN348">
        <v>20.417400000000001</v>
      </c>
      <c r="HO348">
        <v>5.2226800000000004</v>
      </c>
      <c r="HP348">
        <v>11.944100000000001</v>
      </c>
      <c r="HQ348">
        <v>5.0084</v>
      </c>
      <c r="HR348">
        <v>3.2909999999999999</v>
      </c>
      <c r="HS348">
        <v>9999</v>
      </c>
      <c r="HT348">
        <v>9999</v>
      </c>
      <c r="HU348">
        <v>9999</v>
      </c>
      <c r="HV348">
        <v>999.9</v>
      </c>
      <c r="HW348">
        <v>4.9710599999999996</v>
      </c>
      <c r="HX348">
        <v>1.8545499999999999</v>
      </c>
      <c r="HY348">
        <v>1.8615699999999999</v>
      </c>
      <c r="HZ348">
        <v>1.8563799999999999</v>
      </c>
      <c r="IA348">
        <v>1.86188</v>
      </c>
      <c r="IB348">
        <v>1.8541000000000001</v>
      </c>
      <c r="IC348">
        <v>1.8595299999999999</v>
      </c>
      <c r="ID348">
        <v>1.8534600000000001</v>
      </c>
      <c r="IE348">
        <v>0</v>
      </c>
      <c r="IF348">
        <v>0</v>
      </c>
      <c r="IG348">
        <v>0</v>
      </c>
      <c r="IH348">
        <v>0</v>
      </c>
      <c r="II348" t="s">
        <v>431</v>
      </c>
      <c r="IJ348" t="s">
        <v>432</v>
      </c>
      <c r="IK348" t="s">
        <v>433</v>
      </c>
      <c r="IL348" t="s">
        <v>433</v>
      </c>
      <c r="IM348" t="s">
        <v>433</v>
      </c>
      <c r="IN348" t="s">
        <v>433</v>
      </c>
      <c r="IO348">
        <v>0</v>
      </c>
      <c r="IP348">
        <v>100</v>
      </c>
      <c r="IQ348">
        <v>100</v>
      </c>
      <c r="IR348">
        <v>-2.7669999999999999</v>
      </c>
      <c r="IS348">
        <v>-6.3799999999999996E-2</v>
      </c>
      <c r="IT348">
        <v>-1.792974699348862</v>
      </c>
      <c r="IU348">
        <v>-2.5939096478344741E-3</v>
      </c>
      <c r="IV348">
        <v>4.4384596618675973E-7</v>
      </c>
      <c r="IW348">
        <v>-1.381167590511042E-11</v>
      </c>
      <c r="IX348">
        <v>-8.9348097858992587E-2</v>
      </c>
      <c r="IY348">
        <v>-4.4016634981131801E-3</v>
      </c>
      <c r="IZ348">
        <v>3.6113421838729912E-4</v>
      </c>
      <c r="JA348">
        <v>-5.2897579766801011E-6</v>
      </c>
      <c r="JB348">
        <v>1</v>
      </c>
      <c r="JC348">
        <v>2199</v>
      </c>
      <c r="JD348">
        <v>3</v>
      </c>
      <c r="JE348">
        <v>32</v>
      </c>
      <c r="JF348">
        <v>29178823.100000001</v>
      </c>
      <c r="JG348">
        <v>29178823.100000001</v>
      </c>
      <c r="JH348">
        <v>0.99975599999999998</v>
      </c>
      <c r="JI348">
        <v>2.5402800000000001</v>
      </c>
      <c r="JJ348">
        <v>1.69434</v>
      </c>
      <c r="JK348">
        <v>2.3034699999999999</v>
      </c>
      <c r="JL348">
        <v>1.50146</v>
      </c>
      <c r="JM348">
        <v>2.2961399999999998</v>
      </c>
      <c r="JN348">
        <v>37.554000000000002</v>
      </c>
      <c r="JO348">
        <v>24.061199999999999</v>
      </c>
      <c r="JP348">
        <v>18</v>
      </c>
      <c r="JQ348">
        <v>633.90499999999997</v>
      </c>
      <c r="JR348">
        <v>353.03800000000001</v>
      </c>
      <c r="JS348">
        <v>28.000399999999999</v>
      </c>
      <c r="JT348">
        <v>30.7654</v>
      </c>
      <c r="JU348">
        <v>30.0001</v>
      </c>
      <c r="JV348">
        <v>30.697500000000002</v>
      </c>
      <c r="JW348">
        <v>30.587599999999998</v>
      </c>
      <c r="JX348">
        <v>20.083200000000001</v>
      </c>
      <c r="JY348">
        <v>31.816600000000001</v>
      </c>
      <c r="JZ348">
        <v>0</v>
      </c>
      <c r="KA348">
        <v>28</v>
      </c>
      <c r="KB348">
        <v>400</v>
      </c>
      <c r="KC348">
        <v>22.936800000000002</v>
      </c>
      <c r="KD348">
        <v>99.96</v>
      </c>
      <c r="KE348">
        <v>98.589500000000001</v>
      </c>
    </row>
    <row r="349" spans="1:291" x14ac:dyDescent="0.2">
      <c r="A349">
        <v>333</v>
      </c>
      <c r="B349">
        <v>1750729417.0999999</v>
      </c>
      <c r="C349">
        <v>9811</v>
      </c>
      <c r="D349" t="s">
        <v>1097</v>
      </c>
      <c r="E349" t="s">
        <v>1098</v>
      </c>
      <c r="F349">
        <v>15</v>
      </c>
      <c r="G349">
        <v>1750729409.099999</v>
      </c>
      <c r="H349">
        <f t="shared" si="250"/>
        <v>9.3406488446032095E-5</v>
      </c>
      <c r="I349">
        <f t="shared" si="251"/>
        <v>9.3406488446032096E-2</v>
      </c>
      <c r="J349">
        <f t="shared" si="252"/>
        <v>-0.79976083203636983</v>
      </c>
      <c r="K349">
        <f t="shared" si="253"/>
        <v>400.23664516129043</v>
      </c>
      <c r="L349">
        <f t="shared" si="254"/>
        <v>615.05046038849559</v>
      </c>
      <c r="M349">
        <f t="shared" si="255"/>
        <v>60.865924215662581</v>
      </c>
      <c r="N349">
        <f t="shared" si="256"/>
        <v>39.60776372288332</v>
      </c>
      <c r="O349">
        <f t="shared" si="257"/>
        <v>5.6086834780306148E-3</v>
      </c>
      <c r="P349">
        <f t="shared" si="258"/>
        <v>2.9932295921106276</v>
      </c>
      <c r="Q349">
        <f t="shared" si="259"/>
        <v>5.6028514263569513E-3</v>
      </c>
      <c r="R349">
        <f t="shared" si="260"/>
        <v>3.5023056109946076E-3</v>
      </c>
      <c r="S349">
        <f t="shared" si="261"/>
        <v>3.9902394035910026E-5</v>
      </c>
      <c r="T349">
        <f t="shared" si="262"/>
        <v>28.752915835245037</v>
      </c>
      <c r="U349">
        <f t="shared" si="263"/>
        <v>28.346493548387102</v>
      </c>
      <c r="V349">
        <f t="shared" si="264"/>
        <v>3.8721718874504161</v>
      </c>
      <c r="W349">
        <f t="shared" si="265"/>
        <v>57.268128289458822</v>
      </c>
      <c r="X349">
        <f t="shared" si="266"/>
        <v>2.2736002841722658</v>
      </c>
      <c r="Y349">
        <f t="shared" si="267"/>
        <v>3.9700970715866069</v>
      </c>
      <c r="Z349">
        <f t="shared" si="268"/>
        <v>1.5985716032781503</v>
      </c>
      <c r="AA349">
        <f t="shared" si="269"/>
        <v>-4.1192261404700155</v>
      </c>
      <c r="AB349">
        <f t="shared" si="270"/>
        <v>69.422322071389488</v>
      </c>
      <c r="AC349">
        <f t="shared" si="271"/>
        <v>5.0839190930124882</v>
      </c>
      <c r="AD349">
        <f t="shared" si="272"/>
        <v>70.387054926326002</v>
      </c>
      <c r="AE349">
        <f t="shared" si="273"/>
        <v>-0.79335946301630433</v>
      </c>
      <c r="AF349">
        <f t="shared" si="274"/>
        <v>0.10419228912551634</v>
      </c>
      <c r="AG349">
        <f t="shared" si="275"/>
        <v>-0.79976083203636983</v>
      </c>
      <c r="AH349">
        <v>409.28152981057877</v>
      </c>
      <c r="AI349">
        <v>409.58908484848479</v>
      </c>
      <c r="AJ349">
        <v>-8.5720911470803882E-3</v>
      </c>
      <c r="AK349">
        <v>61.667207708594937</v>
      </c>
      <c r="AL349">
        <f t="shared" si="276"/>
        <v>9.3406488446032096E-2</v>
      </c>
      <c r="AM349">
        <v>22.942369631120808</v>
      </c>
      <c r="AN349">
        <v>22.97279878787878</v>
      </c>
      <c r="AO349">
        <v>-1.218553575047643E-6</v>
      </c>
      <c r="AP349">
        <v>118.0357746303291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51999.070961817357</v>
      </c>
      <c r="AV349" t="s">
        <v>427</v>
      </c>
      <c r="AW349" t="s">
        <v>427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427</v>
      </c>
      <c r="BC349" t="s">
        <v>427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-0.79976083203636983</v>
      </c>
      <c r="BJ349" t="e">
        <f t="shared" si="284"/>
        <v>#DIV/0!</v>
      </c>
      <c r="BK349">
        <f t="shared" si="285"/>
        <v>-3808.1564216462616</v>
      </c>
      <c r="BL349" t="e">
        <f t="shared" si="286"/>
        <v>#DIV/0!</v>
      </c>
      <c r="BM349" t="e">
        <f t="shared" si="287"/>
        <v>#DIV/0!</v>
      </c>
      <c r="BN349" t="s">
        <v>427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428</v>
      </c>
      <c r="DM349">
        <v>2</v>
      </c>
      <c r="DN349" t="b">
        <v>1</v>
      </c>
      <c r="DO349">
        <v>1750729409.099999</v>
      </c>
      <c r="DP349">
        <v>400.23664516129043</v>
      </c>
      <c r="DQ349">
        <v>399.98609677419358</v>
      </c>
      <c r="DR349">
        <v>22.97474193548387</v>
      </c>
      <c r="DS349">
        <v>22.940809677419349</v>
      </c>
      <c r="DT349">
        <v>403.00390322580643</v>
      </c>
      <c r="DU349">
        <v>23.038522580645161</v>
      </c>
      <c r="DV349">
        <v>600.01016129032257</v>
      </c>
      <c r="DW349">
        <v>98.906819354838717</v>
      </c>
      <c r="DX349">
        <v>5.4043429032258082E-2</v>
      </c>
      <c r="DY349">
        <v>28.77669677419355</v>
      </c>
      <c r="DZ349">
        <v>28.346493548387102</v>
      </c>
      <c r="EA349">
        <v>999.90000000000032</v>
      </c>
      <c r="EB349">
        <v>0</v>
      </c>
      <c r="EC349">
        <v>0</v>
      </c>
      <c r="ED349">
        <v>10001.574516129031</v>
      </c>
      <c r="EE349">
        <v>0</v>
      </c>
      <c r="EF349">
        <v>0.30293999999999988</v>
      </c>
      <c r="EG349">
        <v>0.25061133870967739</v>
      </c>
      <c r="EH349">
        <v>409.64819354838698</v>
      </c>
      <c r="EI349">
        <v>409.37741935483882</v>
      </c>
      <c r="EJ349">
        <v>3.3948780645161283E-2</v>
      </c>
      <c r="EK349">
        <v>399.98609677419358</v>
      </c>
      <c r="EL349">
        <v>22.940809677419349</v>
      </c>
      <c r="EM349">
        <v>2.2723603225806448</v>
      </c>
      <c r="EN349">
        <v>2.2690022580645159</v>
      </c>
      <c r="EO349">
        <v>19.48179032258064</v>
      </c>
      <c r="EP349">
        <v>19.458009677419351</v>
      </c>
      <c r="EQ349">
        <v>5.0001500000000018E-3</v>
      </c>
      <c r="ER349">
        <v>0</v>
      </c>
      <c r="ES349">
        <v>0</v>
      </c>
      <c r="ET349">
        <v>0</v>
      </c>
      <c r="EU349">
        <v>241.4774193548387</v>
      </c>
      <c r="EV349">
        <v>5.0001500000000018E-3</v>
      </c>
      <c r="EW349">
        <v>-5.5806451612903221</v>
      </c>
      <c r="EX349">
        <v>-0.17096774193548389</v>
      </c>
      <c r="EY349">
        <v>34.816064516129032</v>
      </c>
      <c r="EZ349">
        <v>38.311999999999983</v>
      </c>
      <c r="FA349">
        <v>36.686999999999983</v>
      </c>
      <c r="FB349">
        <v>37.936999999999983</v>
      </c>
      <c r="FC349">
        <v>37.29</v>
      </c>
      <c r="FD349">
        <v>0</v>
      </c>
      <c r="FE349">
        <v>0</v>
      </c>
      <c r="FF349">
        <v>0</v>
      </c>
      <c r="FG349">
        <v>1750729442.4000001</v>
      </c>
      <c r="FH349">
        <v>0</v>
      </c>
      <c r="FI349">
        <v>241.05600000000001</v>
      </c>
      <c r="FJ349">
        <v>-16.59230767643578</v>
      </c>
      <c r="FK349">
        <v>-30.45384608704661</v>
      </c>
      <c r="FL349">
        <v>-5.4640000000000013</v>
      </c>
      <c r="FM349">
        <v>15</v>
      </c>
      <c r="FN349">
        <v>0</v>
      </c>
      <c r="FO349" t="s">
        <v>429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0.21379799756097559</v>
      </c>
      <c r="GB349">
        <v>0.8972238794425087</v>
      </c>
      <c r="GC349">
        <v>0.1031350921423095</v>
      </c>
      <c r="GD349">
        <v>0</v>
      </c>
      <c r="GE349">
        <v>3.4672014634146341E-2</v>
      </c>
      <c r="GF349">
        <v>-1.4791517770034851E-2</v>
      </c>
      <c r="GG349">
        <v>2.1007356900138671E-3</v>
      </c>
      <c r="GH349">
        <v>1</v>
      </c>
      <c r="GI349">
        <v>1</v>
      </c>
      <c r="GJ349">
        <v>2</v>
      </c>
      <c r="GK349" t="s">
        <v>430</v>
      </c>
      <c r="GL349">
        <v>3.2261199999999999</v>
      </c>
      <c r="GM349">
        <v>2.6429499999999999</v>
      </c>
      <c r="GN349">
        <v>9.2744199999999999E-2</v>
      </c>
      <c r="GO349">
        <v>9.2984499999999998E-2</v>
      </c>
      <c r="GP349">
        <v>0.102202</v>
      </c>
      <c r="GQ349">
        <v>0.10391599999999999</v>
      </c>
      <c r="GR349">
        <v>28644.7</v>
      </c>
      <c r="GS349">
        <v>24741.3</v>
      </c>
      <c r="GT349">
        <v>30744.799999999999</v>
      </c>
      <c r="GU349">
        <v>26436.5</v>
      </c>
      <c r="GV349">
        <v>37458.9</v>
      </c>
      <c r="GW349">
        <v>32506.3</v>
      </c>
      <c r="GX349">
        <v>43657.1</v>
      </c>
      <c r="GY349">
        <v>38224.800000000003</v>
      </c>
      <c r="GZ349">
        <v>2.1196199999999998</v>
      </c>
      <c r="HA349">
        <v>1.7128000000000001</v>
      </c>
      <c r="HB349">
        <v>2.72319E-2</v>
      </c>
      <c r="HC349">
        <v>0</v>
      </c>
      <c r="HD349">
        <v>27.898900000000001</v>
      </c>
      <c r="HE349">
        <v>999.9</v>
      </c>
      <c r="HF349">
        <v>63.6</v>
      </c>
      <c r="HG349">
        <v>34</v>
      </c>
      <c r="HH349">
        <v>34.351500000000001</v>
      </c>
      <c r="HI349">
        <v>61.9026</v>
      </c>
      <c r="HJ349">
        <v>25.196300000000001</v>
      </c>
      <c r="HK349">
        <v>1</v>
      </c>
      <c r="HL349">
        <v>0.26908500000000002</v>
      </c>
      <c r="HM349">
        <v>0.54078999999999999</v>
      </c>
      <c r="HN349">
        <v>20.417100000000001</v>
      </c>
      <c r="HO349">
        <v>5.2226800000000004</v>
      </c>
      <c r="HP349">
        <v>11.944100000000001</v>
      </c>
      <c r="HQ349">
        <v>5.0084</v>
      </c>
      <c r="HR349">
        <v>3.2909999999999999</v>
      </c>
      <c r="HS349">
        <v>9999</v>
      </c>
      <c r="HT349">
        <v>9999</v>
      </c>
      <c r="HU349">
        <v>9999</v>
      </c>
      <c r="HV349">
        <v>999.9</v>
      </c>
      <c r="HW349">
        <v>4.9710599999999996</v>
      </c>
      <c r="HX349">
        <v>1.8545400000000001</v>
      </c>
      <c r="HY349">
        <v>1.8615699999999999</v>
      </c>
      <c r="HZ349">
        <v>1.8564000000000001</v>
      </c>
      <c r="IA349">
        <v>1.86188</v>
      </c>
      <c r="IB349">
        <v>1.8541000000000001</v>
      </c>
      <c r="IC349">
        <v>1.8595600000000001</v>
      </c>
      <c r="ID349">
        <v>1.85344</v>
      </c>
      <c r="IE349">
        <v>0</v>
      </c>
      <c r="IF349">
        <v>0</v>
      </c>
      <c r="IG349">
        <v>0</v>
      </c>
      <c r="IH349">
        <v>0</v>
      </c>
      <c r="II349" t="s">
        <v>431</v>
      </c>
      <c r="IJ349" t="s">
        <v>432</v>
      </c>
      <c r="IK349" t="s">
        <v>433</v>
      </c>
      <c r="IL349" t="s">
        <v>433</v>
      </c>
      <c r="IM349" t="s">
        <v>433</v>
      </c>
      <c r="IN349" t="s">
        <v>433</v>
      </c>
      <c r="IO349">
        <v>0</v>
      </c>
      <c r="IP349">
        <v>100</v>
      </c>
      <c r="IQ349">
        <v>100</v>
      </c>
      <c r="IR349">
        <v>-2.7669999999999999</v>
      </c>
      <c r="IS349">
        <v>-6.3799999999999996E-2</v>
      </c>
      <c r="IT349">
        <v>-1.792974699348862</v>
      </c>
      <c r="IU349">
        <v>-2.5939096478344741E-3</v>
      </c>
      <c r="IV349">
        <v>4.4384596618675973E-7</v>
      </c>
      <c r="IW349">
        <v>-1.381167590511042E-11</v>
      </c>
      <c r="IX349">
        <v>-8.9348097858992587E-2</v>
      </c>
      <c r="IY349">
        <v>-4.4016634981131801E-3</v>
      </c>
      <c r="IZ349">
        <v>3.6113421838729912E-4</v>
      </c>
      <c r="JA349">
        <v>-5.2897579766801011E-6</v>
      </c>
      <c r="JB349">
        <v>1</v>
      </c>
      <c r="JC349">
        <v>2199</v>
      </c>
      <c r="JD349">
        <v>3</v>
      </c>
      <c r="JE349">
        <v>32</v>
      </c>
      <c r="JF349">
        <v>29178823.600000001</v>
      </c>
      <c r="JG349">
        <v>29178823.600000001</v>
      </c>
      <c r="JH349">
        <v>0.99975599999999998</v>
      </c>
      <c r="JI349">
        <v>2.52441</v>
      </c>
      <c r="JJ349">
        <v>1.69434</v>
      </c>
      <c r="JK349">
        <v>2.3034699999999999</v>
      </c>
      <c r="JL349">
        <v>1.50146</v>
      </c>
      <c r="JM349">
        <v>2.4939</v>
      </c>
      <c r="JN349">
        <v>37.578099999999999</v>
      </c>
      <c r="JO349">
        <v>24.07</v>
      </c>
      <c r="JP349">
        <v>18</v>
      </c>
      <c r="JQ349">
        <v>633.67200000000003</v>
      </c>
      <c r="JR349">
        <v>352.94400000000002</v>
      </c>
      <c r="JS349">
        <v>27.9999</v>
      </c>
      <c r="JT349">
        <v>30.768000000000001</v>
      </c>
      <c r="JU349">
        <v>30.0001</v>
      </c>
      <c r="JV349">
        <v>30.702200000000001</v>
      </c>
      <c r="JW349">
        <v>30.590199999999999</v>
      </c>
      <c r="JX349">
        <v>20.088000000000001</v>
      </c>
      <c r="JY349">
        <v>31.816600000000001</v>
      </c>
      <c r="JZ349">
        <v>0</v>
      </c>
      <c r="KA349">
        <v>28</v>
      </c>
      <c r="KB349">
        <v>400</v>
      </c>
      <c r="KC349">
        <v>22.936800000000002</v>
      </c>
      <c r="KD349">
        <v>99.957300000000004</v>
      </c>
      <c r="KE349">
        <v>98.588800000000006</v>
      </c>
    </row>
    <row r="350" spans="1:291" x14ac:dyDescent="0.2">
      <c r="A350">
        <v>334</v>
      </c>
      <c r="B350">
        <v>1750729447.0999999</v>
      </c>
      <c r="C350">
        <v>9841</v>
      </c>
      <c r="D350" t="s">
        <v>1099</v>
      </c>
      <c r="E350" t="s">
        <v>1100</v>
      </c>
      <c r="F350">
        <v>15</v>
      </c>
      <c r="G350">
        <v>1750729439.099999</v>
      </c>
      <c r="H350">
        <f t="shared" si="250"/>
        <v>9.0969468652119068E-5</v>
      </c>
      <c r="I350">
        <f t="shared" si="251"/>
        <v>9.0969468652119065E-2</v>
      </c>
      <c r="J350">
        <f t="shared" si="252"/>
        <v>-0.63210045957969085</v>
      </c>
      <c r="K350">
        <f t="shared" si="253"/>
        <v>400.22954838709671</v>
      </c>
      <c r="L350">
        <f t="shared" si="254"/>
        <v>572.32858038502877</v>
      </c>
      <c r="M350">
        <f t="shared" si="255"/>
        <v>56.638898971446729</v>
      </c>
      <c r="N350">
        <f t="shared" si="256"/>
        <v>39.60759908448825</v>
      </c>
      <c r="O350">
        <f t="shared" si="257"/>
        <v>5.4701053937608194E-3</v>
      </c>
      <c r="P350">
        <f t="shared" si="258"/>
        <v>2.9933503318359724</v>
      </c>
      <c r="Q350">
        <f t="shared" si="259"/>
        <v>5.46455804541049E-3</v>
      </c>
      <c r="R350">
        <f t="shared" si="260"/>
        <v>3.4158467055346647E-3</v>
      </c>
      <c r="S350">
        <f t="shared" si="261"/>
        <v>3.9902394035910026E-5</v>
      </c>
      <c r="T350">
        <f t="shared" si="262"/>
        <v>28.744578962097282</v>
      </c>
      <c r="U350">
        <f t="shared" si="263"/>
        <v>28.334645161290322</v>
      </c>
      <c r="V350">
        <f t="shared" si="264"/>
        <v>3.8695049789043998</v>
      </c>
      <c r="W350">
        <f t="shared" si="265"/>
        <v>57.287603714243964</v>
      </c>
      <c r="X350">
        <f t="shared" si="266"/>
        <v>2.2731928414147715</v>
      </c>
      <c r="Y350">
        <f t="shared" si="267"/>
        <v>3.9680361789152054</v>
      </c>
      <c r="Z350">
        <f t="shared" si="268"/>
        <v>1.5963121374896283</v>
      </c>
      <c r="AA350">
        <f t="shared" si="269"/>
        <v>-4.0117535675584506</v>
      </c>
      <c r="AB350">
        <f t="shared" si="270"/>
        <v>69.8915554430708</v>
      </c>
      <c r="AC350">
        <f t="shared" si="271"/>
        <v>5.1175457953404875</v>
      </c>
      <c r="AD350">
        <f t="shared" si="272"/>
        <v>70.997387573246868</v>
      </c>
      <c r="AE350">
        <f t="shared" si="273"/>
        <v>-0.75173446938878774</v>
      </c>
      <c r="AF350">
        <f t="shared" si="274"/>
        <v>9.1345153765241743E-2</v>
      </c>
      <c r="AG350">
        <f t="shared" si="275"/>
        <v>-0.63210045957969085</v>
      </c>
      <c r="AH350">
        <v>409.36510676896819</v>
      </c>
      <c r="AI350">
        <v>409.58258787878782</v>
      </c>
      <c r="AJ350">
        <v>-4.5389297272303451E-4</v>
      </c>
      <c r="AK350">
        <v>61.667207708594937</v>
      </c>
      <c r="AL350">
        <f t="shared" si="276"/>
        <v>9.0969468652119065E-2</v>
      </c>
      <c r="AM350">
        <v>22.939378745341742</v>
      </c>
      <c r="AN350">
        <v>22.96901090909089</v>
      </c>
      <c r="AO350">
        <v>-7.8521047147756955E-7</v>
      </c>
      <c r="AP350">
        <v>118.0357746303291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52004.28962336768</v>
      </c>
      <c r="AV350" t="s">
        <v>427</v>
      </c>
      <c r="AW350" t="s">
        <v>427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427</v>
      </c>
      <c r="BC350" t="s">
        <v>427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-0.63210045957969085</v>
      </c>
      <c r="BJ350" t="e">
        <f t="shared" si="284"/>
        <v>#DIV/0!</v>
      </c>
      <c r="BK350">
        <f t="shared" si="285"/>
        <v>-3009.8215964700885</v>
      </c>
      <c r="BL350" t="e">
        <f t="shared" si="286"/>
        <v>#DIV/0!</v>
      </c>
      <c r="BM350" t="e">
        <f t="shared" si="287"/>
        <v>#DIV/0!</v>
      </c>
      <c r="BN350" t="s">
        <v>427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428</v>
      </c>
      <c r="DM350">
        <v>2</v>
      </c>
      <c r="DN350" t="b">
        <v>1</v>
      </c>
      <c r="DO350">
        <v>1750729439.099999</v>
      </c>
      <c r="DP350">
        <v>400.22954838709671</v>
      </c>
      <c r="DQ350">
        <v>399.99116129032262</v>
      </c>
      <c r="DR350">
        <v>22.97031290322581</v>
      </c>
      <c r="DS350">
        <v>22.940564516129029</v>
      </c>
      <c r="DT350">
        <v>402.99680645161288</v>
      </c>
      <c r="DU350">
        <v>23.034090322580649</v>
      </c>
      <c r="DV350">
        <v>600.01187096774186</v>
      </c>
      <c r="DW350">
        <v>98.908283870967765</v>
      </c>
      <c r="DX350">
        <v>5.3922303225806441E-2</v>
      </c>
      <c r="DY350">
        <v>28.76773870967741</v>
      </c>
      <c r="DZ350">
        <v>28.334645161290322</v>
      </c>
      <c r="EA350">
        <v>999.90000000000032</v>
      </c>
      <c r="EB350">
        <v>0</v>
      </c>
      <c r="EC350">
        <v>0</v>
      </c>
      <c r="ED350">
        <v>10002.15709677419</v>
      </c>
      <c r="EE350">
        <v>0</v>
      </c>
      <c r="EF350">
        <v>0.30293999999999988</v>
      </c>
      <c r="EG350">
        <v>0.23844267741935479</v>
      </c>
      <c r="EH350">
        <v>409.63912903225821</v>
      </c>
      <c r="EI350">
        <v>409.38264516129038</v>
      </c>
      <c r="EJ350">
        <v>2.973851612903226E-2</v>
      </c>
      <c r="EK350">
        <v>399.99116129032262</v>
      </c>
      <c r="EL350">
        <v>22.940564516129029</v>
      </c>
      <c r="EM350">
        <v>2.271954516129032</v>
      </c>
      <c r="EN350">
        <v>2.2690125806451609</v>
      </c>
      <c r="EO350">
        <v>19.47891612903225</v>
      </c>
      <c r="EP350">
        <v>19.458080645161289</v>
      </c>
      <c r="EQ350">
        <v>5.0001500000000018E-3</v>
      </c>
      <c r="ER350">
        <v>0</v>
      </c>
      <c r="ES350">
        <v>0</v>
      </c>
      <c r="ET350">
        <v>0</v>
      </c>
      <c r="EU350">
        <v>243.14516129032259</v>
      </c>
      <c r="EV350">
        <v>5.0001500000000018E-3</v>
      </c>
      <c r="EW350">
        <v>-7.3032258064516133</v>
      </c>
      <c r="EX350">
        <v>-0.89032258064516134</v>
      </c>
      <c r="EY350">
        <v>34.799999999999997</v>
      </c>
      <c r="EZ350">
        <v>38.293999999999997</v>
      </c>
      <c r="FA350">
        <v>36.682999999999993</v>
      </c>
      <c r="FB350">
        <v>37.883000000000003</v>
      </c>
      <c r="FC350">
        <v>37.25</v>
      </c>
      <c r="FD350">
        <v>0</v>
      </c>
      <c r="FE350">
        <v>0</v>
      </c>
      <c r="FF350">
        <v>0</v>
      </c>
      <c r="FG350">
        <v>1750729472.4000001</v>
      </c>
      <c r="FH350">
        <v>0</v>
      </c>
      <c r="FI350">
        <v>242.732</v>
      </c>
      <c r="FJ350">
        <v>-11.6769233199973</v>
      </c>
      <c r="FK350">
        <v>-9.3153843735566877</v>
      </c>
      <c r="FL350">
        <v>-7.0519999999999996</v>
      </c>
      <c r="FM350">
        <v>15</v>
      </c>
      <c r="FN350">
        <v>0</v>
      </c>
      <c r="FO350" t="s">
        <v>429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0.24335857499999999</v>
      </c>
      <c r="GB350">
        <v>-0.21212376360225171</v>
      </c>
      <c r="GC350">
        <v>3.7627463228264213E-2</v>
      </c>
      <c r="GD350">
        <v>0</v>
      </c>
      <c r="GE350">
        <v>3.004165E-2</v>
      </c>
      <c r="GF350">
        <v>-7.2575234521576907E-3</v>
      </c>
      <c r="GG350">
        <v>1.5676068969929929E-3</v>
      </c>
      <c r="GH350">
        <v>1</v>
      </c>
      <c r="GI350">
        <v>1</v>
      </c>
      <c r="GJ350">
        <v>2</v>
      </c>
      <c r="GK350" t="s">
        <v>430</v>
      </c>
      <c r="GL350">
        <v>3.2263199999999999</v>
      </c>
      <c r="GM350">
        <v>2.6425700000000001</v>
      </c>
      <c r="GN350">
        <v>9.2735999999999999E-2</v>
      </c>
      <c r="GO350">
        <v>9.29648E-2</v>
      </c>
      <c r="GP350">
        <v>0.102182</v>
      </c>
      <c r="GQ350">
        <v>0.10389900000000001</v>
      </c>
      <c r="GR350">
        <v>28645</v>
      </c>
      <c r="GS350">
        <v>24741.4</v>
      </c>
      <c r="GT350">
        <v>30744.799999999999</v>
      </c>
      <c r="GU350">
        <v>26436</v>
      </c>
      <c r="GV350">
        <v>37459.800000000003</v>
      </c>
      <c r="GW350">
        <v>32506.7</v>
      </c>
      <c r="GX350">
        <v>43657.2</v>
      </c>
      <c r="GY350">
        <v>38224.6</v>
      </c>
      <c r="GZ350">
        <v>2.1199699999999999</v>
      </c>
      <c r="HA350">
        <v>1.7127699999999999</v>
      </c>
      <c r="HB350">
        <v>2.7209500000000001E-2</v>
      </c>
      <c r="HC350">
        <v>0</v>
      </c>
      <c r="HD350">
        <v>27.888500000000001</v>
      </c>
      <c r="HE350">
        <v>999.9</v>
      </c>
      <c r="HF350">
        <v>63.6</v>
      </c>
      <c r="HG350">
        <v>33.9</v>
      </c>
      <c r="HH350">
        <v>34.164299999999997</v>
      </c>
      <c r="HI350">
        <v>61.9026</v>
      </c>
      <c r="HJ350">
        <v>24.863800000000001</v>
      </c>
      <c r="HK350">
        <v>1</v>
      </c>
      <c r="HL350">
        <v>0.26913100000000001</v>
      </c>
      <c r="HM350">
        <v>0.52820299999999998</v>
      </c>
      <c r="HN350">
        <v>20.417200000000001</v>
      </c>
      <c r="HO350">
        <v>5.2228300000000001</v>
      </c>
      <c r="HP350">
        <v>11.944100000000001</v>
      </c>
      <c r="HQ350">
        <v>5.0083500000000001</v>
      </c>
      <c r="HR350">
        <v>3.2909999999999999</v>
      </c>
      <c r="HS350">
        <v>9999</v>
      </c>
      <c r="HT350">
        <v>9999</v>
      </c>
      <c r="HU350">
        <v>9999</v>
      </c>
      <c r="HV350">
        <v>999.9</v>
      </c>
      <c r="HW350">
        <v>4.9710700000000001</v>
      </c>
      <c r="HX350">
        <v>1.8545499999999999</v>
      </c>
      <c r="HY350">
        <v>1.8615699999999999</v>
      </c>
      <c r="HZ350">
        <v>1.85639</v>
      </c>
      <c r="IA350">
        <v>1.8618699999999999</v>
      </c>
      <c r="IB350">
        <v>1.85408</v>
      </c>
      <c r="IC350">
        <v>1.8595600000000001</v>
      </c>
      <c r="ID350">
        <v>1.85345</v>
      </c>
      <c r="IE350">
        <v>0</v>
      </c>
      <c r="IF350">
        <v>0</v>
      </c>
      <c r="IG350">
        <v>0</v>
      </c>
      <c r="IH350">
        <v>0</v>
      </c>
      <c r="II350" t="s">
        <v>431</v>
      </c>
      <c r="IJ350" t="s">
        <v>432</v>
      </c>
      <c r="IK350" t="s">
        <v>433</v>
      </c>
      <c r="IL350" t="s">
        <v>433</v>
      </c>
      <c r="IM350" t="s">
        <v>433</v>
      </c>
      <c r="IN350" t="s">
        <v>433</v>
      </c>
      <c r="IO350">
        <v>0</v>
      </c>
      <c r="IP350">
        <v>100</v>
      </c>
      <c r="IQ350">
        <v>100</v>
      </c>
      <c r="IR350">
        <v>-2.7669999999999999</v>
      </c>
      <c r="IS350">
        <v>-6.3700000000000007E-2</v>
      </c>
      <c r="IT350">
        <v>-1.792974699348862</v>
      </c>
      <c r="IU350">
        <v>-2.5939096478344741E-3</v>
      </c>
      <c r="IV350">
        <v>4.4384596618675973E-7</v>
      </c>
      <c r="IW350">
        <v>-1.381167590511042E-11</v>
      </c>
      <c r="IX350">
        <v>-8.9348097858992587E-2</v>
      </c>
      <c r="IY350">
        <v>-4.4016634981131801E-3</v>
      </c>
      <c r="IZ350">
        <v>3.6113421838729912E-4</v>
      </c>
      <c r="JA350">
        <v>-5.2897579766801011E-6</v>
      </c>
      <c r="JB350">
        <v>1</v>
      </c>
      <c r="JC350">
        <v>2199</v>
      </c>
      <c r="JD350">
        <v>3</v>
      </c>
      <c r="JE350">
        <v>32</v>
      </c>
      <c r="JF350">
        <v>29178824.100000001</v>
      </c>
      <c r="JG350">
        <v>29178824.100000001</v>
      </c>
      <c r="JH350">
        <v>1.00098</v>
      </c>
      <c r="JI350">
        <v>2.5402800000000001</v>
      </c>
      <c r="JJ350">
        <v>1.69434</v>
      </c>
      <c r="JK350">
        <v>2.3034699999999999</v>
      </c>
      <c r="JL350">
        <v>1.50146</v>
      </c>
      <c r="JM350">
        <v>2.31934</v>
      </c>
      <c r="JN350">
        <v>37.554000000000002</v>
      </c>
      <c r="JO350">
        <v>24.061199999999999</v>
      </c>
      <c r="JP350">
        <v>18</v>
      </c>
      <c r="JQ350">
        <v>633.96500000000003</v>
      </c>
      <c r="JR350">
        <v>352.93</v>
      </c>
      <c r="JS350">
        <v>27.999500000000001</v>
      </c>
      <c r="JT350">
        <v>30.770700000000001</v>
      </c>
      <c r="JU350">
        <v>30.0001</v>
      </c>
      <c r="JV350">
        <v>30.7029</v>
      </c>
      <c r="JW350">
        <v>30.590199999999999</v>
      </c>
      <c r="JX350">
        <v>20.086500000000001</v>
      </c>
      <c r="JY350">
        <v>31.816600000000001</v>
      </c>
      <c r="JZ350">
        <v>0</v>
      </c>
      <c r="KA350">
        <v>28</v>
      </c>
      <c r="KB350">
        <v>400</v>
      </c>
      <c r="KC350">
        <v>22.936800000000002</v>
      </c>
      <c r="KD350">
        <v>99.957599999999999</v>
      </c>
      <c r="KE350">
        <v>98.587800000000001</v>
      </c>
    </row>
    <row r="351" spans="1:291" x14ac:dyDescent="0.2">
      <c r="A351">
        <v>335</v>
      </c>
      <c r="B351">
        <v>1750729477.0999999</v>
      </c>
      <c r="C351">
        <v>9871</v>
      </c>
      <c r="D351" t="s">
        <v>1101</v>
      </c>
      <c r="E351" t="s">
        <v>1102</v>
      </c>
      <c r="F351">
        <v>15</v>
      </c>
      <c r="G351">
        <v>1750729469.099999</v>
      </c>
      <c r="H351">
        <f t="shared" si="250"/>
        <v>9.6397074923846009E-5</v>
      </c>
      <c r="I351">
        <f t="shared" si="251"/>
        <v>9.6397074923846013E-2</v>
      </c>
      <c r="J351">
        <f t="shared" si="252"/>
        <v>-0.44923465322375983</v>
      </c>
      <c r="K351">
        <f t="shared" si="253"/>
        <v>400.21232258064509</v>
      </c>
      <c r="L351">
        <f t="shared" si="254"/>
        <v>512.0507290858875</v>
      </c>
      <c r="M351">
        <f t="shared" si="255"/>
        <v>50.670385163372963</v>
      </c>
      <c r="N351">
        <f t="shared" si="256"/>
        <v>39.603327132237951</v>
      </c>
      <c r="O351">
        <f t="shared" si="257"/>
        <v>5.8032110538370008E-3</v>
      </c>
      <c r="P351">
        <f t="shared" si="258"/>
        <v>2.9929891804598441</v>
      </c>
      <c r="Q351">
        <f t="shared" si="259"/>
        <v>5.7969671794078559E-3</v>
      </c>
      <c r="R351">
        <f t="shared" si="260"/>
        <v>3.6236649020377929E-3</v>
      </c>
      <c r="S351">
        <f t="shared" si="261"/>
        <v>3.9902394035910026E-5</v>
      </c>
      <c r="T351">
        <f t="shared" si="262"/>
        <v>28.733007118603719</v>
      </c>
      <c r="U351">
        <f t="shared" si="263"/>
        <v>28.325148387096771</v>
      </c>
      <c r="V351">
        <f t="shared" si="264"/>
        <v>3.8673685429122004</v>
      </c>
      <c r="W351">
        <f t="shared" si="265"/>
        <v>57.313992675698842</v>
      </c>
      <c r="X351">
        <f t="shared" si="266"/>
        <v>2.2728973789031444</v>
      </c>
      <c r="Y351">
        <f t="shared" si="267"/>
        <v>3.9656936688461659</v>
      </c>
      <c r="Z351">
        <f t="shared" si="268"/>
        <v>1.5944711640090561</v>
      </c>
      <c r="AA351">
        <f t="shared" si="269"/>
        <v>-4.2511110041416087</v>
      </c>
      <c r="AB351">
        <f t="shared" si="270"/>
        <v>69.77173384794429</v>
      </c>
      <c r="AC351">
        <f t="shared" si="271"/>
        <v>5.1088884966338748</v>
      </c>
      <c r="AD351">
        <f t="shared" si="272"/>
        <v>70.629551242830587</v>
      </c>
      <c r="AE351">
        <f t="shared" si="273"/>
        <v>-0.67788280817581903</v>
      </c>
      <c r="AF351">
        <f t="shared" si="274"/>
        <v>9.1810199064957243E-2</v>
      </c>
      <c r="AG351">
        <f t="shared" si="275"/>
        <v>-0.44923465322375983</v>
      </c>
      <c r="AH351">
        <v>409.45033632454488</v>
      </c>
      <c r="AI351">
        <v>409.60727272727257</v>
      </c>
      <c r="AJ351">
        <v>-9.0831105670992774E-4</v>
      </c>
      <c r="AK351">
        <v>61.667207708594937</v>
      </c>
      <c r="AL351">
        <f t="shared" si="276"/>
        <v>9.6397074923846013E-2</v>
      </c>
      <c r="AM351">
        <v>22.937294362827199</v>
      </c>
      <c r="AN351">
        <v>22.968690303030289</v>
      </c>
      <c r="AO351">
        <v>-2.7346117133588988E-7</v>
      </c>
      <c r="AP351">
        <v>118.0357746303291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51995.004824546289</v>
      </c>
      <c r="AV351" t="s">
        <v>427</v>
      </c>
      <c r="AW351" t="s">
        <v>427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427</v>
      </c>
      <c r="BC351" t="s">
        <v>427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-0.44923465322375983</v>
      </c>
      <c r="BJ351" t="e">
        <f t="shared" si="284"/>
        <v>#DIV/0!</v>
      </c>
      <c r="BK351">
        <f t="shared" si="285"/>
        <v>-2139.0842874164341</v>
      </c>
      <c r="BL351" t="e">
        <f t="shared" si="286"/>
        <v>#DIV/0!</v>
      </c>
      <c r="BM351" t="e">
        <f t="shared" si="287"/>
        <v>#DIV/0!</v>
      </c>
      <c r="BN351" t="s">
        <v>427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428</v>
      </c>
      <c r="DM351">
        <v>2</v>
      </c>
      <c r="DN351" t="b">
        <v>1</v>
      </c>
      <c r="DO351">
        <v>1750729469.099999</v>
      </c>
      <c r="DP351">
        <v>400.21232258064509</v>
      </c>
      <c r="DQ351">
        <v>399.99861290322582</v>
      </c>
      <c r="DR351">
        <v>22.968816129032259</v>
      </c>
      <c r="DS351">
        <v>22.938916129032261</v>
      </c>
      <c r="DT351">
        <v>402.97938709677408</v>
      </c>
      <c r="DU351">
        <v>23.032599999999999</v>
      </c>
      <c r="DV351">
        <v>600.00954838709663</v>
      </c>
      <c r="DW351">
        <v>98.901670967741921</v>
      </c>
      <c r="DX351">
        <v>5.412049032258065E-2</v>
      </c>
      <c r="DY351">
        <v>28.757551612903221</v>
      </c>
      <c r="DZ351">
        <v>28.325148387096771</v>
      </c>
      <c r="EA351">
        <v>999.90000000000032</v>
      </c>
      <c r="EB351">
        <v>0</v>
      </c>
      <c r="EC351">
        <v>0</v>
      </c>
      <c r="ED351">
        <v>10000.640322580641</v>
      </c>
      <c r="EE351">
        <v>0</v>
      </c>
      <c r="EF351">
        <v>0.30293999999999988</v>
      </c>
      <c r="EG351">
        <v>0.21369593548387089</v>
      </c>
      <c r="EH351">
        <v>409.62083870967751</v>
      </c>
      <c r="EI351">
        <v>409.3895483870968</v>
      </c>
      <c r="EJ351">
        <v>2.9901380645161291E-2</v>
      </c>
      <c r="EK351">
        <v>399.99861290322582</v>
      </c>
      <c r="EL351">
        <v>22.938916129032261</v>
      </c>
      <c r="EM351">
        <v>2.271654838709678</v>
      </c>
      <c r="EN351">
        <v>2.2686974193548388</v>
      </c>
      <c r="EO351">
        <v>19.476796774193549</v>
      </c>
      <c r="EP351">
        <v>19.455851612903221</v>
      </c>
      <c r="EQ351">
        <v>5.0001500000000018E-3</v>
      </c>
      <c r="ER351">
        <v>0</v>
      </c>
      <c r="ES351">
        <v>0</v>
      </c>
      <c r="ET351">
        <v>0</v>
      </c>
      <c r="EU351">
        <v>240.3290322580645</v>
      </c>
      <c r="EV351">
        <v>5.0001500000000018E-3</v>
      </c>
      <c r="EW351">
        <v>-6.1612903225806441</v>
      </c>
      <c r="EX351">
        <v>-0.54193548387096779</v>
      </c>
      <c r="EY351">
        <v>34.75</v>
      </c>
      <c r="EZ351">
        <v>38.25</v>
      </c>
      <c r="FA351">
        <v>36.625</v>
      </c>
      <c r="FB351">
        <v>37.875</v>
      </c>
      <c r="FC351">
        <v>37.25</v>
      </c>
      <c r="FD351">
        <v>0</v>
      </c>
      <c r="FE351">
        <v>0</v>
      </c>
      <c r="FF351">
        <v>0</v>
      </c>
      <c r="FG351">
        <v>1750729502.4000001</v>
      </c>
      <c r="FH351">
        <v>0</v>
      </c>
      <c r="FI351">
        <v>240.11600000000001</v>
      </c>
      <c r="FJ351">
        <v>3.923077277273316</v>
      </c>
      <c r="FK351">
        <v>8.5999996821085265</v>
      </c>
      <c r="FL351">
        <v>-6.1040000000000001</v>
      </c>
      <c r="FM351">
        <v>15</v>
      </c>
      <c r="FN351">
        <v>0</v>
      </c>
      <c r="FO351" t="s">
        <v>429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0.232451625</v>
      </c>
      <c r="GB351">
        <v>-0.46201165103189579</v>
      </c>
      <c r="GC351">
        <v>4.7475265942218528E-2</v>
      </c>
      <c r="GD351">
        <v>0</v>
      </c>
      <c r="GE351">
        <v>3.0256894999999999E-2</v>
      </c>
      <c r="GF351">
        <v>-8.7144090056283374E-4</v>
      </c>
      <c r="GG351">
        <v>1.283135047052726E-3</v>
      </c>
      <c r="GH351">
        <v>1</v>
      </c>
      <c r="GI351">
        <v>1</v>
      </c>
      <c r="GJ351">
        <v>2</v>
      </c>
      <c r="GK351" t="s">
        <v>430</v>
      </c>
      <c r="GL351">
        <v>3.2261600000000001</v>
      </c>
      <c r="GM351">
        <v>2.6427900000000002</v>
      </c>
      <c r="GN351">
        <v>9.2735200000000004E-2</v>
      </c>
      <c r="GO351">
        <v>9.2961799999999997E-2</v>
      </c>
      <c r="GP351">
        <v>0.102177</v>
      </c>
      <c r="GQ351">
        <v>0.10388699999999999</v>
      </c>
      <c r="GR351">
        <v>28645.599999999999</v>
      </c>
      <c r="GS351">
        <v>24742.2</v>
      </c>
      <c r="GT351">
        <v>30745.4</v>
      </c>
      <c r="GU351">
        <v>26436.799999999999</v>
      </c>
      <c r="GV351">
        <v>37461.1</v>
      </c>
      <c r="GW351">
        <v>32507.8</v>
      </c>
      <c r="GX351">
        <v>43658.400000000001</v>
      </c>
      <c r="GY351">
        <v>38225.4</v>
      </c>
      <c r="GZ351">
        <v>2.1198999999999999</v>
      </c>
      <c r="HA351">
        <v>1.7130000000000001</v>
      </c>
      <c r="HB351">
        <v>2.8245200000000002E-2</v>
      </c>
      <c r="HC351">
        <v>0</v>
      </c>
      <c r="HD351">
        <v>27.8691</v>
      </c>
      <c r="HE351">
        <v>999.9</v>
      </c>
      <c r="HF351">
        <v>63.6</v>
      </c>
      <c r="HG351">
        <v>33.9</v>
      </c>
      <c r="HH351">
        <v>34.167499999999997</v>
      </c>
      <c r="HI351">
        <v>62.082599999999999</v>
      </c>
      <c r="HJ351">
        <v>24.879799999999999</v>
      </c>
      <c r="HK351">
        <v>1</v>
      </c>
      <c r="HL351">
        <v>0.26865899999999998</v>
      </c>
      <c r="HM351">
        <v>0.52478199999999997</v>
      </c>
      <c r="HN351">
        <v>20.417200000000001</v>
      </c>
      <c r="HO351">
        <v>5.2232799999999999</v>
      </c>
      <c r="HP351">
        <v>11.944100000000001</v>
      </c>
      <c r="HQ351">
        <v>5.0086500000000003</v>
      </c>
      <c r="HR351">
        <v>3.2909999999999999</v>
      </c>
      <c r="HS351">
        <v>9999</v>
      </c>
      <c r="HT351">
        <v>9999</v>
      </c>
      <c r="HU351">
        <v>9999</v>
      </c>
      <c r="HV351">
        <v>999.9</v>
      </c>
      <c r="HW351">
        <v>4.9710700000000001</v>
      </c>
      <c r="HX351">
        <v>1.8545499999999999</v>
      </c>
      <c r="HY351">
        <v>1.8615699999999999</v>
      </c>
      <c r="HZ351">
        <v>1.8564000000000001</v>
      </c>
      <c r="IA351">
        <v>1.86188</v>
      </c>
      <c r="IB351">
        <v>1.8541000000000001</v>
      </c>
      <c r="IC351">
        <v>1.8595600000000001</v>
      </c>
      <c r="ID351">
        <v>1.85347</v>
      </c>
      <c r="IE351">
        <v>0</v>
      </c>
      <c r="IF351">
        <v>0</v>
      </c>
      <c r="IG351">
        <v>0</v>
      </c>
      <c r="IH351">
        <v>0</v>
      </c>
      <c r="II351" t="s">
        <v>431</v>
      </c>
      <c r="IJ351" t="s">
        <v>432</v>
      </c>
      <c r="IK351" t="s">
        <v>433</v>
      </c>
      <c r="IL351" t="s">
        <v>433</v>
      </c>
      <c r="IM351" t="s">
        <v>433</v>
      </c>
      <c r="IN351" t="s">
        <v>433</v>
      </c>
      <c r="IO351">
        <v>0</v>
      </c>
      <c r="IP351">
        <v>100</v>
      </c>
      <c r="IQ351">
        <v>100</v>
      </c>
      <c r="IR351">
        <v>-2.7669999999999999</v>
      </c>
      <c r="IS351">
        <v>-6.3700000000000007E-2</v>
      </c>
      <c r="IT351">
        <v>-1.792974699348862</v>
      </c>
      <c r="IU351">
        <v>-2.5939096478344741E-3</v>
      </c>
      <c r="IV351">
        <v>4.4384596618675973E-7</v>
      </c>
      <c r="IW351">
        <v>-1.381167590511042E-11</v>
      </c>
      <c r="IX351">
        <v>-8.9348097858992587E-2</v>
      </c>
      <c r="IY351">
        <v>-4.4016634981131801E-3</v>
      </c>
      <c r="IZ351">
        <v>3.6113421838729912E-4</v>
      </c>
      <c r="JA351">
        <v>-5.2897579766801011E-6</v>
      </c>
      <c r="JB351">
        <v>1</v>
      </c>
      <c r="JC351">
        <v>2199</v>
      </c>
      <c r="JD351">
        <v>3</v>
      </c>
      <c r="JE351">
        <v>32</v>
      </c>
      <c r="JF351">
        <v>29178824.600000001</v>
      </c>
      <c r="JG351">
        <v>29178824.600000001</v>
      </c>
      <c r="JH351">
        <v>0.99975599999999998</v>
      </c>
      <c r="JI351">
        <v>2.5415000000000001</v>
      </c>
      <c r="JJ351">
        <v>1.69434</v>
      </c>
      <c r="JK351">
        <v>2.3034699999999999</v>
      </c>
      <c r="JL351">
        <v>1.50024</v>
      </c>
      <c r="JM351">
        <v>2.34253</v>
      </c>
      <c r="JN351">
        <v>37.554000000000002</v>
      </c>
      <c r="JO351">
        <v>24.061199999999999</v>
      </c>
      <c r="JP351">
        <v>18</v>
      </c>
      <c r="JQ351">
        <v>633.87300000000005</v>
      </c>
      <c r="JR351">
        <v>353.05500000000001</v>
      </c>
      <c r="JS351">
        <v>27.9999</v>
      </c>
      <c r="JT351">
        <v>30.77</v>
      </c>
      <c r="JU351">
        <v>30.0002</v>
      </c>
      <c r="JV351">
        <v>30.700199999999999</v>
      </c>
      <c r="JW351">
        <v>30.590199999999999</v>
      </c>
      <c r="JX351">
        <v>20.087800000000001</v>
      </c>
      <c r="JY351">
        <v>31.816600000000001</v>
      </c>
      <c r="JZ351">
        <v>0</v>
      </c>
      <c r="KA351">
        <v>28</v>
      </c>
      <c r="KB351">
        <v>400</v>
      </c>
      <c r="KC351">
        <v>22.936800000000002</v>
      </c>
      <c r="KD351">
        <v>99.96</v>
      </c>
      <c r="KE351">
        <v>98.590100000000007</v>
      </c>
    </row>
    <row r="352" spans="1:291" x14ac:dyDescent="0.2">
      <c r="A352">
        <v>336</v>
      </c>
      <c r="B352">
        <v>1750729507.0999999</v>
      </c>
      <c r="C352">
        <v>9901</v>
      </c>
      <c r="D352" t="s">
        <v>1103</v>
      </c>
      <c r="E352" t="s">
        <v>1104</v>
      </c>
      <c r="F352">
        <v>15</v>
      </c>
      <c r="G352">
        <v>1750729499.099999</v>
      </c>
      <c r="H352">
        <f t="shared" si="250"/>
        <v>1.0183240326815533E-4</v>
      </c>
      <c r="I352">
        <f t="shared" si="251"/>
        <v>0.10183240326815533</v>
      </c>
      <c r="J352">
        <f t="shared" si="252"/>
        <v>-0.78523762832395583</v>
      </c>
      <c r="K352">
        <f t="shared" si="253"/>
        <v>400.23564516129028</v>
      </c>
      <c r="L352">
        <f t="shared" si="254"/>
        <v>592.39699629890958</v>
      </c>
      <c r="M352">
        <f t="shared" si="255"/>
        <v>58.617777242433647</v>
      </c>
      <c r="N352">
        <f t="shared" si="256"/>
        <v>39.603380906928834</v>
      </c>
      <c r="O352">
        <f t="shared" si="257"/>
        <v>6.1232840388038634E-3</v>
      </c>
      <c r="P352">
        <f t="shared" si="258"/>
        <v>2.9926557268293865</v>
      </c>
      <c r="Q352">
        <f t="shared" si="259"/>
        <v>6.1163320872139691E-3</v>
      </c>
      <c r="R352">
        <f t="shared" si="260"/>
        <v>3.8233314881130128E-3</v>
      </c>
      <c r="S352">
        <f t="shared" si="261"/>
        <v>3.9902394035910026E-5</v>
      </c>
      <c r="T352">
        <f t="shared" si="262"/>
        <v>28.73593990902922</v>
      </c>
      <c r="U352">
        <f t="shared" si="263"/>
        <v>28.333335483870972</v>
      </c>
      <c r="V352">
        <f t="shared" si="264"/>
        <v>3.8692102869413016</v>
      </c>
      <c r="W352">
        <f t="shared" si="265"/>
        <v>57.299561127181562</v>
      </c>
      <c r="X352">
        <f t="shared" si="266"/>
        <v>2.2728941000373055</v>
      </c>
      <c r="Y352">
        <f t="shared" si="267"/>
        <v>3.9666867517404039</v>
      </c>
      <c r="Z352">
        <f t="shared" si="268"/>
        <v>1.5963161869039961</v>
      </c>
      <c r="AA352">
        <f t="shared" si="269"/>
        <v>-4.4908089841256498</v>
      </c>
      <c r="AB352">
        <f t="shared" si="270"/>
        <v>69.139938770671151</v>
      </c>
      <c r="AC352">
        <f t="shared" si="271"/>
        <v>5.0635056830928402</v>
      </c>
      <c r="AD352">
        <f t="shared" si="272"/>
        <v>69.712675372032379</v>
      </c>
      <c r="AE352">
        <f t="shared" si="273"/>
        <v>-0.6934258987254206</v>
      </c>
      <c r="AF352">
        <f t="shared" si="274"/>
        <v>0.10140682859489483</v>
      </c>
      <c r="AG352">
        <f t="shared" si="275"/>
        <v>-0.78523762832395583</v>
      </c>
      <c r="AH352">
        <v>409.38235630775449</v>
      </c>
      <c r="AI352">
        <v>409.65976969696959</v>
      </c>
      <c r="AJ352">
        <v>-2.3517338367991989E-3</v>
      </c>
      <c r="AK352">
        <v>61.667207708594937</v>
      </c>
      <c r="AL352">
        <f t="shared" si="276"/>
        <v>0.10183240326815533</v>
      </c>
      <c r="AM352">
        <v>22.937548835090968</v>
      </c>
      <c r="AN352">
        <v>22.970713939393949</v>
      </c>
      <c r="AO352">
        <v>-9.2816723018380447E-8</v>
      </c>
      <c r="AP352">
        <v>118.0357746303291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51984.07802948905</v>
      </c>
      <c r="AV352" t="s">
        <v>427</v>
      </c>
      <c r="AW352" t="s">
        <v>427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427</v>
      </c>
      <c r="BC352" t="s">
        <v>427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-0.78523762832395583</v>
      </c>
      <c r="BJ352" t="e">
        <f t="shared" si="284"/>
        <v>#DIV/0!</v>
      </c>
      <c r="BK352">
        <f t="shared" si="285"/>
        <v>-3739.0024580300601</v>
      </c>
      <c r="BL352" t="e">
        <f t="shared" si="286"/>
        <v>#DIV/0!</v>
      </c>
      <c r="BM352" t="e">
        <f t="shared" si="287"/>
        <v>#DIV/0!</v>
      </c>
      <c r="BN352" t="s">
        <v>427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428</v>
      </c>
      <c r="DM352">
        <v>2</v>
      </c>
      <c r="DN352" t="b">
        <v>1</v>
      </c>
      <c r="DO352">
        <v>1750729499.099999</v>
      </c>
      <c r="DP352">
        <v>400.23564516129028</v>
      </c>
      <c r="DQ352">
        <v>400.01803225806452</v>
      </c>
      <c r="DR352">
        <v>22.970090322580649</v>
      </c>
      <c r="DS352">
        <v>22.937064516129031</v>
      </c>
      <c r="DT352">
        <v>403.00277419354842</v>
      </c>
      <c r="DU352">
        <v>23.03386129032258</v>
      </c>
      <c r="DV352">
        <v>600.00051612903223</v>
      </c>
      <c r="DW352">
        <v>98.896000000000001</v>
      </c>
      <c r="DX352">
        <v>5.4159451612903219E-2</v>
      </c>
      <c r="DY352">
        <v>28.761870967741942</v>
      </c>
      <c r="DZ352">
        <v>28.333335483870972</v>
      </c>
      <c r="EA352">
        <v>999.90000000000032</v>
      </c>
      <c r="EB352">
        <v>0</v>
      </c>
      <c r="EC352">
        <v>0</v>
      </c>
      <c r="ED352">
        <v>9999.1961290322579</v>
      </c>
      <c r="EE352">
        <v>0</v>
      </c>
      <c r="EF352">
        <v>0.30293999999999988</v>
      </c>
      <c r="EG352">
        <v>0.2175184806451613</v>
      </c>
      <c r="EH352">
        <v>409.64516129032262</v>
      </c>
      <c r="EI352">
        <v>409.40877419354831</v>
      </c>
      <c r="EJ352">
        <v>3.3018545161290318E-2</v>
      </c>
      <c r="EK352">
        <v>400.01803225806452</v>
      </c>
      <c r="EL352">
        <v>22.937064516129031</v>
      </c>
      <c r="EM352">
        <v>2.2716499999999988</v>
      </c>
      <c r="EN352">
        <v>2.268384838709677</v>
      </c>
      <c r="EO352">
        <v>19.47676774193549</v>
      </c>
      <c r="EP352">
        <v>19.45363225806452</v>
      </c>
      <c r="EQ352">
        <v>5.0001500000000018E-3</v>
      </c>
      <c r="ER352">
        <v>0</v>
      </c>
      <c r="ES352">
        <v>0</v>
      </c>
      <c r="ET352">
        <v>0</v>
      </c>
      <c r="EU352">
        <v>241.66774193548389</v>
      </c>
      <c r="EV352">
        <v>5.0001500000000018E-3</v>
      </c>
      <c r="EW352">
        <v>-7.7387096774193553</v>
      </c>
      <c r="EX352">
        <v>-0.70322580645161303</v>
      </c>
      <c r="EY352">
        <v>34.75</v>
      </c>
      <c r="EZ352">
        <v>38.25</v>
      </c>
      <c r="FA352">
        <v>36.625</v>
      </c>
      <c r="FB352">
        <v>37.875</v>
      </c>
      <c r="FC352">
        <v>37.241870967741939</v>
      </c>
      <c r="FD352">
        <v>0</v>
      </c>
      <c r="FE352">
        <v>0</v>
      </c>
      <c r="FF352">
        <v>0</v>
      </c>
      <c r="FG352">
        <v>1750729532.4000001</v>
      </c>
      <c r="FH352">
        <v>0</v>
      </c>
      <c r="FI352">
        <v>241.48400000000001</v>
      </c>
      <c r="FJ352">
        <v>-28.207692126714971</v>
      </c>
      <c r="FK352">
        <v>-18.807692087590109</v>
      </c>
      <c r="FL352">
        <v>-7.4160000000000004</v>
      </c>
      <c r="FM352">
        <v>15</v>
      </c>
      <c r="FN352">
        <v>0</v>
      </c>
      <c r="FO352" t="s">
        <v>429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0.229659656097561</v>
      </c>
      <c r="GB352">
        <v>-0.22275585783972079</v>
      </c>
      <c r="GC352">
        <v>6.9718360010510474E-2</v>
      </c>
      <c r="GD352">
        <v>0</v>
      </c>
      <c r="GE352">
        <v>3.2582309756097563E-2</v>
      </c>
      <c r="GF352">
        <v>1.0366616027874609E-2</v>
      </c>
      <c r="GG352">
        <v>1.295360399573365E-3</v>
      </c>
      <c r="GH352">
        <v>1</v>
      </c>
      <c r="GI352">
        <v>1</v>
      </c>
      <c r="GJ352">
        <v>2</v>
      </c>
      <c r="GK352" t="s">
        <v>430</v>
      </c>
      <c r="GL352">
        <v>3.2262300000000002</v>
      </c>
      <c r="GM352">
        <v>2.6429800000000001</v>
      </c>
      <c r="GN352">
        <v>9.2725399999999999E-2</v>
      </c>
      <c r="GO352">
        <v>9.2948100000000006E-2</v>
      </c>
      <c r="GP352">
        <v>0.10216799999999999</v>
      </c>
      <c r="GQ352">
        <v>0.10387200000000001</v>
      </c>
      <c r="GR352">
        <v>28645.200000000001</v>
      </c>
      <c r="GS352">
        <v>24742.2</v>
      </c>
      <c r="GT352">
        <v>30744.7</v>
      </c>
      <c r="GU352">
        <v>26436.3</v>
      </c>
      <c r="GV352">
        <v>37460.199999999997</v>
      </c>
      <c r="GW352">
        <v>32508.1</v>
      </c>
      <c r="GX352">
        <v>43657</v>
      </c>
      <c r="GY352">
        <v>38225.1</v>
      </c>
      <c r="GZ352">
        <v>2.1196799999999998</v>
      </c>
      <c r="HA352">
        <v>1.71295</v>
      </c>
      <c r="HB352">
        <v>2.7611900000000002E-2</v>
      </c>
      <c r="HC352">
        <v>0</v>
      </c>
      <c r="HD352">
        <v>27.879899999999999</v>
      </c>
      <c r="HE352">
        <v>999.9</v>
      </c>
      <c r="HF352">
        <v>63.7</v>
      </c>
      <c r="HG352">
        <v>33.9</v>
      </c>
      <c r="HH352">
        <v>34.2271</v>
      </c>
      <c r="HI352">
        <v>61.842599999999997</v>
      </c>
      <c r="HJ352">
        <v>25.104199999999999</v>
      </c>
      <c r="HK352">
        <v>1</v>
      </c>
      <c r="HL352">
        <v>0.26889200000000002</v>
      </c>
      <c r="HM352">
        <v>0.53363300000000002</v>
      </c>
      <c r="HN352">
        <v>20.417300000000001</v>
      </c>
      <c r="HO352">
        <v>5.2228300000000001</v>
      </c>
      <c r="HP352">
        <v>11.944100000000001</v>
      </c>
      <c r="HQ352">
        <v>5.0087000000000002</v>
      </c>
      <c r="HR352">
        <v>3.2909999999999999</v>
      </c>
      <c r="HS352">
        <v>9999</v>
      </c>
      <c r="HT352">
        <v>9999</v>
      </c>
      <c r="HU352">
        <v>9999</v>
      </c>
      <c r="HV352">
        <v>999.9</v>
      </c>
      <c r="HW352">
        <v>4.9710599999999996</v>
      </c>
      <c r="HX352">
        <v>1.8545400000000001</v>
      </c>
      <c r="HY352">
        <v>1.8615699999999999</v>
      </c>
      <c r="HZ352">
        <v>1.8563799999999999</v>
      </c>
      <c r="IA352">
        <v>1.8618699999999999</v>
      </c>
      <c r="IB352">
        <v>1.85408</v>
      </c>
      <c r="IC352">
        <v>1.85955</v>
      </c>
      <c r="ID352">
        <v>1.85344</v>
      </c>
      <c r="IE352">
        <v>0</v>
      </c>
      <c r="IF352">
        <v>0</v>
      </c>
      <c r="IG352">
        <v>0</v>
      </c>
      <c r="IH352">
        <v>0</v>
      </c>
      <c r="II352" t="s">
        <v>431</v>
      </c>
      <c r="IJ352" t="s">
        <v>432</v>
      </c>
      <c r="IK352" t="s">
        <v>433</v>
      </c>
      <c r="IL352" t="s">
        <v>433</v>
      </c>
      <c r="IM352" t="s">
        <v>433</v>
      </c>
      <c r="IN352" t="s">
        <v>433</v>
      </c>
      <c r="IO352">
        <v>0</v>
      </c>
      <c r="IP352">
        <v>100</v>
      </c>
      <c r="IQ352">
        <v>100</v>
      </c>
      <c r="IR352">
        <v>-2.7669999999999999</v>
      </c>
      <c r="IS352">
        <v>-6.3799999999999996E-2</v>
      </c>
      <c r="IT352">
        <v>-1.792974699348862</v>
      </c>
      <c r="IU352">
        <v>-2.5939096478344741E-3</v>
      </c>
      <c r="IV352">
        <v>4.4384596618675973E-7</v>
      </c>
      <c r="IW352">
        <v>-1.381167590511042E-11</v>
      </c>
      <c r="IX352">
        <v>-8.9348097858992587E-2</v>
      </c>
      <c r="IY352">
        <v>-4.4016634981131801E-3</v>
      </c>
      <c r="IZ352">
        <v>3.6113421838729912E-4</v>
      </c>
      <c r="JA352">
        <v>-5.2897579766801011E-6</v>
      </c>
      <c r="JB352">
        <v>1</v>
      </c>
      <c r="JC352">
        <v>2199</v>
      </c>
      <c r="JD352">
        <v>3</v>
      </c>
      <c r="JE352">
        <v>32</v>
      </c>
      <c r="JF352">
        <v>29178825.100000001</v>
      </c>
      <c r="JG352">
        <v>29178825.100000001</v>
      </c>
      <c r="JH352">
        <v>1.00098</v>
      </c>
      <c r="JI352">
        <v>2.5341800000000001</v>
      </c>
      <c r="JJ352">
        <v>1.69434</v>
      </c>
      <c r="JK352">
        <v>2.3034699999999999</v>
      </c>
      <c r="JL352">
        <v>1.50146</v>
      </c>
      <c r="JM352">
        <v>2.4121100000000002</v>
      </c>
      <c r="JN352">
        <v>37.578099999999999</v>
      </c>
      <c r="JO352">
        <v>24.061199999999999</v>
      </c>
      <c r="JP352">
        <v>18</v>
      </c>
      <c r="JQ352">
        <v>633.72</v>
      </c>
      <c r="JR352">
        <v>353.04399999999998</v>
      </c>
      <c r="JS352">
        <v>28.0002</v>
      </c>
      <c r="JT352">
        <v>30.770700000000001</v>
      </c>
      <c r="JU352">
        <v>30.0001</v>
      </c>
      <c r="JV352">
        <v>30.7029</v>
      </c>
      <c r="JW352">
        <v>30.5929</v>
      </c>
      <c r="JX352">
        <v>20.084599999999998</v>
      </c>
      <c r="JY352">
        <v>31.816600000000001</v>
      </c>
      <c r="JZ352">
        <v>0</v>
      </c>
      <c r="KA352">
        <v>28</v>
      </c>
      <c r="KB352">
        <v>400</v>
      </c>
      <c r="KC352">
        <v>22.936800000000002</v>
      </c>
      <c r="KD352">
        <v>99.956999999999994</v>
      </c>
      <c r="KE352">
        <v>98.588999999999999</v>
      </c>
    </row>
    <row r="353" spans="1:291" x14ac:dyDescent="0.2">
      <c r="A353">
        <v>337</v>
      </c>
      <c r="B353">
        <v>1750729537.0999999</v>
      </c>
      <c r="C353">
        <v>9931</v>
      </c>
      <c r="D353" t="s">
        <v>1105</v>
      </c>
      <c r="E353" t="s">
        <v>1106</v>
      </c>
      <c r="F353">
        <v>15</v>
      </c>
      <c r="G353">
        <v>1750729529.099999</v>
      </c>
      <c r="H353">
        <f t="shared" si="250"/>
        <v>9.6454119891501886E-5</v>
      </c>
      <c r="I353">
        <f t="shared" si="251"/>
        <v>9.6454119891501891E-2</v>
      </c>
      <c r="J353">
        <f t="shared" si="252"/>
        <v>-0.82194134697292087</v>
      </c>
      <c r="K353">
        <f t="shared" si="253"/>
        <v>400.2194516129033</v>
      </c>
      <c r="L353">
        <f t="shared" si="254"/>
        <v>613.64309869261945</v>
      </c>
      <c r="M353">
        <f t="shared" si="255"/>
        <v>60.713311239018438</v>
      </c>
      <c r="N353">
        <f t="shared" si="256"/>
        <v>39.59736234539637</v>
      </c>
      <c r="O353">
        <f t="shared" si="257"/>
        <v>5.8007329640195381E-3</v>
      </c>
      <c r="P353">
        <f t="shared" si="258"/>
        <v>2.9925727352880465</v>
      </c>
      <c r="Q353">
        <f t="shared" si="259"/>
        <v>5.7944935507357291E-3</v>
      </c>
      <c r="R353">
        <f t="shared" si="260"/>
        <v>3.6221184838709222E-3</v>
      </c>
      <c r="S353">
        <f t="shared" si="261"/>
        <v>3.9902394035910026E-5</v>
      </c>
      <c r="T353">
        <f t="shared" si="262"/>
        <v>28.735695906603731</v>
      </c>
      <c r="U353">
        <f t="shared" si="263"/>
        <v>28.329993548387101</v>
      </c>
      <c r="V353">
        <f t="shared" si="264"/>
        <v>3.8684584030567599</v>
      </c>
      <c r="W353">
        <f t="shared" si="265"/>
        <v>57.298689261542968</v>
      </c>
      <c r="X353">
        <f t="shared" si="266"/>
        <v>2.2726470205600626</v>
      </c>
      <c r="Y353">
        <f t="shared" si="267"/>
        <v>3.9663158963138621</v>
      </c>
      <c r="Z353">
        <f t="shared" si="268"/>
        <v>1.5958113824966973</v>
      </c>
      <c r="AA353">
        <f t="shared" si="269"/>
        <v>-4.2536266872152328</v>
      </c>
      <c r="AB353">
        <f t="shared" si="270"/>
        <v>69.416975824526489</v>
      </c>
      <c r="AC353">
        <f t="shared" si="271"/>
        <v>5.0838103652821509</v>
      </c>
      <c r="AD353">
        <f t="shared" si="272"/>
        <v>70.247199404987441</v>
      </c>
      <c r="AE353">
        <f t="shared" si="273"/>
        <v>-0.63498974919821638</v>
      </c>
      <c r="AF353">
        <f t="shared" si="274"/>
        <v>9.5871073597615916E-2</v>
      </c>
      <c r="AG353">
        <f t="shared" si="275"/>
        <v>-0.82194134697292087</v>
      </c>
      <c r="AH353">
        <v>409.4690804446534</v>
      </c>
      <c r="AI353">
        <v>409.65822424242418</v>
      </c>
      <c r="AJ353">
        <v>2.2540633098753701E-2</v>
      </c>
      <c r="AK353">
        <v>61.667207708594937</v>
      </c>
      <c r="AL353">
        <f t="shared" si="276"/>
        <v>9.6454119891501891E-2</v>
      </c>
      <c r="AM353">
        <v>22.93837808910126</v>
      </c>
      <c r="AN353">
        <v>22.969798181818192</v>
      </c>
      <c r="AO353">
        <v>-9.8302407722877295E-7</v>
      </c>
      <c r="AP353">
        <v>118.0357746303291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51981.618817621966</v>
      </c>
      <c r="AV353" t="s">
        <v>427</v>
      </c>
      <c r="AW353" t="s">
        <v>427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427</v>
      </c>
      <c r="BC353" t="s">
        <v>427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-0.82194134697292087</v>
      </c>
      <c r="BJ353" t="e">
        <f t="shared" si="284"/>
        <v>#DIV/0!</v>
      </c>
      <c r="BK353">
        <f t="shared" si="285"/>
        <v>-3913.7715843393084</v>
      </c>
      <c r="BL353" t="e">
        <f t="shared" si="286"/>
        <v>#DIV/0!</v>
      </c>
      <c r="BM353" t="e">
        <f t="shared" si="287"/>
        <v>#DIV/0!</v>
      </c>
      <c r="BN353" t="s">
        <v>427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428</v>
      </c>
      <c r="DM353">
        <v>2</v>
      </c>
      <c r="DN353" t="b">
        <v>1</v>
      </c>
      <c r="DO353">
        <v>1750729529.099999</v>
      </c>
      <c r="DP353">
        <v>400.2194516129033</v>
      </c>
      <c r="DQ353">
        <v>400.02058064516132</v>
      </c>
      <c r="DR353">
        <v>22.970154838709679</v>
      </c>
      <c r="DS353">
        <v>22.938932258064511</v>
      </c>
      <c r="DT353">
        <v>402.98651612903228</v>
      </c>
      <c r="DU353">
        <v>23.033935483870959</v>
      </c>
      <c r="DV353">
        <v>600.0074193548387</v>
      </c>
      <c r="DW353">
        <v>98.885135483870968</v>
      </c>
      <c r="DX353">
        <v>5.3989503225806437E-2</v>
      </c>
      <c r="DY353">
        <v>28.76025806451613</v>
      </c>
      <c r="DZ353">
        <v>28.329993548387101</v>
      </c>
      <c r="EA353">
        <v>999.90000000000032</v>
      </c>
      <c r="EB353">
        <v>0</v>
      </c>
      <c r="EC353">
        <v>0</v>
      </c>
      <c r="ED353">
        <v>9999.7925806451603</v>
      </c>
      <c r="EE353">
        <v>0</v>
      </c>
      <c r="EF353">
        <v>0.30293999999999988</v>
      </c>
      <c r="EG353">
        <v>0.1988495258064516</v>
      </c>
      <c r="EH353">
        <v>409.62874193548379</v>
      </c>
      <c r="EI353">
        <v>409.41206451612908</v>
      </c>
      <c r="EJ353">
        <v>3.121861935483871E-2</v>
      </c>
      <c r="EK353">
        <v>400.02058064516132</v>
      </c>
      <c r="EL353">
        <v>22.938932258064511</v>
      </c>
      <c r="EM353">
        <v>2.2714070967741939</v>
      </c>
      <c r="EN353">
        <v>2.2683200000000001</v>
      </c>
      <c r="EO353">
        <v>19.475045161290321</v>
      </c>
      <c r="EP353">
        <v>19.453180645161289</v>
      </c>
      <c r="EQ353">
        <v>5.0001500000000018E-3</v>
      </c>
      <c r="ER353">
        <v>0</v>
      </c>
      <c r="ES353">
        <v>0</v>
      </c>
      <c r="ET353">
        <v>0</v>
      </c>
      <c r="EU353">
        <v>240.32258064516131</v>
      </c>
      <c r="EV353">
        <v>5.0001500000000018E-3</v>
      </c>
      <c r="EW353">
        <v>-5.9193548387096762</v>
      </c>
      <c r="EX353">
        <v>-0.42903225806451628</v>
      </c>
      <c r="EY353">
        <v>34.75</v>
      </c>
      <c r="EZ353">
        <v>38.227645161290312</v>
      </c>
      <c r="FA353">
        <v>36.616870967741932</v>
      </c>
      <c r="FB353">
        <v>37.844516129032243</v>
      </c>
      <c r="FC353">
        <v>37.191064516129018</v>
      </c>
      <c r="FD353">
        <v>0</v>
      </c>
      <c r="FE353">
        <v>0</v>
      </c>
      <c r="FF353">
        <v>0</v>
      </c>
      <c r="FG353">
        <v>1750729562.4000001</v>
      </c>
      <c r="FH353">
        <v>0</v>
      </c>
      <c r="FI353">
        <v>240.90799999999999</v>
      </c>
      <c r="FJ353">
        <v>13.86923032702822</v>
      </c>
      <c r="FK353">
        <v>1.761538903036056</v>
      </c>
      <c r="FL353">
        <v>-6.5640000000000001</v>
      </c>
      <c r="FM353">
        <v>15</v>
      </c>
      <c r="FN353">
        <v>0</v>
      </c>
      <c r="FO353" t="s">
        <v>429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0.20538844634146339</v>
      </c>
      <c r="GB353">
        <v>-0.2243764034843205</v>
      </c>
      <c r="GC353">
        <v>4.8531731626397102E-2</v>
      </c>
      <c r="GD353">
        <v>0</v>
      </c>
      <c r="GE353">
        <v>3.1076660975609752E-2</v>
      </c>
      <c r="GF353">
        <v>9.8980724738676681E-3</v>
      </c>
      <c r="GG353">
        <v>1.763480454693744E-3</v>
      </c>
      <c r="GH353">
        <v>1</v>
      </c>
      <c r="GI353">
        <v>1</v>
      </c>
      <c r="GJ353">
        <v>2</v>
      </c>
      <c r="GK353" t="s">
        <v>430</v>
      </c>
      <c r="GL353">
        <v>3.22621</v>
      </c>
      <c r="GM353">
        <v>2.6429399999999998</v>
      </c>
      <c r="GN353">
        <v>9.2719399999999993E-2</v>
      </c>
      <c r="GO353">
        <v>9.2938000000000007E-2</v>
      </c>
      <c r="GP353">
        <v>0.102159</v>
      </c>
      <c r="GQ353">
        <v>0.103871</v>
      </c>
      <c r="GR353">
        <v>28645.3</v>
      </c>
      <c r="GS353">
        <v>24742.400000000001</v>
      </c>
      <c r="GT353">
        <v>30744.5</v>
      </c>
      <c r="GU353">
        <v>26436.2</v>
      </c>
      <c r="GV353">
        <v>37460.400000000001</v>
      </c>
      <c r="GW353">
        <v>32507.599999999999</v>
      </c>
      <c r="GX353">
        <v>43656.800000000003</v>
      </c>
      <c r="GY353">
        <v>38224.5</v>
      </c>
      <c r="GZ353">
        <v>2.11965</v>
      </c>
      <c r="HA353">
        <v>1.7127300000000001</v>
      </c>
      <c r="HB353">
        <v>2.6620899999999999E-2</v>
      </c>
      <c r="HC353">
        <v>0</v>
      </c>
      <c r="HD353">
        <v>27.888000000000002</v>
      </c>
      <c r="HE353">
        <v>999.9</v>
      </c>
      <c r="HF353">
        <v>63.7</v>
      </c>
      <c r="HG353">
        <v>33.9</v>
      </c>
      <c r="HH353">
        <v>34.225499999999997</v>
      </c>
      <c r="HI353">
        <v>62.1126</v>
      </c>
      <c r="HJ353">
        <v>25.208300000000001</v>
      </c>
      <c r="HK353">
        <v>1</v>
      </c>
      <c r="HL353">
        <v>0.269146</v>
      </c>
      <c r="HM353">
        <v>0.52961599999999998</v>
      </c>
      <c r="HN353">
        <v>20.417300000000001</v>
      </c>
      <c r="HO353">
        <v>5.2226800000000004</v>
      </c>
      <c r="HP353">
        <v>11.944100000000001</v>
      </c>
      <c r="HQ353">
        <v>5.0086000000000004</v>
      </c>
      <c r="HR353">
        <v>3.2909999999999999</v>
      </c>
      <c r="HS353">
        <v>9999</v>
      </c>
      <c r="HT353">
        <v>9999</v>
      </c>
      <c r="HU353">
        <v>9999</v>
      </c>
      <c r="HV353">
        <v>999.9</v>
      </c>
      <c r="HW353">
        <v>4.9710599999999996</v>
      </c>
      <c r="HX353">
        <v>1.8545499999999999</v>
      </c>
      <c r="HY353">
        <v>1.86158</v>
      </c>
      <c r="HZ353">
        <v>1.8563799999999999</v>
      </c>
      <c r="IA353">
        <v>1.86188</v>
      </c>
      <c r="IB353">
        <v>1.85409</v>
      </c>
      <c r="IC353">
        <v>1.85954</v>
      </c>
      <c r="ID353">
        <v>1.85348</v>
      </c>
      <c r="IE353">
        <v>0</v>
      </c>
      <c r="IF353">
        <v>0</v>
      </c>
      <c r="IG353">
        <v>0</v>
      </c>
      <c r="IH353">
        <v>0</v>
      </c>
      <c r="II353" t="s">
        <v>431</v>
      </c>
      <c r="IJ353" t="s">
        <v>432</v>
      </c>
      <c r="IK353" t="s">
        <v>433</v>
      </c>
      <c r="IL353" t="s">
        <v>433</v>
      </c>
      <c r="IM353" t="s">
        <v>433</v>
      </c>
      <c r="IN353" t="s">
        <v>433</v>
      </c>
      <c r="IO353">
        <v>0</v>
      </c>
      <c r="IP353">
        <v>100</v>
      </c>
      <c r="IQ353">
        <v>100</v>
      </c>
      <c r="IR353">
        <v>-2.7669999999999999</v>
      </c>
      <c r="IS353">
        <v>-6.3799999999999996E-2</v>
      </c>
      <c r="IT353">
        <v>-1.792974699348862</v>
      </c>
      <c r="IU353">
        <v>-2.5939096478344741E-3</v>
      </c>
      <c r="IV353">
        <v>4.4384596618675973E-7</v>
      </c>
      <c r="IW353">
        <v>-1.381167590511042E-11</v>
      </c>
      <c r="IX353">
        <v>-8.9348097858992587E-2</v>
      </c>
      <c r="IY353">
        <v>-4.4016634981131801E-3</v>
      </c>
      <c r="IZ353">
        <v>3.6113421838729912E-4</v>
      </c>
      <c r="JA353">
        <v>-5.2897579766801011E-6</v>
      </c>
      <c r="JB353">
        <v>1</v>
      </c>
      <c r="JC353">
        <v>2199</v>
      </c>
      <c r="JD353">
        <v>3</v>
      </c>
      <c r="JE353">
        <v>32</v>
      </c>
      <c r="JF353">
        <v>29178825.600000001</v>
      </c>
      <c r="JG353">
        <v>29178825.600000001</v>
      </c>
      <c r="JH353">
        <v>0.99975599999999998</v>
      </c>
      <c r="JI353">
        <v>2.5280800000000001</v>
      </c>
      <c r="JJ353">
        <v>1.69434</v>
      </c>
      <c r="JK353">
        <v>2.3034699999999999</v>
      </c>
      <c r="JL353">
        <v>1.50146</v>
      </c>
      <c r="JM353">
        <v>2.4706999999999999</v>
      </c>
      <c r="JN353">
        <v>37.554000000000002</v>
      </c>
      <c r="JO353">
        <v>24.07</v>
      </c>
      <c r="JP353">
        <v>18</v>
      </c>
      <c r="JQ353">
        <v>633.72900000000004</v>
      </c>
      <c r="JR353">
        <v>352.92</v>
      </c>
      <c r="JS353">
        <v>27.999500000000001</v>
      </c>
      <c r="JT353">
        <v>30.771000000000001</v>
      </c>
      <c r="JU353">
        <v>30.0001</v>
      </c>
      <c r="JV353">
        <v>30.705500000000001</v>
      </c>
      <c r="JW353">
        <v>30.5929</v>
      </c>
      <c r="JX353">
        <v>20.085000000000001</v>
      </c>
      <c r="JY353">
        <v>31.816600000000001</v>
      </c>
      <c r="JZ353">
        <v>0</v>
      </c>
      <c r="KA353">
        <v>28</v>
      </c>
      <c r="KB353">
        <v>400</v>
      </c>
      <c r="KC353">
        <v>22.936800000000002</v>
      </c>
      <c r="KD353">
        <v>99.956599999999995</v>
      </c>
      <c r="KE353">
        <v>98.587999999999994</v>
      </c>
    </row>
    <row r="354" spans="1:291" x14ac:dyDescent="0.2">
      <c r="A354">
        <v>338</v>
      </c>
      <c r="B354">
        <v>1750729567.0999999</v>
      </c>
      <c r="C354">
        <v>9961</v>
      </c>
      <c r="D354" t="s">
        <v>1107</v>
      </c>
      <c r="E354" t="s">
        <v>1108</v>
      </c>
      <c r="F354">
        <v>15</v>
      </c>
      <c r="G354">
        <v>1750729559.099999</v>
      </c>
      <c r="H354">
        <f t="shared" si="250"/>
        <v>8.8947582168382133E-5</v>
      </c>
      <c r="I354">
        <f t="shared" si="251"/>
        <v>8.8947582168382139E-2</v>
      </c>
      <c r="J354">
        <f t="shared" si="252"/>
        <v>-0.84637197410037357</v>
      </c>
      <c r="K354">
        <f t="shared" si="253"/>
        <v>400.2130967741935</v>
      </c>
      <c r="L354">
        <f t="shared" si="254"/>
        <v>639.42081196728702</v>
      </c>
      <c r="M354">
        <f t="shared" si="255"/>
        <v>63.259885421979845</v>
      </c>
      <c r="N354">
        <f t="shared" si="256"/>
        <v>39.594323757492056</v>
      </c>
      <c r="O354">
        <f t="shared" si="257"/>
        <v>5.3564609676508097E-3</v>
      </c>
      <c r="P354">
        <f t="shared" si="258"/>
        <v>2.9925803731623883</v>
      </c>
      <c r="Q354">
        <f t="shared" si="259"/>
        <v>5.351140235143585E-3</v>
      </c>
      <c r="R354">
        <f t="shared" si="260"/>
        <v>3.3449402423875742E-3</v>
      </c>
      <c r="S354">
        <f t="shared" si="261"/>
        <v>3.9902394035910026E-5</v>
      </c>
      <c r="T354">
        <f t="shared" si="262"/>
        <v>28.727975120907473</v>
      </c>
      <c r="U354">
        <f t="shared" si="263"/>
        <v>28.31888064516129</v>
      </c>
      <c r="V354">
        <f t="shared" si="264"/>
        <v>3.8659590878848302</v>
      </c>
      <c r="W354">
        <f t="shared" si="265"/>
        <v>57.326809397713461</v>
      </c>
      <c r="X354">
        <f t="shared" si="266"/>
        <v>2.2724930701083759</v>
      </c>
      <c r="Y354">
        <f t="shared" si="267"/>
        <v>3.9641017771329459</v>
      </c>
      <c r="Z354">
        <f t="shared" si="268"/>
        <v>1.5934660177764544</v>
      </c>
      <c r="AA354">
        <f t="shared" si="269"/>
        <v>-3.9225883736256519</v>
      </c>
      <c r="AB354">
        <f t="shared" si="270"/>
        <v>69.656034353363282</v>
      </c>
      <c r="AC354">
        <f t="shared" si="271"/>
        <v>5.1007786074488815</v>
      </c>
      <c r="AD354">
        <f t="shared" si="272"/>
        <v>70.834264489580548</v>
      </c>
      <c r="AE354">
        <f t="shared" si="273"/>
        <v>-0.74994803278422384</v>
      </c>
      <c r="AF354">
        <f t="shared" si="274"/>
        <v>8.7848792204051229E-2</v>
      </c>
      <c r="AG354">
        <f t="shared" si="275"/>
        <v>-0.84637197410037357</v>
      </c>
      <c r="AH354">
        <v>409.37249893766199</v>
      </c>
      <c r="AI354">
        <v>409.65856363636368</v>
      </c>
      <c r="AJ354">
        <v>6.6125629188064047E-4</v>
      </c>
      <c r="AK354">
        <v>61.667207708594937</v>
      </c>
      <c r="AL354">
        <f t="shared" si="276"/>
        <v>8.8947582168382139E-2</v>
      </c>
      <c r="AM354">
        <v>22.941787652704999</v>
      </c>
      <c r="AN354">
        <v>22.97075333333332</v>
      </c>
      <c r="AO354">
        <v>2.3443649185674119E-7</v>
      </c>
      <c r="AP354">
        <v>118.0357746303291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51983.375463240744</v>
      </c>
      <c r="AV354" t="s">
        <v>427</v>
      </c>
      <c r="AW354" t="s">
        <v>427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427</v>
      </c>
      <c r="BC354" t="s">
        <v>427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-0.84637197410037357</v>
      </c>
      <c r="BJ354" t="e">
        <f t="shared" si="284"/>
        <v>#DIV/0!</v>
      </c>
      <c r="BK354">
        <f t="shared" si="285"/>
        <v>-4030.1009241287611</v>
      </c>
      <c r="BL354" t="e">
        <f t="shared" si="286"/>
        <v>#DIV/0!</v>
      </c>
      <c r="BM354" t="e">
        <f t="shared" si="287"/>
        <v>#DIV/0!</v>
      </c>
      <c r="BN354" t="s">
        <v>427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428</v>
      </c>
      <c r="DM354">
        <v>2</v>
      </c>
      <c r="DN354" t="b">
        <v>1</v>
      </c>
      <c r="DO354">
        <v>1750729559.099999</v>
      </c>
      <c r="DP354">
        <v>400.2130967741935</v>
      </c>
      <c r="DQ354">
        <v>399.9748387096775</v>
      </c>
      <c r="DR354">
        <v>22.96999677419355</v>
      </c>
      <c r="DS354">
        <v>22.941387096774189</v>
      </c>
      <c r="DT354">
        <v>402.98019354838709</v>
      </c>
      <c r="DU354">
        <v>23.033777419354841</v>
      </c>
      <c r="DV354">
        <v>600.01309677419363</v>
      </c>
      <c r="DW354">
        <v>98.87894193548388</v>
      </c>
      <c r="DX354">
        <v>5.4161645161290323E-2</v>
      </c>
      <c r="DY354">
        <v>28.750625806451598</v>
      </c>
      <c r="DZ354">
        <v>28.31888064516129</v>
      </c>
      <c r="EA354">
        <v>999.90000000000032</v>
      </c>
      <c r="EB354">
        <v>0</v>
      </c>
      <c r="EC354">
        <v>0</v>
      </c>
      <c r="ED354">
        <v>10000.46516129032</v>
      </c>
      <c r="EE354">
        <v>0</v>
      </c>
      <c r="EF354">
        <v>0.30293999999999988</v>
      </c>
      <c r="EG354">
        <v>0.2382546129032258</v>
      </c>
      <c r="EH354">
        <v>409.62209677419361</v>
      </c>
      <c r="EI354">
        <v>409.36632258064509</v>
      </c>
      <c r="EJ354">
        <v>2.8602841935483871E-2</v>
      </c>
      <c r="EK354">
        <v>399.9748387096775</v>
      </c>
      <c r="EL354">
        <v>22.941387096774189</v>
      </c>
      <c r="EM354">
        <v>2.2712490322580652</v>
      </c>
      <c r="EN354">
        <v>2.2684203225806452</v>
      </c>
      <c r="EO354">
        <v>19.473922580645159</v>
      </c>
      <c r="EP354">
        <v>19.45388387096774</v>
      </c>
      <c r="EQ354">
        <v>5.0001500000000018E-3</v>
      </c>
      <c r="ER354">
        <v>0</v>
      </c>
      <c r="ES354">
        <v>0</v>
      </c>
      <c r="ET354">
        <v>0</v>
      </c>
      <c r="EU354">
        <v>239.90322580645159</v>
      </c>
      <c r="EV354">
        <v>5.0001500000000018E-3</v>
      </c>
      <c r="EW354">
        <v>-6.8096774193548386</v>
      </c>
      <c r="EX354">
        <v>-0.28064516129032258</v>
      </c>
      <c r="EY354">
        <v>34.686999999999991</v>
      </c>
      <c r="EZ354">
        <v>38.186999999999983</v>
      </c>
      <c r="FA354">
        <v>36.561999999999991</v>
      </c>
      <c r="FB354">
        <v>37.811999999999983</v>
      </c>
      <c r="FC354">
        <v>37.186999999999983</v>
      </c>
      <c r="FD354">
        <v>0</v>
      </c>
      <c r="FE354">
        <v>0</v>
      </c>
      <c r="FF354">
        <v>0</v>
      </c>
      <c r="FG354">
        <v>1750729592.4000001</v>
      </c>
      <c r="FH354">
        <v>0</v>
      </c>
      <c r="FI354">
        <v>239.07599999999999</v>
      </c>
      <c r="FJ354">
        <v>-1.015384335348047</v>
      </c>
      <c r="FK354">
        <v>1.2000002861022909</v>
      </c>
      <c r="FL354">
        <v>-6.3359999999999994</v>
      </c>
      <c r="FM354">
        <v>15</v>
      </c>
      <c r="FN354">
        <v>0</v>
      </c>
      <c r="FO354" t="s">
        <v>429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0.22827439024390239</v>
      </c>
      <c r="GB354">
        <v>0.16879609756097541</v>
      </c>
      <c r="GC354">
        <v>4.2551090409849918E-2</v>
      </c>
      <c r="GD354">
        <v>0</v>
      </c>
      <c r="GE354">
        <v>2.8108082926829269E-2</v>
      </c>
      <c r="GF354">
        <v>9.9223296167247049E-3</v>
      </c>
      <c r="GG354">
        <v>1.535573362036576E-3</v>
      </c>
      <c r="GH354">
        <v>1</v>
      </c>
      <c r="GI354">
        <v>1</v>
      </c>
      <c r="GJ354">
        <v>2</v>
      </c>
      <c r="GK354" t="s">
        <v>430</v>
      </c>
      <c r="GL354">
        <v>3.2261799999999998</v>
      </c>
      <c r="GM354">
        <v>2.6429399999999998</v>
      </c>
      <c r="GN354">
        <v>9.2723600000000003E-2</v>
      </c>
      <c r="GO354">
        <v>9.2941499999999996E-2</v>
      </c>
      <c r="GP354">
        <v>0.102162</v>
      </c>
      <c r="GQ354">
        <v>0.103879</v>
      </c>
      <c r="GR354">
        <v>28645.9</v>
      </c>
      <c r="GS354">
        <v>24742.2</v>
      </c>
      <c r="GT354">
        <v>30745.4</v>
      </c>
      <c r="GU354">
        <v>26436.2</v>
      </c>
      <c r="GV354">
        <v>37461</v>
      </c>
      <c r="GW354">
        <v>32507.8</v>
      </c>
      <c r="GX354">
        <v>43657.7</v>
      </c>
      <c r="GY354">
        <v>38225</v>
      </c>
      <c r="GZ354">
        <v>2.1198199999999998</v>
      </c>
      <c r="HA354">
        <v>1.7128000000000001</v>
      </c>
      <c r="HB354">
        <v>2.71425E-2</v>
      </c>
      <c r="HC354">
        <v>0</v>
      </c>
      <c r="HD354">
        <v>27.866</v>
      </c>
      <c r="HE354">
        <v>999.9</v>
      </c>
      <c r="HF354">
        <v>63.7</v>
      </c>
      <c r="HG354">
        <v>33.9</v>
      </c>
      <c r="HH354">
        <v>34.228000000000002</v>
      </c>
      <c r="HI354">
        <v>62.202599999999997</v>
      </c>
      <c r="HJ354">
        <v>25.160299999999999</v>
      </c>
      <c r="HK354">
        <v>1</v>
      </c>
      <c r="HL354">
        <v>0.26891799999999999</v>
      </c>
      <c r="HM354">
        <v>0.51934400000000003</v>
      </c>
      <c r="HN354">
        <v>20.417100000000001</v>
      </c>
      <c r="HO354">
        <v>5.2229799999999997</v>
      </c>
      <c r="HP354">
        <v>11.944100000000001</v>
      </c>
      <c r="HQ354">
        <v>5.0076000000000001</v>
      </c>
      <c r="HR354">
        <v>3.2909999999999999</v>
      </c>
      <c r="HS354">
        <v>9999</v>
      </c>
      <c r="HT354">
        <v>9999</v>
      </c>
      <c r="HU354">
        <v>9999</v>
      </c>
      <c r="HV354">
        <v>999.9</v>
      </c>
      <c r="HW354">
        <v>4.9710700000000001</v>
      </c>
      <c r="HX354">
        <v>1.8545499999999999</v>
      </c>
      <c r="HY354">
        <v>1.86158</v>
      </c>
      <c r="HZ354">
        <v>1.8563799999999999</v>
      </c>
      <c r="IA354">
        <v>1.8618699999999999</v>
      </c>
      <c r="IB354">
        <v>1.85409</v>
      </c>
      <c r="IC354">
        <v>1.8595699999999999</v>
      </c>
      <c r="ID354">
        <v>1.85344</v>
      </c>
      <c r="IE354">
        <v>0</v>
      </c>
      <c r="IF354">
        <v>0</v>
      </c>
      <c r="IG354">
        <v>0</v>
      </c>
      <c r="IH354">
        <v>0</v>
      </c>
      <c r="II354" t="s">
        <v>431</v>
      </c>
      <c r="IJ354" t="s">
        <v>432</v>
      </c>
      <c r="IK354" t="s">
        <v>433</v>
      </c>
      <c r="IL354" t="s">
        <v>433</v>
      </c>
      <c r="IM354" t="s">
        <v>433</v>
      </c>
      <c r="IN354" t="s">
        <v>433</v>
      </c>
      <c r="IO354">
        <v>0</v>
      </c>
      <c r="IP354">
        <v>100</v>
      </c>
      <c r="IQ354">
        <v>100</v>
      </c>
      <c r="IR354">
        <v>-2.7669999999999999</v>
      </c>
      <c r="IS354">
        <v>-6.3799999999999996E-2</v>
      </c>
      <c r="IT354">
        <v>-1.792974699348862</v>
      </c>
      <c r="IU354">
        <v>-2.5939096478344741E-3</v>
      </c>
      <c r="IV354">
        <v>4.4384596618675973E-7</v>
      </c>
      <c r="IW354">
        <v>-1.381167590511042E-11</v>
      </c>
      <c r="IX354">
        <v>-8.9348097858992587E-2</v>
      </c>
      <c r="IY354">
        <v>-4.4016634981131801E-3</v>
      </c>
      <c r="IZ354">
        <v>3.6113421838729912E-4</v>
      </c>
      <c r="JA354">
        <v>-5.2897579766801011E-6</v>
      </c>
      <c r="JB354">
        <v>1</v>
      </c>
      <c r="JC354">
        <v>2199</v>
      </c>
      <c r="JD354">
        <v>3</v>
      </c>
      <c r="JE354">
        <v>32</v>
      </c>
      <c r="JF354">
        <v>29178826.100000001</v>
      </c>
      <c r="JG354">
        <v>29178826.100000001</v>
      </c>
      <c r="JH354">
        <v>1.00098</v>
      </c>
      <c r="JI354">
        <v>2.5280800000000001</v>
      </c>
      <c r="JJ354">
        <v>1.69434</v>
      </c>
      <c r="JK354">
        <v>2.3034699999999999</v>
      </c>
      <c r="JL354">
        <v>1.50146</v>
      </c>
      <c r="JM354">
        <v>2.47559</v>
      </c>
      <c r="JN354">
        <v>37.578099999999999</v>
      </c>
      <c r="JO354">
        <v>24.061199999999999</v>
      </c>
      <c r="JP354">
        <v>18</v>
      </c>
      <c r="JQ354">
        <v>633.84199999999998</v>
      </c>
      <c r="JR354">
        <v>352.94400000000002</v>
      </c>
      <c r="JS354">
        <v>27.999700000000001</v>
      </c>
      <c r="JT354">
        <v>30.770700000000001</v>
      </c>
      <c r="JU354">
        <v>29.9999</v>
      </c>
      <c r="JV354">
        <v>30.7029</v>
      </c>
      <c r="JW354">
        <v>30.590199999999999</v>
      </c>
      <c r="JX354">
        <v>20.088000000000001</v>
      </c>
      <c r="JY354">
        <v>31.816600000000001</v>
      </c>
      <c r="JZ354">
        <v>0</v>
      </c>
      <c r="KA354">
        <v>28</v>
      </c>
      <c r="KB354">
        <v>400</v>
      </c>
      <c r="KC354">
        <v>22.936800000000002</v>
      </c>
      <c r="KD354">
        <v>99.959000000000003</v>
      </c>
      <c r="KE354">
        <v>98.588700000000003</v>
      </c>
    </row>
    <row r="355" spans="1:291" x14ac:dyDescent="0.2">
      <c r="A355">
        <v>339</v>
      </c>
      <c r="B355">
        <v>1750729597.0999999</v>
      </c>
      <c r="C355">
        <v>9991</v>
      </c>
      <c r="D355" t="s">
        <v>1109</v>
      </c>
      <c r="E355" t="s">
        <v>1110</v>
      </c>
      <c r="F355">
        <v>15</v>
      </c>
      <c r="G355">
        <v>1750729589.099999</v>
      </c>
      <c r="H355">
        <f t="shared" si="250"/>
        <v>1.0270389845377818E-4</v>
      </c>
      <c r="I355">
        <f t="shared" si="251"/>
        <v>0.10270389845377818</v>
      </c>
      <c r="J355">
        <f t="shared" si="252"/>
        <v>-0.3882250507625476</v>
      </c>
      <c r="K355">
        <f t="shared" si="253"/>
        <v>400.21499999999992</v>
      </c>
      <c r="L355">
        <f t="shared" si="254"/>
        <v>488.91064150788264</v>
      </c>
      <c r="M355">
        <f t="shared" si="255"/>
        <v>48.37068851206331</v>
      </c>
      <c r="N355">
        <f t="shared" si="256"/>
        <v>39.595528219942203</v>
      </c>
      <c r="O355">
        <f t="shared" si="257"/>
        <v>6.1857110700202457E-3</v>
      </c>
      <c r="P355">
        <f t="shared" si="258"/>
        <v>2.9927327934128325</v>
      </c>
      <c r="Q355">
        <f t="shared" si="259"/>
        <v>6.1786169163553202E-3</v>
      </c>
      <c r="R355">
        <f t="shared" si="260"/>
        <v>3.8622722620825088E-3</v>
      </c>
      <c r="S355">
        <f t="shared" si="261"/>
        <v>3.9902394035910026E-5</v>
      </c>
      <c r="T355">
        <f t="shared" si="262"/>
        <v>28.725644240422099</v>
      </c>
      <c r="U355">
        <f t="shared" si="263"/>
        <v>28.32054193548387</v>
      </c>
      <c r="V355">
        <f t="shared" si="264"/>
        <v>3.8663326259845729</v>
      </c>
      <c r="W355">
        <f t="shared" si="265"/>
        <v>57.330692588444855</v>
      </c>
      <c r="X355">
        <f t="shared" si="266"/>
        <v>2.2728012846225041</v>
      </c>
      <c r="Y355">
        <f t="shared" si="267"/>
        <v>3.9643708840883476</v>
      </c>
      <c r="Z355">
        <f t="shared" si="268"/>
        <v>1.5935313413620689</v>
      </c>
      <c r="AA355">
        <f t="shared" si="269"/>
        <v>-4.529241921811618</v>
      </c>
      <c r="AB355">
        <f t="shared" si="270"/>
        <v>69.58047141488386</v>
      </c>
      <c r="AC355">
        <f t="shared" si="271"/>
        <v>5.0950575547631178</v>
      </c>
      <c r="AD355">
        <f t="shared" si="272"/>
        <v>70.146326950229394</v>
      </c>
      <c r="AE355">
        <f t="shared" si="273"/>
        <v>-0.67183433273249815</v>
      </c>
      <c r="AF355">
        <f t="shared" si="274"/>
        <v>0.10283353491305185</v>
      </c>
      <c r="AG355">
        <f t="shared" si="275"/>
        <v>-0.3882250507625476</v>
      </c>
      <c r="AH355">
        <v>409.29801430947128</v>
      </c>
      <c r="AI355">
        <v>409.5592606060606</v>
      </c>
      <c r="AJ355">
        <v>-3.1810786314509627E-2</v>
      </c>
      <c r="AK355">
        <v>61.667207708594937</v>
      </c>
      <c r="AL355">
        <f t="shared" si="276"/>
        <v>0.10270389845377818</v>
      </c>
      <c r="AM355">
        <v>22.93925646553059</v>
      </c>
      <c r="AN355">
        <v>22.972702424242421</v>
      </c>
      <c r="AO355">
        <v>2.7591582982793152E-7</v>
      </c>
      <c r="AP355">
        <v>118.0357746303291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51987.828018683773</v>
      </c>
      <c r="AV355" t="s">
        <v>427</v>
      </c>
      <c r="AW355" t="s">
        <v>427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427</v>
      </c>
      <c r="BC355" t="s">
        <v>427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-0.3882250507625476</v>
      </c>
      <c r="BJ355" t="e">
        <f t="shared" si="284"/>
        <v>#DIV/0!</v>
      </c>
      <c r="BK355">
        <f t="shared" si="285"/>
        <v>-1848.5798014650823</v>
      </c>
      <c r="BL355" t="e">
        <f t="shared" si="286"/>
        <v>#DIV/0!</v>
      </c>
      <c r="BM355" t="e">
        <f t="shared" si="287"/>
        <v>#DIV/0!</v>
      </c>
      <c r="BN355" t="s">
        <v>427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428</v>
      </c>
      <c r="DM355">
        <v>2</v>
      </c>
      <c r="DN355" t="b">
        <v>1</v>
      </c>
      <c r="DO355">
        <v>1750729589.099999</v>
      </c>
      <c r="DP355">
        <v>400.21499999999992</v>
      </c>
      <c r="DQ355">
        <v>400.00477419354843</v>
      </c>
      <c r="DR355">
        <v>22.972522580645169</v>
      </c>
      <c r="DS355">
        <v>22.939032258064518</v>
      </c>
      <c r="DT355">
        <v>402.98203225806452</v>
      </c>
      <c r="DU355">
        <v>23.036296774193559</v>
      </c>
      <c r="DV355">
        <v>600.00132258064525</v>
      </c>
      <c r="DW355">
        <v>98.881545161290333</v>
      </c>
      <c r="DX355">
        <v>5.4097480645161289E-2</v>
      </c>
      <c r="DY355">
        <v>28.751796774193551</v>
      </c>
      <c r="DZ355">
        <v>28.32054193548387</v>
      </c>
      <c r="EA355">
        <v>999.90000000000032</v>
      </c>
      <c r="EB355">
        <v>0</v>
      </c>
      <c r="EC355">
        <v>0</v>
      </c>
      <c r="ED355">
        <v>10001.12419354839</v>
      </c>
      <c r="EE355">
        <v>0</v>
      </c>
      <c r="EF355">
        <v>0.30293999999999988</v>
      </c>
      <c r="EG355">
        <v>0.21010174193548389</v>
      </c>
      <c r="EH355">
        <v>409.62499999999989</v>
      </c>
      <c r="EI355">
        <v>409.39603225806451</v>
      </c>
      <c r="EJ355">
        <v>3.3483438709677418E-2</v>
      </c>
      <c r="EK355">
        <v>400.00477419354843</v>
      </c>
      <c r="EL355">
        <v>22.939032258064518</v>
      </c>
      <c r="EM355">
        <v>2.271559032258065</v>
      </c>
      <c r="EN355">
        <v>2.268247741935483</v>
      </c>
      <c r="EO355">
        <v>19.476122580645161</v>
      </c>
      <c r="EP355">
        <v>19.45266451612903</v>
      </c>
      <c r="EQ355">
        <v>5.0001500000000018E-3</v>
      </c>
      <c r="ER355">
        <v>0</v>
      </c>
      <c r="ES355">
        <v>0</v>
      </c>
      <c r="ET355">
        <v>0</v>
      </c>
      <c r="EU355">
        <v>240.71935483870971</v>
      </c>
      <c r="EV355">
        <v>5.0001500000000018E-3</v>
      </c>
      <c r="EW355">
        <v>-5.0096774193548388</v>
      </c>
      <c r="EX355">
        <v>-0.19354838709677419</v>
      </c>
      <c r="EY355">
        <v>34.686999999999991</v>
      </c>
      <c r="EZ355">
        <v>38.186999999999983</v>
      </c>
      <c r="FA355">
        <v>36.561999999999991</v>
      </c>
      <c r="FB355">
        <v>37.811999999999983</v>
      </c>
      <c r="FC355">
        <v>37.186999999999983</v>
      </c>
      <c r="FD355">
        <v>0</v>
      </c>
      <c r="FE355">
        <v>0</v>
      </c>
      <c r="FF355">
        <v>0</v>
      </c>
      <c r="FG355">
        <v>1750729623</v>
      </c>
      <c r="FH355">
        <v>0</v>
      </c>
      <c r="FI355">
        <v>240.51538461538459</v>
      </c>
      <c r="FJ355">
        <v>-5.6341878379257482</v>
      </c>
      <c r="FK355">
        <v>11.28888865063632</v>
      </c>
      <c r="FL355">
        <v>-4.976923076923077</v>
      </c>
      <c r="FM355">
        <v>15</v>
      </c>
      <c r="FN355">
        <v>0</v>
      </c>
      <c r="FO355" t="s">
        <v>429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0.20705412500000001</v>
      </c>
      <c r="GB355">
        <v>0.19365148592870529</v>
      </c>
      <c r="GC355">
        <v>4.7831862006505403E-2</v>
      </c>
      <c r="GD355">
        <v>0</v>
      </c>
      <c r="GE355">
        <v>3.3157205000000002E-2</v>
      </c>
      <c r="GF355">
        <v>3.638206378986846E-3</v>
      </c>
      <c r="GG355">
        <v>1.081634493012774E-3</v>
      </c>
      <c r="GH355">
        <v>1</v>
      </c>
      <c r="GI355">
        <v>1</v>
      </c>
      <c r="GJ355">
        <v>2</v>
      </c>
      <c r="GK355" t="s">
        <v>430</v>
      </c>
      <c r="GL355">
        <v>3.22614</v>
      </c>
      <c r="GM355">
        <v>2.6427200000000002</v>
      </c>
      <c r="GN355">
        <v>9.2709399999999997E-2</v>
      </c>
      <c r="GO355">
        <v>9.2941200000000002E-2</v>
      </c>
      <c r="GP355">
        <v>0.10217</v>
      </c>
      <c r="GQ355">
        <v>0.10387299999999999</v>
      </c>
      <c r="GR355">
        <v>28646.3</v>
      </c>
      <c r="GS355">
        <v>24742.7</v>
      </c>
      <c r="GT355">
        <v>30745.3</v>
      </c>
      <c r="GU355">
        <v>26436.7</v>
      </c>
      <c r="GV355">
        <v>37460.699999999997</v>
      </c>
      <c r="GW355">
        <v>32508.5</v>
      </c>
      <c r="GX355">
        <v>43657.7</v>
      </c>
      <c r="GY355">
        <v>38225.599999999999</v>
      </c>
      <c r="GZ355">
        <v>2.11965</v>
      </c>
      <c r="HA355">
        <v>1.71292</v>
      </c>
      <c r="HB355">
        <v>2.7991800000000001E-2</v>
      </c>
      <c r="HC355">
        <v>0</v>
      </c>
      <c r="HD355">
        <v>27.8645</v>
      </c>
      <c r="HE355">
        <v>999.9</v>
      </c>
      <c r="HF355">
        <v>63.7</v>
      </c>
      <c r="HG355">
        <v>33.9</v>
      </c>
      <c r="HH355">
        <v>34.2286</v>
      </c>
      <c r="HI355">
        <v>62.1126</v>
      </c>
      <c r="HJ355">
        <v>24.959900000000001</v>
      </c>
      <c r="HK355">
        <v>1</v>
      </c>
      <c r="HL355">
        <v>0.26851399999999997</v>
      </c>
      <c r="HM355">
        <v>0.52543799999999996</v>
      </c>
      <c r="HN355">
        <v>20.417200000000001</v>
      </c>
      <c r="HO355">
        <v>5.2237299999999998</v>
      </c>
      <c r="HP355">
        <v>11.944100000000001</v>
      </c>
      <c r="HQ355">
        <v>5.0090500000000002</v>
      </c>
      <c r="HR355">
        <v>3.2909999999999999</v>
      </c>
      <c r="HS355">
        <v>9999</v>
      </c>
      <c r="HT355">
        <v>9999</v>
      </c>
      <c r="HU355">
        <v>9999</v>
      </c>
      <c r="HV355">
        <v>999.9</v>
      </c>
      <c r="HW355">
        <v>4.9710700000000001</v>
      </c>
      <c r="HX355">
        <v>1.8545499999999999</v>
      </c>
      <c r="HY355">
        <v>1.86158</v>
      </c>
      <c r="HZ355">
        <v>1.8563799999999999</v>
      </c>
      <c r="IA355">
        <v>1.8618699999999999</v>
      </c>
      <c r="IB355">
        <v>1.85409</v>
      </c>
      <c r="IC355">
        <v>1.8595699999999999</v>
      </c>
      <c r="ID355">
        <v>1.85345</v>
      </c>
      <c r="IE355">
        <v>0</v>
      </c>
      <c r="IF355">
        <v>0</v>
      </c>
      <c r="IG355">
        <v>0</v>
      </c>
      <c r="IH355">
        <v>0</v>
      </c>
      <c r="II355" t="s">
        <v>431</v>
      </c>
      <c r="IJ355" t="s">
        <v>432</v>
      </c>
      <c r="IK355" t="s">
        <v>433</v>
      </c>
      <c r="IL355" t="s">
        <v>433</v>
      </c>
      <c r="IM355" t="s">
        <v>433</v>
      </c>
      <c r="IN355" t="s">
        <v>433</v>
      </c>
      <c r="IO355">
        <v>0</v>
      </c>
      <c r="IP355">
        <v>100</v>
      </c>
      <c r="IQ355">
        <v>100</v>
      </c>
      <c r="IR355">
        <v>-2.7669999999999999</v>
      </c>
      <c r="IS355">
        <v>-6.3799999999999996E-2</v>
      </c>
      <c r="IT355">
        <v>-1.792974699348862</v>
      </c>
      <c r="IU355">
        <v>-2.5939096478344741E-3</v>
      </c>
      <c r="IV355">
        <v>4.4384596618675973E-7</v>
      </c>
      <c r="IW355">
        <v>-1.381167590511042E-11</v>
      </c>
      <c r="IX355">
        <v>-8.9348097858992587E-2</v>
      </c>
      <c r="IY355">
        <v>-4.4016634981131801E-3</v>
      </c>
      <c r="IZ355">
        <v>3.6113421838729912E-4</v>
      </c>
      <c r="JA355">
        <v>-5.2897579766801011E-6</v>
      </c>
      <c r="JB355">
        <v>1</v>
      </c>
      <c r="JC355">
        <v>2199</v>
      </c>
      <c r="JD355">
        <v>3</v>
      </c>
      <c r="JE355">
        <v>32</v>
      </c>
      <c r="JF355">
        <v>29178826.600000001</v>
      </c>
      <c r="JG355">
        <v>29178826.600000001</v>
      </c>
      <c r="JH355">
        <v>0.99975599999999998</v>
      </c>
      <c r="JI355">
        <v>2.5317400000000001</v>
      </c>
      <c r="JJ355">
        <v>1.69434</v>
      </c>
      <c r="JK355">
        <v>2.3034699999999999</v>
      </c>
      <c r="JL355">
        <v>1.50024</v>
      </c>
      <c r="JM355">
        <v>2.4426299999999999</v>
      </c>
      <c r="JN355">
        <v>37.578099999999999</v>
      </c>
      <c r="JO355">
        <v>24.07</v>
      </c>
      <c r="JP355">
        <v>18</v>
      </c>
      <c r="JQ355">
        <v>633.69899999999996</v>
      </c>
      <c r="JR355">
        <v>353.01299999999998</v>
      </c>
      <c r="JS355">
        <v>28.0002</v>
      </c>
      <c r="JT355">
        <v>30.768000000000001</v>
      </c>
      <c r="JU355">
        <v>30.0001</v>
      </c>
      <c r="JV355">
        <v>30.7029</v>
      </c>
      <c r="JW355">
        <v>30.590199999999999</v>
      </c>
      <c r="JX355">
        <v>20.086400000000001</v>
      </c>
      <c r="JY355">
        <v>31.816600000000001</v>
      </c>
      <c r="JZ355">
        <v>0</v>
      </c>
      <c r="KA355">
        <v>28</v>
      </c>
      <c r="KB355">
        <v>400</v>
      </c>
      <c r="KC355">
        <v>22.936800000000002</v>
      </c>
      <c r="KD355">
        <v>99.9589</v>
      </c>
      <c r="KE355">
        <v>98.590400000000002</v>
      </c>
    </row>
    <row r="356" spans="1:291" x14ac:dyDescent="0.2">
      <c r="A356">
        <v>340</v>
      </c>
      <c r="B356">
        <v>1750729627.0999999</v>
      </c>
      <c r="C356">
        <v>10021</v>
      </c>
      <c r="D356" t="s">
        <v>1111</v>
      </c>
      <c r="E356" t="s">
        <v>1112</v>
      </c>
      <c r="F356">
        <v>15</v>
      </c>
      <c r="G356">
        <v>1750729619.099999</v>
      </c>
      <c r="H356">
        <f t="shared" si="250"/>
        <v>9.2515290434904226E-5</v>
      </c>
      <c r="I356">
        <f t="shared" si="251"/>
        <v>9.2515290434904224E-2</v>
      </c>
      <c r="J356">
        <f t="shared" si="252"/>
        <v>-0.69251089700136015</v>
      </c>
      <c r="K356">
        <f t="shared" si="253"/>
        <v>400.24070967741937</v>
      </c>
      <c r="L356">
        <f t="shared" si="254"/>
        <v>586.44513981256648</v>
      </c>
      <c r="M356">
        <f t="shared" si="255"/>
        <v>58.024882930639912</v>
      </c>
      <c r="N356">
        <f t="shared" si="256"/>
        <v>39.601181332206259</v>
      </c>
      <c r="O356">
        <f t="shared" si="257"/>
        <v>5.563271184284741E-3</v>
      </c>
      <c r="P356">
        <f t="shared" si="258"/>
        <v>2.9928318509167511</v>
      </c>
      <c r="Q356">
        <f t="shared" si="259"/>
        <v>5.5575323780953593E-3</v>
      </c>
      <c r="R356">
        <f t="shared" si="260"/>
        <v>3.473972840308228E-3</v>
      </c>
      <c r="S356">
        <f t="shared" si="261"/>
        <v>3.9902394035910026E-5</v>
      </c>
      <c r="T356">
        <f t="shared" si="262"/>
        <v>28.733749183784617</v>
      </c>
      <c r="U356">
        <f t="shared" si="263"/>
        <v>28.331754838709671</v>
      </c>
      <c r="V356">
        <f t="shared" si="264"/>
        <v>3.8688546502987875</v>
      </c>
      <c r="W356">
        <f t="shared" si="265"/>
        <v>57.314389586260674</v>
      </c>
      <c r="X356">
        <f t="shared" si="266"/>
        <v>2.2728808169618406</v>
      </c>
      <c r="Y356">
        <f t="shared" si="267"/>
        <v>3.9656373091805426</v>
      </c>
      <c r="Z356">
        <f t="shared" si="268"/>
        <v>1.5959738333369469</v>
      </c>
      <c r="AA356">
        <f t="shared" si="269"/>
        <v>-4.079924308179276</v>
      </c>
      <c r="AB356">
        <f t="shared" si="270"/>
        <v>68.662561561438636</v>
      </c>
      <c r="AC356">
        <f t="shared" si="271"/>
        <v>5.0280950106187685</v>
      </c>
      <c r="AD356">
        <f t="shared" si="272"/>
        <v>69.61077216627217</v>
      </c>
      <c r="AE356">
        <f t="shared" si="273"/>
        <v>-0.79393456961038966</v>
      </c>
      <c r="AF356">
        <f t="shared" si="274"/>
        <v>9.9291543592278861E-2</v>
      </c>
      <c r="AG356">
        <f t="shared" si="275"/>
        <v>-0.69251089700136015</v>
      </c>
      <c r="AH356">
        <v>409.37880105175248</v>
      </c>
      <c r="AI356">
        <v>409.61978787878758</v>
      </c>
      <c r="AJ356">
        <v>-1.170800550002047E-3</v>
      </c>
      <c r="AK356">
        <v>61.667207708594937</v>
      </c>
      <c r="AL356">
        <f t="shared" si="276"/>
        <v>9.2515290434904224E-2</v>
      </c>
      <c r="AM356">
        <v>22.939618344249489</v>
      </c>
      <c r="AN356">
        <v>22.969753939393939</v>
      </c>
      <c r="AO356">
        <v>-8.806265999716979E-7</v>
      </c>
      <c r="AP356">
        <v>118.0357746303291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51990.033339001755</v>
      </c>
      <c r="AV356" t="s">
        <v>427</v>
      </c>
      <c r="AW356" t="s">
        <v>427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427</v>
      </c>
      <c r="BC356" t="s">
        <v>427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-0.69251089700136015</v>
      </c>
      <c r="BJ356" t="e">
        <f t="shared" si="284"/>
        <v>#DIV/0!</v>
      </c>
      <c r="BK356">
        <f t="shared" si="285"/>
        <v>-3297.473086748782</v>
      </c>
      <c r="BL356" t="e">
        <f t="shared" si="286"/>
        <v>#DIV/0!</v>
      </c>
      <c r="BM356" t="e">
        <f t="shared" si="287"/>
        <v>#DIV/0!</v>
      </c>
      <c r="BN356" t="s">
        <v>427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428</v>
      </c>
      <c r="DM356">
        <v>2</v>
      </c>
      <c r="DN356" t="b">
        <v>1</v>
      </c>
      <c r="DO356">
        <v>1750729619.099999</v>
      </c>
      <c r="DP356">
        <v>400.24070967741937</v>
      </c>
      <c r="DQ356">
        <v>399.98932258064508</v>
      </c>
      <c r="DR356">
        <v>22.971522580645161</v>
      </c>
      <c r="DS356">
        <v>22.939187096774202</v>
      </c>
      <c r="DT356">
        <v>403.00783870967751</v>
      </c>
      <c r="DU356">
        <v>23.035303225806452</v>
      </c>
      <c r="DV356">
        <v>600.02606451612894</v>
      </c>
      <c r="DW356">
        <v>98.889264516129018</v>
      </c>
      <c r="DX356">
        <v>5.4147222580645173E-2</v>
      </c>
      <c r="DY356">
        <v>28.757306451612909</v>
      </c>
      <c r="DZ356">
        <v>28.331754838709671</v>
      </c>
      <c r="EA356">
        <v>999.90000000000032</v>
      </c>
      <c r="EB356">
        <v>0</v>
      </c>
      <c r="EC356">
        <v>0</v>
      </c>
      <c r="ED356">
        <v>10000.94290322581</v>
      </c>
      <c r="EE356">
        <v>0</v>
      </c>
      <c r="EF356">
        <v>0.30293999999999988</v>
      </c>
      <c r="EG356">
        <v>0.25151006451612912</v>
      </c>
      <c r="EH356">
        <v>409.65112903225798</v>
      </c>
      <c r="EI356">
        <v>409.38</v>
      </c>
      <c r="EJ356">
        <v>3.232697419354838E-2</v>
      </c>
      <c r="EK356">
        <v>399.98932258064508</v>
      </c>
      <c r="EL356">
        <v>22.939187096774202</v>
      </c>
      <c r="EM356">
        <v>2.2716370967741941</v>
      </c>
      <c r="EN356">
        <v>2.26844</v>
      </c>
      <c r="EO356">
        <v>19.476674193548391</v>
      </c>
      <c r="EP356">
        <v>19.454032258064519</v>
      </c>
      <c r="EQ356">
        <v>5.0001500000000018E-3</v>
      </c>
      <c r="ER356">
        <v>0</v>
      </c>
      <c r="ES356">
        <v>0</v>
      </c>
      <c r="ET356">
        <v>0</v>
      </c>
      <c r="EU356">
        <v>241.39032258064509</v>
      </c>
      <c r="EV356">
        <v>5.0001500000000018E-3</v>
      </c>
      <c r="EW356">
        <v>-8.6322580645161295</v>
      </c>
      <c r="EX356">
        <v>-0.46451612903225808</v>
      </c>
      <c r="EY356">
        <v>34.686999999999991</v>
      </c>
      <c r="EZ356">
        <v>38.186999999999983</v>
      </c>
      <c r="FA356">
        <v>36.561999999999991</v>
      </c>
      <c r="FB356">
        <v>37.811999999999983</v>
      </c>
      <c r="FC356">
        <v>37.154999999999987</v>
      </c>
      <c r="FD356">
        <v>0</v>
      </c>
      <c r="FE356">
        <v>0</v>
      </c>
      <c r="FF356">
        <v>0</v>
      </c>
      <c r="FG356">
        <v>1750729652.4000001</v>
      </c>
      <c r="FH356">
        <v>0</v>
      </c>
      <c r="FI356">
        <v>241.69200000000001</v>
      </c>
      <c r="FJ356">
        <v>8.453846308347666</v>
      </c>
      <c r="FK356">
        <v>-1.761538645054961</v>
      </c>
      <c r="FL356">
        <v>-8.5279999999999987</v>
      </c>
      <c r="FM356">
        <v>15</v>
      </c>
      <c r="FN356">
        <v>0</v>
      </c>
      <c r="FO356" t="s">
        <v>429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0.2315278780487805</v>
      </c>
      <c r="GB356">
        <v>0.22433262020905931</v>
      </c>
      <c r="GC356">
        <v>4.2017265482119183E-2</v>
      </c>
      <c r="GD356">
        <v>0</v>
      </c>
      <c r="GE356">
        <v>3.2917299999999997E-2</v>
      </c>
      <c r="GF356">
        <v>-1.194380278745635E-2</v>
      </c>
      <c r="GG356">
        <v>1.4937384020164101E-3</v>
      </c>
      <c r="GH356">
        <v>1</v>
      </c>
      <c r="GI356">
        <v>1</v>
      </c>
      <c r="GJ356">
        <v>2</v>
      </c>
      <c r="GK356" t="s">
        <v>430</v>
      </c>
      <c r="GL356">
        <v>3.22628</v>
      </c>
      <c r="GM356">
        <v>2.6424500000000002</v>
      </c>
      <c r="GN356">
        <v>9.2727799999999999E-2</v>
      </c>
      <c r="GO356">
        <v>9.2953099999999997E-2</v>
      </c>
      <c r="GP356">
        <v>0.10216799999999999</v>
      </c>
      <c r="GQ356">
        <v>0.103879</v>
      </c>
      <c r="GR356">
        <v>28645.4</v>
      </c>
      <c r="GS356">
        <v>24741.9</v>
      </c>
      <c r="GT356">
        <v>30744.9</v>
      </c>
      <c r="GU356">
        <v>26436.2</v>
      </c>
      <c r="GV356">
        <v>37460.199999999997</v>
      </c>
      <c r="GW356">
        <v>32507.7</v>
      </c>
      <c r="GX356">
        <v>43657</v>
      </c>
      <c r="GY356">
        <v>38224.9</v>
      </c>
      <c r="GZ356">
        <v>2.1199699999999999</v>
      </c>
      <c r="HA356">
        <v>1.71262</v>
      </c>
      <c r="HB356">
        <v>2.7149900000000001E-2</v>
      </c>
      <c r="HC356">
        <v>0</v>
      </c>
      <c r="HD356">
        <v>27.8857</v>
      </c>
      <c r="HE356">
        <v>999.9</v>
      </c>
      <c r="HF356">
        <v>63.7</v>
      </c>
      <c r="HG356">
        <v>33.9</v>
      </c>
      <c r="HH356">
        <v>34.222799999999999</v>
      </c>
      <c r="HI356">
        <v>62.142600000000002</v>
      </c>
      <c r="HJ356">
        <v>24.811699999999998</v>
      </c>
      <c r="HK356">
        <v>1</v>
      </c>
      <c r="HL356">
        <v>0.26885900000000001</v>
      </c>
      <c r="HM356">
        <v>0.53378499999999995</v>
      </c>
      <c r="HN356">
        <v>20.4175</v>
      </c>
      <c r="HO356">
        <v>5.2228300000000001</v>
      </c>
      <c r="HP356">
        <v>11.944100000000001</v>
      </c>
      <c r="HQ356">
        <v>5.0087000000000002</v>
      </c>
      <c r="HR356">
        <v>3.2909999999999999</v>
      </c>
      <c r="HS356">
        <v>9999</v>
      </c>
      <c r="HT356">
        <v>9999</v>
      </c>
      <c r="HU356">
        <v>9999</v>
      </c>
      <c r="HV356">
        <v>999.9</v>
      </c>
      <c r="HW356">
        <v>4.9710700000000001</v>
      </c>
      <c r="HX356">
        <v>1.8545499999999999</v>
      </c>
      <c r="HY356">
        <v>1.86158</v>
      </c>
      <c r="HZ356">
        <v>1.85639</v>
      </c>
      <c r="IA356">
        <v>1.86188</v>
      </c>
      <c r="IB356">
        <v>1.8541000000000001</v>
      </c>
      <c r="IC356">
        <v>1.8595699999999999</v>
      </c>
      <c r="ID356">
        <v>1.8534600000000001</v>
      </c>
      <c r="IE356">
        <v>0</v>
      </c>
      <c r="IF356">
        <v>0</v>
      </c>
      <c r="IG356">
        <v>0</v>
      </c>
      <c r="IH356">
        <v>0</v>
      </c>
      <c r="II356" t="s">
        <v>431</v>
      </c>
      <c r="IJ356" t="s">
        <v>432</v>
      </c>
      <c r="IK356" t="s">
        <v>433</v>
      </c>
      <c r="IL356" t="s">
        <v>433</v>
      </c>
      <c r="IM356" t="s">
        <v>433</v>
      </c>
      <c r="IN356" t="s">
        <v>433</v>
      </c>
      <c r="IO356">
        <v>0</v>
      </c>
      <c r="IP356">
        <v>100</v>
      </c>
      <c r="IQ356">
        <v>100</v>
      </c>
      <c r="IR356">
        <v>-2.7669999999999999</v>
      </c>
      <c r="IS356">
        <v>-6.3799999999999996E-2</v>
      </c>
      <c r="IT356">
        <v>-1.792974699348862</v>
      </c>
      <c r="IU356">
        <v>-2.5939096478344741E-3</v>
      </c>
      <c r="IV356">
        <v>4.4384596618675973E-7</v>
      </c>
      <c r="IW356">
        <v>-1.381167590511042E-11</v>
      </c>
      <c r="IX356">
        <v>-8.9348097858992587E-2</v>
      </c>
      <c r="IY356">
        <v>-4.4016634981131801E-3</v>
      </c>
      <c r="IZ356">
        <v>3.6113421838729912E-4</v>
      </c>
      <c r="JA356">
        <v>-5.2897579766801011E-6</v>
      </c>
      <c r="JB356">
        <v>1</v>
      </c>
      <c r="JC356">
        <v>2199</v>
      </c>
      <c r="JD356">
        <v>3</v>
      </c>
      <c r="JE356">
        <v>32</v>
      </c>
      <c r="JF356">
        <v>29178827.100000001</v>
      </c>
      <c r="JG356">
        <v>29178827.100000001</v>
      </c>
      <c r="JH356">
        <v>0.99975599999999998</v>
      </c>
      <c r="JI356">
        <v>2.5354000000000001</v>
      </c>
      <c r="JJ356">
        <v>1.69434</v>
      </c>
      <c r="JK356">
        <v>2.3034699999999999</v>
      </c>
      <c r="JL356">
        <v>1.50024</v>
      </c>
      <c r="JM356">
        <v>2.3840300000000001</v>
      </c>
      <c r="JN356">
        <v>37.578099999999999</v>
      </c>
      <c r="JO356">
        <v>24.061199999999999</v>
      </c>
      <c r="JP356">
        <v>18</v>
      </c>
      <c r="JQ356">
        <v>633.99400000000003</v>
      </c>
      <c r="JR356">
        <v>352.86399999999998</v>
      </c>
      <c r="JS356">
        <v>28</v>
      </c>
      <c r="JT356">
        <v>30.770700000000001</v>
      </c>
      <c r="JU356">
        <v>30.0002</v>
      </c>
      <c r="JV356">
        <v>30.705500000000001</v>
      </c>
      <c r="JW356">
        <v>30.5929</v>
      </c>
      <c r="JX356">
        <v>20.0868</v>
      </c>
      <c r="JY356">
        <v>31.816600000000001</v>
      </c>
      <c r="JZ356">
        <v>0</v>
      </c>
      <c r="KA356">
        <v>28</v>
      </c>
      <c r="KB356">
        <v>400</v>
      </c>
      <c r="KC356">
        <v>22.936800000000002</v>
      </c>
      <c r="KD356">
        <v>99.957499999999996</v>
      </c>
      <c r="KE356">
        <v>98.588499999999996</v>
      </c>
    </row>
    <row r="357" spans="1:291" x14ac:dyDescent="0.2">
      <c r="A357">
        <v>341</v>
      </c>
      <c r="B357">
        <v>1750729657.0999999</v>
      </c>
      <c r="C357">
        <v>10051</v>
      </c>
      <c r="D357" t="s">
        <v>1113</v>
      </c>
      <c r="E357" t="s">
        <v>1114</v>
      </c>
      <c r="F357">
        <v>15</v>
      </c>
      <c r="G357">
        <v>1750729649.099999</v>
      </c>
      <c r="H357">
        <f t="shared" si="250"/>
        <v>9.8062144663603969E-5</v>
      </c>
      <c r="I357">
        <f t="shared" si="251"/>
        <v>9.8062144663603967E-2</v>
      </c>
      <c r="J357">
        <f t="shared" si="252"/>
        <v>-0.71422845425832859</v>
      </c>
      <c r="K357">
        <f t="shared" si="253"/>
        <v>400.19293548387088</v>
      </c>
      <c r="L357">
        <f t="shared" si="254"/>
        <v>580.9530383557908</v>
      </c>
      <c r="M357">
        <f t="shared" si="255"/>
        <v>57.481858704725752</v>
      </c>
      <c r="N357">
        <f t="shared" si="256"/>
        <v>39.596718242869656</v>
      </c>
      <c r="O357">
        <f t="shared" si="257"/>
        <v>5.9017152078192124E-3</v>
      </c>
      <c r="P357">
        <f t="shared" si="258"/>
        <v>2.9926683210585847</v>
      </c>
      <c r="Q357">
        <f t="shared" si="259"/>
        <v>5.895257002221042E-3</v>
      </c>
      <c r="R357">
        <f t="shared" si="260"/>
        <v>3.685115268599562E-3</v>
      </c>
      <c r="S357">
        <f t="shared" si="261"/>
        <v>3.9902394035910026E-5</v>
      </c>
      <c r="T357">
        <f t="shared" si="262"/>
        <v>28.725435380259636</v>
      </c>
      <c r="U357">
        <f t="shared" si="263"/>
        <v>28.324796774193551</v>
      </c>
      <c r="V357">
        <f t="shared" si="264"/>
        <v>3.8672894622877734</v>
      </c>
      <c r="W357">
        <f t="shared" si="265"/>
        <v>57.327999725977008</v>
      </c>
      <c r="X357">
        <f t="shared" si="266"/>
        <v>2.2725113572036748</v>
      </c>
      <c r="Y357">
        <f t="shared" si="267"/>
        <v>3.964051367684355</v>
      </c>
      <c r="Z357">
        <f t="shared" si="268"/>
        <v>1.5947781050840986</v>
      </c>
      <c r="AA357">
        <f t="shared" si="269"/>
        <v>-4.3245405796649354</v>
      </c>
      <c r="AB357">
        <f t="shared" si="270"/>
        <v>68.66817797574619</v>
      </c>
      <c r="AC357">
        <f t="shared" si="271"/>
        <v>5.0284344181987519</v>
      </c>
      <c r="AD357">
        <f t="shared" si="272"/>
        <v>69.372111716674041</v>
      </c>
      <c r="AE357">
        <f t="shared" si="273"/>
        <v>-0.72060801937556496</v>
      </c>
      <c r="AF357">
        <f t="shared" si="274"/>
        <v>9.1472066630697763E-2</v>
      </c>
      <c r="AG357">
        <f t="shared" si="275"/>
        <v>-0.71422845425832859</v>
      </c>
      <c r="AH357">
        <v>409.3886350696547</v>
      </c>
      <c r="AI357">
        <v>409.62793333333337</v>
      </c>
      <c r="AJ357">
        <v>1.0783314627673059E-3</v>
      </c>
      <c r="AK357">
        <v>61.667207708594937</v>
      </c>
      <c r="AL357">
        <f t="shared" si="276"/>
        <v>9.8062144663603967E-2</v>
      </c>
      <c r="AM357">
        <v>22.935329703295771</v>
      </c>
      <c r="AN357">
        <v>22.96727090909091</v>
      </c>
      <c r="AO357">
        <v>-5.981798463066561E-7</v>
      </c>
      <c r="AP357">
        <v>118.0357746303291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51986.303889701871</v>
      </c>
      <c r="AV357" t="s">
        <v>427</v>
      </c>
      <c r="AW357" t="s">
        <v>427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427</v>
      </c>
      <c r="BC357" t="s">
        <v>427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2.1001260018900015E-4</v>
      </c>
      <c r="BI357">
        <f t="shared" si="283"/>
        <v>-0.71422845425832859</v>
      </c>
      <c r="BJ357" t="e">
        <f t="shared" si="284"/>
        <v>#DIV/0!</v>
      </c>
      <c r="BK357">
        <f t="shared" si="285"/>
        <v>-3400.8838213305348</v>
      </c>
      <c r="BL357" t="e">
        <f t="shared" si="286"/>
        <v>#DIV/0!</v>
      </c>
      <c r="BM357" t="e">
        <f t="shared" si="287"/>
        <v>#DIV/0!</v>
      </c>
      <c r="BN357" t="s">
        <v>427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5.0001500000000018E-3</v>
      </c>
      <c r="DG357">
        <f t="shared" si="297"/>
        <v>2.1001260018900015E-4</v>
      </c>
      <c r="DH357">
        <f t="shared" si="298"/>
        <v>4.2001260000000012E-2</v>
      </c>
      <c r="DI357">
        <f t="shared" si="299"/>
        <v>7.980239400000002E-3</v>
      </c>
      <c r="DJ357">
        <v>2</v>
      </c>
      <c r="DK357">
        <v>0.5</v>
      </c>
      <c r="DL357" t="s">
        <v>428</v>
      </c>
      <c r="DM357">
        <v>2</v>
      </c>
      <c r="DN357" t="b">
        <v>1</v>
      </c>
      <c r="DO357">
        <v>1750729649.099999</v>
      </c>
      <c r="DP357">
        <v>400.19293548387088</v>
      </c>
      <c r="DQ357">
        <v>399.96493548387099</v>
      </c>
      <c r="DR357">
        <v>22.967635483870971</v>
      </c>
      <c r="DS357">
        <v>22.937845161290319</v>
      </c>
      <c r="DT357">
        <v>402.95999999999992</v>
      </c>
      <c r="DU357">
        <v>23.03142258064516</v>
      </c>
      <c r="DV357">
        <v>600.00135483870963</v>
      </c>
      <c r="DW357">
        <v>98.889987096774192</v>
      </c>
      <c r="DX357">
        <v>5.4083954838709682E-2</v>
      </c>
      <c r="DY357">
        <v>28.750406451612889</v>
      </c>
      <c r="DZ357">
        <v>28.324796774193551</v>
      </c>
      <c r="EA357">
        <v>999.90000000000032</v>
      </c>
      <c r="EB357">
        <v>0</v>
      </c>
      <c r="EC357">
        <v>0</v>
      </c>
      <c r="ED357">
        <v>9999.8803225806441</v>
      </c>
      <c r="EE357">
        <v>0</v>
      </c>
      <c r="EF357">
        <v>0.30293999999999988</v>
      </c>
      <c r="EG357">
        <v>0.2280096451612903</v>
      </c>
      <c r="EH357">
        <v>409.60051612903231</v>
      </c>
      <c r="EI357">
        <v>409.35470967741941</v>
      </c>
      <c r="EJ357">
        <v>2.9784851612903229E-2</v>
      </c>
      <c r="EK357">
        <v>399.96493548387099</v>
      </c>
      <c r="EL357">
        <v>22.937845161290319</v>
      </c>
      <c r="EM357">
        <v>2.271269032258064</v>
      </c>
      <c r="EN357">
        <v>2.268323870967742</v>
      </c>
      <c r="EO357">
        <v>19.474067741935482</v>
      </c>
      <c r="EP357">
        <v>19.453203225806451</v>
      </c>
      <c r="EQ357">
        <v>5.0001500000000018E-3</v>
      </c>
      <c r="ER357">
        <v>0</v>
      </c>
      <c r="ES357">
        <v>0</v>
      </c>
      <c r="ET357">
        <v>0</v>
      </c>
      <c r="EU357">
        <v>241.54838709677421</v>
      </c>
      <c r="EV357">
        <v>5.0001500000000018E-3</v>
      </c>
      <c r="EW357">
        <v>-5.741935483870968</v>
      </c>
      <c r="EX357">
        <v>-0.1032258064516129</v>
      </c>
      <c r="EY357">
        <v>34.656999999999996</v>
      </c>
      <c r="EZ357">
        <v>38.137</v>
      </c>
      <c r="FA357">
        <v>36.512</v>
      </c>
      <c r="FB357">
        <v>37.75</v>
      </c>
      <c r="FC357">
        <v>37.125</v>
      </c>
      <c r="FD357">
        <v>0</v>
      </c>
      <c r="FE357">
        <v>0</v>
      </c>
      <c r="FF357">
        <v>0</v>
      </c>
      <c r="FG357">
        <v>1750729682.4000001</v>
      </c>
      <c r="FH357">
        <v>0</v>
      </c>
      <c r="FI357">
        <v>240.95599999999999</v>
      </c>
      <c r="FJ357">
        <v>35.161538657893921</v>
      </c>
      <c r="FK357">
        <v>-30.330769178406509</v>
      </c>
      <c r="FL357">
        <v>-5.968</v>
      </c>
      <c r="FM357">
        <v>15</v>
      </c>
      <c r="FN357">
        <v>0</v>
      </c>
      <c r="FO357" t="s">
        <v>429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0.23672860975609761</v>
      </c>
      <c r="GB357">
        <v>-0.1559741393728217</v>
      </c>
      <c r="GC357">
        <v>3.2719458670665197E-2</v>
      </c>
      <c r="GD357">
        <v>0</v>
      </c>
      <c r="GE357">
        <v>2.9543160975609759E-2</v>
      </c>
      <c r="GF357">
        <v>6.0769965156794153E-3</v>
      </c>
      <c r="GG357">
        <v>1.5152128976834789E-3</v>
      </c>
      <c r="GH357">
        <v>1</v>
      </c>
      <c r="GI357">
        <v>1</v>
      </c>
      <c r="GJ357">
        <v>2</v>
      </c>
      <c r="GK357" t="s">
        <v>430</v>
      </c>
      <c r="GL357">
        <v>3.2262400000000002</v>
      </c>
      <c r="GM357">
        <v>2.6431800000000001</v>
      </c>
      <c r="GN357">
        <v>9.2729199999999998E-2</v>
      </c>
      <c r="GO357">
        <v>9.2950000000000005E-2</v>
      </c>
      <c r="GP357">
        <v>0.102162</v>
      </c>
      <c r="GQ357">
        <v>0.10387</v>
      </c>
      <c r="GR357">
        <v>28645.4</v>
      </c>
      <c r="GS357">
        <v>24742</v>
      </c>
      <c r="GT357">
        <v>30745</v>
      </c>
      <c r="GU357">
        <v>26436.1</v>
      </c>
      <c r="GV357">
        <v>37461</v>
      </c>
      <c r="GW357">
        <v>32508</v>
      </c>
      <c r="GX357">
        <v>43657.599999999999</v>
      </c>
      <c r="GY357">
        <v>38224.800000000003</v>
      </c>
      <c r="GZ357">
        <v>2.1198199999999998</v>
      </c>
      <c r="HA357">
        <v>1.71275</v>
      </c>
      <c r="HB357">
        <v>2.7060500000000001E-2</v>
      </c>
      <c r="HC357">
        <v>0</v>
      </c>
      <c r="HD357">
        <v>27.880299999999998</v>
      </c>
      <c r="HE357">
        <v>999.9</v>
      </c>
      <c r="HF357">
        <v>63.7</v>
      </c>
      <c r="HG357">
        <v>33.9</v>
      </c>
      <c r="HH357">
        <v>34.222200000000001</v>
      </c>
      <c r="HI357">
        <v>62.022599999999997</v>
      </c>
      <c r="HJ357">
        <v>24.8918</v>
      </c>
      <c r="HK357">
        <v>1</v>
      </c>
      <c r="HL357">
        <v>0.268953</v>
      </c>
      <c r="HM357">
        <v>0.52275899999999997</v>
      </c>
      <c r="HN357">
        <v>20.417400000000001</v>
      </c>
      <c r="HO357">
        <v>5.2237299999999998</v>
      </c>
      <c r="HP357">
        <v>11.944100000000001</v>
      </c>
      <c r="HQ357">
        <v>5.00915</v>
      </c>
      <c r="HR357">
        <v>3.2909999999999999</v>
      </c>
      <c r="HS357">
        <v>9999</v>
      </c>
      <c r="HT357">
        <v>9999</v>
      </c>
      <c r="HU357">
        <v>9999</v>
      </c>
      <c r="HV357">
        <v>999.9</v>
      </c>
      <c r="HW357">
        <v>4.9710700000000001</v>
      </c>
      <c r="HX357">
        <v>1.8545499999999999</v>
      </c>
      <c r="HY357">
        <v>1.8615699999999999</v>
      </c>
      <c r="HZ357">
        <v>1.8563799999999999</v>
      </c>
      <c r="IA357">
        <v>1.8618600000000001</v>
      </c>
      <c r="IB357">
        <v>1.85408</v>
      </c>
      <c r="IC357">
        <v>1.85954</v>
      </c>
      <c r="ID357">
        <v>1.8533999999999999</v>
      </c>
      <c r="IE357">
        <v>0</v>
      </c>
      <c r="IF357">
        <v>0</v>
      </c>
      <c r="IG357">
        <v>0</v>
      </c>
      <c r="IH357">
        <v>0</v>
      </c>
      <c r="II357" t="s">
        <v>431</v>
      </c>
      <c r="IJ357" t="s">
        <v>432</v>
      </c>
      <c r="IK357" t="s">
        <v>433</v>
      </c>
      <c r="IL357" t="s">
        <v>433</v>
      </c>
      <c r="IM357" t="s">
        <v>433</v>
      </c>
      <c r="IN357" t="s">
        <v>433</v>
      </c>
      <c r="IO357">
        <v>0</v>
      </c>
      <c r="IP357">
        <v>100</v>
      </c>
      <c r="IQ357">
        <v>100</v>
      </c>
      <c r="IR357">
        <v>-2.7669999999999999</v>
      </c>
      <c r="IS357">
        <v>-6.3799999999999996E-2</v>
      </c>
      <c r="IT357">
        <v>-1.792974699348862</v>
      </c>
      <c r="IU357">
        <v>-2.5939096478344741E-3</v>
      </c>
      <c r="IV357">
        <v>4.4384596618675973E-7</v>
      </c>
      <c r="IW357">
        <v>-1.381167590511042E-11</v>
      </c>
      <c r="IX357">
        <v>-8.9348097858992587E-2</v>
      </c>
      <c r="IY357">
        <v>-4.4016634981131801E-3</v>
      </c>
      <c r="IZ357">
        <v>3.6113421838729912E-4</v>
      </c>
      <c r="JA357">
        <v>-5.2897579766801011E-6</v>
      </c>
      <c r="JB357">
        <v>1</v>
      </c>
      <c r="JC357">
        <v>2199</v>
      </c>
      <c r="JD357">
        <v>3</v>
      </c>
      <c r="JE357">
        <v>32</v>
      </c>
      <c r="JF357">
        <v>29178827.600000001</v>
      </c>
      <c r="JG357">
        <v>29178827.600000001</v>
      </c>
      <c r="JH357">
        <v>1.00098</v>
      </c>
      <c r="JI357">
        <v>2.5427200000000001</v>
      </c>
      <c r="JJ357">
        <v>1.69434</v>
      </c>
      <c r="JK357">
        <v>2.3034699999999999</v>
      </c>
      <c r="JL357">
        <v>1.50146</v>
      </c>
      <c r="JM357">
        <v>2.3339799999999999</v>
      </c>
      <c r="JN357">
        <v>37.554000000000002</v>
      </c>
      <c r="JO357">
        <v>24.052499999999998</v>
      </c>
      <c r="JP357">
        <v>18</v>
      </c>
      <c r="JQ357">
        <v>633.84199999999998</v>
      </c>
      <c r="JR357">
        <v>352.93299999999999</v>
      </c>
      <c r="JS357">
        <v>27.999500000000001</v>
      </c>
      <c r="JT357">
        <v>30.770700000000001</v>
      </c>
      <c r="JU357">
        <v>30.0001</v>
      </c>
      <c r="JV357">
        <v>30.7029</v>
      </c>
      <c r="JW357">
        <v>30.5929</v>
      </c>
      <c r="JX357">
        <v>20.088799999999999</v>
      </c>
      <c r="JY357">
        <v>31.816600000000001</v>
      </c>
      <c r="JZ357">
        <v>0</v>
      </c>
      <c r="KA357">
        <v>28</v>
      </c>
      <c r="KB357">
        <v>400</v>
      </c>
      <c r="KC357">
        <v>22.936800000000002</v>
      </c>
      <c r="KD357">
        <v>99.958299999999994</v>
      </c>
      <c r="KE357">
        <v>98.588300000000004</v>
      </c>
    </row>
    <row r="358" spans="1:291" x14ac:dyDescent="0.2">
      <c r="A358">
        <v>342</v>
      </c>
      <c r="B358">
        <v>1750729687.0999999</v>
      </c>
      <c r="C358">
        <v>10081</v>
      </c>
      <c r="D358" t="s">
        <v>1115</v>
      </c>
      <c r="E358" t="s">
        <v>1116</v>
      </c>
      <c r="F358">
        <v>15</v>
      </c>
      <c r="G358">
        <v>1750729679.099999</v>
      </c>
      <c r="H358">
        <f t="shared" si="250"/>
        <v>9.5937562577702061E-5</v>
      </c>
      <c r="I358">
        <f t="shared" si="251"/>
        <v>9.5937562577702057E-2</v>
      </c>
      <c r="J358">
        <f t="shared" si="252"/>
        <v>-0.75992002675145209</v>
      </c>
      <c r="K358">
        <f t="shared" si="253"/>
        <v>400.25780645161291</v>
      </c>
      <c r="L358">
        <f t="shared" si="254"/>
        <v>597.64164749982922</v>
      </c>
      <c r="M358">
        <f t="shared" si="255"/>
        <v>59.12978268313266</v>
      </c>
      <c r="N358">
        <f t="shared" si="256"/>
        <v>39.600916722789151</v>
      </c>
      <c r="O358">
        <f t="shared" si="257"/>
        <v>5.7772178139390206E-3</v>
      </c>
      <c r="P358">
        <f t="shared" si="258"/>
        <v>2.9923903507950649</v>
      </c>
      <c r="Q358">
        <f t="shared" si="259"/>
        <v>5.7710284791666613E-3</v>
      </c>
      <c r="R358">
        <f t="shared" si="260"/>
        <v>3.6074483215809616E-3</v>
      </c>
      <c r="S358">
        <f t="shared" si="261"/>
        <v>3.9902394035910026E-5</v>
      </c>
      <c r="T358">
        <f t="shared" si="262"/>
        <v>28.720183867299738</v>
      </c>
      <c r="U358">
        <f t="shared" si="263"/>
        <v>28.31898709677419</v>
      </c>
      <c r="V358">
        <f t="shared" si="264"/>
        <v>3.8659830223918892</v>
      </c>
      <c r="W358">
        <f t="shared" si="265"/>
        <v>57.3406577949062</v>
      </c>
      <c r="X358">
        <f t="shared" si="266"/>
        <v>2.2722502355892882</v>
      </c>
      <c r="Y358">
        <f t="shared" si="267"/>
        <v>3.962720908637956</v>
      </c>
      <c r="Z358">
        <f t="shared" si="268"/>
        <v>1.593732786802601</v>
      </c>
      <c r="AA358">
        <f t="shared" si="269"/>
        <v>-4.2308465096766605</v>
      </c>
      <c r="AB358">
        <f t="shared" si="270"/>
        <v>68.664922251548532</v>
      </c>
      <c r="AC358">
        <f t="shared" si="271"/>
        <v>5.0283729197655775</v>
      </c>
      <c r="AD358">
        <f t="shared" si="272"/>
        <v>69.462488564031489</v>
      </c>
      <c r="AE358">
        <f t="shared" si="273"/>
        <v>-0.78898003673571804</v>
      </c>
      <c r="AF358">
        <f t="shared" si="274"/>
        <v>9.7147156558762854E-2</v>
      </c>
      <c r="AG358">
        <f t="shared" si="275"/>
        <v>-0.75992002675145209</v>
      </c>
      <c r="AH358">
        <v>409.40422872381117</v>
      </c>
      <c r="AI358">
        <v>409.66194545454528</v>
      </c>
      <c r="AJ358">
        <v>3.7934557695800368E-4</v>
      </c>
      <c r="AK358">
        <v>61.667207708594937</v>
      </c>
      <c r="AL358">
        <f t="shared" si="276"/>
        <v>9.5937562577702057E-2</v>
      </c>
      <c r="AM358">
        <v>22.93482574924132</v>
      </c>
      <c r="AN358">
        <v>22.966075151515138</v>
      </c>
      <c r="AO358">
        <v>-5.9665137002605085E-7</v>
      </c>
      <c r="AP358">
        <v>118.0357746303291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51978.794009436555</v>
      </c>
      <c r="AV358" t="s">
        <v>427</v>
      </c>
      <c r="AW358" t="s">
        <v>427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427</v>
      </c>
      <c r="BC358" t="s">
        <v>427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2.1001260018900015E-4</v>
      </c>
      <c r="BI358">
        <f t="shared" si="283"/>
        <v>-0.75992002675145209</v>
      </c>
      <c r="BJ358" t="e">
        <f t="shared" si="284"/>
        <v>#DIV/0!</v>
      </c>
      <c r="BK358">
        <f t="shared" si="285"/>
        <v>-3618.4496838168975</v>
      </c>
      <c r="BL358" t="e">
        <f t="shared" si="286"/>
        <v>#DIV/0!</v>
      </c>
      <c r="BM358" t="e">
        <f t="shared" si="287"/>
        <v>#DIV/0!</v>
      </c>
      <c r="BN358" t="s">
        <v>427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5.0001500000000018E-3</v>
      </c>
      <c r="DG358">
        <f t="shared" si="297"/>
        <v>2.1001260018900015E-4</v>
      </c>
      <c r="DH358">
        <f t="shared" si="298"/>
        <v>4.2001260000000012E-2</v>
      </c>
      <c r="DI358">
        <f t="shared" si="299"/>
        <v>7.980239400000002E-3</v>
      </c>
      <c r="DJ358">
        <v>2</v>
      </c>
      <c r="DK358">
        <v>0.5</v>
      </c>
      <c r="DL358" t="s">
        <v>428</v>
      </c>
      <c r="DM358">
        <v>2</v>
      </c>
      <c r="DN358" t="b">
        <v>1</v>
      </c>
      <c r="DO358">
        <v>1750729679.099999</v>
      </c>
      <c r="DP358">
        <v>400.25780645161291</v>
      </c>
      <c r="DQ358">
        <v>400.00777419354853</v>
      </c>
      <c r="DR358">
        <v>22.966283870967739</v>
      </c>
      <c r="DS358">
        <v>22.934645161290319</v>
      </c>
      <c r="DT358">
        <v>403.02493548387099</v>
      </c>
      <c r="DU358">
        <v>23.03007419354838</v>
      </c>
      <c r="DV358">
        <v>599.99948387096788</v>
      </c>
      <c r="DW358">
        <v>98.88432903225808</v>
      </c>
      <c r="DX358">
        <v>5.4195299999999988E-2</v>
      </c>
      <c r="DY358">
        <v>28.744616129032259</v>
      </c>
      <c r="DZ358">
        <v>28.31898709677419</v>
      </c>
      <c r="EA358">
        <v>999.90000000000032</v>
      </c>
      <c r="EB358">
        <v>0</v>
      </c>
      <c r="EC358">
        <v>0</v>
      </c>
      <c r="ED358">
        <v>9998.7706451612903</v>
      </c>
      <c r="EE358">
        <v>0</v>
      </c>
      <c r="EF358">
        <v>0.30293999999999988</v>
      </c>
      <c r="EG358">
        <v>0.25000287096774187</v>
      </c>
      <c r="EH358">
        <v>409.66625806451623</v>
      </c>
      <c r="EI358">
        <v>409.39716129032252</v>
      </c>
      <c r="EJ358">
        <v>3.1623661290322583E-2</v>
      </c>
      <c r="EK358">
        <v>400.00777419354853</v>
      </c>
      <c r="EL358">
        <v>22.934645161290319</v>
      </c>
      <c r="EM358">
        <v>2.271004516129032</v>
      </c>
      <c r="EN358">
        <v>2.267877096774193</v>
      </c>
      <c r="EO358">
        <v>19.472190322580641</v>
      </c>
      <c r="EP358">
        <v>19.450038709677418</v>
      </c>
      <c r="EQ358">
        <v>5.0001500000000018E-3</v>
      </c>
      <c r="ER358">
        <v>0</v>
      </c>
      <c r="ES358">
        <v>0</v>
      </c>
      <c r="ET358">
        <v>0</v>
      </c>
      <c r="EU358">
        <v>241.67419354838711</v>
      </c>
      <c r="EV358">
        <v>5.0001500000000018E-3</v>
      </c>
      <c r="EW358">
        <v>-8.7870967741935502</v>
      </c>
      <c r="EX358">
        <v>-0.5903225806451613</v>
      </c>
      <c r="EY358">
        <v>34.625</v>
      </c>
      <c r="EZ358">
        <v>38.125</v>
      </c>
      <c r="FA358">
        <v>36.5</v>
      </c>
      <c r="FB358">
        <v>37.75</v>
      </c>
      <c r="FC358">
        <v>37.125</v>
      </c>
      <c r="FD358">
        <v>0</v>
      </c>
      <c r="FE358">
        <v>0</v>
      </c>
      <c r="FF358">
        <v>0</v>
      </c>
      <c r="FG358">
        <v>1750729712.4000001</v>
      </c>
      <c r="FH358">
        <v>0</v>
      </c>
      <c r="FI358">
        <v>242.024</v>
      </c>
      <c r="FJ358">
        <v>24.323076321152381</v>
      </c>
      <c r="FK358">
        <v>-48.769230186116303</v>
      </c>
      <c r="FL358">
        <v>-9.32</v>
      </c>
      <c r="FM358">
        <v>15</v>
      </c>
      <c r="FN358">
        <v>0</v>
      </c>
      <c r="FO358" t="s">
        <v>429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0.25404355000000001</v>
      </c>
      <c r="GB358">
        <v>-0.12911452908067639</v>
      </c>
      <c r="GC358">
        <v>3.1710074717627212E-2</v>
      </c>
      <c r="GD358">
        <v>0</v>
      </c>
      <c r="GE358">
        <v>3.1929542499999998E-2</v>
      </c>
      <c r="GF358">
        <v>-5.7749347091932707E-3</v>
      </c>
      <c r="GG358">
        <v>9.5835949149771047E-4</v>
      </c>
      <c r="GH358">
        <v>1</v>
      </c>
      <c r="GI358">
        <v>1</v>
      </c>
      <c r="GJ358">
        <v>2</v>
      </c>
      <c r="GK358" t="s">
        <v>430</v>
      </c>
      <c r="GL358">
        <v>3.2262300000000002</v>
      </c>
      <c r="GM358">
        <v>2.64303</v>
      </c>
      <c r="GN358">
        <v>9.2722799999999994E-2</v>
      </c>
      <c r="GO358">
        <v>9.2955300000000005E-2</v>
      </c>
      <c r="GP358">
        <v>0.102144</v>
      </c>
      <c r="GQ358">
        <v>0.103854</v>
      </c>
      <c r="GR358">
        <v>28645.7</v>
      </c>
      <c r="GS358">
        <v>24742.400000000001</v>
      </c>
      <c r="GT358">
        <v>30745.1</v>
      </c>
      <c r="GU358">
        <v>26436.799999999999</v>
      </c>
      <c r="GV358">
        <v>37461.599999999999</v>
      </c>
      <c r="GW358">
        <v>32509.1</v>
      </c>
      <c r="GX358">
        <v>43657.5</v>
      </c>
      <c r="GY358">
        <v>38225.5</v>
      </c>
      <c r="GZ358">
        <v>2.1196299999999999</v>
      </c>
      <c r="HA358">
        <v>1.7132499999999999</v>
      </c>
      <c r="HB358">
        <v>2.8215299999999999E-2</v>
      </c>
      <c r="HC358">
        <v>0</v>
      </c>
      <c r="HD358">
        <v>27.861999999999998</v>
      </c>
      <c r="HE358">
        <v>999.9</v>
      </c>
      <c r="HF358">
        <v>63.7</v>
      </c>
      <c r="HG358">
        <v>33.9</v>
      </c>
      <c r="HH358">
        <v>34.229300000000002</v>
      </c>
      <c r="HI358">
        <v>62.172600000000003</v>
      </c>
      <c r="HJ358">
        <v>24.947900000000001</v>
      </c>
      <c r="HK358">
        <v>1</v>
      </c>
      <c r="HL358">
        <v>0.26843800000000001</v>
      </c>
      <c r="HM358">
        <v>0.51895999999999998</v>
      </c>
      <c r="HN358">
        <v>20.417400000000001</v>
      </c>
      <c r="HO358">
        <v>5.2238800000000003</v>
      </c>
      <c r="HP358">
        <v>11.944100000000001</v>
      </c>
      <c r="HQ358">
        <v>5.00915</v>
      </c>
      <c r="HR358">
        <v>3.2909999999999999</v>
      </c>
      <c r="HS358">
        <v>9999</v>
      </c>
      <c r="HT358">
        <v>9999</v>
      </c>
      <c r="HU358">
        <v>9999</v>
      </c>
      <c r="HV358">
        <v>999.9</v>
      </c>
      <c r="HW358">
        <v>4.9710599999999996</v>
      </c>
      <c r="HX358">
        <v>1.8545499999999999</v>
      </c>
      <c r="HY358">
        <v>1.8615699999999999</v>
      </c>
      <c r="HZ358">
        <v>1.85639</v>
      </c>
      <c r="IA358">
        <v>1.8618699999999999</v>
      </c>
      <c r="IB358">
        <v>1.85409</v>
      </c>
      <c r="IC358">
        <v>1.8594999999999999</v>
      </c>
      <c r="ID358">
        <v>1.8534200000000001</v>
      </c>
      <c r="IE358">
        <v>0</v>
      </c>
      <c r="IF358">
        <v>0</v>
      </c>
      <c r="IG358">
        <v>0</v>
      </c>
      <c r="IH358">
        <v>0</v>
      </c>
      <c r="II358" t="s">
        <v>431</v>
      </c>
      <c r="IJ358" t="s">
        <v>432</v>
      </c>
      <c r="IK358" t="s">
        <v>433</v>
      </c>
      <c r="IL358" t="s">
        <v>433</v>
      </c>
      <c r="IM358" t="s">
        <v>433</v>
      </c>
      <c r="IN358" t="s">
        <v>433</v>
      </c>
      <c r="IO358">
        <v>0</v>
      </c>
      <c r="IP358">
        <v>100</v>
      </c>
      <c r="IQ358">
        <v>100</v>
      </c>
      <c r="IR358">
        <v>-2.7669999999999999</v>
      </c>
      <c r="IS358">
        <v>-6.3700000000000007E-2</v>
      </c>
      <c r="IT358">
        <v>-1.792974699348862</v>
      </c>
      <c r="IU358">
        <v>-2.5939096478344741E-3</v>
      </c>
      <c r="IV358">
        <v>4.4384596618675973E-7</v>
      </c>
      <c r="IW358">
        <v>-1.381167590511042E-11</v>
      </c>
      <c r="IX358">
        <v>-8.9348097858992587E-2</v>
      </c>
      <c r="IY358">
        <v>-4.4016634981131801E-3</v>
      </c>
      <c r="IZ358">
        <v>3.6113421838729912E-4</v>
      </c>
      <c r="JA358">
        <v>-5.2897579766801011E-6</v>
      </c>
      <c r="JB358">
        <v>1</v>
      </c>
      <c r="JC358">
        <v>2199</v>
      </c>
      <c r="JD358">
        <v>3</v>
      </c>
      <c r="JE358">
        <v>32</v>
      </c>
      <c r="JF358">
        <v>29178828.100000001</v>
      </c>
      <c r="JG358">
        <v>29178828.100000001</v>
      </c>
      <c r="JH358">
        <v>1.00098</v>
      </c>
      <c r="JI358">
        <v>2.5390600000000001</v>
      </c>
      <c r="JJ358">
        <v>1.69434</v>
      </c>
      <c r="JK358">
        <v>2.3034699999999999</v>
      </c>
      <c r="JL358">
        <v>1.50024</v>
      </c>
      <c r="JM358">
        <v>2.34619</v>
      </c>
      <c r="JN358">
        <v>37.554000000000002</v>
      </c>
      <c r="JO358">
        <v>24.061199999999999</v>
      </c>
      <c r="JP358">
        <v>18</v>
      </c>
      <c r="JQ358">
        <v>633.67899999999997</v>
      </c>
      <c r="JR358">
        <v>353.19299999999998</v>
      </c>
      <c r="JS358">
        <v>27.9999</v>
      </c>
      <c r="JT358">
        <v>30.768000000000001</v>
      </c>
      <c r="JU358">
        <v>30</v>
      </c>
      <c r="JV358">
        <v>30.7029</v>
      </c>
      <c r="JW358">
        <v>30.590199999999999</v>
      </c>
      <c r="JX358">
        <v>20.082599999999999</v>
      </c>
      <c r="JY358">
        <v>31.816600000000001</v>
      </c>
      <c r="JZ358">
        <v>0</v>
      </c>
      <c r="KA358">
        <v>28</v>
      </c>
      <c r="KB358">
        <v>400</v>
      </c>
      <c r="KC358">
        <v>22.936800000000002</v>
      </c>
      <c r="KD358">
        <v>99.958399999999997</v>
      </c>
      <c r="KE358">
        <v>98.590299999999999</v>
      </c>
    </row>
    <row r="359" spans="1:291" x14ac:dyDescent="0.2">
      <c r="A359">
        <v>343</v>
      </c>
      <c r="B359">
        <v>1750729717.0999999</v>
      </c>
      <c r="C359">
        <v>10111</v>
      </c>
      <c r="D359" t="s">
        <v>1117</v>
      </c>
      <c r="E359" t="s">
        <v>1118</v>
      </c>
      <c r="F359">
        <v>15</v>
      </c>
      <c r="G359">
        <v>1750729709.099999</v>
      </c>
      <c r="H359">
        <f t="shared" si="250"/>
        <v>1.0009204385500366E-4</v>
      </c>
      <c r="I359">
        <f t="shared" si="251"/>
        <v>0.10009204385500366</v>
      </c>
      <c r="J359">
        <f t="shared" si="252"/>
        <v>-0.87709536569163593</v>
      </c>
      <c r="K359">
        <f t="shared" si="253"/>
        <v>400.26167741935473</v>
      </c>
      <c r="L359">
        <f t="shared" si="254"/>
        <v>619.87734083305395</v>
      </c>
      <c r="M359">
        <f t="shared" si="255"/>
        <v>61.327884482043864</v>
      </c>
      <c r="N359">
        <f t="shared" si="256"/>
        <v>39.600095532406897</v>
      </c>
      <c r="O359">
        <f t="shared" si="257"/>
        <v>6.0238503035514703E-3</v>
      </c>
      <c r="P359">
        <f t="shared" si="258"/>
        <v>2.9923793015355886</v>
      </c>
      <c r="Q359">
        <f t="shared" si="259"/>
        <v>6.0171215443796224E-3</v>
      </c>
      <c r="R359">
        <f t="shared" si="260"/>
        <v>3.7613048776900171E-3</v>
      </c>
      <c r="S359">
        <f t="shared" si="261"/>
        <v>3.9902394035910026E-5</v>
      </c>
      <c r="T359">
        <f t="shared" si="262"/>
        <v>28.720758041046487</v>
      </c>
      <c r="U359">
        <f t="shared" si="263"/>
        <v>28.3237129032258</v>
      </c>
      <c r="V359">
        <f t="shared" si="264"/>
        <v>3.8670456996973099</v>
      </c>
      <c r="W359">
        <f t="shared" si="265"/>
        <v>57.338054526121461</v>
      </c>
      <c r="X359">
        <f t="shared" si="266"/>
        <v>2.2723620982928212</v>
      </c>
      <c r="Y359">
        <f t="shared" si="267"/>
        <v>3.9630959178386536</v>
      </c>
      <c r="Z359">
        <f t="shared" si="268"/>
        <v>1.5946836014044887</v>
      </c>
      <c r="AA359">
        <f t="shared" si="269"/>
        <v>-4.4140591340056616</v>
      </c>
      <c r="AB359">
        <f t="shared" si="270"/>
        <v>68.16560154301321</v>
      </c>
      <c r="AC359">
        <f t="shared" si="271"/>
        <v>4.9919836518489484</v>
      </c>
      <c r="AD359">
        <f t="shared" si="272"/>
        <v>68.743565963250532</v>
      </c>
      <c r="AE359">
        <f t="shared" si="273"/>
        <v>-0.80006804892972516</v>
      </c>
      <c r="AF359">
        <f t="shared" si="274"/>
        <v>9.9740472387102319E-2</v>
      </c>
      <c r="AG359">
        <f t="shared" si="275"/>
        <v>-0.87709536569163593</v>
      </c>
      <c r="AH359">
        <v>409.36700949842719</v>
      </c>
      <c r="AI359">
        <v>409.66685454545433</v>
      </c>
      <c r="AJ359">
        <v>-1.5085535491243541E-4</v>
      </c>
      <c r="AK359">
        <v>61.667207708594937</v>
      </c>
      <c r="AL359">
        <f t="shared" si="276"/>
        <v>0.10009204385500366</v>
      </c>
      <c r="AM359">
        <v>22.93743997571891</v>
      </c>
      <c r="AN359">
        <v>22.970022424242419</v>
      </c>
      <c r="AO359">
        <v>2.046369930644775E-6</v>
      </c>
      <c r="AP359">
        <v>118.0357746303291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51978.109983142349</v>
      </c>
      <c r="AV359" t="s">
        <v>427</v>
      </c>
      <c r="AW359" t="s">
        <v>427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427</v>
      </c>
      <c r="BC359" t="s">
        <v>427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2.1001260018900015E-4</v>
      </c>
      <c r="BI359">
        <f t="shared" si="283"/>
        <v>-0.87709536569163593</v>
      </c>
      <c r="BJ359" t="e">
        <f t="shared" si="284"/>
        <v>#DIV/0!</v>
      </c>
      <c r="BK359">
        <f t="shared" si="285"/>
        <v>-4176.3940111321745</v>
      </c>
      <c r="BL359" t="e">
        <f t="shared" si="286"/>
        <v>#DIV/0!</v>
      </c>
      <c r="BM359" t="e">
        <f t="shared" si="287"/>
        <v>#DIV/0!</v>
      </c>
      <c r="BN359" t="s">
        <v>427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5.0001500000000018E-3</v>
      </c>
      <c r="DG359">
        <f t="shared" si="297"/>
        <v>2.1001260018900015E-4</v>
      </c>
      <c r="DH359">
        <f t="shared" si="298"/>
        <v>4.2001260000000012E-2</v>
      </c>
      <c r="DI359">
        <f t="shared" si="299"/>
        <v>7.980239400000002E-3</v>
      </c>
      <c r="DJ359">
        <v>2</v>
      </c>
      <c r="DK359">
        <v>0.5</v>
      </c>
      <c r="DL359" t="s">
        <v>428</v>
      </c>
      <c r="DM359">
        <v>2</v>
      </c>
      <c r="DN359" t="b">
        <v>1</v>
      </c>
      <c r="DO359">
        <v>1750729709.099999</v>
      </c>
      <c r="DP359">
        <v>400.26167741935473</v>
      </c>
      <c r="DQ359">
        <v>400.00829032258059</v>
      </c>
      <c r="DR359">
        <v>22.968112903225801</v>
      </c>
      <c r="DS359">
        <v>22.93562903225806</v>
      </c>
      <c r="DT359">
        <v>403.02880645161292</v>
      </c>
      <c r="DU359">
        <v>23.031896774193552</v>
      </c>
      <c r="DV359">
        <v>599.98774193548377</v>
      </c>
      <c r="DW359">
        <v>98.881090322580633</v>
      </c>
      <c r="DX359">
        <v>5.4425532258064513E-2</v>
      </c>
      <c r="DY359">
        <v>28.74624838709677</v>
      </c>
      <c r="DZ359">
        <v>28.3237129032258</v>
      </c>
      <c r="EA359">
        <v>999.90000000000032</v>
      </c>
      <c r="EB359">
        <v>0</v>
      </c>
      <c r="EC359">
        <v>0</v>
      </c>
      <c r="ED359">
        <v>9999.0312903225822</v>
      </c>
      <c r="EE359">
        <v>0</v>
      </c>
      <c r="EF359">
        <v>0.30293999999999988</v>
      </c>
      <c r="EG359">
        <v>0.25336083870967741</v>
      </c>
      <c r="EH359">
        <v>409.6710322580646</v>
      </c>
      <c r="EI359">
        <v>409.3980967741935</v>
      </c>
      <c r="EJ359">
        <v>3.2494506451612913E-2</v>
      </c>
      <c r="EK359">
        <v>400.00829032258059</v>
      </c>
      <c r="EL359">
        <v>22.93562903225806</v>
      </c>
      <c r="EM359">
        <v>2.271111290322581</v>
      </c>
      <c r="EN359">
        <v>2.2678987096774188</v>
      </c>
      <c r="EO359">
        <v>19.472958064516121</v>
      </c>
      <c r="EP359">
        <v>19.45018709677419</v>
      </c>
      <c r="EQ359">
        <v>5.0001500000000018E-3</v>
      </c>
      <c r="ER359">
        <v>0</v>
      </c>
      <c r="ES359">
        <v>0</v>
      </c>
      <c r="ET359">
        <v>0</v>
      </c>
      <c r="EU359">
        <v>240.97096774193551</v>
      </c>
      <c r="EV359">
        <v>5.0001500000000018E-3</v>
      </c>
      <c r="EW359">
        <v>-9.9612903225806448</v>
      </c>
      <c r="EX359">
        <v>-1.254838709677419</v>
      </c>
      <c r="EY359">
        <v>34.625</v>
      </c>
      <c r="EZ359">
        <v>38.125</v>
      </c>
      <c r="FA359">
        <v>36.5</v>
      </c>
      <c r="FB359">
        <v>37.75</v>
      </c>
      <c r="FC359">
        <v>37.125</v>
      </c>
      <c r="FD359">
        <v>0</v>
      </c>
      <c r="FE359">
        <v>0</v>
      </c>
      <c r="FF359">
        <v>0</v>
      </c>
      <c r="FG359">
        <v>1750729742.4000001</v>
      </c>
      <c r="FH359">
        <v>0</v>
      </c>
      <c r="FI359">
        <v>241.06</v>
      </c>
      <c r="FJ359">
        <v>17.41538476511381</v>
      </c>
      <c r="FK359">
        <v>-20.615384924059111</v>
      </c>
      <c r="FL359">
        <v>-10.151999999999999</v>
      </c>
      <c r="FM359">
        <v>15</v>
      </c>
      <c r="FN359">
        <v>0</v>
      </c>
      <c r="FO359" t="s">
        <v>429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0.25052768292682931</v>
      </c>
      <c r="GB359">
        <v>0.18275782578397201</v>
      </c>
      <c r="GC359">
        <v>3.2028413935006952E-2</v>
      </c>
      <c r="GD359">
        <v>0</v>
      </c>
      <c r="GE359">
        <v>3.1730741463414633E-2</v>
      </c>
      <c r="GF359">
        <v>9.5393163763067036E-3</v>
      </c>
      <c r="GG359">
        <v>1.7268478836188299E-3</v>
      </c>
      <c r="GH359">
        <v>1</v>
      </c>
      <c r="GI359">
        <v>1</v>
      </c>
      <c r="GJ359">
        <v>2</v>
      </c>
      <c r="GK359" t="s">
        <v>430</v>
      </c>
      <c r="GL359">
        <v>3.2262599999999999</v>
      </c>
      <c r="GM359">
        <v>2.6433399999999998</v>
      </c>
      <c r="GN359">
        <v>9.2729099999999995E-2</v>
      </c>
      <c r="GO359">
        <v>9.29508E-2</v>
      </c>
      <c r="GP359">
        <v>0.102164</v>
      </c>
      <c r="GQ359">
        <v>0.103866</v>
      </c>
      <c r="GR359">
        <v>28645.3</v>
      </c>
      <c r="GS359">
        <v>24742.7</v>
      </c>
      <c r="GT359">
        <v>30744.9</v>
      </c>
      <c r="GU359">
        <v>26437</v>
      </c>
      <c r="GV359">
        <v>37460.800000000003</v>
      </c>
      <c r="GW359">
        <v>32509.200000000001</v>
      </c>
      <c r="GX359">
        <v>43657.4</v>
      </c>
      <c r="GY359">
        <v>38226.1</v>
      </c>
      <c r="GZ359">
        <v>2.1196999999999999</v>
      </c>
      <c r="HA359">
        <v>1.71275</v>
      </c>
      <c r="HB359">
        <v>2.7827899999999999E-2</v>
      </c>
      <c r="HC359">
        <v>0</v>
      </c>
      <c r="HD359">
        <v>27.8687</v>
      </c>
      <c r="HE359">
        <v>999.9</v>
      </c>
      <c r="HF359">
        <v>63.7</v>
      </c>
      <c r="HG359">
        <v>33.9</v>
      </c>
      <c r="HH359">
        <v>34.2316</v>
      </c>
      <c r="HI359">
        <v>62.1126</v>
      </c>
      <c r="HJ359">
        <v>25.036100000000001</v>
      </c>
      <c r="HK359">
        <v>1</v>
      </c>
      <c r="HL359">
        <v>0.26851599999999998</v>
      </c>
      <c r="HM359">
        <v>0.52827100000000005</v>
      </c>
      <c r="HN359">
        <v>20.417200000000001</v>
      </c>
      <c r="HO359">
        <v>5.2237299999999998</v>
      </c>
      <c r="HP359">
        <v>11.944100000000001</v>
      </c>
      <c r="HQ359">
        <v>5.0091000000000001</v>
      </c>
      <c r="HR359">
        <v>3.2909999999999999</v>
      </c>
      <c r="HS359">
        <v>9999</v>
      </c>
      <c r="HT359">
        <v>9999</v>
      </c>
      <c r="HU359">
        <v>9999</v>
      </c>
      <c r="HV359">
        <v>999.9</v>
      </c>
      <c r="HW359">
        <v>4.9710599999999996</v>
      </c>
      <c r="HX359">
        <v>1.8545499999999999</v>
      </c>
      <c r="HY359">
        <v>1.8615699999999999</v>
      </c>
      <c r="HZ359">
        <v>1.8563799999999999</v>
      </c>
      <c r="IA359">
        <v>1.86188</v>
      </c>
      <c r="IB359">
        <v>1.85409</v>
      </c>
      <c r="IC359">
        <v>1.8595299999999999</v>
      </c>
      <c r="ID359">
        <v>1.8534299999999999</v>
      </c>
      <c r="IE359">
        <v>0</v>
      </c>
      <c r="IF359">
        <v>0</v>
      </c>
      <c r="IG359">
        <v>0</v>
      </c>
      <c r="IH359">
        <v>0</v>
      </c>
      <c r="II359" t="s">
        <v>431</v>
      </c>
      <c r="IJ359" t="s">
        <v>432</v>
      </c>
      <c r="IK359" t="s">
        <v>433</v>
      </c>
      <c r="IL359" t="s">
        <v>433</v>
      </c>
      <c r="IM359" t="s">
        <v>433</v>
      </c>
      <c r="IN359" t="s">
        <v>433</v>
      </c>
      <c r="IO359">
        <v>0</v>
      </c>
      <c r="IP359">
        <v>100</v>
      </c>
      <c r="IQ359">
        <v>100</v>
      </c>
      <c r="IR359">
        <v>-2.7669999999999999</v>
      </c>
      <c r="IS359">
        <v>-6.3700000000000007E-2</v>
      </c>
      <c r="IT359">
        <v>-1.792974699348862</v>
      </c>
      <c r="IU359">
        <v>-2.5939096478344741E-3</v>
      </c>
      <c r="IV359">
        <v>4.4384596618675973E-7</v>
      </c>
      <c r="IW359">
        <v>-1.381167590511042E-11</v>
      </c>
      <c r="IX359">
        <v>-8.9348097858992587E-2</v>
      </c>
      <c r="IY359">
        <v>-4.4016634981131801E-3</v>
      </c>
      <c r="IZ359">
        <v>3.6113421838729912E-4</v>
      </c>
      <c r="JA359">
        <v>-5.2897579766801011E-6</v>
      </c>
      <c r="JB359">
        <v>1</v>
      </c>
      <c r="JC359">
        <v>2199</v>
      </c>
      <c r="JD359">
        <v>3</v>
      </c>
      <c r="JE359">
        <v>32</v>
      </c>
      <c r="JF359">
        <v>29178828.600000001</v>
      </c>
      <c r="JG359">
        <v>29178828.600000001</v>
      </c>
      <c r="JH359">
        <v>1.00098</v>
      </c>
      <c r="JI359">
        <v>2.5341800000000001</v>
      </c>
      <c r="JJ359">
        <v>1.69434</v>
      </c>
      <c r="JK359">
        <v>2.3034699999999999</v>
      </c>
      <c r="JL359">
        <v>1.50146</v>
      </c>
      <c r="JM359">
        <v>2.3730500000000001</v>
      </c>
      <c r="JN359">
        <v>37.578099999999999</v>
      </c>
      <c r="JO359">
        <v>24.061199999999999</v>
      </c>
      <c r="JP359">
        <v>18</v>
      </c>
      <c r="JQ359">
        <v>633.74</v>
      </c>
      <c r="JR359">
        <v>352.93</v>
      </c>
      <c r="JS359">
        <v>28.000399999999999</v>
      </c>
      <c r="JT359">
        <v>30.766999999999999</v>
      </c>
      <c r="JU359">
        <v>30.0002</v>
      </c>
      <c r="JV359">
        <v>30.7029</v>
      </c>
      <c r="JW359">
        <v>30.592500000000001</v>
      </c>
      <c r="JX359">
        <v>20.085999999999999</v>
      </c>
      <c r="JY359">
        <v>31.816600000000001</v>
      </c>
      <c r="JZ359">
        <v>0</v>
      </c>
      <c r="KA359">
        <v>28</v>
      </c>
      <c r="KB359">
        <v>400</v>
      </c>
      <c r="KC359">
        <v>22.936800000000002</v>
      </c>
      <c r="KD359">
        <v>99.957999999999998</v>
      </c>
      <c r="KE359">
        <v>98.591499999999996</v>
      </c>
    </row>
    <row r="360" spans="1:291" x14ac:dyDescent="0.2">
      <c r="A360">
        <v>344</v>
      </c>
      <c r="B360">
        <v>1750729747.0999999</v>
      </c>
      <c r="C360">
        <v>10141</v>
      </c>
      <c r="D360" t="s">
        <v>1119</v>
      </c>
      <c r="E360" t="s">
        <v>1120</v>
      </c>
      <c r="F360">
        <v>15</v>
      </c>
      <c r="G360">
        <v>1750729739.099999</v>
      </c>
      <c r="H360">
        <f t="shared" si="250"/>
        <v>9.4544087723781264E-5</v>
      </c>
      <c r="I360">
        <f t="shared" si="251"/>
        <v>9.454408772378127E-2</v>
      </c>
      <c r="J360">
        <f t="shared" si="252"/>
        <v>-0.65267884738345672</v>
      </c>
      <c r="K360">
        <f t="shared" si="253"/>
        <v>400.21958064516127</v>
      </c>
      <c r="L360">
        <f t="shared" si="254"/>
        <v>570.92407723967131</v>
      </c>
      <c r="M360">
        <f t="shared" si="255"/>
        <v>56.490868436109849</v>
      </c>
      <c r="N360">
        <f t="shared" si="256"/>
        <v>39.600277124570823</v>
      </c>
      <c r="O360">
        <f t="shared" si="257"/>
        <v>5.6923619153349536E-3</v>
      </c>
      <c r="P360">
        <f t="shared" si="258"/>
        <v>2.9927816497077702</v>
      </c>
      <c r="Q360">
        <f t="shared" si="259"/>
        <v>5.6863537461027654E-3</v>
      </c>
      <c r="R360">
        <f t="shared" si="260"/>
        <v>3.554510360866743E-3</v>
      </c>
      <c r="S360">
        <f t="shared" si="261"/>
        <v>3.9902394035910026E-5</v>
      </c>
      <c r="T360">
        <f t="shared" si="262"/>
        <v>28.719341657825666</v>
      </c>
      <c r="U360">
        <f t="shared" si="263"/>
        <v>28.319812903225799</v>
      </c>
      <c r="V360">
        <f t="shared" si="264"/>
        <v>3.866168700534391</v>
      </c>
      <c r="W360">
        <f t="shared" si="265"/>
        <v>57.340015090628505</v>
      </c>
      <c r="X360">
        <f t="shared" si="266"/>
        <v>2.2720666927901911</v>
      </c>
      <c r="Y360">
        <f t="shared" si="267"/>
        <v>3.9624452299133273</v>
      </c>
      <c r="Z360">
        <f t="shared" si="268"/>
        <v>1.5941020077441999</v>
      </c>
      <c r="AA360">
        <f t="shared" si="269"/>
        <v>-4.1693942686187535</v>
      </c>
      <c r="AB360">
        <f t="shared" si="270"/>
        <v>68.34704371876704</v>
      </c>
      <c r="AC360">
        <f t="shared" si="271"/>
        <v>5.0044307434027031</v>
      </c>
      <c r="AD360">
        <f t="shared" si="272"/>
        <v>69.182120095945024</v>
      </c>
      <c r="AE360">
        <f t="shared" si="273"/>
        <v>-0.67803290346328493</v>
      </c>
      <c r="AF360">
        <f t="shared" si="274"/>
        <v>9.4402228182121989E-2</v>
      </c>
      <c r="AG360">
        <f t="shared" si="275"/>
        <v>-0.65267884738345672</v>
      </c>
      <c r="AH360">
        <v>409.40885196288531</v>
      </c>
      <c r="AI360">
        <v>409.63272121212123</v>
      </c>
      <c r="AJ360">
        <v>-2.9660993852953889E-4</v>
      </c>
      <c r="AK360">
        <v>61.667207708594937</v>
      </c>
      <c r="AL360">
        <f t="shared" si="276"/>
        <v>9.454408772378127E-2</v>
      </c>
      <c r="AM360">
        <v>22.93076070686049</v>
      </c>
      <c r="AN360">
        <v>22.961552727272728</v>
      </c>
      <c r="AO360">
        <v>-8.0598772669808773E-8</v>
      </c>
      <c r="AP360">
        <v>118.0357746303291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51990.975326425003</v>
      </c>
      <c r="AV360" t="s">
        <v>427</v>
      </c>
      <c r="AW360" t="s">
        <v>427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427</v>
      </c>
      <c r="BC360" t="s">
        <v>427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-0.65267884738345672</v>
      </c>
      <c r="BJ360" t="e">
        <f t="shared" si="284"/>
        <v>#DIV/0!</v>
      </c>
      <c r="BK360">
        <f t="shared" si="285"/>
        <v>-3107.8080400703602</v>
      </c>
      <c r="BL360" t="e">
        <f t="shared" si="286"/>
        <v>#DIV/0!</v>
      </c>
      <c r="BM360" t="e">
        <f t="shared" si="287"/>
        <v>#DIV/0!</v>
      </c>
      <c r="BN360" t="s">
        <v>427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428</v>
      </c>
      <c r="DM360">
        <v>2</v>
      </c>
      <c r="DN360" t="b">
        <v>1</v>
      </c>
      <c r="DO360">
        <v>1750729739.099999</v>
      </c>
      <c r="DP360">
        <v>400.21958064516127</v>
      </c>
      <c r="DQ360">
        <v>400.00616129032261</v>
      </c>
      <c r="DR360">
        <v>22.962606451612899</v>
      </c>
      <c r="DS360">
        <v>22.93186129032259</v>
      </c>
      <c r="DT360">
        <v>402.98664516129043</v>
      </c>
      <c r="DU360">
        <v>23.02641612903226</v>
      </c>
      <c r="DV360">
        <v>599.99364516129037</v>
      </c>
      <c r="DW360">
        <v>98.892212903225811</v>
      </c>
      <c r="DX360">
        <v>5.4163135483870972E-2</v>
      </c>
      <c r="DY360">
        <v>28.743416129032251</v>
      </c>
      <c r="DZ360">
        <v>28.319812903225799</v>
      </c>
      <c r="EA360">
        <v>999.90000000000032</v>
      </c>
      <c r="EB360">
        <v>0</v>
      </c>
      <c r="EC360">
        <v>0</v>
      </c>
      <c r="ED360">
        <v>10000.34096774194</v>
      </c>
      <c r="EE360">
        <v>0</v>
      </c>
      <c r="EF360">
        <v>0.30293999999999988</v>
      </c>
      <c r="EG360">
        <v>0.21333651612903229</v>
      </c>
      <c r="EH360">
        <v>409.62567741935487</v>
      </c>
      <c r="EI360">
        <v>409.39438709677421</v>
      </c>
      <c r="EJ360">
        <v>3.073501935483872E-2</v>
      </c>
      <c r="EK360">
        <v>400.00616129032261</v>
      </c>
      <c r="EL360">
        <v>22.93186129032259</v>
      </c>
      <c r="EM360">
        <v>2.2708225806451612</v>
      </c>
      <c r="EN360">
        <v>2.267783870967742</v>
      </c>
      <c r="EO360">
        <v>19.470906451612901</v>
      </c>
      <c r="EP360">
        <v>19.449367741935479</v>
      </c>
      <c r="EQ360">
        <v>5.0001500000000018E-3</v>
      </c>
      <c r="ER360">
        <v>0</v>
      </c>
      <c r="ES360">
        <v>0</v>
      </c>
      <c r="ET360">
        <v>0</v>
      </c>
      <c r="EU360">
        <v>240.7354838709677</v>
      </c>
      <c r="EV360">
        <v>5.0001500000000018E-3</v>
      </c>
      <c r="EW360">
        <v>-7.1967741935483884</v>
      </c>
      <c r="EX360">
        <v>-0.33225806451612899</v>
      </c>
      <c r="EY360">
        <v>34.625</v>
      </c>
      <c r="EZ360">
        <v>38.120935483870973</v>
      </c>
      <c r="FA360">
        <v>36.495935483870973</v>
      </c>
      <c r="FB360">
        <v>37.75</v>
      </c>
      <c r="FC360">
        <v>37.125</v>
      </c>
      <c r="FD360">
        <v>0</v>
      </c>
      <c r="FE360">
        <v>0</v>
      </c>
      <c r="FF360">
        <v>0</v>
      </c>
      <c r="FG360">
        <v>1750729772.4000001</v>
      </c>
      <c r="FH360">
        <v>0</v>
      </c>
      <c r="FI360">
        <v>240.756</v>
      </c>
      <c r="FJ360">
        <v>18.346153532707049</v>
      </c>
      <c r="FK360">
        <v>-27.146153968584361</v>
      </c>
      <c r="FL360">
        <v>-6.4359999999999999</v>
      </c>
      <c r="FM360">
        <v>15</v>
      </c>
      <c r="FN360">
        <v>0</v>
      </c>
      <c r="FO360" t="s">
        <v>429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0.21140062500000001</v>
      </c>
      <c r="GB360">
        <v>-5.7612213883677758E-2</v>
      </c>
      <c r="GC360">
        <v>3.515099255546527E-2</v>
      </c>
      <c r="GD360">
        <v>1</v>
      </c>
      <c r="GE360">
        <v>3.19805175E-2</v>
      </c>
      <c r="GF360">
        <v>-2.255107654784242E-2</v>
      </c>
      <c r="GG360">
        <v>2.7623880284897971E-3</v>
      </c>
      <c r="GH360">
        <v>1</v>
      </c>
      <c r="GI360">
        <v>2</v>
      </c>
      <c r="GJ360">
        <v>2</v>
      </c>
      <c r="GK360" t="s">
        <v>434</v>
      </c>
      <c r="GL360">
        <v>3.2262200000000001</v>
      </c>
      <c r="GM360">
        <v>2.6429499999999999</v>
      </c>
      <c r="GN360">
        <v>9.2725100000000005E-2</v>
      </c>
      <c r="GO360">
        <v>9.2951800000000001E-2</v>
      </c>
      <c r="GP360">
        <v>0.102142</v>
      </c>
      <c r="GQ360">
        <v>0.103849</v>
      </c>
      <c r="GR360">
        <v>28644.6</v>
      </c>
      <c r="GS360">
        <v>24742.2</v>
      </c>
      <c r="GT360">
        <v>30744</v>
      </c>
      <c r="GU360">
        <v>26436.5</v>
      </c>
      <c r="GV360">
        <v>37460.699999999997</v>
      </c>
      <c r="GW360">
        <v>32508.799999999999</v>
      </c>
      <c r="GX360">
        <v>43656.2</v>
      </c>
      <c r="GY360">
        <v>38224.9</v>
      </c>
      <c r="GZ360">
        <v>2.1198999999999999</v>
      </c>
      <c r="HA360">
        <v>1.71292</v>
      </c>
      <c r="HB360">
        <v>2.6822100000000001E-2</v>
      </c>
      <c r="HC360">
        <v>0</v>
      </c>
      <c r="HD360">
        <v>27.877300000000002</v>
      </c>
      <c r="HE360">
        <v>999.9</v>
      </c>
      <c r="HF360">
        <v>63.7</v>
      </c>
      <c r="HG360">
        <v>33.9</v>
      </c>
      <c r="HH360">
        <v>34.220199999999998</v>
      </c>
      <c r="HI360">
        <v>61.992600000000003</v>
      </c>
      <c r="HJ360">
        <v>25.1402</v>
      </c>
      <c r="HK360">
        <v>1</v>
      </c>
      <c r="HL360">
        <v>0.26899099999999998</v>
      </c>
      <c r="HM360">
        <v>0.52418600000000004</v>
      </c>
      <c r="HN360">
        <v>20.4176</v>
      </c>
      <c r="HO360">
        <v>5.2231300000000003</v>
      </c>
      <c r="HP360">
        <v>11.944100000000001</v>
      </c>
      <c r="HQ360">
        <v>5.0090500000000002</v>
      </c>
      <c r="HR360">
        <v>3.2909999999999999</v>
      </c>
      <c r="HS360">
        <v>9999</v>
      </c>
      <c r="HT360">
        <v>9999</v>
      </c>
      <c r="HU360">
        <v>9999</v>
      </c>
      <c r="HV360">
        <v>999.9</v>
      </c>
      <c r="HW360">
        <v>4.9710599999999996</v>
      </c>
      <c r="HX360">
        <v>1.8545499999999999</v>
      </c>
      <c r="HY360">
        <v>1.8615699999999999</v>
      </c>
      <c r="HZ360">
        <v>1.85639</v>
      </c>
      <c r="IA360">
        <v>1.8618699999999999</v>
      </c>
      <c r="IB360">
        <v>1.85408</v>
      </c>
      <c r="IC360">
        <v>1.8595299999999999</v>
      </c>
      <c r="ID360">
        <v>1.8533999999999999</v>
      </c>
      <c r="IE360">
        <v>0</v>
      </c>
      <c r="IF360">
        <v>0</v>
      </c>
      <c r="IG360">
        <v>0</v>
      </c>
      <c r="IH360">
        <v>0</v>
      </c>
      <c r="II360" t="s">
        <v>431</v>
      </c>
      <c r="IJ360" t="s">
        <v>432</v>
      </c>
      <c r="IK360" t="s">
        <v>433</v>
      </c>
      <c r="IL360" t="s">
        <v>433</v>
      </c>
      <c r="IM360" t="s">
        <v>433</v>
      </c>
      <c r="IN360" t="s">
        <v>433</v>
      </c>
      <c r="IO360">
        <v>0</v>
      </c>
      <c r="IP360">
        <v>100</v>
      </c>
      <c r="IQ360">
        <v>100</v>
      </c>
      <c r="IR360">
        <v>-2.7669999999999999</v>
      </c>
      <c r="IS360">
        <v>-6.3799999999999996E-2</v>
      </c>
      <c r="IT360">
        <v>-1.792974699348862</v>
      </c>
      <c r="IU360">
        <v>-2.5939096478344741E-3</v>
      </c>
      <c r="IV360">
        <v>4.4384596618675973E-7</v>
      </c>
      <c r="IW360">
        <v>-1.381167590511042E-11</v>
      </c>
      <c r="IX360">
        <v>-8.9348097858992587E-2</v>
      </c>
      <c r="IY360">
        <v>-4.4016634981131801E-3</v>
      </c>
      <c r="IZ360">
        <v>3.6113421838729912E-4</v>
      </c>
      <c r="JA360">
        <v>-5.2897579766801011E-6</v>
      </c>
      <c r="JB360">
        <v>1</v>
      </c>
      <c r="JC360">
        <v>2199</v>
      </c>
      <c r="JD360">
        <v>3</v>
      </c>
      <c r="JE360">
        <v>32</v>
      </c>
      <c r="JF360">
        <v>29178829.100000001</v>
      </c>
      <c r="JG360">
        <v>29178829.100000001</v>
      </c>
      <c r="JH360">
        <v>0.99975599999999998</v>
      </c>
      <c r="JI360">
        <v>2.5317400000000001</v>
      </c>
      <c r="JJ360">
        <v>1.69434</v>
      </c>
      <c r="JK360">
        <v>2.3034699999999999</v>
      </c>
      <c r="JL360">
        <v>1.50146</v>
      </c>
      <c r="JM360">
        <v>2.4133300000000002</v>
      </c>
      <c r="JN360">
        <v>37.554000000000002</v>
      </c>
      <c r="JO360">
        <v>24.061199999999999</v>
      </c>
      <c r="JP360">
        <v>18</v>
      </c>
      <c r="JQ360">
        <v>633.90300000000002</v>
      </c>
      <c r="JR360">
        <v>353.03</v>
      </c>
      <c r="JS360">
        <v>27.999500000000001</v>
      </c>
      <c r="JT360">
        <v>30.768000000000001</v>
      </c>
      <c r="JU360">
        <v>30</v>
      </c>
      <c r="JV360">
        <v>30.7029</v>
      </c>
      <c r="JW360">
        <v>30.5929</v>
      </c>
      <c r="JX360">
        <v>20.084700000000002</v>
      </c>
      <c r="JY360">
        <v>31.816600000000001</v>
      </c>
      <c r="JZ360">
        <v>0</v>
      </c>
      <c r="KA360">
        <v>28</v>
      </c>
      <c r="KB360">
        <v>400</v>
      </c>
      <c r="KC360">
        <v>22.936800000000002</v>
      </c>
      <c r="KD360">
        <v>99.955200000000005</v>
      </c>
      <c r="KE360">
        <v>98.589100000000002</v>
      </c>
    </row>
    <row r="361" spans="1:291" x14ac:dyDescent="0.2">
      <c r="A361">
        <v>345</v>
      </c>
      <c r="B361">
        <v>1750729777.0999999</v>
      </c>
      <c r="C361">
        <v>10171</v>
      </c>
      <c r="D361" t="s">
        <v>1121</v>
      </c>
      <c r="E361" t="s">
        <v>1122</v>
      </c>
      <c r="F361">
        <v>15</v>
      </c>
      <c r="G361">
        <v>1750729769.099999</v>
      </c>
      <c r="H361">
        <f t="shared" si="250"/>
        <v>8.6350585468533542E-5</v>
      </c>
      <c r="I361">
        <f t="shared" si="251"/>
        <v>8.6350585468533539E-2</v>
      </c>
      <c r="J361">
        <f t="shared" si="252"/>
        <v>-0.72123494642682651</v>
      </c>
      <c r="K361">
        <f t="shared" si="253"/>
        <v>400.21380645161292</v>
      </c>
      <c r="L361">
        <f t="shared" si="254"/>
        <v>608.46592993944751</v>
      </c>
      <c r="M361">
        <f t="shared" si="255"/>
        <v>60.203091741006091</v>
      </c>
      <c r="N361">
        <f t="shared" si="256"/>
        <v>39.598122623269106</v>
      </c>
      <c r="O361">
        <f t="shared" si="257"/>
        <v>5.2109621378414158E-3</v>
      </c>
      <c r="P361">
        <f t="shared" si="258"/>
        <v>2.9925926379586456</v>
      </c>
      <c r="Q361">
        <f t="shared" si="259"/>
        <v>5.2059264100222328E-3</v>
      </c>
      <c r="R361">
        <f t="shared" si="260"/>
        <v>3.2541560305991675E-3</v>
      </c>
      <c r="S361">
        <f t="shared" si="261"/>
        <v>3.9902394035910026E-5</v>
      </c>
      <c r="T361">
        <f t="shared" si="262"/>
        <v>28.707426547758988</v>
      </c>
      <c r="U361">
        <f t="shared" si="263"/>
        <v>28.29997419354839</v>
      </c>
      <c r="V361">
        <f t="shared" si="264"/>
        <v>3.8617102239391348</v>
      </c>
      <c r="W361">
        <f t="shared" si="265"/>
        <v>57.370231660026228</v>
      </c>
      <c r="X361">
        <f t="shared" si="266"/>
        <v>2.2714195455745698</v>
      </c>
      <c r="Y361">
        <f t="shared" si="267"/>
        <v>3.959230213736828</v>
      </c>
      <c r="Z361">
        <f t="shared" si="268"/>
        <v>1.5902906783645649</v>
      </c>
      <c r="AA361">
        <f t="shared" si="269"/>
        <v>-3.8080608191623293</v>
      </c>
      <c r="AB361">
        <f t="shared" si="270"/>
        <v>69.284725086064554</v>
      </c>
      <c r="AC361">
        <f t="shared" si="271"/>
        <v>5.0725551043933095</v>
      </c>
      <c r="AD361">
        <f t="shared" si="272"/>
        <v>70.549259273689572</v>
      </c>
      <c r="AE361">
        <f t="shared" si="273"/>
        <v>-0.72706078262882157</v>
      </c>
      <c r="AF361">
        <f t="shared" si="274"/>
        <v>8.3408603714176605E-2</v>
      </c>
      <c r="AG361">
        <f t="shared" si="275"/>
        <v>-0.72123494642682651</v>
      </c>
      <c r="AH361">
        <v>409.36115304288228</v>
      </c>
      <c r="AI361">
        <v>409.594018181818</v>
      </c>
      <c r="AJ361">
        <v>3.2566265199254242E-3</v>
      </c>
      <c r="AK361">
        <v>61.667207708594937</v>
      </c>
      <c r="AL361">
        <f t="shared" si="276"/>
        <v>8.6350585468533539E-2</v>
      </c>
      <c r="AM361">
        <v>22.929223093501118</v>
      </c>
      <c r="AN361">
        <v>22.95734606060606</v>
      </c>
      <c r="AO361">
        <v>-4.0860191248352847E-8</v>
      </c>
      <c r="AP361">
        <v>118.0357746303291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51987.596329306136</v>
      </c>
      <c r="AV361" t="s">
        <v>427</v>
      </c>
      <c r="AW361" t="s">
        <v>427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427</v>
      </c>
      <c r="BC361" t="s">
        <v>427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-0.72123494642682651</v>
      </c>
      <c r="BJ361" t="e">
        <f t="shared" si="284"/>
        <v>#DIV/0!</v>
      </c>
      <c r="BK361">
        <f t="shared" si="285"/>
        <v>-3434.2460679871278</v>
      </c>
      <c r="BL361" t="e">
        <f t="shared" si="286"/>
        <v>#DIV/0!</v>
      </c>
      <c r="BM361" t="e">
        <f t="shared" si="287"/>
        <v>#DIV/0!</v>
      </c>
      <c r="BN361" t="s">
        <v>427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428</v>
      </c>
      <c r="DM361">
        <v>2</v>
      </c>
      <c r="DN361" t="b">
        <v>1</v>
      </c>
      <c r="DO361">
        <v>1750729769.099999</v>
      </c>
      <c r="DP361">
        <v>400.21380645161292</v>
      </c>
      <c r="DQ361">
        <v>399.98258064516142</v>
      </c>
      <c r="DR361">
        <v>22.95698387096774</v>
      </c>
      <c r="DS361">
        <v>22.92981935483871</v>
      </c>
      <c r="DT361">
        <v>402.98093548387101</v>
      </c>
      <c r="DU361">
        <v>23.020806451612909</v>
      </c>
      <c r="DV361">
        <v>600.00180645161288</v>
      </c>
      <c r="DW361">
        <v>98.888096774193542</v>
      </c>
      <c r="DX361">
        <v>5.4323464516129023E-2</v>
      </c>
      <c r="DY361">
        <v>28.729416129032259</v>
      </c>
      <c r="DZ361">
        <v>28.29997419354839</v>
      </c>
      <c r="EA361">
        <v>999.90000000000032</v>
      </c>
      <c r="EB361">
        <v>0</v>
      </c>
      <c r="EC361">
        <v>0</v>
      </c>
      <c r="ED361">
        <v>9999.6135483870949</v>
      </c>
      <c r="EE361">
        <v>0</v>
      </c>
      <c r="EF361">
        <v>0.30293999999999988</v>
      </c>
      <c r="EG361">
        <v>0.23128093548387091</v>
      </c>
      <c r="EH361">
        <v>409.61741935483877</v>
      </c>
      <c r="EI361">
        <v>409.36932258064508</v>
      </c>
      <c r="EJ361">
        <v>2.7164519354838709E-2</v>
      </c>
      <c r="EK361">
        <v>399.98258064516142</v>
      </c>
      <c r="EL361">
        <v>22.92981935483871</v>
      </c>
      <c r="EM361">
        <v>2.2701719354838712</v>
      </c>
      <c r="EN361">
        <v>2.2674861290322581</v>
      </c>
      <c r="EO361">
        <v>19.466287096774192</v>
      </c>
      <c r="EP361">
        <v>19.447270967741929</v>
      </c>
      <c r="EQ361">
        <v>5.0001500000000018E-3</v>
      </c>
      <c r="ER361">
        <v>0</v>
      </c>
      <c r="ES361">
        <v>0</v>
      </c>
      <c r="ET361">
        <v>0</v>
      </c>
      <c r="EU361">
        <v>239.88709677419351</v>
      </c>
      <c r="EV361">
        <v>5.0001500000000018E-3</v>
      </c>
      <c r="EW361">
        <v>-7.8290322580645162</v>
      </c>
      <c r="EX361">
        <v>-0.71612903225806457</v>
      </c>
      <c r="EY361">
        <v>34.604677419354843</v>
      </c>
      <c r="EZ361">
        <v>38.070129032258052</v>
      </c>
      <c r="FA361">
        <v>36.441064516129018</v>
      </c>
      <c r="FB361">
        <v>37.70325806451612</v>
      </c>
      <c r="FC361">
        <v>37.074193548387093</v>
      </c>
      <c r="FD361">
        <v>0</v>
      </c>
      <c r="FE361">
        <v>0</v>
      </c>
      <c r="FF361">
        <v>0</v>
      </c>
      <c r="FG361">
        <v>1750729802.4000001</v>
      </c>
      <c r="FH361">
        <v>0</v>
      </c>
      <c r="FI361">
        <v>239.828</v>
      </c>
      <c r="FJ361">
        <v>15.0153844368298</v>
      </c>
      <c r="FK361">
        <v>52.361538465323967</v>
      </c>
      <c r="FL361">
        <v>-7.7720000000000002</v>
      </c>
      <c r="FM361">
        <v>15</v>
      </c>
      <c r="FN361">
        <v>0</v>
      </c>
      <c r="FO361" t="s">
        <v>429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0.2277966097560975</v>
      </c>
      <c r="GB361">
        <v>2.200534494773564E-2</v>
      </c>
      <c r="GC361">
        <v>3.4082251741910027E-2</v>
      </c>
      <c r="GD361">
        <v>1</v>
      </c>
      <c r="GE361">
        <v>2.746410243902439E-2</v>
      </c>
      <c r="GF361">
        <v>-3.5202146341463919E-3</v>
      </c>
      <c r="GG361">
        <v>1.066641277273806E-3</v>
      </c>
      <c r="GH361">
        <v>1</v>
      </c>
      <c r="GI361">
        <v>2</v>
      </c>
      <c r="GJ361">
        <v>2</v>
      </c>
      <c r="GK361" t="s">
        <v>434</v>
      </c>
      <c r="GL361">
        <v>3.2260900000000001</v>
      </c>
      <c r="GM361">
        <v>2.6426699999999999</v>
      </c>
      <c r="GN361">
        <v>9.2722499999999999E-2</v>
      </c>
      <c r="GO361">
        <v>9.2954099999999998E-2</v>
      </c>
      <c r="GP361">
        <v>0.102129</v>
      </c>
      <c r="GQ361">
        <v>0.10384699999999999</v>
      </c>
      <c r="GR361">
        <v>28644.799999999999</v>
      </c>
      <c r="GS361">
        <v>24742.3</v>
      </c>
      <c r="GT361">
        <v>30744.2</v>
      </c>
      <c r="GU361">
        <v>26436.6</v>
      </c>
      <c r="GV361">
        <v>37461.300000000003</v>
      </c>
      <c r="GW361">
        <v>32509.4</v>
      </c>
      <c r="GX361">
        <v>43656.4</v>
      </c>
      <c r="GY361">
        <v>38225.5</v>
      </c>
      <c r="GZ361">
        <v>2.1196999999999999</v>
      </c>
      <c r="HA361">
        <v>1.7132499999999999</v>
      </c>
      <c r="HB361">
        <v>2.7939700000000001E-2</v>
      </c>
      <c r="HC361">
        <v>0</v>
      </c>
      <c r="HD361">
        <v>27.847000000000001</v>
      </c>
      <c r="HE361">
        <v>999.9</v>
      </c>
      <c r="HF361">
        <v>63.8</v>
      </c>
      <c r="HG361">
        <v>33.9</v>
      </c>
      <c r="HH361">
        <v>34.2836</v>
      </c>
      <c r="HI361">
        <v>61.932600000000001</v>
      </c>
      <c r="HJ361">
        <v>25.200299999999999</v>
      </c>
      <c r="HK361">
        <v>1</v>
      </c>
      <c r="HL361">
        <v>0.26865899999999998</v>
      </c>
      <c r="HM361">
        <v>0.50898399999999999</v>
      </c>
      <c r="HN361">
        <v>20.4175</v>
      </c>
      <c r="HO361">
        <v>5.2232799999999999</v>
      </c>
      <c r="HP361">
        <v>11.944100000000001</v>
      </c>
      <c r="HQ361">
        <v>5.0089499999999996</v>
      </c>
      <c r="HR361">
        <v>3.2909999999999999</v>
      </c>
      <c r="HS361">
        <v>9999</v>
      </c>
      <c r="HT361">
        <v>9999</v>
      </c>
      <c r="HU361">
        <v>9999</v>
      </c>
      <c r="HV361">
        <v>999.9</v>
      </c>
      <c r="HW361">
        <v>4.9710700000000001</v>
      </c>
      <c r="HX361">
        <v>1.8545499999999999</v>
      </c>
      <c r="HY361">
        <v>1.8615699999999999</v>
      </c>
      <c r="HZ361">
        <v>1.85639</v>
      </c>
      <c r="IA361">
        <v>1.8618699999999999</v>
      </c>
      <c r="IB361">
        <v>1.85408</v>
      </c>
      <c r="IC361">
        <v>1.8595200000000001</v>
      </c>
      <c r="ID361">
        <v>1.85345</v>
      </c>
      <c r="IE361">
        <v>0</v>
      </c>
      <c r="IF361">
        <v>0</v>
      </c>
      <c r="IG361">
        <v>0</v>
      </c>
      <c r="IH361">
        <v>0</v>
      </c>
      <c r="II361" t="s">
        <v>431</v>
      </c>
      <c r="IJ361" t="s">
        <v>432</v>
      </c>
      <c r="IK361" t="s">
        <v>433</v>
      </c>
      <c r="IL361" t="s">
        <v>433</v>
      </c>
      <c r="IM361" t="s">
        <v>433</v>
      </c>
      <c r="IN361" t="s">
        <v>433</v>
      </c>
      <c r="IO361">
        <v>0</v>
      </c>
      <c r="IP361">
        <v>100</v>
      </c>
      <c r="IQ361">
        <v>100</v>
      </c>
      <c r="IR361">
        <v>-2.7669999999999999</v>
      </c>
      <c r="IS361">
        <v>-6.3799999999999996E-2</v>
      </c>
      <c r="IT361">
        <v>-1.792974699348862</v>
      </c>
      <c r="IU361">
        <v>-2.5939096478344741E-3</v>
      </c>
      <c r="IV361">
        <v>4.4384596618675973E-7</v>
      </c>
      <c r="IW361">
        <v>-1.381167590511042E-11</v>
      </c>
      <c r="IX361">
        <v>-8.9348097858992587E-2</v>
      </c>
      <c r="IY361">
        <v>-4.4016634981131801E-3</v>
      </c>
      <c r="IZ361">
        <v>3.6113421838729912E-4</v>
      </c>
      <c r="JA361">
        <v>-5.2897579766801011E-6</v>
      </c>
      <c r="JB361">
        <v>1</v>
      </c>
      <c r="JC361">
        <v>2199</v>
      </c>
      <c r="JD361">
        <v>3</v>
      </c>
      <c r="JE361">
        <v>32</v>
      </c>
      <c r="JF361">
        <v>29178829.600000001</v>
      </c>
      <c r="JG361">
        <v>29178829.600000001</v>
      </c>
      <c r="JH361">
        <v>0.99975599999999998</v>
      </c>
      <c r="JI361">
        <v>2.5280800000000001</v>
      </c>
      <c r="JJ361">
        <v>1.69434</v>
      </c>
      <c r="JK361">
        <v>2.3034699999999999</v>
      </c>
      <c r="JL361">
        <v>1.50146</v>
      </c>
      <c r="JM361">
        <v>2.4328599999999998</v>
      </c>
      <c r="JN361">
        <v>37.554000000000002</v>
      </c>
      <c r="JO361">
        <v>24.07</v>
      </c>
      <c r="JP361">
        <v>18</v>
      </c>
      <c r="JQ361">
        <v>633.74</v>
      </c>
      <c r="JR361">
        <v>353.19299999999998</v>
      </c>
      <c r="JS361">
        <v>27.999600000000001</v>
      </c>
      <c r="JT361">
        <v>30.767800000000001</v>
      </c>
      <c r="JU361">
        <v>30</v>
      </c>
      <c r="JV361">
        <v>30.7029</v>
      </c>
      <c r="JW361">
        <v>30.590199999999999</v>
      </c>
      <c r="JX361">
        <v>20.0867</v>
      </c>
      <c r="JY361">
        <v>31.816600000000001</v>
      </c>
      <c r="JZ361">
        <v>0</v>
      </c>
      <c r="KA361">
        <v>28</v>
      </c>
      <c r="KB361">
        <v>400</v>
      </c>
      <c r="KC361">
        <v>22.9375</v>
      </c>
      <c r="KD361">
        <v>99.955600000000004</v>
      </c>
      <c r="KE361">
        <v>98.590100000000007</v>
      </c>
    </row>
    <row r="362" spans="1:291" x14ac:dyDescent="0.2">
      <c r="A362">
        <v>346</v>
      </c>
      <c r="B362">
        <v>1750729807.0999999</v>
      </c>
      <c r="C362">
        <v>10201</v>
      </c>
      <c r="D362" t="s">
        <v>1123</v>
      </c>
      <c r="E362" t="s">
        <v>1124</v>
      </c>
      <c r="F362">
        <v>15</v>
      </c>
      <c r="G362">
        <v>1750729799.099999</v>
      </c>
      <c r="H362">
        <f t="shared" si="250"/>
        <v>1.8340151789858407E-4</v>
      </c>
      <c r="I362">
        <f t="shared" si="251"/>
        <v>0.18340151789858408</v>
      </c>
      <c r="J362">
        <f t="shared" si="252"/>
        <v>-0.78586008783649852</v>
      </c>
      <c r="K362">
        <f t="shared" si="253"/>
        <v>400.2184193548386</v>
      </c>
      <c r="L362">
        <f t="shared" si="254"/>
        <v>502.10747429404216</v>
      </c>
      <c r="M362">
        <f t="shared" si="255"/>
        <v>49.679556769365611</v>
      </c>
      <c r="N362">
        <f t="shared" si="256"/>
        <v>39.598441971889201</v>
      </c>
      <c r="O362">
        <f t="shared" si="257"/>
        <v>1.1060698523850873E-2</v>
      </c>
      <c r="P362">
        <f t="shared" si="258"/>
        <v>2.9915615457799154</v>
      </c>
      <c r="Q362">
        <f t="shared" si="259"/>
        <v>1.1038029521616583E-2</v>
      </c>
      <c r="R362">
        <f t="shared" si="260"/>
        <v>6.9008012586714209E-3</v>
      </c>
      <c r="S362">
        <f t="shared" si="261"/>
        <v>3.9902394035910026E-5</v>
      </c>
      <c r="T362">
        <f t="shared" si="262"/>
        <v>28.686322738883945</v>
      </c>
      <c r="U362">
        <f t="shared" si="263"/>
        <v>28.308774193548391</v>
      </c>
      <c r="V362">
        <f t="shared" si="264"/>
        <v>3.8636873488707204</v>
      </c>
      <c r="W362">
        <f t="shared" si="265"/>
        <v>57.339637845454362</v>
      </c>
      <c r="X362">
        <f t="shared" si="266"/>
        <v>2.2706855762904699</v>
      </c>
      <c r="Y362">
        <f t="shared" si="267"/>
        <v>3.9600626401069605</v>
      </c>
      <c r="Z362">
        <f t="shared" si="268"/>
        <v>1.5930017725802506</v>
      </c>
      <c r="AA362">
        <f t="shared" si="269"/>
        <v>-8.088006939327558</v>
      </c>
      <c r="AB362">
        <f t="shared" si="270"/>
        <v>68.426353712564179</v>
      </c>
      <c r="AC362">
        <f t="shared" si="271"/>
        <v>5.0117474243281128</v>
      </c>
      <c r="AD362">
        <f t="shared" si="272"/>
        <v>65.350134099958765</v>
      </c>
      <c r="AE362">
        <f t="shared" si="273"/>
        <v>-0.68048634994876467</v>
      </c>
      <c r="AF362">
        <f t="shared" si="274"/>
        <v>0.15059855202749725</v>
      </c>
      <c r="AG362">
        <f t="shared" si="275"/>
        <v>-0.78586008783649852</v>
      </c>
      <c r="AH362">
        <v>409.30456491994539</v>
      </c>
      <c r="AI362">
        <v>409.57404242424241</v>
      </c>
      <c r="AJ362">
        <v>-3.4067308813989908E-4</v>
      </c>
      <c r="AK362">
        <v>61.667207708594937</v>
      </c>
      <c r="AL362">
        <f t="shared" si="276"/>
        <v>0.18340151789858408</v>
      </c>
      <c r="AM362">
        <v>22.866478569582942</v>
      </c>
      <c r="AN362">
        <v>22.926279393939382</v>
      </c>
      <c r="AO362">
        <v>-8.6984704301383005E-6</v>
      </c>
      <c r="AP362">
        <v>118.0357746303291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51955.862062788045</v>
      </c>
      <c r="AV362" t="s">
        <v>427</v>
      </c>
      <c r="AW362" t="s">
        <v>427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427</v>
      </c>
      <c r="BC362" t="s">
        <v>427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-0.78586008783649852</v>
      </c>
      <c r="BJ362" t="e">
        <f t="shared" si="284"/>
        <v>#DIV/0!</v>
      </c>
      <c r="BK362">
        <f t="shared" si="285"/>
        <v>-3741.9663731093578</v>
      </c>
      <c r="BL362" t="e">
        <f t="shared" si="286"/>
        <v>#DIV/0!</v>
      </c>
      <c r="BM362" t="e">
        <f t="shared" si="287"/>
        <v>#DIV/0!</v>
      </c>
      <c r="BN362" t="s">
        <v>427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428</v>
      </c>
      <c r="DM362">
        <v>2</v>
      </c>
      <c r="DN362" t="b">
        <v>1</v>
      </c>
      <c r="DO362">
        <v>1750729799.099999</v>
      </c>
      <c r="DP362">
        <v>400.2184193548386</v>
      </c>
      <c r="DQ362">
        <v>400.01167741935478</v>
      </c>
      <c r="DR362">
        <v>22.94964516129032</v>
      </c>
      <c r="DS362">
        <v>22.900596774193549</v>
      </c>
      <c r="DT362">
        <v>402.98561290322579</v>
      </c>
      <c r="DU362">
        <v>23.013509677419361</v>
      </c>
      <c r="DV362">
        <v>599.98861290322577</v>
      </c>
      <c r="DW362">
        <v>98.887761290322601</v>
      </c>
      <c r="DX362">
        <v>5.4316477419354837E-2</v>
      </c>
      <c r="DY362">
        <v>28.733041935483879</v>
      </c>
      <c r="DZ362">
        <v>28.308774193548391</v>
      </c>
      <c r="EA362">
        <v>999.90000000000032</v>
      </c>
      <c r="EB362">
        <v>0</v>
      </c>
      <c r="EC362">
        <v>0</v>
      </c>
      <c r="ED362">
        <v>9993.4106451612897</v>
      </c>
      <c r="EE362">
        <v>0</v>
      </c>
      <c r="EF362">
        <v>0.30293999999999988</v>
      </c>
      <c r="EG362">
        <v>0.2069071935483871</v>
      </c>
      <c r="EH362">
        <v>409.6191612903225</v>
      </c>
      <c r="EI362">
        <v>409.38693548387101</v>
      </c>
      <c r="EJ362">
        <v>4.9048090322580652E-2</v>
      </c>
      <c r="EK362">
        <v>400.01167741935478</v>
      </c>
      <c r="EL362">
        <v>22.900596774193549</v>
      </c>
      <c r="EM362">
        <v>2.269439677419355</v>
      </c>
      <c r="EN362">
        <v>2.2645896774193539</v>
      </c>
      <c r="EO362">
        <v>19.461099999999998</v>
      </c>
      <c r="EP362">
        <v>19.4267</v>
      </c>
      <c r="EQ362">
        <v>5.0001500000000018E-3</v>
      </c>
      <c r="ER362">
        <v>0</v>
      </c>
      <c r="ES362">
        <v>0</v>
      </c>
      <c r="ET362">
        <v>0</v>
      </c>
      <c r="EU362">
        <v>242.08709677419361</v>
      </c>
      <c r="EV362">
        <v>5.0001500000000018E-3</v>
      </c>
      <c r="EW362">
        <v>-6.82258064516129</v>
      </c>
      <c r="EX362">
        <v>-0.43870967741935479</v>
      </c>
      <c r="EY362">
        <v>34.576225806451617</v>
      </c>
      <c r="EZ362">
        <v>38.061999999999983</v>
      </c>
      <c r="FA362">
        <v>36.436999999999991</v>
      </c>
      <c r="FB362">
        <v>37.686999999999983</v>
      </c>
      <c r="FC362">
        <v>37.061999999999983</v>
      </c>
      <c r="FD362">
        <v>0</v>
      </c>
      <c r="FE362">
        <v>0</v>
      </c>
      <c r="FF362">
        <v>0</v>
      </c>
      <c r="FG362">
        <v>1750729832.4000001</v>
      </c>
      <c r="FH362">
        <v>0</v>
      </c>
      <c r="FI362">
        <v>242.22800000000001</v>
      </c>
      <c r="FJ362">
        <v>-6.615384661186642</v>
      </c>
      <c r="FK362">
        <v>14.26153871688615</v>
      </c>
      <c r="FL362">
        <v>-7.4720000000000004</v>
      </c>
      <c r="FM362">
        <v>15</v>
      </c>
      <c r="FN362">
        <v>0</v>
      </c>
      <c r="FO362" t="s">
        <v>429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0.22400351219512199</v>
      </c>
      <c r="GB362">
        <v>-0.18251224390243889</v>
      </c>
      <c r="GC362">
        <v>6.0804359279747221E-2</v>
      </c>
      <c r="GD362">
        <v>0</v>
      </c>
      <c r="GE362">
        <v>4.3158373170731713E-2</v>
      </c>
      <c r="GF362">
        <v>0.13117961184668989</v>
      </c>
      <c r="GG362">
        <v>1.520215390815818E-2</v>
      </c>
      <c r="GH362">
        <v>1</v>
      </c>
      <c r="GI362">
        <v>1</v>
      </c>
      <c r="GJ362">
        <v>2</v>
      </c>
      <c r="GK362" t="s">
        <v>430</v>
      </c>
      <c r="GL362">
        <v>3.2259899999999999</v>
      </c>
      <c r="GM362">
        <v>2.6427200000000002</v>
      </c>
      <c r="GN362">
        <v>9.2723100000000003E-2</v>
      </c>
      <c r="GO362">
        <v>9.2935500000000004E-2</v>
      </c>
      <c r="GP362">
        <v>0.102025</v>
      </c>
      <c r="GQ362">
        <v>0.10359400000000001</v>
      </c>
      <c r="GR362">
        <v>28644.799999999999</v>
      </c>
      <c r="GS362">
        <v>24743</v>
      </c>
      <c r="GT362">
        <v>30744.2</v>
      </c>
      <c r="GU362">
        <v>26436.799999999999</v>
      </c>
      <c r="GV362">
        <v>37465.9</v>
      </c>
      <c r="GW362">
        <v>32518.6</v>
      </c>
      <c r="GX362">
        <v>43656.6</v>
      </c>
      <c r="GY362">
        <v>38225.599999999999</v>
      </c>
      <c r="GZ362">
        <v>2.11972</v>
      </c>
      <c r="HA362">
        <v>1.7128300000000001</v>
      </c>
      <c r="HB362">
        <v>2.8587899999999999E-2</v>
      </c>
      <c r="HC362">
        <v>0</v>
      </c>
      <c r="HD362">
        <v>27.843</v>
      </c>
      <c r="HE362">
        <v>999.9</v>
      </c>
      <c r="HF362">
        <v>63.8</v>
      </c>
      <c r="HG362">
        <v>33.9</v>
      </c>
      <c r="HH362">
        <v>34.278300000000002</v>
      </c>
      <c r="HI362">
        <v>62.262599999999999</v>
      </c>
      <c r="HJ362">
        <v>25.272400000000001</v>
      </c>
      <c r="HK362">
        <v>1</v>
      </c>
      <c r="HL362">
        <v>0.268453</v>
      </c>
      <c r="HM362">
        <v>0.51631300000000002</v>
      </c>
      <c r="HN362">
        <v>20.417400000000001</v>
      </c>
      <c r="HO362">
        <v>5.2231300000000003</v>
      </c>
      <c r="HP362">
        <v>11.944100000000001</v>
      </c>
      <c r="HQ362">
        <v>5.0073999999999996</v>
      </c>
      <c r="HR362">
        <v>3.2909999999999999</v>
      </c>
      <c r="HS362">
        <v>9999</v>
      </c>
      <c r="HT362">
        <v>9999</v>
      </c>
      <c r="HU362">
        <v>9999</v>
      </c>
      <c r="HV362">
        <v>999.9</v>
      </c>
      <c r="HW362">
        <v>4.9710700000000001</v>
      </c>
      <c r="HX362">
        <v>1.8545499999999999</v>
      </c>
      <c r="HY362">
        <v>1.8615999999999999</v>
      </c>
      <c r="HZ362">
        <v>1.8564000000000001</v>
      </c>
      <c r="IA362">
        <v>1.86188</v>
      </c>
      <c r="IB362">
        <v>1.8540700000000001</v>
      </c>
      <c r="IC362">
        <v>1.85954</v>
      </c>
      <c r="ID362">
        <v>1.8534200000000001</v>
      </c>
      <c r="IE362">
        <v>0</v>
      </c>
      <c r="IF362">
        <v>0</v>
      </c>
      <c r="IG362">
        <v>0</v>
      </c>
      <c r="IH362">
        <v>0</v>
      </c>
      <c r="II362" t="s">
        <v>431</v>
      </c>
      <c r="IJ362" t="s">
        <v>432</v>
      </c>
      <c r="IK362" t="s">
        <v>433</v>
      </c>
      <c r="IL362" t="s">
        <v>433</v>
      </c>
      <c r="IM362" t="s">
        <v>433</v>
      </c>
      <c r="IN362" t="s">
        <v>433</v>
      </c>
      <c r="IO362">
        <v>0</v>
      </c>
      <c r="IP362">
        <v>100</v>
      </c>
      <c r="IQ362">
        <v>100</v>
      </c>
      <c r="IR362">
        <v>-2.7669999999999999</v>
      </c>
      <c r="IS362">
        <v>-6.3899999999999998E-2</v>
      </c>
      <c r="IT362">
        <v>-1.792974699348862</v>
      </c>
      <c r="IU362">
        <v>-2.5939096478344741E-3</v>
      </c>
      <c r="IV362">
        <v>4.4384596618675973E-7</v>
      </c>
      <c r="IW362">
        <v>-1.381167590511042E-11</v>
      </c>
      <c r="IX362">
        <v>-8.9348097858992587E-2</v>
      </c>
      <c r="IY362">
        <v>-4.4016634981131801E-3</v>
      </c>
      <c r="IZ362">
        <v>3.6113421838729912E-4</v>
      </c>
      <c r="JA362">
        <v>-5.2897579766801011E-6</v>
      </c>
      <c r="JB362">
        <v>1</v>
      </c>
      <c r="JC362">
        <v>2199</v>
      </c>
      <c r="JD362">
        <v>3</v>
      </c>
      <c r="JE362">
        <v>32</v>
      </c>
      <c r="JF362">
        <v>29178830.100000001</v>
      </c>
      <c r="JG362">
        <v>29178830.100000001</v>
      </c>
      <c r="JH362">
        <v>0.99975599999999998</v>
      </c>
      <c r="JI362">
        <v>2.52441</v>
      </c>
      <c r="JJ362">
        <v>1.69434</v>
      </c>
      <c r="JK362">
        <v>2.3034699999999999</v>
      </c>
      <c r="JL362">
        <v>1.50146</v>
      </c>
      <c r="JM362">
        <v>2.47559</v>
      </c>
      <c r="JN362">
        <v>37.554000000000002</v>
      </c>
      <c r="JO362">
        <v>24.061199999999999</v>
      </c>
      <c r="JP362">
        <v>18</v>
      </c>
      <c r="JQ362">
        <v>633.73099999999999</v>
      </c>
      <c r="JR362">
        <v>352.95800000000003</v>
      </c>
      <c r="JS362">
        <v>28.000399999999999</v>
      </c>
      <c r="JT362">
        <v>30.7654</v>
      </c>
      <c r="JU362">
        <v>30</v>
      </c>
      <c r="JV362">
        <v>30.700199999999999</v>
      </c>
      <c r="JW362">
        <v>30.590199999999999</v>
      </c>
      <c r="JX362">
        <v>20.085599999999999</v>
      </c>
      <c r="JY362">
        <v>32.375599999999999</v>
      </c>
      <c r="JZ362">
        <v>0</v>
      </c>
      <c r="KA362">
        <v>28</v>
      </c>
      <c r="KB362">
        <v>400</v>
      </c>
      <c r="KC362">
        <v>22.765000000000001</v>
      </c>
      <c r="KD362">
        <v>99.9559</v>
      </c>
      <c r="KE362">
        <v>98.590599999999995</v>
      </c>
    </row>
    <row r="363" spans="1:291" x14ac:dyDescent="0.2">
      <c r="A363">
        <v>347</v>
      </c>
      <c r="B363">
        <v>1750729837.0999999</v>
      </c>
      <c r="C363">
        <v>10231</v>
      </c>
      <c r="D363" t="s">
        <v>1125</v>
      </c>
      <c r="E363" t="s">
        <v>1126</v>
      </c>
      <c r="F363">
        <v>15</v>
      </c>
      <c r="G363">
        <v>1750729829.099999</v>
      </c>
      <c r="H363">
        <f t="shared" si="250"/>
        <v>1.4194059017258218E-4</v>
      </c>
      <c r="I363">
        <f t="shared" si="251"/>
        <v>0.14194059017258218</v>
      </c>
      <c r="J363">
        <f t="shared" si="252"/>
        <v>-0.72231928209940466</v>
      </c>
      <c r="K363">
        <f t="shared" si="253"/>
        <v>400.23664516129031</v>
      </c>
      <c r="L363">
        <f t="shared" si="254"/>
        <v>524.56388045667882</v>
      </c>
      <c r="M363">
        <f t="shared" si="255"/>
        <v>51.90368128933472</v>
      </c>
      <c r="N363">
        <f t="shared" si="256"/>
        <v>39.601955156879633</v>
      </c>
      <c r="O363">
        <f t="shared" si="257"/>
        <v>8.4624285919132382E-3</v>
      </c>
      <c r="P363">
        <f t="shared" si="258"/>
        <v>2.9932790370765527</v>
      </c>
      <c r="Q363">
        <f t="shared" si="259"/>
        <v>8.449159710192727E-3</v>
      </c>
      <c r="R363">
        <f t="shared" si="260"/>
        <v>5.2819152162446393E-3</v>
      </c>
      <c r="S363">
        <f t="shared" si="261"/>
        <v>3.9902394035910026E-5</v>
      </c>
      <c r="T363">
        <f t="shared" si="262"/>
        <v>28.705355582436937</v>
      </c>
      <c r="U363">
        <f t="shared" si="263"/>
        <v>28.320674193548388</v>
      </c>
      <c r="V363">
        <f t="shared" si="264"/>
        <v>3.8663623653221464</v>
      </c>
      <c r="W363">
        <f t="shared" si="265"/>
        <v>56.92947393228993</v>
      </c>
      <c r="X363">
        <f t="shared" si="266"/>
        <v>2.2555477986660022</v>
      </c>
      <c r="Y363">
        <f t="shared" si="267"/>
        <v>3.9620035859608991</v>
      </c>
      <c r="Z363">
        <f t="shared" si="268"/>
        <v>1.6108145666561442</v>
      </c>
      <c r="AA363">
        <f t="shared" si="269"/>
        <v>-6.2595800266108741</v>
      </c>
      <c r="AB363">
        <f t="shared" si="270"/>
        <v>67.909159256392741</v>
      </c>
      <c r="AC363">
        <f t="shared" si="271"/>
        <v>4.9715159292220017</v>
      </c>
      <c r="AD363">
        <f t="shared" si="272"/>
        <v>66.621135061397908</v>
      </c>
      <c r="AE363">
        <f t="shared" si="273"/>
        <v>-0.72162741680998121</v>
      </c>
      <c r="AF363">
        <f t="shared" si="274"/>
        <v>0.1716135598463244</v>
      </c>
      <c r="AG363">
        <f t="shared" si="275"/>
        <v>-0.72231928209940466</v>
      </c>
      <c r="AH363">
        <v>409.29013891306158</v>
      </c>
      <c r="AI363">
        <v>409.54344848484828</v>
      </c>
      <c r="AJ363">
        <v>-1.7128179453442061E-3</v>
      </c>
      <c r="AK363">
        <v>61.667207708594937</v>
      </c>
      <c r="AL363">
        <f t="shared" si="276"/>
        <v>0.14194059017258218</v>
      </c>
      <c r="AM363">
        <v>22.738297188455491</v>
      </c>
      <c r="AN363">
        <v>22.785453939393928</v>
      </c>
      <c r="AO363">
        <v>-1.1891058220429E-4</v>
      </c>
      <c r="AP363">
        <v>118.0357746303291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52006.358519955764</v>
      </c>
      <c r="AV363" t="s">
        <v>427</v>
      </c>
      <c r="AW363" t="s">
        <v>427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427</v>
      </c>
      <c r="BC363" t="s">
        <v>427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-0.72231928209940466</v>
      </c>
      <c r="BJ363" t="e">
        <f t="shared" si="284"/>
        <v>#DIV/0!</v>
      </c>
      <c r="BK363">
        <f t="shared" si="285"/>
        <v>-3439.4092613936295</v>
      </c>
      <c r="BL363" t="e">
        <f t="shared" si="286"/>
        <v>#DIV/0!</v>
      </c>
      <c r="BM363" t="e">
        <f t="shared" si="287"/>
        <v>#DIV/0!</v>
      </c>
      <c r="BN363" t="s">
        <v>427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428</v>
      </c>
      <c r="DM363">
        <v>2</v>
      </c>
      <c r="DN363" t="b">
        <v>1</v>
      </c>
      <c r="DO363">
        <v>1750729829.099999</v>
      </c>
      <c r="DP363">
        <v>400.23664516129031</v>
      </c>
      <c r="DQ363">
        <v>400.01899999999989</v>
      </c>
      <c r="DR363">
        <v>22.79566451612903</v>
      </c>
      <c r="DS363">
        <v>22.739764516129039</v>
      </c>
      <c r="DT363">
        <v>403.00370967741929</v>
      </c>
      <c r="DU363">
        <v>22.86008709677419</v>
      </c>
      <c r="DV363">
        <v>600.00541935483864</v>
      </c>
      <c r="DW363">
        <v>98.894219354838711</v>
      </c>
      <c r="DX363">
        <v>5.2130599999999992E-2</v>
      </c>
      <c r="DY363">
        <v>28.741493548387091</v>
      </c>
      <c r="DZ363">
        <v>28.320674193548388</v>
      </c>
      <c r="EA363">
        <v>999.90000000000032</v>
      </c>
      <c r="EB363">
        <v>0</v>
      </c>
      <c r="EC363">
        <v>0</v>
      </c>
      <c r="ED363">
        <v>10003.14806451613</v>
      </c>
      <c r="EE363">
        <v>0</v>
      </c>
      <c r="EF363">
        <v>0.30293999999999988</v>
      </c>
      <c r="EG363">
        <v>0.21759525806451621</v>
      </c>
      <c r="EH363">
        <v>409.57309677419352</v>
      </c>
      <c r="EI363">
        <v>409.32683870967747</v>
      </c>
      <c r="EJ363">
        <v>5.5892022580645163E-2</v>
      </c>
      <c r="EK363">
        <v>400.01899999999989</v>
      </c>
      <c r="EL363">
        <v>22.739764516129039</v>
      </c>
      <c r="EM363">
        <v>2.2543603225806441</v>
      </c>
      <c r="EN363">
        <v>2.2488332258064512</v>
      </c>
      <c r="EO363">
        <v>19.353929032258069</v>
      </c>
      <c r="EP363">
        <v>19.314490322580649</v>
      </c>
      <c r="EQ363">
        <v>5.0001500000000018E-3</v>
      </c>
      <c r="ER363">
        <v>0</v>
      </c>
      <c r="ES363">
        <v>0</v>
      </c>
      <c r="ET363">
        <v>0</v>
      </c>
      <c r="EU363">
        <v>242.80967741935481</v>
      </c>
      <c r="EV363">
        <v>5.0001500000000018E-3</v>
      </c>
      <c r="EW363">
        <v>-5.009677419354837</v>
      </c>
      <c r="EX363">
        <v>-0.23225806451612899</v>
      </c>
      <c r="EY363">
        <v>34.572161290322583</v>
      </c>
      <c r="EZ363">
        <v>38.066064516129018</v>
      </c>
      <c r="FA363">
        <v>36.436999999999991</v>
      </c>
      <c r="FB363">
        <v>37.686999999999983</v>
      </c>
      <c r="FC363">
        <v>37.061999999999983</v>
      </c>
      <c r="FD363">
        <v>0</v>
      </c>
      <c r="FE363">
        <v>0</v>
      </c>
      <c r="FF363">
        <v>0</v>
      </c>
      <c r="FG363">
        <v>1750729862.4000001</v>
      </c>
      <c r="FH363">
        <v>0</v>
      </c>
      <c r="FI363">
        <v>243.22800000000001</v>
      </c>
      <c r="FJ363">
        <v>1.146153915399525</v>
      </c>
      <c r="FK363">
        <v>-24.553846216954192</v>
      </c>
      <c r="FL363">
        <v>-5.3200000000000012</v>
      </c>
      <c r="FM363">
        <v>15</v>
      </c>
      <c r="FN363">
        <v>0</v>
      </c>
      <c r="FO363" t="s">
        <v>429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0.22655656097560969</v>
      </c>
      <c r="GB363">
        <v>-0.1026061463414637</v>
      </c>
      <c r="GC363">
        <v>3.9262909963878739E-2</v>
      </c>
      <c r="GD363">
        <v>0</v>
      </c>
      <c r="GE363">
        <v>6.4131156097560982E-2</v>
      </c>
      <c r="GF363">
        <v>-0.1363208216027875</v>
      </c>
      <c r="GG363">
        <v>1.4022800158853641E-2</v>
      </c>
      <c r="GH363">
        <v>1</v>
      </c>
      <c r="GI363">
        <v>1</v>
      </c>
      <c r="GJ363">
        <v>2</v>
      </c>
      <c r="GK363" t="s">
        <v>430</v>
      </c>
      <c r="GL363">
        <v>3.2259099999999998</v>
      </c>
      <c r="GM363">
        <v>2.6409400000000001</v>
      </c>
      <c r="GN363">
        <v>9.2722899999999997E-2</v>
      </c>
      <c r="GO363">
        <v>9.2953400000000005E-2</v>
      </c>
      <c r="GP363">
        <v>0.101586</v>
      </c>
      <c r="GQ363">
        <v>0.103231</v>
      </c>
      <c r="GR363">
        <v>28645.3</v>
      </c>
      <c r="GS363">
        <v>24742.3</v>
      </c>
      <c r="GT363">
        <v>30744.7</v>
      </c>
      <c r="GU363">
        <v>26436.6</v>
      </c>
      <c r="GV363">
        <v>37484.6</v>
      </c>
      <c r="GW363">
        <v>32531.599999999999</v>
      </c>
      <c r="GX363">
        <v>43657.1</v>
      </c>
      <c r="GY363">
        <v>38225.4</v>
      </c>
      <c r="GZ363">
        <v>2.1195200000000001</v>
      </c>
      <c r="HA363">
        <v>1.7132499999999999</v>
      </c>
      <c r="HB363">
        <v>2.78652E-2</v>
      </c>
      <c r="HC363">
        <v>0</v>
      </c>
      <c r="HD363">
        <v>27.871099999999998</v>
      </c>
      <c r="HE363">
        <v>999.9</v>
      </c>
      <c r="HF363">
        <v>63.8</v>
      </c>
      <c r="HG363">
        <v>33.9</v>
      </c>
      <c r="HH363">
        <v>34.28</v>
      </c>
      <c r="HI363">
        <v>62.262599999999999</v>
      </c>
      <c r="HJ363">
        <v>25.208300000000001</v>
      </c>
      <c r="HK363">
        <v>1</v>
      </c>
      <c r="HL363">
        <v>0.269009</v>
      </c>
      <c r="HM363">
        <v>0.52691399999999999</v>
      </c>
      <c r="HN363">
        <v>20.417100000000001</v>
      </c>
      <c r="HO363">
        <v>5.2232799999999999</v>
      </c>
      <c r="HP363">
        <v>11.944100000000001</v>
      </c>
      <c r="HQ363">
        <v>5.0038499999999999</v>
      </c>
      <c r="HR363">
        <v>3.2909999999999999</v>
      </c>
      <c r="HS363">
        <v>9999</v>
      </c>
      <c r="HT363">
        <v>9999</v>
      </c>
      <c r="HU363">
        <v>9999</v>
      </c>
      <c r="HV363">
        <v>999.9</v>
      </c>
      <c r="HW363">
        <v>4.9710700000000001</v>
      </c>
      <c r="HX363">
        <v>1.8545499999999999</v>
      </c>
      <c r="HY363">
        <v>1.86158</v>
      </c>
      <c r="HZ363">
        <v>1.85639</v>
      </c>
      <c r="IA363">
        <v>1.86188</v>
      </c>
      <c r="IB363">
        <v>1.85408</v>
      </c>
      <c r="IC363">
        <v>1.85955</v>
      </c>
      <c r="ID363">
        <v>1.8533900000000001</v>
      </c>
      <c r="IE363">
        <v>0</v>
      </c>
      <c r="IF363">
        <v>0</v>
      </c>
      <c r="IG363">
        <v>0</v>
      </c>
      <c r="IH363">
        <v>0</v>
      </c>
      <c r="II363" t="s">
        <v>431</v>
      </c>
      <c r="IJ363" t="s">
        <v>432</v>
      </c>
      <c r="IK363" t="s">
        <v>433</v>
      </c>
      <c r="IL363" t="s">
        <v>433</v>
      </c>
      <c r="IM363" t="s">
        <v>433</v>
      </c>
      <c r="IN363" t="s">
        <v>433</v>
      </c>
      <c r="IO363">
        <v>0</v>
      </c>
      <c r="IP363">
        <v>100</v>
      </c>
      <c r="IQ363">
        <v>100</v>
      </c>
      <c r="IR363">
        <v>-2.7669999999999999</v>
      </c>
      <c r="IS363">
        <v>-6.4500000000000002E-2</v>
      </c>
      <c r="IT363">
        <v>-1.792974699348862</v>
      </c>
      <c r="IU363">
        <v>-2.5939096478344741E-3</v>
      </c>
      <c r="IV363">
        <v>4.4384596618675973E-7</v>
      </c>
      <c r="IW363">
        <v>-1.381167590511042E-11</v>
      </c>
      <c r="IX363">
        <v>-8.9348097858992587E-2</v>
      </c>
      <c r="IY363">
        <v>-4.4016634981131801E-3</v>
      </c>
      <c r="IZ363">
        <v>3.6113421838729912E-4</v>
      </c>
      <c r="JA363">
        <v>-5.2897579766801011E-6</v>
      </c>
      <c r="JB363">
        <v>1</v>
      </c>
      <c r="JC363">
        <v>2199</v>
      </c>
      <c r="JD363">
        <v>3</v>
      </c>
      <c r="JE363">
        <v>32</v>
      </c>
      <c r="JF363">
        <v>29178830.600000001</v>
      </c>
      <c r="JG363">
        <v>29178830.600000001</v>
      </c>
      <c r="JH363">
        <v>0.99975599999999998</v>
      </c>
      <c r="JI363">
        <v>2.5305200000000001</v>
      </c>
      <c r="JJ363">
        <v>1.69434</v>
      </c>
      <c r="JK363">
        <v>2.3046899999999999</v>
      </c>
      <c r="JL363">
        <v>1.50146</v>
      </c>
      <c r="JM363">
        <v>2.4377399999999998</v>
      </c>
      <c r="JN363">
        <v>37.554000000000002</v>
      </c>
      <c r="JO363">
        <v>24.061199999999999</v>
      </c>
      <c r="JP363">
        <v>18</v>
      </c>
      <c r="JQ363">
        <v>633.59699999999998</v>
      </c>
      <c r="JR363">
        <v>353.21</v>
      </c>
      <c r="JS363">
        <v>28.0001</v>
      </c>
      <c r="JT363">
        <v>30.7654</v>
      </c>
      <c r="JU363">
        <v>30</v>
      </c>
      <c r="JV363">
        <v>30.7029</v>
      </c>
      <c r="JW363">
        <v>30.5929</v>
      </c>
      <c r="JX363">
        <v>20.081800000000001</v>
      </c>
      <c r="JY363">
        <v>32.077399999999997</v>
      </c>
      <c r="JZ363">
        <v>0</v>
      </c>
      <c r="KA363">
        <v>28</v>
      </c>
      <c r="KB363">
        <v>400</v>
      </c>
      <c r="KC363">
        <v>22.841100000000001</v>
      </c>
      <c r="KD363">
        <v>99.957300000000004</v>
      </c>
      <c r="KE363">
        <v>98.5899</v>
      </c>
    </row>
    <row r="364" spans="1:291" x14ac:dyDescent="0.2">
      <c r="A364">
        <v>348</v>
      </c>
      <c r="B364">
        <v>1750729867.0999999</v>
      </c>
      <c r="C364">
        <v>10261</v>
      </c>
      <c r="D364" t="s">
        <v>1127</v>
      </c>
      <c r="E364" t="s">
        <v>1128</v>
      </c>
      <c r="F364">
        <v>15</v>
      </c>
      <c r="G364">
        <v>1750729859.099999</v>
      </c>
      <c r="H364">
        <f t="shared" si="250"/>
        <v>9.2224556806671588E-5</v>
      </c>
      <c r="I364">
        <f t="shared" si="251"/>
        <v>9.222455680667159E-2</v>
      </c>
      <c r="J364">
        <f t="shared" si="252"/>
        <v>-0.52624181581652141</v>
      </c>
      <c r="K364">
        <f t="shared" si="253"/>
        <v>400.20506451612891</v>
      </c>
      <c r="L364">
        <f t="shared" si="254"/>
        <v>540.43392146170368</v>
      </c>
      <c r="M364">
        <f t="shared" si="255"/>
        <v>53.468572075684541</v>
      </c>
      <c r="N364">
        <f t="shared" si="256"/>
        <v>39.594837569149433</v>
      </c>
      <c r="O364">
        <f t="shared" si="257"/>
        <v>5.5142995775177284E-3</v>
      </c>
      <c r="P364">
        <f t="shared" si="258"/>
        <v>2.9931331135279833</v>
      </c>
      <c r="Q364">
        <f t="shared" si="259"/>
        <v>5.508661871796031E-3</v>
      </c>
      <c r="R364">
        <f t="shared" si="260"/>
        <v>3.4434197035884649E-3</v>
      </c>
      <c r="S364">
        <f t="shared" si="261"/>
        <v>3.9902394035910026E-5</v>
      </c>
      <c r="T364">
        <f t="shared" si="262"/>
        <v>28.705766904121212</v>
      </c>
      <c r="U364">
        <f t="shared" si="263"/>
        <v>28.305383870967741</v>
      </c>
      <c r="V364">
        <f t="shared" si="264"/>
        <v>3.8629255294134803</v>
      </c>
      <c r="W364">
        <f t="shared" si="265"/>
        <v>57.026658548832742</v>
      </c>
      <c r="X364">
        <f t="shared" si="266"/>
        <v>2.2577947358175243</v>
      </c>
      <c r="Y364">
        <f t="shared" si="267"/>
        <v>3.9591917066018207</v>
      </c>
      <c r="Z364">
        <f t="shared" si="268"/>
        <v>1.605130793595956</v>
      </c>
      <c r="AA364">
        <f t="shared" si="269"/>
        <v>-4.0671029551742173</v>
      </c>
      <c r="AB364">
        <f t="shared" si="270"/>
        <v>68.397233522405912</v>
      </c>
      <c r="AC364">
        <f t="shared" si="271"/>
        <v>5.0068052959811133</v>
      </c>
      <c r="AD364">
        <f t="shared" si="272"/>
        <v>69.336975765606837</v>
      </c>
      <c r="AE364">
        <f t="shared" si="273"/>
        <v>-0.67488148111931945</v>
      </c>
      <c r="AF364">
        <f t="shared" si="274"/>
        <v>8.3670958978895732E-2</v>
      </c>
      <c r="AG364">
        <f t="shared" si="275"/>
        <v>-0.52624181581652141</v>
      </c>
      <c r="AH364">
        <v>409.33203467375102</v>
      </c>
      <c r="AI364">
        <v>409.51389696969699</v>
      </c>
      <c r="AJ364">
        <v>-5.8038307780089199E-4</v>
      </c>
      <c r="AK364">
        <v>61.667207708594937</v>
      </c>
      <c r="AL364">
        <f t="shared" si="276"/>
        <v>9.222455680667159E-2</v>
      </c>
      <c r="AM364">
        <v>22.793218924758811</v>
      </c>
      <c r="AN364">
        <v>22.823213939393941</v>
      </c>
      <c r="AO364">
        <v>5.9321880210199851E-6</v>
      </c>
      <c r="AP364">
        <v>118.0357746303291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52003.843453544723</v>
      </c>
      <c r="AV364" t="s">
        <v>427</v>
      </c>
      <c r="AW364" t="s">
        <v>427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427</v>
      </c>
      <c r="BC364" t="s">
        <v>427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-0.52624181581652141</v>
      </c>
      <c r="BJ364" t="e">
        <f t="shared" si="284"/>
        <v>#DIV/0!</v>
      </c>
      <c r="BK364">
        <f t="shared" si="285"/>
        <v>-2505.7630606112766</v>
      </c>
      <c r="BL364" t="e">
        <f t="shared" si="286"/>
        <v>#DIV/0!</v>
      </c>
      <c r="BM364" t="e">
        <f t="shared" si="287"/>
        <v>#DIV/0!</v>
      </c>
      <c r="BN364" t="s">
        <v>427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428</v>
      </c>
      <c r="DM364">
        <v>2</v>
      </c>
      <c r="DN364" t="b">
        <v>1</v>
      </c>
      <c r="DO364">
        <v>1750729859.099999</v>
      </c>
      <c r="DP364">
        <v>400.20506451612891</v>
      </c>
      <c r="DQ364">
        <v>399.99125806451622</v>
      </c>
      <c r="DR364">
        <v>22.820674193548381</v>
      </c>
      <c r="DS364">
        <v>22.793419354838711</v>
      </c>
      <c r="DT364">
        <v>402.97212903225801</v>
      </c>
      <c r="DU364">
        <v>22.88502258064516</v>
      </c>
      <c r="DV364">
        <v>599.97809677419355</v>
      </c>
      <c r="DW364">
        <v>98.88391290322582</v>
      </c>
      <c r="DX364">
        <v>5.2460170967741929E-2</v>
      </c>
      <c r="DY364">
        <v>28.729248387096771</v>
      </c>
      <c r="DZ364">
        <v>28.305383870967741</v>
      </c>
      <c r="EA364">
        <v>999.90000000000032</v>
      </c>
      <c r="EB364">
        <v>0</v>
      </c>
      <c r="EC364">
        <v>0</v>
      </c>
      <c r="ED364">
        <v>10003.30741935484</v>
      </c>
      <c r="EE364">
        <v>0</v>
      </c>
      <c r="EF364">
        <v>0.30293999999999988</v>
      </c>
      <c r="EG364">
        <v>0.2137904193548387</v>
      </c>
      <c r="EH364">
        <v>409.55132258064509</v>
      </c>
      <c r="EI364">
        <v>409.32106451612901</v>
      </c>
      <c r="EJ364">
        <v>2.725372580645161E-2</v>
      </c>
      <c r="EK364">
        <v>399.99125806451622</v>
      </c>
      <c r="EL364">
        <v>22.793419354838711</v>
      </c>
      <c r="EM364">
        <v>2.2565977419354839</v>
      </c>
      <c r="EN364">
        <v>2.2539029032258062</v>
      </c>
      <c r="EO364">
        <v>19.36988387096774</v>
      </c>
      <c r="EP364">
        <v>19.350677419354831</v>
      </c>
      <c r="EQ364">
        <v>5.0001500000000018E-3</v>
      </c>
      <c r="ER364">
        <v>0</v>
      </c>
      <c r="ES364">
        <v>0</v>
      </c>
      <c r="ET364">
        <v>0</v>
      </c>
      <c r="EU364">
        <v>240.4064516129032</v>
      </c>
      <c r="EV364">
        <v>5.0001500000000018E-3</v>
      </c>
      <c r="EW364">
        <v>-8.7032258064516128</v>
      </c>
      <c r="EX364">
        <v>-0.61612903225806459</v>
      </c>
      <c r="EY364">
        <v>34.561999999999991</v>
      </c>
      <c r="EZ364">
        <v>38.061999999999983</v>
      </c>
      <c r="FA364">
        <v>36.436999999999991</v>
      </c>
      <c r="FB364">
        <v>37.682999999999993</v>
      </c>
      <c r="FC364">
        <v>37.061999999999983</v>
      </c>
      <c r="FD364">
        <v>0</v>
      </c>
      <c r="FE364">
        <v>0</v>
      </c>
      <c r="FF364">
        <v>0</v>
      </c>
      <c r="FG364">
        <v>1750729892.4000001</v>
      </c>
      <c r="FH364">
        <v>0</v>
      </c>
      <c r="FI364">
        <v>240.732</v>
      </c>
      <c r="FJ364">
        <v>-22.807692006893419</v>
      </c>
      <c r="FK364">
        <v>-16.676923356676951</v>
      </c>
      <c r="FL364">
        <v>-8.6079999999999988</v>
      </c>
      <c r="FM364">
        <v>15</v>
      </c>
      <c r="FN364">
        <v>0</v>
      </c>
      <c r="FO364" t="s">
        <v>429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0.21361114634146339</v>
      </c>
      <c r="GB364">
        <v>0.23566764459930331</v>
      </c>
      <c r="GC364">
        <v>6.2351591159919131E-2</v>
      </c>
      <c r="GD364">
        <v>0</v>
      </c>
      <c r="GE364">
        <v>2.455119756097561E-2</v>
      </c>
      <c r="GF364">
        <v>4.5165188153310068E-2</v>
      </c>
      <c r="GG364">
        <v>4.6686934171835054E-3</v>
      </c>
      <c r="GH364">
        <v>1</v>
      </c>
      <c r="GI364">
        <v>1</v>
      </c>
      <c r="GJ364">
        <v>2</v>
      </c>
      <c r="GK364" t="s">
        <v>430</v>
      </c>
      <c r="GL364">
        <v>3.2261199999999999</v>
      </c>
      <c r="GM364">
        <v>2.6413000000000002</v>
      </c>
      <c r="GN364">
        <v>9.2716199999999999E-2</v>
      </c>
      <c r="GO364">
        <v>9.2956200000000003E-2</v>
      </c>
      <c r="GP364">
        <v>0.101705</v>
      </c>
      <c r="GQ364">
        <v>0.103409</v>
      </c>
      <c r="GR364">
        <v>28644.7</v>
      </c>
      <c r="GS364">
        <v>24742.2</v>
      </c>
      <c r="GT364">
        <v>30743.8</v>
      </c>
      <c r="GU364">
        <v>26436.6</v>
      </c>
      <c r="GV364">
        <v>37478.800000000003</v>
      </c>
      <c r="GW364">
        <v>32525</v>
      </c>
      <c r="GX364">
        <v>43656.1</v>
      </c>
      <c r="GY364">
        <v>38225.199999999997</v>
      </c>
      <c r="GZ364">
        <v>2.1196999999999999</v>
      </c>
      <c r="HA364">
        <v>1.71275</v>
      </c>
      <c r="HB364">
        <v>2.6755000000000001E-2</v>
      </c>
      <c r="HC364">
        <v>0</v>
      </c>
      <c r="HD364">
        <v>27.8629</v>
      </c>
      <c r="HE364">
        <v>999.9</v>
      </c>
      <c r="HF364">
        <v>63.8</v>
      </c>
      <c r="HG364">
        <v>33.9</v>
      </c>
      <c r="HH364">
        <v>34.276899999999998</v>
      </c>
      <c r="HI364">
        <v>62.1126</v>
      </c>
      <c r="HJ364">
        <v>25.180299999999999</v>
      </c>
      <c r="HK364">
        <v>1</v>
      </c>
      <c r="HL364">
        <v>0.26909</v>
      </c>
      <c r="HM364">
        <v>0.51366800000000001</v>
      </c>
      <c r="HN364">
        <v>20.417300000000001</v>
      </c>
      <c r="HO364">
        <v>5.2229799999999997</v>
      </c>
      <c r="HP364">
        <v>11.944100000000001</v>
      </c>
      <c r="HQ364">
        <v>5.0048000000000004</v>
      </c>
      <c r="HR364">
        <v>3.2909999999999999</v>
      </c>
      <c r="HS364">
        <v>9999</v>
      </c>
      <c r="HT364">
        <v>9999</v>
      </c>
      <c r="HU364">
        <v>9999</v>
      </c>
      <c r="HV364">
        <v>999.9</v>
      </c>
      <c r="HW364">
        <v>4.9710700000000001</v>
      </c>
      <c r="HX364">
        <v>1.8545499999999999</v>
      </c>
      <c r="HY364">
        <v>1.86158</v>
      </c>
      <c r="HZ364">
        <v>1.8563799999999999</v>
      </c>
      <c r="IA364">
        <v>1.86188</v>
      </c>
      <c r="IB364">
        <v>1.85408</v>
      </c>
      <c r="IC364">
        <v>1.85954</v>
      </c>
      <c r="ID364">
        <v>1.8534299999999999</v>
      </c>
      <c r="IE364">
        <v>0</v>
      </c>
      <c r="IF364">
        <v>0</v>
      </c>
      <c r="IG364">
        <v>0</v>
      </c>
      <c r="IH364">
        <v>0</v>
      </c>
      <c r="II364" t="s">
        <v>431</v>
      </c>
      <c r="IJ364" t="s">
        <v>432</v>
      </c>
      <c r="IK364" t="s">
        <v>433</v>
      </c>
      <c r="IL364" t="s">
        <v>433</v>
      </c>
      <c r="IM364" t="s">
        <v>433</v>
      </c>
      <c r="IN364" t="s">
        <v>433</v>
      </c>
      <c r="IO364">
        <v>0</v>
      </c>
      <c r="IP364">
        <v>100</v>
      </c>
      <c r="IQ364">
        <v>100</v>
      </c>
      <c r="IR364">
        <v>-2.7669999999999999</v>
      </c>
      <c r="IS364">
        <v>-6.4399999999999999E-2</v>
      </c>
      <c r="IT364">
        <v>-1.792974699348862</v>
      </c>
      <c r="IU364">
        <v>-2.5939096478344741E-3</v>
      </c>
      <c r="IV364">
        <v>4.4384596618675973E-7</v>
      </c>
      <c r="IW364">
        <v>-1.381167590511042E-11</v>
      </c>
      <c r="IX364">
        <v>-8.9348097858992587E-2</v>
      </c>
      <c r="IY364">
        <v>-4.4016634981131801E-3</v>
      </c>
      <c r="IZ364">
        <v>3.6113421838729912E-4</v>
      </c>
      <c r="JA364">
        <v>-5.2897579766801011E-6</v>
      </c>
      <c r="JB364">
        <v>1</v>
      </c>
      <c r="JC364">
        <v>2199</v>
      </c>
      <c r="JD364">
        <v>3</v>
      </c>
      <c r="JE364">
        <v>32</v>
      </c>
      <c r="JF364">
        <v>29178831.100000001</v>
      </c>
      <c r="JG364">
        <v>29178831.100000001</v>
      </c>
      <c r="JH364">
        <v>0.99975599999999998</v>
      </c>
      <c r="JI364">
        <v>2.5305200000000001</v>
      </c>
      <c r="JJ364">
        <v>1.69434</v>
      </c>
      <c r="JK364">
        <v>2.3034699999999999</v>
      </c>
      <c r="JL364">
        <v>1.50146</v>
      </c>
      <c r="JM364">
        <v>2.4133300000000002</v>
      </c>
      <c r="JN364">
        <v>37.554000000000002</v>
      </c>
      <c r="JO364">
        <v>24.07</v>
      </c>
      <c r="JP364">
        <v>18</v>
      </c>
      <c r="JQ364">
        <v>633.74</v>
      </c>
      <c r="JR364">
        <v>352.93299999999999</v>
      </c>
      <c r="JS364">
        <v>27.999199999999998</v>
      </c>
      <c r="JT364">
        <v>30.768000000000001</v>
      </c>
      <c r="JU364">
        <v>30.0001</v>
      </c>
      <c r="JV364">
        <v>30.7029</v>
      </c>
      <c r="JW364">
        <v>30.5929</v>
      </c>
      <c r="JX364">
        <v>20.0825</v>
      </c>
      <c r="JY364">
        <v>32.077399999999997</v>
      </c>
      <c r="JZ364">
        <v>0</v>
      </c>
      <c r="KA364">
        <v>28</v>
      </c>
      <c r="KB364">
        <v>400</v>
      </c>
      <c r="KC364">
        <v>22.834900000000001</v>
      </c>
      <c r="KD364">
        <v>99.954800000000006</v>
      </c>
      <c r="KE364">
        <v>98.589500000000001</v>
      </c>
    </row>
    <row r="365" spans="1:291" x14ac:dyDescent="0.2">
      <c r="A365">
        <v>349</v>
      </c>
      <c r="B365">
        <v>1750729897.0999999</v>
      </c>
      <c r="C365">
        <v>10291</v>
      </c>
      <c r="D365" t="s">
        <v>1129</v>
      </c>
      <c r="E365" t="s">
        <v>1130</v>
      </c>
      <c r="F365">
        <v>15</v>
      </c>
      <c r="G365">
        <v>1750729889.099999</v>
      </c>
      <c r="H365">
        <f t="shared" si="250"/>
        <v>1.0030114585297797E-4</v>
      </c>
      <c r="I365">
        <f t="shared" si="251"/>
        <v>0.10030114585297797</v>
      </c>
      <c r="J365">
        <f t="shared" si="252"/>
        <v>-0.80442562676365925</v>
      </c>
      <c r="K365">
        <f t="shared" si="253"/>
        <v>400.23209677419362</v>
      </c>
      <c r="L365">
        <f t="shared" si="254"/>
        <v>601.17040534467924</v>
      </c>
      <c r="M365">
        <f t="shared" si="255"/>
        <v>59.479181506016964</v>
      </c>
      <c r="N365">
        <f t="shared" si="256"/>
        <v>39.598551952864689</v>
      </c>
      <c r="O365">
        <f t="shared" si="257"/>
        <v>6.0112008724287069E-3</v>
      </c>
      <c r="P365">
        <f t="shared" si="258"/>
        <v>2.9925450605480384</v>
      </c>
      <c r="Q365">
        <f t="shared" si="259"/>
        <v>6.0045006966410316E-3</v>
      </c>
      <c r="R365">
        <f t="shared" si="260"/>
        <v>3.7534142838064975E-3</v>
      </c>
      <c r="S365">
        <f t="shared" si="261"/>
        <v>3.9902394035910026E-5</v>
      </c>
      <c r="T365">
        <f t="shared" si="262"/>
        <v>28.69544760390604</v>
      </c>
      <c r="U365">
        <f t="shared" si="263"/>
        <v>28.291177419354842</v>
      </c>
      <c r="V365">
        <f t="shared" si="264"/>
        <v>3.8597347058749674</v>
      </c>
      <c r="W365">
        <f t="shared" si="265"/>
        <v>57.062268440297935</v>
      </c>
      <c r="X365">
        <f t="shared" si="266"/>
        <v>2.2581230802095864</v>
      </c>
      <c r="Y365">
        <f t="shared" si="267"/>
        <v>3.9572963745249177</v>
      </c>
      <c r="Z365">
        <f t="shared" si="268"/>
        <v>1.601611625665381</v>
      </c>
      <c r="AA365">
        <f t="shared" si="269"/>
        <v>-4.4232805321163289</v>
      </c>
      <c r="AB365">
        <f t="shared" si="270"/>
        <v>69.343473313156693</v>
      </c>
      <c r="AC365">
        <f t="shared" si="271"/>
        <v>5.0765019876133888</v>
      </c>
      <c r="AD365">
        <f t="shared" si="272"/>
        <v>69.99673467104779</v>
      </c>
      <c r="AE365">
        <f t="shared" si="273"/>
        <v>-0.72440082396060024</v>
      </c>
      <c r="AF365">
        <f t="shared" si="274"/>
        <v>0.10050732250271129</v>
      </c>
      <c r="AG365">
        <f t="shared" si="275"/>
        <v>-0.80442562676365925</v>
      </c>
      <c r="AH365">
        <v>409.44119042255647</v>
      </c>
      <c r="AI365">
        <v>409.6120606060606</v>
      </c>
      <c r="AJ365">
        <v>2.556562782731785E-2</v>
      </c>
      <c r="AK365">
        <v>61.667207708594937</v>
      </c>
      <c r="AL365">
        <f t="shared" si="276"/>
        <v>0.10030114585297797</v>
      </c>
      <c r="AM365">
        <v>22.790699931985738</v>
      </c>
      <c r="AN365">
        <v>22.823384242424229</v>
      </c>
      <c r="AO365">
        <v>-1.646060330789367E-6</v>
      </c>
      <c r="AP365">
        <v>118.0357746303291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51987.585555025456</v>
      </c>
      <c r="AV365" t="s">
        <v>427</v>
      </c>
      <c r="AW365" t="s">
        <v>427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427</v>
      </c>
      <c r="BC365" t="s">
        <v>427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2.1001260018900015E-4</v>
      </c>
      <c r="BI365">
        <f t="shared" si="283"/>
        <v>-0.80442562676365925</v>
      </c>
      <c r="BJ365" t="e">
        <f t="shared" si="284"/>
        <v>#DIV/0!</v>
      </c>
      <c r="BK365">
        <f t="shared" si="285"/>
        <v>-3830.3683971329292</v>
      </c>
      <c r="BL365" t="e">
        <f t="shared" si="286"/>
        <v>#DIV/0!</v>
      </c>
      <c r="BM365" t="e">
        <f t="shared" si="287"/>
        <v>#DIV/0!</v>
      </c>
      <c r="BN365" t="s">
        <v>427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5.0001500000000018E-3</v>
      </c>
      <c r="DG365">
        <f t="shared" si="297"/>
        <v>2.1001260018900015E-4</v>
      </c>
      <c r="DH365">
        <f t="shared" si="298"/>
        <v>4.2001260000000012E-2</v>
      </c>
      <c r="DI365">
        <f t="shared" si="299"/>
        <v>7.980239400000002E-3</v>
      </c>
      <c r="DJ365">
        <v>2</v>
      </c>
      <c r="DK365">
        <v>0.5</v>
      </c>
      <c r="DL365" t="s">
        <v>428</v>
      </c>
      <c r="DM365">
        <v>2</v>
      </c>
      <c r="DN365" t="b">
        <v>1</v>
      </c>
      <c r="DO365">
        <v>1750729889.099999</v>
      </c>
      <c r="DP365">
        <v>400.23209677419362</v>
      </c>
      <c r="DQ365">
        <v>400.00403225806451</v>
      </c>
      <c r="DR365">
        <v>22.823393548387099</v>
      </c>
      <c r="DS365">
        <v>22.790654838709681</v>
      </c>
      <c r="DT365">
        <v>402.9992580645162</v>
      </c>
      <c r="DU365">
        <v>22.887732258064521</v>
      </c>
      <c r="DV365">
        <v>599.98335483870983</v>
      </c>
      <c r="DW365">
        <v>98.886835483870968</v>
      </c>
      <c r="DX365">
        <v>5.2135858064516122E-2</v>
      </c>
      <c r="DY365">
        <v>28.72099032258064</v>
      </c>
      <c r="DZ365">
        <v>28.291177419354842</v>
      </c>
      <c r="EA365">
        <v>999.90000000000032</v>
      </c>
      <c r="EB365">
        <v>0</v>
      </c>
      <c r="EC365">
        <v>0</v>
      </c>
      <c r="ED365">
        <v>9999.4532258064537</v>
      </c>
      <c r="EE365">
        <v>0</v>
      </c>
      <c r="EF365">
        <v>0.30293999999999988</v>
      </c>
      <c r="EG365">
        <v>0.2279495354838709</v>
      </c>
      <c r="EH365">
        <v>409.58009677419358</v>
      </c>
      <c r="EI365">
        <v>409.33303225806452</v>
      </c>
      <c r="EJ365">
        <v>3.2730716129032257E-2</v>
      </c>
      <c r="EK365">
        <v>400.00403225806451</v>
      </c>
      <c r="EL365">
        <v>22.790654838709681</v>
      </c>
      <c r="EM365">
        <v>2.2569325806451608</v>
      </c>
      <c r="EN365">
        <v>2.2536961290322579</v>
      </c>
      <c r="EO365">
        <v>19.372267741935481</v>
      </c>
      <c r="EP365">
        <v>19.34919677419354</v>
      </c>
      <c r="EQ365">
        <v>5.0001500000000018E-3</v>
      </c>
      <c r="ER365">
        <v>0</v>
      </c>
      <c r="ES365">
        <v>0</v>
      </c>
      <c r="ET365">
        <v>0</v>
      </c>
      <c r="EU365">
        <v>241.23225806451609</v>
      </c>
      <c r="EV365">
        <v>5.0001500000000018E-3</v>
      </c>
      <c r="EW365">
        <v>-10.012903225806451</v>
      </c>
      <c r="EX365">
        <v>-1.4838709677419351</v>
      </c>
      <c r="EY365">
        <v>34.561999999999991</v>
      </c>
      <c r="EZ365">
        <v>38.043999999999997</v>
      </c>
      <c r="FA365">
        <v>36.432999999999993</v>
      </c>
      <c r="FB365">
        <v>37.676999999999992</v>
      </c>
      <c r="FC365">
        <v>37.053999999999988</v>
      </c>
      <c r="FD365">
        <v>0</v>
      </c>
      <c r="FE365">
        <v>0</v>
      </c>
      <c r="FF365">
        <v>0</v>
      </c>
      <c r="FG365">
        <v>1750729922.4000001</v>
      </c>
      <c r="FH365">
        <v>0</v>
      </c>
      <c r="FI365">
        <v>240.7</v>
      </c>
      <c r="FJ365">
        <v>-4.3538462187879468</v>
      </c>
      <c r="FK365">
        <v>7.6999996359531373</v>
      </c>
      <c r="FL365">
        <v>-9.3399999999999981</v>
      </c>
      <c r="FM365">
        <v>15</v>
      </c>
      <c r="FN365">
        <v>0</v>
      </c>
      <c r="FO365" t="s">
        <v>429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0.2295353317073171</v>
      </c>
      <c r="GB365">
        <v>-0.22944185017421631</v>
      </c>
      <c r="GC365">
        <v>6.9046082136432235E-2</v>
      </c>
      <c r="GD365">
        <v>0</v>
      </c>
      <c r="GE365">
        <v>3.3337897560975598E-2</v>
      </c>
      <c r="GF365">
        <v>-1.188292473867591E-2</v>
      </c>
      <c r="GG365">
        <v>1.797996054485457E-3</v>
      </c>
      <c r="GH365">
        <v>1</v>
      </c>
      <c r="GI365">
        <v>1</v>
      </c>
      <c r="GJ365">
        <v>2</v>
      </c>
      <c r="GK365" t="s">
        <v>430</v>
      </c>
      <c r="GL365">
        <v>3.22614</v>
      </c>
      <c r="GM365">
        <v>2.6408999999999998</v>
      </c>
      <c r="GN365">
        <v>9.2733300000000005E-2</v>
      </c>
      <c r="GO365">
        <v>9.2972100000000002E-2</v>
      </c>
      <c r="GP365">
        <v>0.101711</v>
      </c>
      <c r="GQ365">
        <v>0.103408</v>
      </c>
      <c r="GR365">
        <v>28644.6</v>
      </c>
      <c r="GS365">
        <v>24741.9</v>
      </c>
      <c r="GT365">
        <v>30744.3</v>
      </c>
      <c r="GU365">
        <v>26436.7</v>
      </c>
      <c r="GV365">
        <v>37478.800000000003</v>
      </c>
      <c r="GW365">
        <v>32525.1</v>
      </c>
      <c r="GX365">
        <v>43656.4</v>
      </c>
      <c r="GY365">
        <v>38225.300000000003</v>
      </c>
      <c r="GZ365">
        <v>2.1198700000000001</v>
      </c>
      <c r="HA365">
        <v>1.7131000000000001</v>
      </c>
      <c r="HB365">
        <v>2.75299E-2</v>
      </c>
      <c r="HC365">
        <v>0</v>
      </c>
      <c r="HD365">
        <v>27.835899999999999</v>
      </c>
      <c r="HE365">
        <v>999.9</v>
      </c>
      <c r="HF365">
        <v>63.8</v>
      </c>
      <c r="HG365">
        <v>33.9</v>
      </c>
      <c r="HH365">
        <v>34.278300000000002</v>
      </c>
      <c r="HI365">
        <v>62.142600000000002</v>
      </c>
      <c r="HJ365">
        <v>25.164300000000001</v>
      </c>
      <c r="HK365">
        <v>1</v>
      </c>
      <c r="HL365">
        <v>0.268986</v>
      </c>
      <c r="HM365">
        <v>0.50828700000000004</v>
      </c>
      <c r="HN365">
        <v>20.417200000000001</v>
      </c>
      <c r="HO365">
        <v>5.2211800000000004</v>
      </c>
      <c r="HP365">
        <v>11.944100000000001</v>
      </c>
      <c r="HQ365">
        <v>5.0050499999999998</v>
      </c>
      <c r="HR365">
        <v>3.2909999999999999</v>
      </c>
      <c r="HS365">
        <v>9999</v>
      </c>
      <c r="HT365">
        <v>9999</v>
      </c>
      <c r="HU365">
        <v>9999</v>
      </c>
      <c r="HV365">
        <v>999.9</v>
      </c>
      <c r="HW365">
        <v>4.9710700000000001</v>
      </c>
      <c r="HX365">
        <v>1.8545499999999999</v>
      </c>
      <c r="HY365">
        <v>1.8615900000000001</v>
      </c>
      <c r="HZ365">
        <v>1.8563799999999999</v>
      </c>
      <c r="IA365">
        <v>1.86188</v>
      </c>
      <c r="IB365">
        <v>1.8541000000000001</v>
      </c>
      <c r="IC365">
        <v>1.85955</v>
      </c>
      <c r="ID365">
        <v>1.85344</v>
      </c>
      <c r="IE365">
        <v>0</v>
      </c>
      <c r="IF365">
        <v>0</v>
      </c>
      <c r="IG365">
        <v>0</v>
      </c>
      <c r="IH365">
        <v>0</v>
      </c>
      <c r="II365" t="s">
        <v>431</v>
      </c>
      <c r="IJ365" t="s">
        <v>432</v>
      </c>
      <c r="IK365" t="s">
        <v>433</v>
      </c>
      <c r="IL365" t="s">
        <v>433</v>
      </c>
      <c r="IM365" t="s">
        <v>433</v>
      </c>
      <c r="IN365" t="s">
        <v>433</v>
      </c>
      <c r="IO365">
        <v>0</v>
      </c>
      <c r="IP365">
        <v>100</v>
      </c>
      <c r="IQ365">
        <v>100</v>
      </c>
      <c r="IR365">
        <v>-2.7669999999999999</v>
      </c>
      <c r="IS365">
        <v>-6.4299999999999996E-2</v>
      </c>
      <c r="IT365">
        <v>-1.792974699348862</v>
      </c>
      <c r="IU365">
        <v>-2.5939096478344741E-3</v>
      </c>
      <c r="IV365">
        <v>4.4384596618675973E-7</v>
      </c>
      <c r="IW365">
        <v>-1.381167590511042E-11</v>
      </c>
      <c r="IX365">
        <v>-8.9348097858992587E-2</v>
      </c>
      <c r="IY365">
        <v>-4.4016634981131801E-3</v>
      </c>
      <c r="IZ365">
        <v>3.6113421838729912E-4</v>
      </c>
      <c r="JA365">
        <v>-5.2897579766801011E-6</v>
      </c>
      <c r="JB365">
        <v>1</v>
      </c>
      <c r="JC365">
        <v>2199</v>
      </c>
      <c r="JD365">
        <v>3</v>
      </c>
      <c r="JE365">
        <v>32</v>
      </c>
      <c r="JF365">
        <v>29178831.600000001</v>
      </c>
      <c r="JG365">
        <v>29178831.600000001</v>
      </c>
      <c r="JH365">
        <v>0.99975599999999998</v>
      </c>
      <c r="JI365">
        <v>2.5317400000000001</v>
      </c>
      <c r="JJ365">
        <v>1.69434</v>
      </c>
      <c r="JK365">
        <v>2.3034699999999999</v>
      </c>
      <c r="JL365">
        <v>1.50146</v>
      </c>
      <c r="JM365">
        <v>2.4157700000000002</v>
      </c>
      <c r="JN365">
        <v>37.53</v>
      </c>
      <c r="JO365">
        <v>24.061199999999999</v>
      </c>
      <c r="JP365">
        <v>18</v>
      </c>
      <c r="JQ365">
        <v>633.88199999999995</v>
      </c>
      <c r="JR365">
        <v>353.11</v>
      </c>
      <c r="JS365">
        <v>28.0002</v>
      </c>
      <c r="JT365">
        <v>30.765799999999999</v>
      </c>
      <c r="JU365">
        <v>30</v>
      </c>
      <c r="JV365">
        <v>30.7029</v>
      </c>
      <c r="JW365">
        <v>30.590199999999999</v>
      </c>
      <c r="JX365">
        <v>20.0792</v>
      </c>
      <c r="JY365">
        <v>32.077399999999997</v>
      </c>
      <c r="JZ365">
        <v>0</v>
      </c>
      <c r="KA365">
        <v>28</v>
      </c>
      <c r="KB365">
        <v>400</v>
      </c>
      <c r="KC365">
        <v>22.834900000000001</v>
      </c>
      <c r="KD365">
        <v>99.955699999999993</v>
      </c>
      <c r="KE365">
        <v>98.59</v>
      </c>
    </row>
    <row r="366" spans="1:291" x14ac:dyDescent="0.2">
      <c r="A366">
        <v>350</v>
      </c>
      <c r="B366">
        <v>1750729927.0999999</v>
      </c>
      <c r="C366">
        <v>10321</v>
      </c>
      <c r="D366" t="s">
        <v>1131</v>
      </c>
      <c r="E366" t="s">
        <v>1132</v>
      </c>
      <c r="F366">
        <v>15</v>
      </c>
      <c r="G366">
        <v>1750729919.099999</v>
      </c>
      <c r="H366">
        <f t="shared" si="250"/>
        <v>1.1150259687318592E-4</v>
      </c>
      <c r="I366">
        <f t="shared" si="251"/>
        <v>0.11150259687318592</v>
      </c>
      <c r="J366">
        <f t="shared" si="252"/>
        <v>-0.7064565950382391</v>
      </c>
      <c r="K366">
        <f t="shared" si="253"/>
        <v>400.20703225806449</v>
      </c>
      <c r="L366">
        <f t="shared" si="254"/>
        <v>557.12759469198522</v>
      </c>
      <c r="M366">
        <f t="shared" si="255"/>
        <v>55.118632189860094</v>
      </c>
      <c r="N366">
        <f t="shared" si="256"/>
        <v>39.593917840352603</v>
      </c>
      <c r="O366">
        <f t="shared" si="257"/>
        <v>6.6660583135286803E-3</v>
      </c>
      <c r="P366">
        <f t="shared" si="258"/>
        <v>2.992140685220571</v>
      </c>
      <c r="Q366">
        <f t="shared" si="259"/>
        <v>6.6578187614897777E-3</v>
      </c>
      <c r="R366">
        <f t="shared" si="260"/>
        <v>4.1618761519700556E-3</v>
      </c>
      <c r="S366">
        <f t="shared" si="261"/>
        <v>3.9902394035910026E-5</v>
      </c>
      <c r="T366">
        <f t="shared" si="262"/>
        <v>28.702691633211085</v>
      </c>
      <c r="U366">
        <f t="shared" si="263"/>
        <v>28.30940967741935</v>
      </c>
      <c r="V366">
        <f t="shared" si="264"/>
        <v>3.8638301592995576</v>
      </c>
      <c r="W366">
        <f t="shared" si="265"/>
        <v>57.03062635447548</v>
      </c>
      <c r="X366">
        <f t="shared" si="266"/>
        <v>2.2581929861960641</v>
      </c>
      <c r="Y366">
        <f t="shared" si="267"/>
        <v>3.9596145624636869</v>
      </c>
      <c r="Z366">
        <f t="shared" si="268"/>
        <v>1.6056371731034935</v>
      </c>
      <c r="AA366">
        <f t="shared" si="269"/>
        <v>-4.9172645221074989</v>
      </c>
      <c r="AB366">
        <f t="shared" si="270"/>
        <v>68.022269938406765</v>
      </c>
      <c r="AC366">
        <f t="shared" si="271"/>
        <v>4.9811541830865531</v>
      </c>
      <c r="AD366">
        <f t="shared" si="272"/>
        <v>68.086199501779859</v>
      </c>
      <c r="AE366">
        <f t="shared" si="273"/>
        <v>-0.682376301065169</v>
      </c>
      <c r="AF366">
        <f t="shared" si="274"/>
        <v>0.11296954996792555</v>
      </c>
      <c r="AG366">
        <f t="shared" si="275"/>
        <v>-0.7064565950382391</v>
      </c>
      <c r="AH366">
        <v>409.24311479407447</v>
      </c>
      <c r="AI366">
        <v>409.48736363636328</v>
      </c>
      <c r="AJ366">
        <v>-8.0836576841301997E-4</v>
      </c>
      <c r="AK366">
        <v>61.667207708594937</v>
      </c>
      <c r="AL366">
        <f t="shared" si="276"/>
        <v>0.11150259687318592</v>
      </c>
      <c r="AM366">
        <v>22.78847101449319</v>
      </c>
      <c r="AN366">
        <v>22.8248</v>
      </c>
      <c r="AO366">
        <v>-1.291720793845507E-6</v>
      </c>
      <c r="AP366">
        <v>118.0357746303291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51973.528736206797</v>
      </c>
      <c r="AV366" t="s">
        <v>427</v>
      </c>
      <c r="AW366" t="s">
        <v>427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427</v>
      </c>
      <c r="BC366" t="s">
        <v>427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-0.7064565950382391</v>
      </c>
      <c r="BJ366" t="e">
        <f t="shared" si="284"/>
        <v>#DIV/0!</v>
      </c>
      <c r="BK366">
        <f t="shared" si="285"/>
        <v>-3363.8771883328227</v>
      </c>
      <c r="BL366" t="e">
        <f t="shared" si="286"/>
        <v>#DIV/0!</v>
      </c>
      <c r="BM366" t="e">
        <f t="shared" si="287"/>
        <v>#DIV/0!</v>
      </c>
      <c r="BN366" t="s">
        <v>427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428</v>
      </c>
      <c r="DM366">
        <v>2</v>
      </c>
      <c r="DN366" t="b">
        <v>1</v>
      </c>
      <c r="DO366">
        <v>1750729919.099999</v>
      </c>
      <c r="DP366">
        <v>400.20703225806449</v>
      </c>
      <c r="DQ366">
        <v>399.99464516129018</v>
      </c>
      <c r="DR366">
        <v>22.82534193548387</v>
      </c>
      <c r="DS366">
        <v>22.788545161290319</v>
      </c>
      <c r="DT366">
        <v>402.97425806451611</v>
      </c>
      <c r="DU366">
        <v>22.889661290322579</v>
      </c>
      <c r="DV366">
        <v>600.00358064516115</v>
      </c>
      <c r="DW366">
        <v>98.881354838709669</v>
      </c>
      <c r="DX366">
        <v>5.2233651612903213E-2</v>
      </c>
      <c r="DY366">
        <v>28.731090322580648</v>
      </c>
      <c r="DZ366">
        <v>28.30940967741935</v>
      </c>
      <c r="EA366">
        <v>999.90000000000032</v>
      </c>
      <c r="EB366">
        <v>0</v>
      </c>
      <c r="EC366">
        <v>0</v>
      </c>
      <c r="ED366">
        <v>9997.5609677419361</v>
      </c>
      <c r="EE366">
        <v>0</v>
      </c>
      <c r="EF366">
        <v>0.30293999999999988</v>
      </c>
      <c r="EG366">
        <v>0.2124624516129032</v>
      </c>
      <c r="EH366">
        <v>409.55535483870972</v>
      </c>
      <c r="EI366">
        <v>409.32261290322589</v>
      </c>
      <c r="EJ366">
        <v>3.6790416129032263E-2</v>
      </c>
      <c r="EK366">
        <v>399.99464516129018</v>
      </c>
      <c r="EL366">
        <v>22.788545161290319</v>
      </c>
      <c r="EM366">
        <v>2.257000322580645</v>
      </c>
      <c r="EN366">
        <v>2.2533625806451609</v>
      </c>
      <c r="EO366">
        <v>19.372745161290329</v>
      </c>
      <c r="EP366">
        <v>19.346829032258061</v>
      </c>
      <c r="EQ366">
        <v>5.0001500000000018E-3</v>
      </c>
      <c r="ER366">
        <v>0</v>
      </c>
      <c r="ES366">
        <v>0</v>
      </c>
      <c r="ET366">
        <v>0</v>
      </c>
      <c r="EU366">
        <v>240.51612903225811</v>
      </c>
      <c r="EV366">
        <v>5.0001500000000018E-3</v>
      </c>
      <c r="EW366">
        <v>-7.3032258064516116</v>
      </c>
      <c r="EX366">
        <v>-0.55483870967741933</v>
      </c>
      <c r="EY366">
        <v>34.561999999999991</v>
      </c>
      <c r="EZ366">
        <v>38.016000000000012</v>
      </c>
      <c r="FA366">
        <v>36.428999999999988</v>
      </c>
      <c r="FB366">
        <v>37.682999999999993</v>
      </c>
      <c r="FC366">
        <v>37.045999999999992</v>
      </c>
      <c r="FD366">
        <v>0</v>
      </c>
      <c r="FE366">
        <v>0</v>
      </c>
      <c r="FF366">
        <v>0</v>
      </c>
      <c r="FG366">
        <v>1750729952.4000001</v>
      </c>
      <c r="FH366">
        <v>0</v>
      </c>
      <c r="FI366">
        <v>240.56399999999999</v>
      </c>
      <c r="FJ366">
        <v>-3.7923083091623551</v>
      </c>
      <c r="FK366">
        <v>17.938461584499361</v>
      </c>
      <c r="FL366">
        <v>-6.9639999999999986</v>
      </c>
      <c r="FM366">
        <v>15</v>
      </c>
      <c r="FN366">
        <v>0</v>
      </c>
      <c r="FO366" t="s">
        <v>429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0.2199893414634147</v>
      </c>
      <c r="GB366">
        <v>7.0467094076655162E-2</v>
      </c>
      <c r="GC366">
        <v>5.3770895705812387E-2</v>
      </c>
      <c r="GD366">
        <v>1</v>
      </c>
      <c r="GE366">
        <v>3.7085417073170743E-2</v>
      </c>
      <c r="GF366">
        <v>-2.1203790940766219E-3</v>
      </c>
      <c r="GG366">
        <v>1.216269023695494E-3</v>
      </c>
      <c r="GH366">
        <v>1</v>
      </c>
      <c r="GI366">
        <v>2</v>
      </c>
      <c r="GJ366">
        <v>2</v>
      </c>
      <c r="GK366" t="s">
        <v>434</v>
      </c>
      <c r="GL366">
        <v>3.2261500000000001</v>
      </c>
      <c r="GM366">
        <v>2.6408800000000001</v>
      </c>
      <c r="GN366">
        <v>9.2704700000000001E-2</v>
      </c>
      <c r="GO366">
        <v>9.2941599999999999E-2</v>
      </c>
      <c r="GP366">
        <v>0.10170800000000001</v>
      </c>
      <c r="GQ366">
        <v>0.10339</v>
      </c>
      <c r="GR366">
        <v>28645.8</v>
      </c>
      <c r="GS366">
        <v>24742.799999999999</v>
      </c>
      <c r="GT366">
        <v>30744.6</v>
      </c>
      <c r="GU366">
        <v>26436.799999999999</v>
      </c>
      <c r="GV366">
        <v>37479.5</v>
      </c>
      <c r="GW366">
        <v>32525.9</v>
      </c>
      <c r="GX366">
        <v>43657.1</v>
      </c>
      <c r="GY366">
        <v>38225.4</v>
      </c>
      <c r="GZ366">
        <v>2.1198000000000001</v>
      </c>
      <c r="HA366">
        <v>1.7130000000000001</v>
      </c>
      <c r="HB366">
        <v>2.8058900000000001E-2</v>
      </c>
      <c r="HC366">
        <v>0</v>
      </c>
      <c r="HD366">
        <v>27.8569</v>
      </c>
      <c r="HE366">
        <v>999.9</v>
      </c>
      <c r="HF366">
        <v>63.8</v>
      </c>
      <c r="HG366">
        <v>33.9</v>
      </c>
      <c r="HH366">
        <v>34.2836</v>
      </c>
      <c r="HI366">
        <v>61.932600000000001</v>
      </c>
      <c r="HJ366">
        <v>25.152200000000001</v>
      </c>
      <c r="HK366">
        <v>1</v>
      </c>
      <c r="HL366">
        <v>0.26908500000000002</v>
      </c>
      <c r="HM366">
        <v>0.52439499999999994</v>
      </c>
      <c r="HN366">
        <v>20.417200000000001</v>
      </c>
      <c r="HO366">
        <v>5.2189399999999999</v>
      </c>
      <c r="HP366">
        <v>11.944100000000001</v>
      </c>
      <c r="HQ366">
        <v>5.0050499999999998</v>
      </c>
      <c r="HR366">
        <v>3.2909999999999999</v>
      </c>
      <c r="HS366">
        <v>9999</v>
      </c>
      <c r="HT366">
        <v>9999</v>
      </c>
      <c r="HU366">
        <v>9999</v>
      </c>
      <c r="HV366">
        <v>999.9</v>
      </c>
      <c r="HW366">
        <v>4.9710700000000001</v>
      </c>
      <c r="HX366">
        <v>1.8545499999999999</v>
      </c>
      <c r="HY366">
        <v>1.86158</v>
      </c>
      <c r="HZ366">
        <v>1.85639</v>
      </c>
      <c r="IA366">
        <v>1.86188</v>
      </c>
      <c r="IB366">
        <v>1.85408</v>
      </c>
      <c r="IC366">
        <v>1.8594999999999999</v>
      </c>
      <c r="ID366">
        <v>1.85345</v>
      </c>
      <c r="IE366">
        <v>0</v>
      </c>
      <c r="IF366">
        <v>0</v>
      </c>
      <c r="IG366">
        <v>0</v>
      </c>
      <c r="IH366">
        <v>0</v>
      </c>
      <c r="II366" t="s">
        <v>431</v>
      </c>
      <c r="IJ366" t="s">
        <v>432</v>
      </c>
      <c r="IK366" t="s">
        <v>433</v>
      </c>
      <c r="IL366" t="s">
        <v>433</v>
      </c>
      <c r="IM366" t="s">
        <v>433</v>
      </c>
      <c r="IN366" t="s">
        <v>433</v>
      </c>
      <c r="IO366">
        <v>0</v>
      </c>
      <c r="IP366">
        <v>100</v>
      </c>
      <c r="IQ366">
        <v>100</v>
      </c>
      <c r="IR366">
        <v>-2.7669999999999999</v>
      </c>
      <c r="IS366">
        <v>-6.4299999999999996E-2</v>
      </c>
      <c r="IT366">
        <v>-1.792974699348862</v>
      </c>
      <c r="IU366">
        <v>-2.5939096478344741E-3</v>
      </c>
      <c r="IV366">
        <v>4.4384596618675973E-7</v>
      </c>
      <c r="IW366">
        <v>-1.381167590511042E-11</v>
      </c>
      <c r="IX366">
        <v>-8.9348097858992587E-2</v>
      </c>
      <c r="IY366">
        <v>-4.4016634981131801E-3</v>
      </c>
      <c r="IZ366">
        <v>3.6113421838729912E-4</v>
      </c>
      <c r="JA366">
        <v>-5.2897579766801011E-6</v>
      </c>
      <c r="JB366">
        <v>1</v>
      </c>
      <c r="JC366">
        <v>2199</v>
      </c>
      <c r="JD366">
        <v>3</v>
      </c>
      <c r="JE366">
        <v>32</v>
      </c>
      <c r="JF366">
        <v>29178832.100000001</v>
      </c>
      <c r="JG366">
        <v>29178832.100000001</v>
      </c>
      <c r="JH366">
        <v>0.99975599999999998</v>
      </c>
      <c r="JI366">
        <v>2.5341800000000001</v>
      </c>
      <c r="JJ366">
        <v>1.69434</v>
      </c>
      <c r="JK366">
        <v>2.3034699999999999</v>
      </c>
      <c r="JL366">
        <v>1.50146</v>
      </c>
      <c r="JM366">
        <v>2.4023400000000001</v>
      </c>
      <c r="JN366">
        <v>37.554000000000002</v>
      </c>
      <c r="JO366">
        <v>24.061199999999999</v>
      </c>
      <c r="JP366">
        <v>18</v>
      </c>
      <c r="JQ366">
        <v>633.82100000000003</v>
      </c>
      <c r="JR366">
        <v>353.072</v>
      </c>
      <c r="JS366">
        <v>28.000499999999999</v>
      </c>
      <c r="JT366">
        <v>30.768000000000001</v>
      </c>
      <c r="JU366">
        <v>30.0001</v>
      </c>
      <c r="JV366">
        <v>30.7029</v>
      </c>
      <c r="JW366">
        <v>30.5929</v>
      </c>
      <c r="JX366">
        <v>20.0825</v>
      </c>
      <c r="JY366">
        <v>32.077399999999997</v>
      </c>
      <c r="JZ366">
        <v>0</v>
      </c>
      <c r="KA366">
        <v>28</v>
      </c>
      <c r="KB366">
        <v>400</v>
      </c>
      <c r="KC366">
        <v>22.834900000000001</v>
      </c>
      <c r="KD366">
        <v>99.956999999999994</v>
      </c>
      <c r="KE366">
        <v>98.590299999999999</v>
      </c>
    </row>
    <row r="367" spans="1:291" x14ac:dyDescent="0.2">
      <c r="A367">
        <v>351</v>
      </c>
      <c r="B367">
        <v>1750729957.0999999</v>
      </c>
      <c r="C367">
        <v>10351</v>
      </c>
      <c r="D367" t="s">
        <v>1133</v>
      </c>
      <c r="E367" t="s">
        <v>1134</v>
      </c>
      <c r="F367">
        <v>15</v>
      </c>
      <c r="G367">
        <v>1750729949.099999</v>
      </c>
      <c r="H367">
        <f t="shared" si="250"/>
        <v>9.6202948739985918E-5</v>
      </c>
      <c r="I367">
        <f t="shared" si="251"/>
        <v>9.6202948739985916E-2</v>
      </c>
      <c r="J367">
        <f t="shared" si="252"/>
        <v>-0.56122624894569617</v>
      </c>
      <c r="K367">
        <f t="shared" si="253"/>
        <v>400.18719354838709</v>
      </c>
      <c r="L367">
        <f t="shared" si="254"/>
        <v>544.11244330607849</v>
      </c>
      <c r="M367">
        <f t="shared" si="255"/>
        <v>53.831027314902215</v>
      </c>
      <c r="N367">
        <f t="shared" si="256"/>
        <v>39.59197774651706</v>
      </c>
      <c r="O367">
        <f t="shared" si="257"/>
        <v>5.7393647757897348E-3</v>
      </c>
      <c r="P367">
        <f t="shared" si="258"/>
        <v>2.9919062249495965</v>
      </c>
      <c r="Q367">
        <f t="shared" si="259"/>
        <v>5.7332552482631831E-3</v>
      </c>
      <c r="R367">
        <f t="shared" si="260"/>
        <v>3.5838328926601918E-3</v>
      </c>
      <c r="S367">
        <f t="shared" si="261"/>
        <v>3.9902394035910026E-5</v>
      </c>
      <c r="T367">
        <f t="shared" si="262"/>
        <v>28.711709222129372</v>
      </c>
      <c r="U367">
        <f t="shared" si="263"/>
        <v>28.32169032258064</v>
      </c>
      <c r="V367">
        <f t="shared" si="264"/>
        <v>3.8665908571324019</v>
      </c>
      <c r="W367">
        <f t="shared" si="265"/>
        <v>57.005955551618968</v>
      </c>
      <c r="X367">
        <f t="shared" si="266"/>
        <v>2.2578866246950038</v>
      </c>
      <c r="Y367">
        <f t="shared" si="267"/>
        <v>3.9607907679935024</v>
      </c>
      <c r="Z367">
        <f t="shared" si="268"/>
        <v>1.6087042324373981</v>
      </c>
      <c r="AA367">
        <f t="shared" si="269"/>
        <v>-4.2425500394333788</v>
      </c>
      <c r="AB367">
        <f t="shared" si="270"/>
        <v>66.862346511710257</v>
      </c>
      <c r="AC367">
        <f t="shared" si="271"/>
        <v>4.8970225369892972</v>
      </c>
      <c r="AD367">
        <f t="shared" si="272"/>
        <v>67.516858911660208</v>
      </c>
      <c r="AE367">
        <f t="shared" si="273"/>
        <v>-0.61216557919147174</v>
      </c>
      <c r="AF367">
        <f t="shared" si="274"/>
        <v>0.10221388829319304</v>
      </c>
      <c r="AG367">
        <f t="shared" si="275"/>
        <v>-0.56122624894569617</v>
      </c>
      <c r="AH367">
        <v>409.29082977007738</v>
      </c>
      <c r="AI367">
        <v>409.48446666666672</v>
      </c>
      <c r="AJ367">
        <v>-5.4326534398399767E-4</v>
      </c>
      <c r="AK367">
        <v>61.667207708594937</v>
      </c>
      <c r="AL367">
        <f t="shared" si="276"/>
        <v>9.6202948739985916E-2</v>
      </c>
      <c r="AM367">
        <v>22.78944861426757</v>
      </c>
      <c r="AN367">
        <v>22.82079333333332</v>
      </c>
      <c r="AO367">
        <v>-1.165582213121248E-6</v>
      </c>
      <c r="AP367">
        <v>118.0357746303291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51965.577200719737</v>
      </c>
      <c r="AV367" t="s">
        <v>427</v>
      </c>
      <c r="AW367" t="s">
        <v>427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427</v>
      </c>
      <c r="BC367" t="s">
        <v>427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-0.56122624894569617</v>
      </c>
      <c r="BJ367" t="e">
        <f t="shared" si="284"/>
        <v>#DIV/0!</v>
      </c>
      <c r="BK367">
        <f t="shared" si="285"/>
        <v>-2672.3456042190919</v>
      </c>
      <c r="BL367" t="e">
        <f t="shared" si="286"/>
        <v>#DIV/0!</v>
      </c>
      <c r="BM367" t="e">
        <f t="shared" si="287"/>
        <v>#DIV/0!</v>
      </c>
      <c r="BN367" t="s">
        <v>427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428</v>
      </c>
      <c r="DM367">
        <v>2</v>
      </c>
      <c r="DN367" t="b">
        <v>1</v>
      </c>
      <c r="DO367">
        <v>1750729949.099999</v>
      </c>
      <c r="DP367">
        <v>400.18719354838709</v>
      </c>
      <c r="DQ367">
        <v>399.99677419354839</v>
      </c>
      <c r="DR367">
        <v>22.82223225806451</v>
      </c>
      <c r="DS367">
        <v>22.788938709677421</v>
      </c>
      <c r="DT367">
        <v>402.95425806451613</v>
      </c>
      <c r="DU367">
        <v>22.886561290322579</v>
      </c>
      <c r="DV367">
        <v>600.00296774193555</v>
      </c>
      <c r="DW367">
        <v>98.881487096774222</v>
      </c>
      <c r="DX367">
        <v>5.2157919354838697E-2</v>
      </c>
      <c r="DY367">
        <v>28.736212903225798</v>
      </c>
      <c r="DZ367">
        <v>28.32169032258064</v>
      </c>
      <c r="EA367">
        <v>999.90000000000032</v>
      </c>
      <c r="EB367">
        <v>0</v>
      </c>
      <c r="EC367">
        <v>0</v>
      </c>
      <c r="ED367">
        <v>9996.1293548387093</v>
      </c>
      <c r="EE367">
        <v>0</v>
      </c>
      <c r="EF367">
        <v>0.30293999999999988</v>
      </c>
      <c r="EG367">
        <v>0.19034200000000001</v>
      </c>
      <c r="EH367">
        <v>409.53358064516141</v>
      </c>
      <c r="EI367">
        <v>409.324935483871</v>
      </c>
      <c r="EJ367">
        <v>3.3289083870967733E-2</v>
      </c>
      <c r="EK367">
        <v>399.99677419354839</v>
      </c>
      <c r="EL367">
        <v>22.788938709677421</v>
      </c>
      <c r="EM367">
        <v>2.2566958064516132</v>
      </c>
      <c r="EN367">
        <v>2.2534035483870971</v>
      </c>
      <c r="EO367">
        <v>19.370587096774191</v>
      </c>
      <c r="EP367">
        <v>19.34712903225806</v>
      </c>
      <c r="EQ367">
        <v>5.0001500000000018E-3</v>
      </c>
      <c r="ER367">
        <v>0</v>
      </c>
      <c r="ES367">
        <v>0</v>
      </c>
      <c r="ET367">
        <v>0</v>
      </c>
      <c r="EU367">
        <v>241.99354838709681</v>
      </c>
      <c r="EV367">
        <v>5.0001500000000018E-3</v>
      </c>
      <c r="EW367">
        <v>-8.619354838709679</v>
      </c>
      <c r="EX367">
        <v>-0.72258064516129006</v>
      </c>
      <c r="EY367">
        <v>34.561999999999991</v>
      </c>
      <c r="EZ367">
        <v>38.023999999999987</v>
      </c>
      <c r="FA367">
        <v>36.418999999999997</v>
      </c>
      <c r="FB367">
        <v>37.674999999999997</v>
      </c>
      <c r="FC367">
        <v>37.027999999999992</v>
      </c>
      <c r="FD367">
        <v>0</v>
      </c>
      <c r="FE367">
        <v>0</v>
      </c>
      <c r="FF367">
        <v>0</v>
      </c>
      <c r="FG367">
        <v>1750729982.4000001</v>
      </c>
      <c r="FH367">
        <v>0</v>
      </c>
      <c r="FI367">
        <v>242.12799999999999</v>
      </c>
      <c r="FJ367">
        <v>3.4307693670026218</v>
      </c>
      <c r="FK367">
        <v>7.192307651372106</v>
      </c>
      <c r="FL367">
        <v>-8.7839999999999989</v>
      </c>
      <c r="FM367">
        <v>15</v>
      </c>
      <c r="FN367">
        <v>0</v>
      </c>
      <c r="FO367" t="s">
        <v>429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0.18989070731707319</v>
      </c>
      <c r="GB367">
        <v>4.7417038327525932E-2</v>
      </c>
      <c r="GC367">
        <v>2.723560633529061E-2</v>
      </c>
      <c r="GD367">
        <v>1</v>
      </c>
      <c r="GE367">
        <v>3.4331675609756099E-2</v>
      </c>
      <c r="GF367">
        <v>-2.7589080836236981E-2</v>
      </c>
      <c r="GG367">
        <v>2.964331110153626E-3</v>
      </c>
      <c r="GH367">
        <v>1</v>
      </c>
      <c r="GI367">
        <v>2</v>
      </c>
      <c r="GJ367">
        <v>2</v>
      </c>
      <c r="GK367" t="s">
        <v>434</v>
      </c>
      <c r="GL367">
        <v>3.2261600000000001</v>
      </c>
      <c r="GM367">
        <v>2.641</v>
      </c>
      <c r="GN367">
        <v>9.2703599999999997E-2</v>
      </c>
      <c r="GO367">
        <v>9.2947299999999997E-2</v>
      </c>
      <c r="GP367">
        <v>0.10169599999999999</v>
      </c>
      <c r="GQ367">
        <v>0.10339</v>
      </c>
      <c r="GR367">
        <v>28644.9</v>
      </c>
      <c r="GS367">
        <v>24742</v>
      </c>
      <c r="GT367">
        <v>30743.599999999999</v>
      </c>
      <c r="GU367">
        <v>26436.1</v>
      </c>
      <c r="GV367">
        <v>37479</v>
      </c>
      <c r="GW367">
        <v>32524.799999999999</v>
      </c>
      <c r="GX367">
        <v>43655.9</v>
      </c>
      <c r="GY367">
        <v>38224.1</v>
      </c>
      <c r="GZ367">
        <v>2.1196799999999998</v>
      </c>
      <c r="HA367">
        <v>1.7127699999999999</v>
      </c>
      <c r="HB367">
        <v>2.6918899999999999E-2</v>
      </c>
      <c r="HC367">
        <v>0</v>
      </c>
      <c r="HD367">
        <v>27.881</v>
      </c>
      <c r="HE367">
        <v>999.9</v>
      </c>
      <c r="HF367">
        <v>63.8</v>
      </c>
      <c r="HG367">
        <v>33.9</v>
      </c>
      <c r="HH367">
        <v>34.279899999999998</v>
      </c>
      <c r="HI367">
        <v>61.962600000000002</v>
      </c>
      <c r="HJ367">
        <v>25.0321</v>
      </c>
      <c r="HK367">
        <v>1</v>
      </c>
      <c r="HL367">
        <v>0.269289</v>
      </c>
      <c r="HM367">
        <v>0.52531000000000005</v>
      </c>
      <c r="HN367">
        <v>20.417300000000001</v>
      </c>
      <c r="HO367">
        <v>5.2184900000000001</v>
      </c>
      <c r="HP367">
        <v>11.944100000000001</v>
      </c>
      <c r="HQ367">
        <v>5.0038999999999998</v>
      </c>
      <c r="HR367">
        <v>3.2909999999999999</v>
      </c>
      <c r="HS367">
        <v>9999</v>
      </c>
      <c r="HT367">
        <v>9999</v>
      </c>
      <c r="HU367">
        <v>9999</v>
      </c>
      <c r="HV367">
        <v>999.9</v>
      </c>
      <c r="HW367">
        <v>4.9710700000000001</v>
      </c>
      <c r="HX367">
        <v>1.85456</v>
      </c>
      <c r="HY367">
        <v>1.8615699999999999</v>
      </c>
      <c r="HZ367">
        <v>1.8564099999999999</v>
      </c>
      <c r="IA367">
        <v>1.86188</v>
      </c>
      <c r="IB367">
        <v>1.8541000000000001</v>
      </c>
      <c r="IC367">
        <v>1.8595600000000001</v>
      </c>
      <c r="ID367">
        <v>1.8534600000000001</v>
      </c>
      <c r="IE367">
        <v>0</v>
      </c>
      <c r="IF367">
        <v>0</v>
      </c>
      <c r="IG367">
        <v>0</v>
      </c>
      <c r="IH367">
        <v>0</v>
      </c>
      <c r="II367" t="s">
        <v>431</v>
      </c>
      <c r="IJ367" t="s">
        <v>432</v>
      </c>
      <c r="IK367" t="s">
        <v>433</v>
      </c>
      <c r="IL367" t="s">
        <v>433</v>
      </c>
      <c r="IM367" t="s">
        <v>433</v>
      </c>
      <c r="IN367" t="s">
        <v>433</v>
      </c>
      <c r="IO367">
        <v>0</v>
      </c>
      <c r="IP367">
        <v>100</v>
      </c>
      <c r="IQ367">
        <v>100</v>
      </c>
      <c r="IR367">
        <v>-2.7669999999999999</v>
      </c>
      <c r="IS367">
        <v>-6.4299999999999996E-2</v>
      </c>
      <c r="IT367">
        <v>-1.792974699348862</v>
      </c>
      <c r="IU367">
        <v>-2.5939096478344741E-3</v>
      </c>
      <c r="IV367">
        <v>4.4384596618675973E-7</v>
      </c>
      <c r="IW367">
        <v>-1.381167590511042E-11</v>
      </c>
      <c r="IX367">
        <v>-8.9348097858992587E-2</v>
      </c>
      <c r="IY367">
        <v>-4.4016634981131801E-3</v>
      </c>
      <c r="IZ367">
        <v>3.6113421838729912E-4</v>
      </c>
      <c r="JA367">
        <v>-5.2897579766801011E-6</v>
      </c>
      <c r="JB367">
        <v>1</v>
      </c>
      <c r="JC367">
        <v>2199</v>
      </c>
      <c r="JD367">
        <v>3</v>
      </c>
      <c r="JE367">
        <v>32</v>
      </c>
      <c r="JF367">
        <v>29178832.600000001</v>
      </c>
      <c r="JG367">
        <v>29178832.600000001</v>
      </c>
      <c r="JH367">
        <v>0.99975599999999998</v>
      </c>
      <c r="JI367">
        <v>2.5366200000000001</v>
      </c>
      <c r="JJ367">
        <v>1.69434</v>
      </c>
      <c r="JK367">
        <v>2.3034699999999999</v>
      </c>
      <c r="JL367">
        <v>1.50146</v>
      </c>
      <c r="JM367">
        <v>2.3742700000000001</v>
      </c>
      <c r="JN367">
        <v>37.554000000000002</v>
      </c>
      <c r="JO367">
        <v>24.061199999999999</v>
      </c>
      <c r="JP367">
        <v>18</v>
      </c>
      <c r="JQ367">
        <v>633.74900000000002</v>
      </c>
      <c r="JR367">
        <v>352.96300000000002</v>
      </c>
      <c r="JS367">
        <v>27.999600000000001</v>
      </c>
      <c r="JT367">
        <v>30.770700000000001</v>
      </c>
      <c r="JU367">
        <v>30.0001</v>
      </c>
      <c r="JV367">
        <v>30.705500000000001</v>
      </c>
      <c r="JW367">
        <v>30.595300000000002</v>
      </c>
      <c r="JX367">
        <v>20.081600000000002</v>
      </c>
      <c r="JY367">
        <v>32.077399999999997</v>
      </c>
      <c r="JZ367">
        <v>0</v>
      </c>
      <c r="KA367">
        <v>28</v>
      </c>
      <c r="KB367">
        <v>400</v>
      </c>
      <c r="KC367">
        <v>22.834900000000001</v>
      </c>
      <c r="KD367">
        <v>99.954099999999997</v>
      </c>
      <c r="KE367">
        <v>98.587299999999999</v>
      </c>
    </row>
    <row r="368" spans="1:291" x14ac:dyDescent="0.2">
      <c r="A368">
        <v>352</v>
      </c>
      <c r="B368">
        <v>1750729987.0999999</v>
      </c>
      <c r="C368">
        <v>10381</v>
      </c>
      <c r="D368" t="s">
        <v>1135</v>
      </c>
      <c r="E368" t="s">
        <v>1136</v>
      </c>
      <c r="F368">
        <v>15</v>
      </c>
      <c r="G368">
        <v>1750729979.099999</v>
      </c>
      <c r="H368">
        <f t="shared" si="250"/>
        <v>1.0192555521493452E-4</v>
      </c>
      <c r="I368">
        <f t="shared" si="251"/>
        <v>0.10192555521493452</v>
      </c>
      <c r="J368">
        <f t="shared" si="252"/>
        <v>-0.6831776190107991</v>
      </c>
      <c r="K368">
        <f t="shared" si="253"/>
        <v>400.21429032258072</v>
      </c>
      <c r="L368">
        <f t="shared" si="254"/>
        <v>566.90032753946195</v>
      </c>
      <c r="M368">
        <f t="shared" si="255"/>
        <v>56.086368411668403</v>
      </c>
      <c r="N368">
        <f t="shared" si="256"/>
        <v>39.595260472105075</v>
      </c>
      <c r="O368">
        <f t="shared" si="257"/>
        <v>6.0905353555617972E-3</v>
      </c>
      <c r="P368">
        <f t="shared" si="258"/>
        <v>2.992175014779578</v>
      </c>
      <c r="Q368">
        <f t="shared" si="259"/>
        <v>6.0836564175665263E-3</v>
      </c>
      <c r="R368">
        <f t="shared" si="260"/>
        <v>3.8029026450187107E-3</v>
      </c>
      <c r="S368">
        <f t="shared" si="261"/>
        <v>3.9902394035910026E-5</v>
      </c>
      <c r="T368">
        <f t="shared" si="262"/>
        <v>28.700714908250461</v>
      </c>
      <c r="U368">
        <f t="shared" si="263"/>
        <v>28.308480645161278</v>
      </c>
      <c r="V368">
        <f t="shared" si="264"/>
        <v>3.8636213821562495</v>
      </c>
      <c r="W368">
        <f t="shared" si="265"/>
        <v>57.023621728138316</v>
      </c>
      <c r="X368">
        <f t="shared" si="266"/>
        <v>2.2573375522763843</v>
      </c>
      <c r="Y368">
        <f t="shared" si="267"/>
        <v>3.9586008111485853</v>
      </c>
      <c r="Z368">
        <f t="shared" si="268"/>
        <v>1.6062838298798652</v>
      </c>
      <c r="AA368">
        <f t="shared" si="269"/>
        <v>-4.4949169849786124</v>
      </c>
      <c r="AB368">
        <f t="shared" si="270"/>
        <v>67.460532359357899</v>
      </c>
      <c r="AC368">
        <f t="shared" si="271"/>
        <v>4.9398310286515192</v>
      </c>
      <c r="AD368">
        <f t="shared" si="272"/>
        <v>67.905486305424844</v>
      </c>
      <c r="AE368">
        <f t="shared" si="273"/>
        <v>-0.69665103793994787</v>
      </c>
      <c r="AF368">
        <f t="shared" si="274"/>
        <v>9.9073458963028008E-2</v>
      </c>
      <c r="AG368">
        <f t="shared" si="275"/>
        <v>-0.6831776190107991</v>
      </c>
      <c r="AH368">
        <v>409.28213994990028</v>
      </c>
      <c r="AI368">
        <v>409.52304848484852</v>
      </c>
      <c r="AJ368">
        <v>-1.944342994729012E-3</v>
      </c>
      <c r="AK368">
        <v>61.667207708594937</v>
      </c>
      <c r="AL368">
        <f t="shared" si="276"/>
        <v>0.10192555521493452</v>
      </c>
      <c r="AM368">
        <v>22.783953613759639</v>
      </c>
      <c r="AN368">
        <v>22.817107878787869</v>
      </c>
      <c r="AO368">
        <v>5.8940224088003502E-6</v>
      </c>
      <c r="AP368">
        <v>118.0357746303291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51975.361193873621</v>
      </c>
      <c r="AV368" t="s">
        <v>427</v>
      </c>
      <c r="AW368" t="s">
        <v>427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427</v>
      </c>
      <c r="BC368" t="s">
        <v>427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-0.6831776190107991</v>
      </c>
      <c r="BJ368" t="e">
        <f t="shared" si="284"/>
        <v>#DIV/0!</v>
      </c>
      <c r="BK368">
        <f t="shared" si="285"/>
        <v>-3253.0315723722083</v>
      </c>
      <c r="BL368" t="e">
        <f t="shared" si="286"/>
        <v>#DIV/0!</v>
      </c>
      <c r="BM368" t="e">
        <f t="shared" si="287"/>
        <v>#DIV/0!</v>
      </c>
      <c r="BN368" t="s">
        <v>427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428</v>
      </c>
      <c r="DM368">
        <v>2</v>
      </c>
      <c r="DN368" t="b">
        <v>1</v>
      </c>
      <c r="DO368">
        <v>1750729979.099999</v>
      </c>
      <c r="DP368">
        <v>400.21429032258072</v>
      </c>
      <c r="DQ368">
        <v>399.99529032258062</v>
      </c>
      <c r="DR368">
        <v>22.816335483870969</v>
      </c>
      <c r="DS368">
        <v>22.784064516129021</v>
      </c>
      <c r="DT368">
        <v>402.98132258064521</v>
      </c>
      <c r="DU368">
        <v>22.88070322580645</v>
      </c>
      <c r="DV368">
        <v>600.00038709677426</v>
      </c>
      <c r="DW368">
        <v>98.883041935483888</v>
      </c>
      <c r="DX368">
        <v>5.2107132258064508E-2</v>
      </c>
      <c r="DY368">
        <v>28.72667419354838</v>
      </c>
      <c r="DZ368">
        <v>28.308480645161278</v>
      </c>
      <c r="EA368">
        <v>999.90000000000032</v>
      </c>
      <c r="EB368">
        <v>0</v>
      </c>
      <c r="EC368">
        <v>0</v>
      </c>
      <c r="ED368">
        <v>9997.5980645161289</v>
      </c>
      <c r="EE368">
        <v>0</v>
      </c>
      <c r="EF368">
        <v>0.30293999999999988</v>
      </c>
      <c r="EG368">
        <v>0.21891041935483871</v>
      </c>
      <c r="EH368">
        <v>409.55887096774183</v>
      </c>
      <c r="EI368">
        <v>409.32141935483878</v>
      </c>
      <c r="EJ368">
        <v>3.2272580645161288E-2</v>
      </c>
      <c r="EK368">
        <v>399.99529032258062</v>
      </c>
      <c r="EL368">
        <v>22.784064516129021</v>
      </c>
      <c r="EM368">
        <v>2.2561477419354841</v>
      </c>
      <c r="EN368">
        <v>2.2529564516129028</v>
      </c>
      <c r="EO368">
        <v>19.366680645161289</v>
      </c>
      <c r="EP368">
        <v>19.343935483870961</v>
      </c>
      <c r="EQ368">
        <v>5.0001500000000018E-3</v>
      </c>
      <c r="ER368">
        <v>0</v>
      </c>
      <c r="ES368">
        <v>0</v>
      </c>
      <c r="ET368">
        <v>0</v>
      </c>
      <c r="EU368">
        <v>237.59032258064519</v>
      </c>
      <c r="EV368">
        <v>5.0001500000000018E-3</v>
      </c>
      <c r="EW368">
        <v>-4.5612903225806454</v>
      </c>
      <c r="EX368">
        <v>-0.25806451612903231</v>
      </c>
      <c r="EY368">
        <v>34.527999999999999</v>
      </c>
      <c r="EZ368">
        <v>38</v>
      </c>
      <c r="FA368">
        <v>36.375</v>
      </c>
      <c r="FB368">
        <v>37.628999999999998</v>
      </c>
      <c r="FC368">
        <v>37.003999999999998</v>
      </c>
      <c r="FD368">
        <v>0</v>
      </c>
      <c r="FE368">
        <v>0</v>
      </c>
      <c r="FF368">
        <v>0</v>
      </c>
      <c r="FG368">
        <v>1750730012.4000001</v>
      </c>
      <c r="FH368">
        <v>0</v>
      </c>
      <c r="FI368">
        <v>237.512</v>
      </c>
      <c r="FJ368">
        <v>-0.83076907906451669</v>
      </c>
      <c r="FK368">
        <v>21.89230736313014</v>
      </c>
      <c r="FL368">
        <v>-4.8280000000000003</v>
      </c>
      <c r="FM368">
        <v>15</v>
      </c>
      <c r="FN368">
        <v>0</v>
      </c>
      <c r="FO368" t="s">
        <v>429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0.21762680487804881</v>
      </c>
      <c r="GB368">
        <v>0.13767961672473869</v>
      </c>
      <c r="GC368">
        <v>3.1344004128241107E-2</v>
      </c>
      <c r="GD368">
        <v>0</v>
      </c>
      <c r="GE368">
        <v>3.2346721951219508E-2</v>
      </c>
      <c r="GF368">
        <v>-6.7647449477351218E-3</v>
      </c>
      <c r="GG368">
        <v>1.4229936706083119E-3</v>
      </c>
      <c r="GH368">
        <v>1</v>
      </c>
      <c r="GI368">
        <v>1</v>
      </c>
      <c r="GJ368">
        <v>2</v>
      </c>
      <c r="GK368" t="s">
        <v>430</v>
      </c>
      <c r="GL368">
        <v>3.2261199999999999</v>
      </c>
      <c r="GM368">
        <v>2.64113</v>
      </c>
      <c r="GN368">
        <v>9.2704999999999996E-2</v>
      </c>
      <c r="GO368">
        <v>9.2938300000000001E-2</v>
      </c>
      <c r="GP368">
        <v>0.101676</v>
      </c>
      <c r="GQ368">
        <v>0.103369</v>
      </c>
      <c r="GR368">
        <v>28645.5</v>
      </c>
      <c r="GS368">
        <v>24742</v>
      </c>
      <c r="GT368">
        <v>30744.3</v>
      </c>
      <c r="GU368">
        <v>26435.8</v>
      </c>
      <c r="GV368">
        <v>37480.800000000003</v>
      </c>
      <c r="GW368">
        <v>32525.5</v>
      </c>
      <c r="GX368">
        <v>43657.1</v>
      </c>
      <c r="GY368">
        <v>38224.1</v>
      </c>
      <c r="GZ368">
        <v>2.1194700000000002</v>
      </c>
      <c r="HA368">
        <v>1.71332</v>
      </c>
      <c r="HB368">
        <v>2.7366000000000001E-2</v>
      </c>
      <c r="HC368">
        <v>0</v>
      </c>
      <c r="HD368">
        <v>27.86</v>
      </c>
      <c r="HE368">
        <v>999.9</v>
      </c>
      <c r="HF368">
        <v>63.8</v>
      </c>
      <c r="HG368">
        <v>33.9</v>
      </c>
      <c r="HH368">
        <v>34.282299999999999</v>
      </c>
      <c r="HI368">
        <v>62.082599999999999</v>
      </c>
      <c r="HJ368">
        <v>25.056100000000001</v>
      </c>
      <c r="HK368">
        <v>1</v>
      </c>
      <c r="HL368">
        <v>0.26904</v>
      </c>
      <c r="HM368">
        <v>0.51034000000000002</v>
      </c>
      <c r="HN368">
        <v>20.417200000000001</v>
      </c>
      <c r="HO368">
        <v>5.2211800000000004</v>
      </c>
      <c r="HP368">
        <v>11.944100000000001</v>
      </c>
      <c r="HQ368">
        <v>5.0038</v>
      </c>
      <c r="HR368">
        <v>3.2909999999999999</v>
      </c>
      <c r="HS368">
        <v>9999</v>
      </c>
      <c r="HT368">
        <v>9999</v>
      </c>
      <c r="HU368">
        <v>9999</v>
      </c>
      <c r="HV368">
        <v>999.9</v>
      </c>
      <c r="HW368">
        <v>4.9710700000000001</v>
      </c>
      <c r="HX368">
        <v>1.85456</v>
      </c>
      <c r="HY368">
        <v>1.8615699999999999</v>
      </c>
      <c r="HZ368">
        <v>1.8564400000000001</v>
      </c>
      <c r="IA368">
        <v>1.86188</v>
      </c>
      <c r="IB368">
        <v>1.8541000000000001</v>
      </c>
      <c r="IC368">
        <v>1.8595600000000001</v>
      </c>
      <c r="ID368">
        <v>1.8534600000000001</v>
      </c>
      <c r="IE368">
        <v>0</v>
      </c>
      <c r="IF368">
        <v>0</v>
      </c>
      <c r="IG368">
        <v>0</v>
      </c>
      <c r="IH368">
        <v>0</v>
      </c>
      <c r="II368" t="s">
        <v>431</v>
      </c>
      <c r="IJ368" t="s">
        <v>432</v>
      </c>
      <c r="IK368" t="s">
        <v>433</v>
      </c>
      <c r="IL368" t="s">
        <v>433</v>
      </c>
      <c r="IM368" t="s">
        <v>433</v>
      </c>
      <c r="IN368" t="s">
        <v>433</v>
      </c>
      <c r="IO368">
        <v>0</v>
      </c>
      <c r="IP368">
        <v>100</v>
      </c>
      <c r="IQ368">
        <v>100</v>
      </c>
      <c r="IR368">
        <v>-2.7669999999999999</v>
      </c>
      <c r="IS368">
        <v>-6.4299999999999996E-2</v>
      </c>
      <c r="IT368">
        <v>-1.792974699348862</v>
      </c>
      <c r="IU368">
        <v>-2.5939096478344741E-3</v>
      </c>
      <c r="IV368">
        <v>4.4384596618675973E-7</v>
      </c>
      <c r="IW368">
        <v>-1.381167590511042E-11</v>
      </c>
      <c r="IX368">
        <v>-8.9348097858992587E-2</v>
      </c>
      <c r="IY368">
        <v>-4.4016634981131801E-3</v>
      </c>
      <c r="IZ368">
        <v>3.6113421838729912E-4</v>
      </c>
      <c r="JA368">
        <v>-5.2897579766801011E-6</v>
      </c>
      <c r="JB368">
        <v>1</v>
      </c>
      <c r="JC368">
        <v>2199</v>
      </c>
      <c r="JD368">
        <v>3</v>
      </c>
      <c r="JE368">
        <v>32</v>
      </c>
      <c r="JF368">
        <v>29178833.100000001</v>
      </c>
      <c r="JG368">
        <v>29178833.100000001</v>
      </c>
      <c r="JH368">
        <v>0.99975599999999998</v>
      </c>
      <c r="JI368">
        <v>2.5366200000000001</v>
      </c>
      <c r="JJ368">
        <v>1.69434</v>
      </c>
      <c r="JK368">
        <v>2.3034699999999999</v>
      </c>
      <c r="JL368">
        <v>1.50146</v>
      </c>
      <c r="JM368">
        <v>2.3803700000000001</v>
      </c>
      <c r="JN368">
        <v>37.554000000000002</v>
      </c>
      <c r="JO368">
        <v>24.061199999999999</v>
      </c>
      <c r="JP368">
        <v>18</v>
      </c>
      <c r="JQ368">
        <v>633.55700000000002</v>
      </c>
      <c r="JR368">
        <v>353.23500000000001</v>
      </c>
      <c r="JS368">
        <v>27.999500000000001</v>
      </c>
      <c r="JT368">
        <v>30.770700000000001</v>
      </c>
      <c r="JU368">
        <v>30</v>
      </c>
      <c r="JV368">
        <v>30.7029</v>
      </c>
      <c r="JW368">
        <v>30.590199999999999</v>
      </c>
      <c r="JX368">
        <v>20.0809</v>
      </c>
      <c r="JY368">
        <v>32.077399999999997</v>
      </c>
      <c r="JZ368">
        <v>0</v>
      </c>
      <c r="KA368">
        <v>28</v>
      </c>
      <c r="KB368">
        <v>400</v>
      </c>
      <c r="KC368">
        <v>22.8369</v>
      </c>
      <c r="KD368">
        <v>99.956800000000001</v>
      </c>
      <c r="KE368">
        <v>98.586799999999997</v>
      </c>
    </row>
    <row r="369" spans="1:291" x14ac:dyDescent="0.2">
      <c r="A369">
        <v>353</v>
      </c>
      <c r="B369">
        <v>1750730016.5999999</v>
      </c>
      <c r="C369">
        <v>10410.5</v>
      </c>
      <c r="D369" t="s">
        <v>1137</v>
      </c>
      <c r="E369" t="s">
        <v>1138</v>
      </c>
      <c r="F369">
        <v>15</v>
      </c>
      <c r="G369">
        <v>1750730008.849999</v>
      </c>
      <c r="H369">
        <f t="shared" si="250"/>
        <v>1.1075276770904748E-4</v>
      </c>
      <c r="I369">
        <f t="shared" si="251"/>
        <v>0.11075276770904749</v>
      </c>
      <c r="J369">
        <f t="shared" si="252"/>
        <v>-0.50185067150532781</v>
      </c>
      <c r="K369">
        <f t="shared" si="253"/>
        <v>400.21010000000001</v>
      </c>
      <c r="L369">
        <f t="shared" si="254"/>
        <v>509.29297350447689</v>
      </c>
      <c r="M369">
        <f t="shared" si="255"/>
        <v>50.385996800396406</v>
      </c>
      <c r="N369">
        <f t="shared" si="256"/>
        <v>39.594076233429654</v>
      </c>
      <c r="O369">
        <f t="shared" si="257"/>
        <v>6.6292536475530562E-3</v>
      </c>
      <c r="P369">
        <f t="shared" si="258"/>
        <v>2.9933995694921722</v>
      </c>
      <c r="Q369">
        <f t="shared" si="259"/>
        <v>6.6211081912715391E-3</v>
      </c>
      <c r="R369">
        <f t="shared" si="260"/>
        <v>4.13892360629412E-3</v>
      </c>
      <c r="S369">
        <f t="shared" si="261"/>
        <v>3.9902394035910005E-5</v>
      </c>
      <c r="T369">
        <f t="shared" si="262"/>
        <v>28.698399919531248</v>
      </c>
      <c r="U369">
        <f t="shared" si="263"/>
        <v>28.298310000000001</v>
      </c>
      <c r="V369">
        <f t="shared" si="264"/>
        <v>3.8613364233514265</v>
      </c>
      <c r="W369">
        <f t="shared" si="265"/>
        <v>57.031386491662239</v>
      </c>
      <c r="X369">
        <f t="shared" si="266"/>
        <v>2.2576347796578529</v>
      </c>
      <c r="Y369">
        <f t="shared" si="267"/>
        <v>3.9585830163675046</v>
      </c>
      <c r="Z369">
        <f t="shared" si="268"/>
        <v>1.6037016436935736</v>
      </c>
      <c r="AA369">
        <f t="shared" si="269"/>
        <v>-4.8841970559689942</v>
      </c>
      <c r="AB369">
        <f t="shared" si="270"/>
        <v>69.116969760558916</v>
      </c>
      <c r="AC369">
        <f t="shared" si="271"/>
        <v>5.0587962489898919</v>
      </c>
      <c r="AD369">
        <f t="shared" si="272"/>
        <v>69.291608855973848</v>
      </c>
      <c r="AE369">
        <f t="shared" si="273"/>
        <v>-0.70309599926476962</v>
      </c>
      <c r="AF369">
        <f t="shared" si="274"/>
        <v>0.10513235641867265</v>
      </c>
      <c r="AG369">
        <f t="shared" si="275"/>
        <v>-0.50185067150532781</v>
      </c>
      <c r="AH369">
        <v>409.38396703313191</v>
      </c>
      <c r="AI369">
        <v>409.55652727272718</v>
      </c>
      <c r="AJ369">
        <v>-3.4120607496933753E-4</v>
      </c>
      <c r="AK369">
        <v>61.667207708594937</v>
      </c>
      <c r="AL369">
        <f t="shared" si="276"/>
        <v>0.11075276770904749</v>
      </c>
      <c r="AM369">
        <v>22.784265249303921</v>
      </c>
      <c r="AN369">
        <v>22.820345454545439</v>
      </c>
      <c r="AO369">
        <v>-8.0415470555287638E-7</v>
      </c>
      <c r="AP369">
        <v>118.0357746303291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52012.279305978489</v>
      </c>
      <c r="AV369" t="s">
        <v>427</v>
      </c>
      <c r="AW369" t="s">
        <v>427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427</v>
      </c>
      <c r="BC369" t="s">
        <v>427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2.1001260018900004E-4</v>
      </c>
      <c r="BI369">
        <f t="shared" si="283"/>
        <v>-0.50185067150532781</v>
      </c>
      <c r="BJ369" t="e">
        <f t="shared" si="284"/>
        <v>#DIV/0!</v>
      </c>
      <c r="BK369">
        <f t="shared" si="285"/>
        <v>-2389.6217229522858</v>
      </c>
      <c r="BL369" t="e">
        <f t="shared" si="286"/>
        <v>#DIV/0!</v>
      </c>
      <c r="BM369" t="e">
        <f t="shared" si="287"/>
        <v>#DIV/0!</v>
      </c>
      <c r="BN369" t="s">
        <v>427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5.0001500000000009E-3</v>
      </c>
      <c r="DG369">
        <f t="shared" si="297"/>
        <v>2.1001260018900004E-4</v>
      </c>
      <c r="DH369">
        <f t="shared" si="298"/>
        <v>4.2001259999999999E-2</v>
      </c>
      <c r="DI369">
        <f t="shared" si="299"/>
        <v>7.9802394000000002E-3</v>
      </c>
      <c r="DJ369">
        <v>2</v>
      </c>
      <c r="DK369">
        <v>0.5</v>
      </c>
      <c r="DL369" t="s">
        <v>428</v>
      </c>
      <c r="DM369">
        <v>2</v>
      </c>
      <c r="DN369" t="b">
        <v>1</v>
      </c>
      <c r="DO369">
        <v>1750730008.849999</v>
      </c>
      <c r="DP369">
        <v>400.21010000000001</v>
      </c>
      <c r="DQ369">
        <v>399.98976666666658</v>
      </c>
      <c r="DR369">
        <v>22.81978333333333</v>
      </c>
      <c r="DS369">
        <v>22.785540000000001</v>
      </c>
      <c r="DT369">
        <v>402.97726666666671</v>
      </c>
      <c r="DU369">
        <v>22.884129999999999</v>
      </c>
      <c r="DV369">
        <v>600.01903333333337</v>
      </c>
      <c r="DW369">
        <v>98.881016666666653</v>
      </c>
      <c r="DX369">
        <v>5.2209239999999997E-2</v>
      </c>
      <c r="DY369">
        <v>28.726596666666659</v>
      </c>
      <c r="DZ369">
        <v>28.298310000000001</v>
      </c>
      <c r="EA369">
        <v>999.9000000000002</v>
      </c>
      <c r="EB369">
        <v>0</v>
      </c>
      <c r="EC369">
        <v>0</v>
      </c>
      <c r="ED369">
        <v>10005.21333333333</v>
      </c>
      <c r="EE369">
        <v>0</v>
      </c>
      <c r="EF369">
        <v>0.30293999999999988</v>
      </c>
      <c r="EG369">
        <v>0.22038583333333331</v>
      </c>
      <c r="EH369">
        <v>409.55610000000001</v>
      </c>
      <c r="EI369">
        <v>409.31623333333329</v>
      </c>
      <c r="EJ369">
        <v>3.4256429999999997E-2</v>
      </c>
      <c r="EK369">
        <v>399.98976666666658</v>
      </c>
      <c r="EL369">
        <v>22.785540000000001</v>
      </c>
      <c r="EM369">
        <v>2.2564433333333329</v>
      </c>
      <c r="EN369">
        <v>2.2530563333333329</v>
      </c>
      <c r="EO369">
        <v>19.368790000000001</v>
      </c>
      <c r="EP369">
        <v>19.344639999999998</v>
      </c>
      <c r="EQ369">
        <v>5.0001500000000009E-3</v>
      </c>
      <c r="ER369">
        <v>0</v>
      </c>
      <c r="ES369">
        <v>0</v>
      </c>
      <c r="ET369">
        <v>0</v>
      </c>
      <c r="EU369">
        <v>243.83666666666659</v>
      </c>
      <c r="EV369">
        <v>5.0001500000000009E-3</v>
      </c>
      <c r="EW369">
        <v>-8.4633333333333329</v>
      </c>
      <c r="EX369">
        <v>-0.93</v>
      </c>
      <c r="EY369">
        <v>34.5</v>
      </c>
      <c r="EZ369">
        <v>38</v>
      </c>
      <c r="FA369">
        <v>36.375</v>
      </c>
      <c r="FB369">
        <v>37.629133333333343</v>
      </c>
      <c r="FC369">
        <v>37</v>
      </c>
      <c r="FD369">
        <v>0</v>
      </c>
      <c r="FE369">
        <v>0</v>
      </c>
      <c r="FF369">
        <v>0</v>
      </c>
      <c r="FG369">
        <v>1750730042.4000001</v>
      </c>
      <c r="FH369">
        <v>0</v>
      </c>
      <c r="FI369">
        <v>243.58</v>
      </c>
      <c r="FJ369">
        <v>-5.0615383904359836</v>
      </c>
      <c r="FK369">
        <v>18.030769123692458</v>
      </c>
      <c r="FL369">
        <v>-7.9680000000000009</v>
      </c>
      <c r="FM369">
        <v>15</v>
      </c>
      <c r="FN369">
        <v>0</v>
      </c>
      <c r="FO369" t="s">
        <v>429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0.216786225</v>
      </c>
      <c r="GB369">
        <v>-0.13738152720450331</v>
      </c>
      <c r="GC369">
        <v>5.3404791229105797E-2</v>
      </c>
      <c r="GD369">
        <v>0</v>
      </c>
      <c r="GE369">
        <v>3.3936117499999988E-2</v>
      </c>
      <c r="GF369">
        <v>4.0264063789867679E-3</v>
      </c>
      <c r="GG369">
        <v>8.9324214994801335E-4</v>
      </c>
      <c r="GH369">
        <v>1</v>
      </c>
      <c r="GI369">
        <v>1</v>
      </c>
      <c r="GJ369">
        <v>2</v>
      </c>
      <c r="GK369" t="s">
        <v>430</v>
      </c>
      <c r="GL369">
        <v>3.2260599999999999</v>
      </c>
      <c r="GM369">
        <v>2.64107</v>
      </c>
      <c r="GN369">
        <v>9.2715800000000001E-2</v>
      </c>
      <c r="GO369">
        <v>9.2951300000000001E-2</v>
      </c>
      <c r="GP369">
        <v>0.101692</v>
      </c>
      <c r="GQ369">
        <v>0.10337399999999999</v>
      </c>
      <c r="GR369">
        <v>28645.3</v>
      </c>
      <c r="GS369">
        <v>24742.3</v>
      </c>
      <c r="GT369">
        <v>30744.400000000001</v>
      </c>
      <c r="GU369">
        <v>26436.5</v>
      </c>
      <c r="GV369">
        <v>37480.199999999997</v>
      </c>
      <c r="GW369">
        <v>32526.2</v>
      </c>
      <c r="GX369">
        <v>43657.1</v>
      </c>
      <c r="GY369">
        <v>38225.1</v>
      </c>
      <c r="GZ369">
        <v>2.11985</v>
      </c>
      <c r="HA369">
        <v>1.7130300000000001</v>
      </c>
      <c r="HB369">
        <v>2.7693800000000001E-2</v>
      </c>
      <c r="HC369">
        <v>0</v>
      </c>
      <c r="HD369">
        <v>27.852499999999999</v>
      </c>
      <c r="HE369">
        <v>999.9</v>
      </c>
      <c r="HF369">
        <v>63.8</v>
      </c>
      <c r="HG369">
        <v>33.9</v>
      </c>
      <c r="HH369">
        <v>34.282299999999999</v>
      </c>
      <c r="HI369">
        <v>61.762700000000002</v>
      </c>
      <c r="HJ369">
        <v>25.168299999999999</v>
      </c>
      <c r="HK369">
        <v>1</v>
      </c>
      <c r="HL369">
        <v>0.268598</v>
      </c>
      <c r="HM369">
        <v>0.51519099999999995</v>
      </c>
      <c r="HN369">
        <v>20.417400000000001</v>
      </c>
      <c r="HO369">
        <v>5.2229799999999997</v>
      </c>
      <c r="HP369">
        <v>11.944100000000001</v>
      </c>
      <c r="HQ369">
        <v>5.0037500000000001</v>
      </c>
      <c r="HR369">
        <v>3.2909999999999999</v>
      </c>
      <c r="HS369">
        <v>9999</v>
      </c>
      <c r="HT369">
        <v>9999</v>
      </c>
      <c r="HU369">
        <v>9999</v>
      </c>
      <c r="HV369">
        <v>999.9</v>
      </c>
      <c r="HW369">
        <v>4.9710599999999996</v>
      </c>
      <c r="HX369">
        <v>1.8545499999999999</v>
      </c>
      <c r="HY369">
        <v>1.8615699999999999</v>
      </c>
      <c r="HZ369">
        <v>1.8563799999999999</v>
      </c>
      <c r="IA369">
        <v>1.8618699999999999</v>
      </c>
      <c r="IB369">
        <v>1.85408</v>
      </c>
      <c r="IC369">
        <v>1.85954</v>
      </c>
      <c r="ID369">
        <v>1.85347</v>
      </c>
      <c r="IE369">
        <v>0</v>
      </c>
      <c r="IF369">
        <v>0</v>
      </c>
      <c r="IG369">
        <v>0</v>
      </c>
      <c r="IH369">
        <v>0</v>
      </c>
      <c r="II369" t="s">
        <v>431</v>
      </c>
      <c r="IJ369" t="s">
        <v>432</v>
      </c>
      <c r="IK369" t="s">
        <v>433</v>
      </c>
      <c r="IL369" t="s">
        <v>433</v>
      </c>
      <c r="IM369" t="s">
        <v>433</v>
      </c>
      <c r="IN369" t="s">
        <v>433</v>
      </c>
      <c r="IO369">
        <v>0</v>
      </c>
      <c r="IP369">
        <v>100</v>
      </c>
      <c r="IQ369">
        <v>100</v>
      </c>
      <c r="IR369">
        <v>-2.7669999999999999</v>
      </c>
      <c r="IS369">
        <v>-6.4299999999999996E-2</v>
      </c>
      <c r="IT369">
        <v>-1.792974699348862</v>
      </c>
      <c r="IU369">
        <v>-2.5939096478344741E-3</v>
      </c>
      <c r="IV369">
        <v>4.4384596618675973E-7</v>
      </c>
      <c r="IW369">
        <v>-1.381167590511042E-11</v>
      </c>
      <c r="IX369">
        <v>-8.9348097858992587E-2</v>
      </c>
      <c r="IY369">
        <v>-4.4016634981131801E-3</v>
      </c>
      <c r="IZ369">
        <v>3.6113421838729912E-4</v>
      </c>
      <c r="JA369">
        <v>-5.2897579766801011E-6</v>
      </c>
      <c r="JB369">
        <v>1</v>
      </c>
      <c r="JC369">
        <v>2199</v>
      </c>
      <c r="JD369">
        <v>3</v>
      </c>
      <c r="JE369">
        <v>32</v>
      </c>
      <c r="JF369">
        <v>29178833.600000001</v>
      </c>
      <c r="JG369">
        <v>29178833.600000001</v>
      </c>
      <c r="JH369">
        <v>0.99975599999999998</v>
      </c>
      <c r="JI369">
        <v>2.52563</v>
      </c>
      <c r="JJ369">
        <v>1.69434</v>
      </c>
      <c r="JK369">
        <v>2.3034699999999999</v>
      </c>
      <c r="JL369">
        <v>1.50146</v>
      </c>
      <c r="JM369">
        <v>2.4645999999999999</v>
      </c>
      <c r="JN369">
        <v>37.505899999999997</v>
      </c>
      <c r="JO369">
        <v>24.07</v>
      </c>
      <c r="JP369">
        <v>18</v>
      </c>
      <c r="JQ369">
        <v>633.86199999999997</v>
      </c>
      <c r="JR369">
        <v>353.06900000000002</v>
      </c>
      <c r="JS369">
        <v>28.000299999999999</v>
      </c>
      <c r="JT369">
        <v>30.768000000000001</v>
      </c>
      <c r="JU369">
        <v>30</v>
      </c>
      <c r="JV369">
        <v>30.7029</v>
      </c>
      <c r="JW369">
        <v>30.590199999999999</v>
      </c>
      <c r="JX369">
        <v>20.081199999999999</v>
      </c>
      <c r="JY369">
        <v>32.077399999999997</v>
      </c>
      <c r="JZ369">
        <v>0</v>
      </c>
      <c r="KA369">
        <v>28</v>
      </c>
      <c r="KB369">
        <v>400</v>
      </c>
      <c r="KC369">
        <v>22.836600000000001</v>
      </c>
      <c r="KD369">
        <v>99.956900000000005</v>
      </c>
      <c r="KE369">
        <v>98.589399999999998</v>
      </c>
    </row>
    <row r="370" spans="1:291" x14ac:dyDescent="0.2">
      <c r="A370">
        <v>354</v>
      </c>
      <c r="B370">
        <v>1750730046.5999999</v>
      </c>
      <c r="C370">
        <v>10440.5</v>
      </c>
      <c r="D370" t="s">
        <v>1139</v>
      </c>
      <c r="E370" t="s">
        <v>1140</v>
      </c>
      <c r="F370">
        <v>15</v>
      </c>
      <c r="G370">
        <v>1750730038.599999</v>
      </c>
      <c r="H370">
        <f t="shared" si="250"/>
        <v>9.9013222104161989E-5</v>
      </c>
      <c r="I370">
        <f t="shared" si="251"/>
        <v>9.9013222104161983E-2</v>
      </c>
      <c r="J370">
        <f t="shared" si="252"/>
        <v>-0.79346506581427589</v>
      </c>
      <c r="K370">
        <f t="shared" si="253"/>
        <v>400.20264516129038</v>
      </c>
      <c r="L370">
        <f t="shared" si="254"/>
        <v>601.66020180217765</v>
      </c>
      <c r="M370">
        <f t="shared" si="255"/>
        <v>59.525556520887278</v>
      </c>
      <c r="N370">
        <f t="shared" si="256"/>
        <v>39.594251211898531</v>
      </c>
      <c r="O370">
        <f t="shared" si="257"/>
        <v>5.913427941575687E-3</v>
      </c>
      <c r="P370">
        <f t="shared" si="258"/>
        <v>2.9923142038185784</v>
      </c>
      <c r="Q370">
        <f t="shared" si="259"/>
        <v>5.9069433250164968E-3</v>
      </c>
      <c r="R370">
        <f t="shared" si="260"/>
        <v>3.6924215895664842E-3</v>
      </c>
      <c r="S370">
        <f t="shared" si="261"/>
        <v>3.9902394035910026E-5</v>
      </c>
      <c r="T370">
        <f t="shared" si="262"/>
        <v>28.707748176329897</v>
      </c>
      <c r="U370">
        <f t="shared" si="263"/>
        <v>28.313032258064521</v>
      </c>
      <c r="V370">
        <f t="shared" si="264"/>
        <v>3.8646443391778043</v>
      </c>
      <c r="W370">
        <f t="shared" si="265"/>
        <v>57.008973011888855</v>
      </c>
      <c r="X370">
        <f t="shared" si="266"/>
        <v>2.2575809079382441</v>
      </c>
      <c r="Y370">
        <f t="shared" si="267"/>
        <v>3.9600448642838035</v>
      </c>
      <c r="Z370">
        <f t="shared" si="268"/>
        <v>1.6070634312395602</v>
      </c>
      <c r="AA370">
        <f t="shared" si="269"/>
        <v>-4.3664830947935434</v>
      </c>
      <c r="AB370">
        <f t="shared" si="270"/>
        <v>67.744161969274771</v>
      </c>
      <c r="AC370">
        <f t="shared" si="271"/>
        <v>4.9606367742224657</v>
      </c>
      <c r="AD370">
        <f t="shared" si="272"/>
        <v>68.338355551097735</v>
      </c>
      <c r="AE370">
        <f t="shared" si="273"/>
        <v>-0.67906121949214759</v>
      </c>
      <c r="AF370">
        <f t="shared" si="274"/>
        <v>0.10876226838062776</v>
      </c>
      <c r="AG370">
        <f t="shared" si="275"/>
        <v>-0.79346506581427589</v>
      </c>
      <c r="AH370">
        <v>409.28144983646882</v>
      </c>
      <c r="AI370">
        <v>409.55096969696962</v>
      </c>
      <c r="AJ370">
        <v>2.7837177373681092E-4</v>
      </c>
      <c r="AK370">
        <v>61.667207708594937</v>
      </c>
      <c r="AL370">
        <f t="shared" si="276"/>
        <v>9.9013222104161983E-2</v>
      </c>
      <c r="AM370">
        <v>22.78371820828637</v>
      </c>
      <c r="AN370">
        <v>22.816011515151501</v>
      </c>
      <c r="AO370">
        <v>-5.5286254334344442E-6</v>
      </c>
      <c r="AP370">
        <v>118.0357746303291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51978.484663443414</v>
      </c>
      <c r="AV370" t="s">
        <v>427</v>
      </c>
      <c r="AW370" t="s">
        <v>427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427</v>
      </c>
      <c r="BC370" t="s">
        <v>427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-0.79346506581427589</v>
      </c>
      <c r="BJ370" t="e">
        <f t="shared" si="284"/>
        <v>#DIV/0!</v>
      </c>
      <c r="BK370">
        <f t="shared" si="285"/>
        <v>-3778.1783812028402</v>
      </c>
      <c r="BL370" t="e">
        <f t="shared" si="286"/>
        <v>#DIV/0!</v>
      </c>
      <c r="BM370" t="e">
        <f t="shared" si="287"/>
        <v>#DIV/0!</v>
      </c>
      <c r="BN370" t="s">
        <v>427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428</v>
      </c>
      <c r="DM370">
        <v>2</v>
      </c>
      <c r="DN370" t="b">
        <v>1</v>
      </c>
      <c r="DO370">
        <v>1750730038.599999</v>
      </c>
      <c r="DP370">
        <v>400.20264516129038</v>
      </c>
      <c r="DQ370">
        <v>399.99080645161303</v>
      </c>
      <c r="DR370">
        <v>22.818712903225801</v>
      </c>
      <c r="DS370">
        <v>22.783287096774188</v>
      </c>
      <c r="DT370">
        <v>402.96967741935492</v>
      </c>
      <c r="DU370">
        <v>22.883061290322569</v>
      </c>
      <c r="DV370">
        <v>600.01712903225791</v>
      </c>
      <c r="DW370">
        <v>98.883425806451626</v>
      </c>
      <c r="DX370">
        <v>5.2080219354838711E-2</v>
      </c>
      <c r="DY370">
        <v>28.73296451612903</v>
      </c>
      <c r="DZ370">
        <v>28.313032258064521</v>
      </c>
      <c r="EA370">
        <v>999.90000000000032</v>
      </c>
      <c r="EB370">
        <v>0</v>
      </c>
      <c r="EC370">
        <v>0</v>
      </c>
      <c r="ED370">
        <v>9998.4012903225794</v>
      </c>
      <c r="EE370">
        <v>0</v>
      </c>
      <c r="EF370">
        <v>0.30293999999999988</v>
      </c>
      <c r="EG370">
        <v>0.21187270967741939</v>
      </c>
      <c r="EH370">
        <v>409.54809677419348</v>
      </c>
      <c r="EI370">
        <v>409.31638709677418</v>
      </c>
      <c r="EJ370">
        <v>3.5430967741935493E-2</v>
      </c>
      <c r="EK370">
        <v>399.99080645161303</v>
      </c>
      <c r="EL370">
        <v>22.783287096774188</v>
      </c>
      <c r="EM370">
        <v>2.2563925806451621</v>
      </c>
      <c r="EN370">
        <v>2.2528890322580648</v>
      </c>
      <c r="EO370">
        <v>19.368409677419351</v>
      </c>
      <c r="EP370">
        <v>19.34345161290322</v>
      </c>
      <c r="EQ370">
        <v>5.0001500000000018E-3</v>
      </c>
      <c r="ER370">
        <v>0</v>
      </c>
      <c r="ES370">
        <v>0</v>
      </c>
      <c r="ET370">
        <v>0</v>
      </c>
      <c r="EU370">
        <v>242.19354838709671</v>
      </c>
      <c r="EV370">
        <v>5.0001500000000018E-3</v>
      </c>
      <c r="EW370">
        <v>-7.8225806451612909</v>
      </c>
      <c r="EX370">
        <v>-0.89032258064516134</v>
      </c>
      <c r="EY370">
        <v>34.506000000000007</v>
      </c>
      <c r="EZ370">
        <v>38</v>
      </c>
      <c r="FA370">
        <v>36.375</v>
      </c>
      <c r="FB370">
        <v>37.625</v>
      </c>
      <c r="FC370">
        <v>37</v>
      </c>
      <c r="FD370">
        <v>0</v>
      </c>
      <c r="FE370">
        <v>0</v>
      </c>
      <c r="FF370">
        <v>0</v>
      </c>
      <c r="FG370">
        <v>1750730072.4000001</v>
      </c>
      <c r="FH370">
        <v>0</v>
      </c>
      <c r="FI370">
        <v>242.376</v>
      </c>
      <c r="FJ370">
        <v>-16.13076917657196</v>
      </c>
      <c r="FK370">
        <v>3.1153848186046882</v>
      </c>
      <c r="FL370">
        <v>-8.1480000000000015</v>
      </c>
      <c r="FM370">
        <v>15</v>
      </c>
      <c r="FN370">
        <v>0</v>
      </c>
      <c r="FO370" t="s">
        <v>429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0.21683654999999999</v>
      </c>
      <c r="GB370">
        <v>5.3368187617260678E-2</v>
      </c>
      <c r="GC370">
        <v>2.773235395972545E-2</v>
      </c>
      <c r="GD370">
        <v>1</v>
      </c>
      <c r="GE370">
        <v>3.563123E-2</v>
      </c>
      <c r="GF370">
        <v>1.973790619136813E-3</v>
      </c>
      <c r="GG370">
        <v>8.0788880243508766E-4</v>
      </c>
      <c r="GH370">
        <v>1</v>
      </c>
      <c r="GI370">
        <v>2</v>
      </c>
      <c r="GJ370">
        <v>2</v>
      </c>
      <c r="GK370" t="s">
        <v>434</v>
      </c>
      <c r="GL370">
        <v>3.2260300000000002</v>
      </c>
      <c r="GM370">
        <v>2.6410999999999998</v>
      </c>
      <c r="GN370">
        <v>9.2718200000000001E-2</v>
      </c>
      <c r="GO370">
        <v>9.2957100000000001E-2</v>
      </c>
      <c r="GP370">
        <v>0.101677</v>
      </c>
      <c r="GQ370">
        <v>0.10338</v>
      </c>
      <c r="GR370">
        <v>28645.1</v>
      </c>
      <c r="GS370">
        <v>24741.9</v>
      </c>
      <c r="GT370">
        <v>30744.3</v>
      </c>
      <c r="GU370">
        <v>26436.3</v>
      </c>
      <c r="GV370">
        <v>37480.400000000001</v>
      </c>
      <c r="GW370">
        <v>32525.7</v>
      </c>
      <c r="GX370">
        <v>43656.6</v>
      </c>
      <c r="GY370">
        <v>38224.800000000003</v>
      </c>
      <c r="GZ370">
        <v>2.1196999999999999</v>
      </c>
      <c r="HA370">
        <v>1.7132000000000001</v>
      </c>
      <c r="HB370">
        <v>2.7257900000000002E-2</v>
      </c>
      <c r="HC370">
        <v>0</v>
      </c>
      <c r="HD370">
        <v>27.873699999999999</v>
      </c>
      <c r="HE370">
        <v>999.9</v>
      </c>
      <c r="HF370">
        <v>63.8</v>
      </c>
      <c r="HG370">
        <v>33.9</v>
      </c>
      <c r="HH370">
        <v>34.282899999999998</v>
      </c>
      <c r="HI370">
        <v>62.122700000000002</v>
      </c>
      <c r="HJ370">
        <v>25.192299999999999</v>
      </c>
      <c r="HK370">
        <v>1</v>
      </c>
      <c r="HL370">
        <v>0.26886199999999999</v>
      </c>
      <c r="HM370">
        <v>0.52397300000000002</v>
      </c>
      <c r="HN370">
        <v>20.4175</v>
      </c>
      <c r="HO370">
        <v>5.2232799999999999</v>
      </c>
      <c r="HP370">
        <v>11.944100000000001</v>
      </c>
      <c r="HQ370">
        <v>5.0039999999999996</v>
      </c>
      <c r="HR370">
        <v>3.2909999999999999</v>
      </c>
      <c r="HS370">
        <v>9999</v>
      </c>
      <c r="HT370">
        <v>9999</v>
      </c>
      <c r="HU370">
        <v>9999</v>
      </c>
      <c r="HV370">
        <v>999.9</v>
      </c>
      <c r="HW370">
        <v>4.9710599999999996</v>
      </c>
      <c r="HX370">
        <v>1.8545499999999999</v>
      </c>
      <c r="HY370">
        <v>1.8615699999999999</v>
      </c>
      <c r="HZ370">
        <v>1.85639</v>
      </c>
      <c r="IA370">
        <v>1.8618600000000001</v>
      </c>
      <c r="IB370">
        <v>1.85408</v>
      </c>
      <c r="IC370">
        <v>1.8595299999999999</v>
      </c>
      <c r="ID370">
        <v>1.8534600000000001</v>
      </c>
      <c r="IE370">
        <v>0</v>
      </c>
      <c r="IF370">
        <v>0</v>
      </c>
      <c r="IG370">
        <v>0</v>
      </c>
      <c r="IH370">
        <v>0</v>
      </c>
      <c r="II370" t="s">
        <v>431</v>
      </c>
      <c r="IJ370" t="s">
        <v>432</v>
      </c>
      <c r="IK370" t="s">
        <v>433</v>
      </c>
      <c r="IL370" t="s">
        <v>433</v>
      </c>
      <c r="IM370" t="s">
        <v>433</v>
      </c>
      <c r="IN370" t="s">
        <v>433</v>
      </c>
      <c r="IO370">
        <v>0</v>
      </c>
      <c r="IP370">
        <v>100</v>
      </c>
      <c r="IQ370">
        <v>100</v>
      </c>
      <c r="IR370">
        <v>-2.7669999999999999</v>
      </c>
      <c r="IS370">
        <v>-6.4399999999999999E-2</v>
      </c>
      <c r="IT370">
        <v>-1.792974699348862</v>
      </c>
      <c r="IU370">
        <v>-2.5939096478344741E-3</v>
      </c>
      <c r="IV370">
        <v>4.4384596618675973E-7</v>
      </c>
      <c r="IW370">
        <v>-1.381167590511042E-11</v>
      </c>
      <c r="IX370">
        <v>-8.9348097858992587E-2</v>
      </c>
      <c r="IY370">
        <v>-4.4016634981131801E-3</v>
      </c>
      <c r="IZ370">
        <v>3.6113421838729912E-4</v>
      </c>
      <c r="JA370">
        <v>-5.2897579766801011E-6</v>
      </c>
      <c r="JB370">
        <v>1</v>
      </c>
      <c r="JC370">
        <v>2199</v>
      </c>
      <c r="JD370">
        <v>3</v>
      </c>
      <c r="JE370">
        <v>32</v>
      </c>
      <c r="JF370">
        <v>29178834.100000001</v>
      </c>
      <c r="JG370">
        <v>29178834.100000001</v>
      </c>
      <c r="JH370">
        <v>0.99975599999999998</v>
      </c>
      <c r="JI370">
        <v>2.52563</v>
      </c>
      <c r="JJ370">
        <v>1.69434</v>
      </c>
      <c r="JK370">
        <v>2.3034699999999999</v>
      </c>
      <c r="JL370">
        <v>1.50146</v>
      </c>
      <c r="JM370">
        <v>2.47925</v>
      </c>
      <c r="JN370">
        <v>37.554000000000002</v>
      </c>
      <c r="JO370">
        <v>24.061199999999999</v>
      </c>
      <c r="JP370">
        <v>18</v>
      </c>
      <c r="JQ370">
        <v>633.76900000000001</v>
      </c>
      <c r="JR370">
        <v>353.18299999999999</v>
      </c>
      <c r="JS370">
        <v>28</v>
      </c>
      <c r="JT370">
        <v>30.769300000000001</v>
      </c>
      <c r="JU370">
        <v>30.0001</v>
      </c>
      <c r="JV370">
        <v>30.705500000000001</v>
      </c>
      <c r="JW370">
        <v>30.5929</v>
      </c>
      <c r="JX370">
        <v>20.077999999999999</v>
      </c>
      <c r="JY370">
        <v>32.077399999999997</v>
      </c>
      <c r="JZ370">
        <v>0</v>
      </c>
      <c r="KA370">
        <v>28</v>
      </c>
      <c r="KB370">
        <v>400</v>
      </c>
      <c r="KC370">
        <v>22.839600000000001</v>
      </c>
      <c r="KD370">
        <v>99.956000000000003</v>
      </c>
      <c r="KE370">
        <v>98.588499999999996</v>
      </c>
    </row>
    <row r="371" spans="1:291" x14ac:dyDescent="0.2">
      <c r="A371">
        <v>355</v>
      </c>
      <c r="B371">
        <v>1750730076.5999999</v>
      </c>
      <c r="C371">
        <v>10470.5</v>
      </c>
      <c r="D371" t="s">
        <v>1141</v>
      </c>
      <c r="E371" t="s">
        <v>1142</v>
      </c>
      <c r="F371">
        <v>15</v>
      </c>
      <c r="G371">
        <v>1750730068.599999</v>
      </c>
      <c r="H371">
        <f t="shared" si="250"/>
        <v>1.4926388221154835E-4</v>
      </c>
      <c r="I371">
        <f t="shared" si="251"/>
        <v>0.14926388221154835</v>
      </c>
      <c r="J371">
        <f t="shared" si="252"/>
        <v>-0.49358332778668629</v>
      </c>
      <c r="K371">
        <f t="shared" si="253"/>
        <v>400.17451612903233</v>
      </c>
      <c r="L371">
        <f t="shared" si="254"/>
        <v>476.87906212886071</v>
      </c>
      <c r="M371">
        <f t="shared" si="255"/>
        <v>47.177758759811489</v>
      </c>
      <c r="N371">
        <f t="shared" si="256"/>
        <v>39.58935982527634</v>
      </c>
      <c r="O371">
        <f t="shared" si="257"/>
        <v>8.9431093856888293E-3</v>
      </c>
      <c r="P371">
        <f t="shared" si="258"/>
        <v>2.9923251588076538</v>
      </c>
      <c r="Q371">
        <f t="shared" si="259"/>
        <v>8.9282870111985248E-3</v>
      </c>
      <c r="R371">
        <f t="shared" si="260"/>
        <v>5.5815090384407238E-3</v>
      </c>
      <c r="S371">
        <f t="shared" si="261"/>
        <v>3.9902394035910026E-5</v>
      </c>
      <c r="T371">
        <f t="shared" si="262"/>
        <v>28.682292135770538</v>
      </c>
      <c r="U371">
        <f t="shared" si="263"/>
        <v>28.29643225806451</v>
      </c>
      <c r="V371">
        <f t="shared" si="264"/>
        <v>3.8609146947786823</v>
      </c>
      <c r="W371">
        <f t="shared" si="265"/>
        <v>57.064953524430528</v>
      </c>
      <c r="X371">
        <f t="shared" si="266"/>
        <v>2.2581397896490949</v>
      </c>
      <c r="Y371">
        <f t="shared" si="267"/>
        <v>3.9571394528208015</v>
      </c>
      <c r="Z371">
        <f t="shared" si="268"/>
        <v>1.6027749051295874</v>
      </c>
      <c r="AA371">
        <f t="shared" si="269"/>
        <v>-6.5825372055292819</v>
      </c>
      <c r="AB371">
        <f t="shared" si="270"/>
        <v>68.380331821913998</v>
      </c>
      <c r="AC371">
        <f t="shared" si="271"/>
        <v>5.0064739182808404</v>
      </c>
      <c r="AD371">
        <f t="shared" si="272"/>
        <v>66.804308437059589</v>
      </c>
      <c r="AE371">
        <f t="shared" si="273"/>
        <v>-0.57109461002259254</v>
      </c>
      <c r="AF371">
        <f t="shared" si="274"/>
        <v>-1.3003437466007246E-2</v>
      </c>
      <c r="AG371">
        <f t="shared" si="275"/>
        <v>-0.49358332778668629</v>
      </c>
      <c r="AH371">
        <v>409.31521519913298</v>
      </c>
      <c r="AI371">
        <v>409.48873939393928</v>
      </c>
      <c r="AJ371">
        <v>-1.2730595895450499E-3</v>
      </c>
      <c r="AK371">
        <v>61.667207708594937</v>
      </c>
      <c r="AL371">
        <f t="shared" si="276"/>
        <v>0.14926388221154835</v>
      </c>
      <c r="AM371">
        <v>22.901535058385541</v>
      </c>
      <c r="AN371">
        <v>22.873671515151521</v>
      </c>
      <c r="AO371">
        <v>9.8677606506996675E-3</v>
      </c>
      <c r="AP371">
        <v>118.0357746303291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51980.881044066336</v>
      </c>
      <c r="AV371" t="s">
        <v>427</v>
      </c>
      <c r="AW371" t="s">
        <v>427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427</v>
      </c>
      <c r="BC371" t="s">
        <v>427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2.1001260018900015E-4</v>
      </c>
      <c r="BI371">
        <f t="shared" si="283"/>
        <v>-0.49358332778668629</v>
      </c>
      <c r="BJ371" t="e">
        <f t="shared" si="284"/>
        <v>#DIV/0!</v>
      </c>
      <c r="BK371">
        <f t="shared" si="285"/>
        <v>-2350.2557815220971</v>
      </c>
      <c r="BL371" t="e">
        <f t="shared" si="286"/>
        <v>#DIV/0!</v>
      </c>
      <c r="BM371" t="e">
        <f t="shared" si="287"/>
        <v>#DIV/0!</v>
      </c>
      <c r="BN371" t="s">
        <v>427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5.0001500000000018E-3</v>
      </c>
      <c r="DG371">
        <f t="shared" si="297"/>
        <v>2.1001260018900015E-4</v>
      </c>
      <c r="DH371">
        <f t="shared" si="298"/>
        <v>4.2001260000000012E-2</v>
      </c>
      <c r="DI371">
        <f t="shared" si="299"/>
        <v>7.980239400000002E-3</v>
      </c>
      <c r="DJ371">
        <v>2</v>
      </c>
      <c r="DK371">
        <v>0.5</v>
      </c>
      <c r="DL371" t="s">
        <v>428</v>
      </c>
      <c r="DM371">
        <v>2</v>
      </c>
      <c r="DN371" t="b">
        <v>1</v>
      </c>
      <c r="DO371">
        <v>1750730068.599999</v>
      </c>
      <c r="DP371">
        <v>400.17451612903233</v>
      </c>
      <c r="DQ371">
        <v>399.98241935483873</v>
      </c>
      <c r="DR371">
        <v>22.82557741935484</v>
      </c>
      <c r="DS371">
        <v>22.829812903225811</v>
      </c>
      <c r="DT371">
        <v>402.94154838709682</v>
      </c>
      <c r="DU371">
        <v>22.889906451612909</v>
      </c>
      <c r="DV371">
        <v>600.00825806451621</v>
      </c>
      <c r="DW371">
        <v>98.878080645161305</v>
      </c>
      <c r="DX371">
        <v>5.2156612903225798E-2</v>
      </c>
      <c r="DY371">
        <v>28.720306451612899</v>
      </c>
      <c r="DZ371">
        <v>28.29643225806451</v>
      </c>
      <c r="EA371">
        <v>999.90000000000032</v>
      </c>
      <c r="EB371">
        <v>0</v>
      </c>
      <c r="EC371">
        <v>0</v>
      </c>
      <c r="ED371">
        <v>9999.008064516127</v>
      </c>
      <c r="EE371">
        <v>0</v>
      </c>
      <c r="EF371">
        <v>0.30293999999999988</v>
      </c>
      <c r="EG371">
        <v>0.19206483870967739</v>
      </c>
      <c r="EH371">
        <v>409.52209677419359</v>
      </c>
      <c r="EI371">
        <v>409.32745161290319</v>
      </c>
      <c r="EJ371">
        <v>-4.2380027419354838E-3</v>
      </c>
      <c r="EK371">
        <v>399.98241935483873</v>
      </c>
      <c r="EL371">
        <v>22.829812903225811</v>
      </c>
      <c r="EM371">
        <v>2.2569483870967741</v>
      </c>
      <c r="EN371">
        <v>2.257369032258064</v>
      </c>
      <c r="EO371">
        <v>19.372377419354841</v>
      </c>
      <c r="EP371">
        <v>19.37531612903226</v>
      </c>
      <c r="EQ371">
        <v>5.0001500000000018E-3</v>
      </c>
      <c r="ER371">
        <v>0</v>
      </c>
      <c r="ES371">
        <v>0</v>
      </c>
      <c r="ET371">
        <v>0</v>
      </c>
      <c r="EU371">
        <v>240.4225806451613</v>
      </c>
      <c r="EV371">
        <v>5.0001500000000018E-3</v>
      </c>
      <c r="EW371">
        <v>-6.6741935483870964</v>
      </c>
      <c r="EX371">
        <v>-0.54193548387096779</v>
      </c>
      <c r="EY371">
        <v>34.5</v>
      </c>
      <c r="EZ371">
        <v>38</v>
      </c>
      <c r="FA371">
        <v>36.375</v>
      </c>
      <c r="FB371">
        <v>37.625</v>
      </c>
      <c r="FC371">
        <v>37</v>
      </c>
      <c r="FD371">
        <v>0</v>
      </c>
      <c r="FE371">
        <v>0</v>
      </c>
      <c r="FF371">
        <v>0</v>
      </c>
      <c r="FG371">
        <v>1750730102.4000001</v>
      </c>
      <c r="FH371">
        <v>0</v>
      </c>
      <c r="FI371">
        <v>241.24</v>
      </c>
      <c r="FJ371">
        <v>-16.76153843597961</v>
      </c>
      <c r="FK371">
        <v>10.33076922303357</v>
      </c>
      <c r="FL371">
        <v>-7.120000000000001</v>
      </c>
      <c r="FM371">
        <v>15</v>
      </c>
      <c r="FN371">
        <v>0</v>
      </c>
      <c r="FO371" t="s">
        <v>429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0.19275646341463409</v>
      </c>
      <c r="GB371">
        <v>5.9458285714285367E-2</v>
      </c>
      <c r="GC371">
        <v>3.1939006344866808E-2</v>
      </c>
      <c r="GD371">
        <v>1</v>
      </c>
      <c r="GE371">
        <v>6.0890491463414633E-3</v>
      </c>
      <c r="GF371">
        <v>-0.29150957926829257</v>
      </c>
      <c r="GG371">
        <v>3.3328719627099317E-2</v>
      </c>
      <c r="GH371">
        <v>1</v>
      </c>
      <c r="GI371">
        <v>2</v>
      </c>
      <c r="GJ371">
        <v>2</v>
      </c>
      <c r="GK371" t="s">
        <v>434</v>
      </c>
      <c r="GL371">
        <v>3.2261500000000001</v>
      </c>
      <c r="GM371">
        <v>2.6407500000000002</v>
      </c>
      <c r="GN371">
        <v>9.2698199999999994E-2</v>
      </c>
      <c r="GO371">
        <v>9.2923800000000001E-2</v>
      </c>
      <c r="GP371">
        <v>0.101866</v>
      </c>
      <c r="GQ371">
        <v>0.10374800000000001</v>
      </c>
      <c r="GR371">
        <v>28645.5</v>
      </c>
      <c r="GS371">
        <v>24742.5</v>
      </c>
      <c r="GT371">
        <v>30744</v>
      </c>
      <c r="GU371">
        <v>26435.9</v>
      </c>
      <c r="GV371">
        <v>37472.400000000001</v>
      </c>
      <c r="GW371">
        <v>32511.9</v>
      </c>
      <c r="GX371">
        <v>43656.5</v>
      </c>
      <c r="GY371">
        <v>38224.300000000003</v>
      </c>
      <c r="GZ371">
        <v>2.1195200000000001</v>
      </c>
      <c r="HA371">
        <v>1.7133799999999999</v>
      </c>
      <c r="HB371">
        <v>2.6907799999999999E-2</v>
      </c>
      <c r="HC371">
        <v>0</v>
      </c>
      <c r="HD371">
        <v>27.8536</v>
      </c>
      <c r="HE371">
        <v>999.9</v>
      </c>
      <c r="HF371">
        <v>63.8</v>
      </c>
      <c r="HG371">
        <v>33.9</v>
      </c>
      <c r="HH371">
        <v>34.280500000000004</v>
      </c>
      <c r="HI371">
        <v>61.6126</v>
      </c>
      <c r="HJ371">
        <v>25.1402</v>
      </c>
      <c r="HK371">
        <v>1</v>
      </c>
      <c r="HL371">
        <v>0.26902399999999999</v>
      </c>
      <c r="HM371">
        <v>0.50888900000000004</v>
      </c>
      <c r="HN371">
        <v>20.4175</v>
      </c>
      <c r="HO371">
        <v>5.2232799999999999</v>
      </c>
      <c r="HP371">
        <v>11.944100000000001</v>
      </c>
      <c r="HQ371">
        <v>5.0049999999999999</v>
      </c>
      <c r="HR371">
        <v>3.2909999999999999</v>
      </c>
      <c r="HS371">
        <v>9999</v>
      </c>
      <c r="HT371">
        <v>9999</v>
      </c>
      <c r="HU371">
        <v>9999</v>
      </c>
      <c r="HV371">
        <v>999.9</v>
      </c>
      <c r="HW371">
        <v>4.9710700000000001</v>
      </c>
      <c r="HX371">
        <v>1.8545499999999999</v>
      </c>
      <c r="HY371">
        <v>1.8615699999999999</v>
      </c>
      <c r="HZ371">
        <v>1.8563799999999999</v>
      </c>
      <c r="IA371">
        <v>1.86188</v>
      </c>
      <c r="IB371">
        <v>1.85409</v>
      </c>
      <c r="IC371">
        <v>1.85955</v>
      </c>
      <c r="ID371">
        <v>1.85347</v>
      </c>
      <c r="IE371">
        <v>0</v>
      </c>
      <c r="IF371">
        <v>0</v>
      </c>
      <c r="IG371">
        <v>0</v>
      </c>
      <c r="IH371">
        <v>0</v>
      </c>
      <c r="II371" t="s">
        <v>431</v>
      </c>
      <c r="IJ371" t="s">
        <v>432</v>
      </c>
      <c r="IK371" t="s">
        <v>433</v>
      </c>
      <c r="IL371" t="s">
        <v>433</v>
      </c>
      <c r="IM371" t="s">
        <v>433</v>
      </c>
      <c r="IN371" t="s">
        <v>433</v>
      </c>
      <c r="IO371">
        <v>0</v>
      </c>
      <c r="IP371">
        <v>100</v>
      </c>
      <c r="IQ371">
        <v>100</v>
      </c>
      <c r="IR371">
        <v>-2.7669999999999999</v>
      </c>
      <c r="IS371">
        <v>-6.4100000000000004E-2</v>
      </c>
      <c r="IT371">
        <v>-1.792974699348862</v>
      </c>
      <c r="IU371">
        <v>-2.5939096478344741E-3</v>
      </c>
      <c r="IV371">
        <v>4.4384596618675973E-7</v>
      </c>
      <c r="IW371">
        <v>-1.381167590511042E-11</v>
      </c>
      <c r="IX371">
        <v>-8.9348097858992587E-2</v>
      </c>
      <c r="IY371">
        <v>-4.4016634981131801E-3</v>
      </c>
      <c r="IZ371">
        <v>3.6113421838729912E-4</v>
      </c>
      <c r="JA371">
        <v>-5.2897579766801011E-6</v>
      </c>
      <c r="JB371">
        <v>1</v>
      </c>
      <c r="JC371">
        <v>2199</v>
      </c>
      <c r="JD371">
        <v>3</v>
      </c>
      <c r="JE371">
        <v>32</v>
      </c>
      <c r="JF371">
        <v>29178834.600000001</v>
      </c>
      <c r="JG371">
        <v>29178834.600000001</v>
      </c>
      <c r="JH371">
        <v>0.99975599999999998</v>
      </c>
      <c r="JI371">
        <v>2.5415000000000001</v>
      </c>
      <c r="JJ371">
        <v>1.69434</v>
      </c>
      <c r="JK371">
        <v>2.3034699999999999</v>
      </c>
      <c r="JL371">
        <v>1.50146</v>
      </c>
      <c r="JM371">
        <v>2.32178</v>
      </c>
      <c r="JN371">
        <v>37.53</v>
      </c>
      <c r="JO371">
        <v>24.061199999999999</v>
      </c>
      <c r="JP371">
        <v>18</v>
      </c>
      <c r="JQ371">
        <v>633.59699999999998</v>
      </c>
      <c r="JR371">
        <v>353.27199999999999</v>
      </c>
      <c r="JS371">
        <v>27.999400000000001</v>
      </c>
      <c r="JT371">
        <v>30.770099999999999</v>
      </c>
      <c r="JU371">
        <v>30.0001</v>
      </c>
      <c r="JV371">
        <v>30.7029</v>
      </c>
      <c r="JW371">
        <v>30.5916</v>
      </c>
      <c r="JX371">
        <v>20.082899999999999</v>
      </c>
      <c r="JY371">
        <v>31.800599999999999</v>
      </c>
      <c r="JZ371">
        <v>0</v>
      </c>
      <c r="KA371">
        <v>28</v>
      </c>
      <c r="KB371">
        <v>400</v>
      </c>
      <c r="KC371">
        <v>22.8368</v>
      </c>
      <c r="KD371">
        <v>99.955500000000001</v>
      </c>
      <c r="KE371">
        <v>98.587199999999996</v>
      </c>
    </row>
    <row r="372" spans="1:291" x14ac:dyDescent="0.2">
      <c r="A372">
        <v>356</v>
      </c>
      <c r="B372">
        <v>1750730106.5999999</v>
      </c>
      <c r="C372">
        <v>10500.5</v>
      </c>
      <c r="D372" t="s">
        <v>1143</v>
      </c>
      <c r="E372" t="s">
        <v>1144</v>
      </c>
      <c r="F372">
        <v>15</v>
      </c>
      <c r="G372">
        <v>1750730098.599999</v>
      </c>
      <c r="H372">
        <f t="shared" si="250"/>
        <v>9.8534666407504038E-5</v>
      </c>
      <c r="I372">
        <f t="shared" si="251"/>
        <v>9.8534666407504037E-2</v>
      </c>
      <c r="J372">
        <f t="shared" si="252"/>
        <v>-0.71443633350541114</v>
      </c>
      <c r="K372">
        <f t="shared" si="253"/>
        <v>400.21093548387091</v>
      </c>
      <c r="L372">
        <f t="shared" si="254"/>
        <v>580.1083739279087</v>
      </c>
      <c r="M372">
        <f t="shared" si="255"/>
        <v>57.392801479107376</v>
      </c>
      <c r="N372">
        <f t="shared" si="256"/>
        <v>39.594716784502211</v>
      </c>
      <c r="O372">
        <f t="shared" si="257"/>
        <v>5.9301921921733067E-3</v>
      </c>
      <c r="P372">
        <f t="shared" si="258"/>
        <v>2.9926468978844913</v>
      </c>
      <c r="Q372">
        <f t="shared" si="259"/>
        <v>5.9236715024394461E-3</v>
      </c>
      <c r="R372">
        <f t="shared" si="260"/>
        <v>3.702879936502099E-3</v>
      </c>
      <c r="S372">
        <f t="shared" si="261"/>
        <v>3.9902394035910026E-5</v>
      </c>
      <c r="T372">
        <f t="shared" si="262"/>
        <v>28.690407839455368</v>
      </c>
      <c r="U372">
        <f t="shared" si="263"/>
        <v>28.289693548387099</v>
      </c>
      <c r="V372">
        <f t="shared" si="264"/>
        <v>3.8594015554138594</v>
      </c>
      <c r="W372">
        <f t="shared" si="265"/>
        <v>57.245468415401099</v>
      </c>
      <c r="X372">
        <f t="shared" si="266"/>
        <v>2.2646517469309004</v>
      </c>
      <c r="Y372">
        <f t="shared" si="267"/>
        <v>3.9560367128057723</v>
      </c>
      <c r="Z372">
        <f t="shared" si="268"/>
        <v>1.594749808482959</v>
      </c>
      <c r="AA372">
        <f t="shared" si="269"/>
        <v>-4.3453787885709279</v>
      </c>
      <c r="AB372">
        <f t="shared" si="270"/>
        <v>68.699433876627907</v>
      </c>
      <c r="AC372">
        <f t="shared" si="271"/>
        <v>5.0290074156233429</v>
      </c>
      <c r="AD372">
        <f t="shared" si="272"/>
        <v>69.383102406074357</v>
      </c>
      <c r="AE372">
        <f t="shared" si="273"/>
        <v>-0.73502341196346455</v>
      </c>
      <c r="AF372">
        <f t="shared" si="274"/>
        <v>0.12701034835125519</v>
      </c>
      <c r="AG372">
        <f t="shared" si="275"/>
        <v>-0.71443633350541114</v>
      </c>
      <c r="AH372">
        <v>409.36529872463058</v>
      </c>
      <c r="AI372">
        <v>409.60578787878791</v>
      </c>
      <c r="AJ372">
        <v>7.9647061582423142E-4</v>
      </c>
      <c r="AK372">
        <v>61.667207708594937</v>
      </c>
      <c r="AL372">
        <f t="shared" si="276"/>
        <v>9.8534666407504037E-2</v>
      </c>
      <c r="AM372">
        <v>22.848475828797419</v>
      </c>
      <c r="AN372">
        <v>22.880948484848481</v>
      </c>
      <c r="AO372">
        <v>-4.8927613072567187E-5</v>
      </c>
      <c r="AP372">
        <v>118.0357746303291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51991.513122404998</v>
      </c>
      <c r="AV372" t="s">
        <v>427</v>
      </c>
      <c r="AW372" t="s">
        <v>427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427</v>
      </c>
      <c r="BC372" t="s">
        <v>427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2.1001260018900015E-4</v>
      </c>
      <c r="BI372">
        <f t="shared" si="283"/>
        <v>-0.71443633350541114</v>
      </c>
      <c r="BJ372" t="e">
        <f t="shared" si="284"/>
        <v>#DIV/0!</v>
      </c>
      <c r="BK372">
        <f t="shared" si="285"/>
        <v>-3401.8736631157203</v>
      </c>
      <c r="BL372" t="e">
        <f t="shared" si="286"/>
        <v>#DIV/0!</v>
      </c>
      <c r="BM372" t="e">
        <f t="shared" si="287"/>
        <v>#DIV/0!</v>
      </c>
      <c r="BN372" t="s">
        <v>427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5.0001500000000018E-3</v>
      </c>
      <c r="DG372">
        <f t="shared" si="297"/>
        <v>2.1001260018900015E-4</v>
      </c>
      <c r="DH372">
        <f t="shared" si="298"/>
        <v>4.2001260000000012E-2</v>
      </c>
      <c r="DI372">
        <f t="shared" si="299"/>
        <v>7.980239400000002E-3</v>
      </c>
      <c r="DJ372">
        <v>2</v>
      </c>
      <c r="DK372">
        <v>0.5</v>
      </c>
      <c r="DL372" t="s">
        <v>428</v>
      </c>
      <c r="DM372">
        <v>2</v>
      </c>
      <c r="DN372" t="b">
        <v>1</v>
      </c>
      <c r="DO372">
        <v>1750730098.599999</v>
      </c>
      <c r="DP372">
        <v>400.21093548387091</v>
      </c>
      <c r="DQ372">
        <v>399.98287096774192</v>
      </c>
      <c r="DR372">
        <v>22.890387096774202</v>
      </c>
      <c r="DS372">
        <v>22.84901935483871</v>
      </c>
      <c r="DT372">
        <v>402.9780322580645</v>
      </c>
      <c r="DU372">
        <v>22.95446451612904</v>
      </c>
      <c r="DV372">
        <v>599.99906451612912</v>
      </c>
      <c r="DW372">
        <v>98.882596774193573</v>
      </c>
      <c r="DX372">
        <v>5.2023132258064507E-2</v>
      </c>
      <c r="DY372">
        <v>28.715499999999999</v>
      </c>
      <c r="DZ372">
        <v>28.289693548387099</v>
      </c>
      <c r="EA372">
        <v>999.90000000000032</v>
      </c>
      <c r="EB372">
        <v>0</v>
      </c>
      <c r="EC372">
        <v>0</v>
      </c>
      <c r="ED372">
        <v>10000.49806451613</v>
      </c>
      <c r="EE372">
        <v>0</v>
      </c>
      <c r="EF372">
        <v>0.30293999999999988</v>
      </c>
      <c r="EG372">
        <v>0.22805796774193551</v>
      </c>
      <c r="EH372">
        <v>409.5865483870968</v>
      </c>
      <c r="EI372">
        <v>409.33574193548378</v>
      </c>
      <c r="EJ372">
        <v>4.1367380645161302E-2</v>
      </c>
      <c r="EK372">
        <v>399.98287096774192</v>
      </c>
      <c r="EL372">
        <v>22.84901935483871</v>
      </c>
      <c r="EM372">
        <v>2.263461290322581</v>
      </c>
      <c r="EN372">
        <v>2.2593700000000001</v>
      </c>
      <c r="EO372">
        <v>19.4186935483871</v>
      </c>
      <c r="EP372">
        <v>19.38962258064516</v>
      </c>
      <c r="EQ372">
        <v>5.0001500000000018E-3</v>
      </c>
      <c r="ER372">
        <v>0</v>
      </c>
      <c r="ES372">
        <v>0</v>
      </c>
      <c r="ET372">
        <v>0</v>
      </c>
      <c r="EU372">
        <v>240.29354838709679</v>
      </c>
      <c r="EV372">
        <v>5.0001500000000018E-3</v>
      </c>
      <c r="EW372">
        <v>-5.8000000000000007</v>
      </c>
      <c r="EX372">
        <v>-0.41935483870967749</v>
      </c>
      <c r="EY372">
        <v>34.5</v>
      </c>
      <c r="EZ372">
        <v>38.016064516129028</v>
      </c>
      <c r="FA372">
        <v>36.375</v>
      </c>
      <c r="FB372">
        <v>37.645129032258062</v>
      </c>
      <c r="FC372">
        <v>37.020129032258062</v>
      </c>
      <c r="FD372">
        <v>0</v>
      </c>
      <c r="FE372">
        <v>0</v>
      </c>
      <c r="FF372">
        <v>0</v>
      </c>
      <c r="FG372">
        <v>1750730132.4000001</v>
      </c>
      <c r="FH372">
        <v>0</v>
      </c>
      <c r="FI372">
        <v>240.90799999999999</v>
      </c>
      <c r="FJ372">
        <v>-19.661538457071039</v>
      </c>
      <c r="FK372">
        <v>17.353846220622131</v>
      </c>
      <c r="FL372">
        <v>-5.6480000000000006</v>
      </c>
      <c r="FM372">
        <v>15</v>
      </c>
      <c r="FN372">
        <v>0</v>
      </c>
      <c r="FO372" t="s">
        <v>429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0.21907507500000001</v>
      </c>
      <c r="GB372">
        <v>1.4175973733582941E-2</v>
      </c>
      <c r="GC372">
        <v>3.7128453705606627E-2</v>
      </c>
      <c r="GD372">
        <v>1</v>
      </c>
      <c r="GE372">
        <v>4.1003037500000013E-2</v>
      </c>
      <c r="GF372">
        <v>-2.7205516322701739E-2</v>
      </c>
      <c r="GG372">
        <v>8.2614147043859106E-3</v>
      </c>
      <c r="GH372">
        <v>1</v>
      </c>
      <c r="GI372">
        <v>2</v>
      </c>
      <c r="GJ372">
        <v>2</v>
      </c>
      <c r="GK372" t="s">
        <v>434</v>
      </c>
      <c r="GL372">
        <v>3.2260499999999999</v>
      </c>
      <c r="GM372">
        <v>2.6409099999999999</v>
      </c>
      <c r="GN372">
        <v>9.2722100000000002E-2</v>
      </c>
      <c r="GO372">
        <v>9.2958799999999994E-2</v>
      </c>
      <c r="GP372">
        <v>0.101878</v>
      </c>
      <c r="GQ372">
        <v>0.103577</v>
      </c>
      <c r="GR372">
        <v>28645.5</v>
      </c>
      <c r="GS372">
        <v>24741.9</v>
      </c>
      <c r="GT372">
        <v>30744.799999999999</v>
      </c>
      <c r="GU372">
        <v>26436.3</v>
      </c>
      <c r="GV372">
        <v>37472.400000000001</v>
      </c>
      <c r="GW372">
        <v>32518.6</v>
      </c>
      <c r="GX372">
        <v>43657</v>
      </c>
      <c r="GY372">
        <v>38224.9</v>
      </c>
      <c r="GZ372">
        <v>2.1196199999999998</v>
      </c>
      <c r="HA372">
        <v>1.7136499999999999</v>
      </c>
      <c r="HB372">
        <v>2.8036499999999999E-2</v>
      </c>
      <c r="HC372">
        <v>0</v>
      </c>
      <c r="HD372">
        <v>27.829599999999999</v>
      </c>
      <c r="HE372">
        <v>999.9</v>
      </c>
      <c r="HF372">
        <v>63.8</v>
      </c>
      <c r="HG372">
        <v>33.9</v>
      </c>
      <c r="HH372">
        <v>34.2804</v>
      </c>
      <c r="HI372">
        <v>62.2727</v>
      </c>
      <c r="HJ372">
        <v>25.196300000000001</v>
      </c>
      <c r="HK372">
        <v>1</v>
      </c>
      <c r="HL372">
        <v>0.26841500000000001</v>
      </c>
      <c r="HM372">
        <v>0.50702599999999998</v>
      </c>
      <c r="HN372">
        <v>20.419499999999999</v>
      </c>
      <c r="HO372">
        <v>5.2229799999999997</v>
      </c>
      <c r="HP372">
        <v>11.944100000000001</v>
      </c>
      <c r="HQ372">
        <v>5.0053999999999998</v>
      </c>
      <c r="HR372">
        <v>3.2909999999999999</v>
      </c>
      <c r="HS372">
        <v>9999</v>
      </c>
      <c r="HT372">
        <v>9999</v>
      </c>
      <c r="HU372">
        <v>9999</v>
      </c>
      <c r="HV372">
        <v>999.9</v>
      </c>
      <c r="HW372">
        <v>4.9710599999999996</v>
      </c>
      <c r="HX372">
        <v>1.8545499999999999</v>
      </c>
      <c r="HY372">
        <v>1.8615699999999999</v>
      </c>
      <c r="HZ372">
        <v>1.8563799999999999</v>
      </c>
      <c r="IA372">
        <v>1.86188</v>
      </c>
      <c r="IB372">
        <v>1.85408</v>
      </c>
      <c r="IC372">
        <v>1.8595600000000001</v>
      </c>
      <c r="ID372">
        <v>1.8534600000000001</v>
      </c>
      <c r="IE372">
        <v>0</v>
      </c>
      <c r="IF372">
        <v>0</v>
      </c>
      <c r="IG372">
        <v>0</v>
      </c>
      <c r="IH372">
        <v>0</v>
      </c>
      <c r="II372" t="s">
        <v>431</v>
      </c>
      <c r="IJ372" t="s">
        <v>432</v>
      </c>
      <c r="IK372" t="s">
        <v>433</v>
      </c>
      <c r="IL372" t="s">
        <v>433</v>
      </c>
      <c r="IM372" t="s">
        <v>433</v>
      </c>
      <c r="IN372" t="s">
        <v>433</v>
      </c>
      <c r="IO372">
        <v>0</v>
      </c>
      <c r="IP372">
        <v>100</v>
      </c>
      <c r="IQ372">
        <v>100</v>
      </c>
      <c r="IR372">
        <v>-2.7669999999999999</v>
      </c>
      <c r="IS372">
        <v>-6.4100000000000004E-2</v>
      </c>
      <c r="IT372">
        <v>-1.792974699348862</v>
      </c>
      <c r="IU372">
        <v>-2.5939096478344741E-3</v>
      </c>
      <c r="IV372">
        <v>4.4384596618675973E-7</v>
      </c>
      <c r="IW372">
        <v>-1.381167590511042E-11</v>
      </c>
      <c r="IX372">
        <v>-8.9348097858992587E-2</v>
      </c>
      <c r="IY372">
        <v>-4.4016634981131801E-3</v>
      </c>
      <c r="IZ372">
        <v>3.6113421838729912E-4</v>
      </c>
      <c r="JA372">
        <v>-5.2897579766801011E-6</v>
      </c>
      <c r="JB372">
        <v>1</v>
      </c>
      <c r="JC372">
        <v>2199</v>
      </c>
      <c r="JD372">
        <v>3</v>
      </c>
      <c r="JE372">
        <v>32</v>
      </c>
      <c r="JF372">
        <v>29178835.100000001</v>
      </c>
      <c r="JG372">
        <v>29178835.100000001</v>
      </c>
      <c r="JH372">
        <v>0.99975599999999998</v>
      </c>
      <c r="JI372">
        <v>2.5451700000000002</v>
      </c>
      <c r="JJ372">
        <v>1.69434</v>
      </c>
      <c r="JK372">
        <v>2.3034699999999999</v>
      </c>
      <c r="JL372">
        <v>1.50146</v>
      </c>
      <c r="JM372">
        <v>2.31934</v>
      </c>
      <c r="JN372">
        <v>37.505899999999997</v>
      </c>
      <c r="JO372">
        <v>24.07</v>
      </c>
      <c r="JP372">
        <v>18</v>
      </c>
      <c r="JQ372">
        <v>633.649</v>
      </c>
      <c r="JR372">
        <v>353.39800000000002</v>
      </c>
      <c r="JS372">
        <v>28.0001</v>
      </c>
      <c r="JT372">
        <v>30.7654</v>
      </c>
      <c r="JU372">
        <v>30</v>
      </c>
      <c r="JV372">
        <v>30.700199999999999</v>
      </c>
      <c r="JW372">
        <v>30.587599999999998</v>
      </c>
      <c r="JX372">
        <v>20.0807</v>
      </c>
      <c r="JY372">
        <v>32.080199999999998</v>
      </c>
      <c r="JZ372">
        <v>0</v>
      </c>
      <c r="KA372">
        <v>28</v>
      </c>
      <c r="KB372">
        <v>400</v>
      </c>
      <c r="KC372">
        <v>22.785399999999999</v>
      </c>
      <c r="KD372">
        <v>99.957400000000007</v>
      </c>
      <c r="KE372">
        <v>98.588700000000003</v>
      </c>
    </row>
    <row r="373" spans="1:291" x14ac:dyDescent="0.2">
      <c r="A373">
        <v>357</v>
      </c>
      <c r="B373">
        <v>1750730136.5999999</v>
      </c>
      <c r="C373">
        <v>10530.5</v>
      </c>
      <c r="D373" t="s">
        <v>1145</v>
      </c>
      <c r="E373" t="s">
        <v>1146</v>
      </c>
      <c r="F373">
        <v>15</v>
      </c>
      <c r="G373">
        <v>1750730128.599999</v>
      </c>
      <c r="H373">
        <f t="shared" si="250"/>
        <v>1.4682756547045945E-4</v>
      </c>
      <c r="I373">
        <f t="shared" si="251"/>
        <v>0.14682756547045944</v>
      </c>
      <c r="J373">
        <f t="shared" si="252"/>
        <v>-0.72081821561464665</v>
      </c>
      <c r="K373">
        <f t="shared" si="253"/>
        <v>400.22287096774193</v>
      </c>
      <c r="L373">
        <f t="shared" si="254"/>
        <v>519.28242787061424</v>
      </c>
      <c r="M373">
        <f t="shared" si="255"/>
        <v>51.377968193558665</v>
      </c>
      <c r="N373">
        <f t="shared" si="256"/>
        <v>39.59817785330263</v>
      </c>
      <c r="O373">
        <f t="shared" si="257"/>
        <v>8.7919258920806757E-3</v>
      </c>
      <c r="P373">
        <f t="shared" si="258"/>
        <v>2.9927025770207174</v>
      </c>
      <c r="Q373">
        <f t="shared" si="259"/>
        <v>8.777601796971549E-3</v>
      </c>
      <c r="R373">
        <f t="shared" si="260"/>
        <v>5.4872861144175319E-3</v>
      </c>
      <c r="S373">
        <f t="shared" si="261"/>
        <v>3.9902394035910026E-5</v>
      </c>
      <c r="T373">
        <f t="shared" si="262"/>
        <v>28.687391318021522</v>
      </c>
      <c r="U373">
        <f t="shared" si="263"/>
        <v>28.30015483870968</v>
      </c>
      <c r="V373">
        <f t="shared" si="264"/>
        <v>3.8617508012073052</v>
      </c>
      <c r="W373">
        <f t="shared" si="265"/>
        <v>57.044279859446988</v>
      </c>
      <c r="X373">
        <f t="shared" si="266"/>
        <v>2.2579074067491942</v>
      </c>
      <c r="Y373">
        <f t="shared" si="267"/>
        <v>3.9581662040655363</v>
      </c>
      <c r="Z373">
        <f t="shared" si="268"/>
        <v>1.603843394458111</v>
      </c>
      <c r="AA373">
        <f t="shared" si="269"/>
        <v>-6.4750956372472617</v>
      </c>
      <c r="AB373">
        <f t="shared" si="270"/>
        <v>68.510223713229493</v>
      </c>
      <c r="AC373">
        <f t="shared" si="271"/>
        <v>5.015555919902094</v>
      </c>
      <c r="AD373">
        <f t="shared" si="272"/>
        <v>67.050723898278363</v>
      </c>
      <c r="AE373">
        <f t="shared" si="273"/>
        <v>-0.70111047307618524</v>
      </c>
      <c r="AF373">
        <f t="shared" si="274"/>
        <v>0.26011608615500609</v>
      </c>
      <c r="AG373">
        <f t="shared" si="275"/>
        <v>-0.72081821561464665</v>
      </c>
      <c r="AH373">
        <v>409.33642780033222</v>
      </c>
      <c r="AI373">
        <v>409.58253333333329</v>
      </c>
      <c r="AJ373">
        <v>-6.0578116768985013E-5</v>
      </c>
      <c r="AK373">
        <v>61.667207708594937</v>
      </c>
      <c r="AL373">
        <f t="shared" si="276"/>
        <v>0.14682756547045944</v>
      </c>
      <c r="AM373">
        <v>22.719590595525979</v>
      </c>
      <c r="AN373">
        <v>22.779430909090909</v>
      </c>
      <c r="AO373">
        <v>-1.5498536572169221E-3</v>
      </c>
      <c r="AP373">
        <v>118.0357746303291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51991.719108618898</v>
      </c>
      <c r="AV373" t="s">
        <v>427</v>
      </c>
      <c r="AW373" t="s">
        <v>427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427</v>
      </c>
      <c r="BC373" t="s">
        <v>427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-0.72081821561464665</v>
      </c>
      <c r="BJ373" t="e">
        <f t="shared" si="284"/>
        <v>#DIV/0!</v>
      </c>
      <c r="BK373">
        <f t="shared" si="285"/>
        <v>-3432.2617546087649</v>
      </c>
      <c r="BL373" t="e">
        <f t="shared" si="286"/>
        <v>#DIV/0!</v>
      </c>
      <c r="BM373" t="e">
        <f t="shared" si="287"/>
        <v>#DIV/0!</v>
      </c>
      <c r="BN373" t="s">
        <v>427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428</v>
      </c>
      <c r="DM373">
        <v>2</v>
      </c>
      <c r="DN373" t="b">
        <v>1</v>
      </c>
      <c r="DO373">
        <v>1750730128.599999</v>
      </c>
      <c r="DP373">
        <v>400.22287096774193</v>
      </c>
      <c r="DQ373">
        <v>400.02387096774191</v>
      </c>
      <c r="DR373">
        <v>22.82090322580645</v>
      </c>
      <c r="DS373">
        <v>22.736177419354838</v>
      </c>
      <c r="DT373">
        <v>402.99006451612911</v>
      </c>
      <c r="DU373">
        <v>22.885245161290321</v>
      </c>
      <c r="DV373">
        <v>600.00609677419368</v>
      </c>
      <c r="DW373">
        <v>98.888422580645155</v>
      </c>
      <c r="DX373">
        <v>5.1894741935483872E-2</v>
      </c>
      <c r="DY373">
        <v>28.724780645161289</v>
      </c>
      <c r="DZ373">
        <v>28.30015483870968</v>
      </c>
      <c r="EA373">
        <v>999.90000000000032</v>
      </c>
      <c r="EB373">
        <v>0</v>
      </c>
      <c r="EC373">
        <v>0</v>
      </c>
      <c r="ED373">
        <v>10000.24580645161</v>
      </c>
      <c r="EE373">
        <v>0</v>
      </c>
      <c r="EF373">
        <v>0.30293999999999988</v>
      </c>
      <c r="EG373">
        <v>0.19901112903225809</v>
      </c>
      <c r="EH373">
        <v>409.56974193548388</v>
      </c>
      <c r="EI373">
        <v>409.33061290322581</v>
      </c>
      <c r="EJ373">
        <v>8.472175161290324E-2</v>
      </c>
      <c r="EK373">
        <v>400.02387096774191</v>
      </c>
      <c r="EL373">
        <v>22.736177419354838</v>
      </c>
      <c r="EM373">
        <v>2.2567225806451612</v>
      </c>
      <c r="EN373">
        <v>2.2483461290322579</v>
      </c>
      <c r="EO373">
        <v>19.37076129032258</v>
      </c>
      <c r="EP373">
        <v>19.31100967741936</v>
      </c>
      <c r="EQ373">
        <v>5.0001500000000018E-3</v>
      </c>
      <c r="ER373">
        <v>0</v>
      </c>
      <c r="ES373">
        <v>0</v>
      </c>
      <c r="ET373">
        <v>0</v>
      </c>
      <c r="EU373">
        <v>240.07419354838709</v>
      </c>
      <c r="EV373">
        <v>5.0001500000000018E-3</v>
      </c>
      <c r="EW373">
        <v>-5.8677419354838714</v>
      </c>
      <c r="EX373">
        <v>-4.193548387096771E-2</v>
      </c>
      <c r="EY373">
        <v>34.673064516129031</v>
      </c>
      <c r="EZ373">
        <v>38.913064516129033</v>
      </c>
      <c r="FA373">
        <v>36.788096774193548</v>
      </c>
      <c r="FB373">
        <v>38.582387096774177</v>
      </c>
      <c r="FC373">
        <v>37.669096774193541</v>
      </c>
      <c r="FD373">
        <v>0</v>
      </c>
      <c r="FE373">
        <v>0</v>
      </c>
      <c r="FF373">
        <v>0</v>
      </c>
      <c r="FG373">
        <v>1750730162.4000001</v>
      </c>
      <c r="FH373">
        <v>0</v>
      </c>
      <c r="FI373">
        <v>240.1</v>
      </c>
      <c r="FJ373">
        <v>17.984615653036411</v>
      </c>
      <c r="FK373">
        <v>-0.31538495859924659</v>
      </c>
      <c r="FL373">
        <v>-5.78</v>
      </c>
      <c r="FM373">
        <v>15</v>
      </c>
      <c r="FN373">
        <v>0</v>
      </c>
      <c r="FO373" t="s">
        <v>429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0.20808973170731709</v>
      </c>
      <c r="GB373">
        <v>-3.0362257839721209E-2</v>
      </c>
      <c r="GC373">
        <v>3.8262443559865883E-2</v>
      </c>
      <c r="GD373">
        <v>1</v>
      </c>
      <c r="GE373">
        <v>7.1834541463414628E-2</v>
      </c>
      <c r="GF373">
        <v>0.1215664808362369</v>
      </c>
      <c r="GG373">
        <v>2.7176184624427391E-2</v>
      </c>
      <c r="GH373">
        <v>1</v>
      </c>
      <c r="GI373">
        <v>2</v>
      </c>
      <c r="GJ373">
        <v>2</v>
      </c>
      <c r="GK373" t="s">
        <v>434</v>
      </c>
      <c r="GL373">
        <v>3.2260300000000002</v>
      </c>
      <c r="GM373">
        <v>2.641</v>
      </c>
      <c r="GN373">
        <v>9.2724399999999998E-2</v>
      </c>
      <c r="GO373">
        <v>9.2941999999999997E-2</v>
      </c>
      <c r="GP373">
        <v>0.101562</v>
      </c>
      <c r="GQ373">
        <v>0.103173</v>
      </c>
      <c r="GR373">
        <v>28645.200000000001</v>
      </c>
      <c r="GS373">
        <v>24742.799999999999</v>
      </c>
      <c r="GT373">
        <v>30744.6</v>
      </c>
      <c r="GU373">
        <v>26436.7</v>
      </c>
      <c r="GV373">
        <v>37485.5</v>
      </c>
      <c r="GW373">
        <v>32533.7</v>
      </c>
      <c r="GX373">
        <v>43657</v>
      </c>
      <c r="GY373">
        <v>38225.300000000003</v>
      </c>
      <c r="GZ373">
        <v>2.11972</v>
      </c>
      <c r="HA373">
        <v>1.71343</v>
      </c>
      <c r="HB373">
        <v>2.8010500000000001E-2</v>
      </c>
      <c r="HC373">
        <v>0</v>
      </c>
      <c r="HD373">
        <v>27.843299999999999</v>
      </c>
      <c r="HE373">
        <v>999.9</v>
      </c>
      <c r="HF373">
        <v>63.9</v>
      </c>
      <c r="HG373">
        <v>33.9</v>
      </c>
      <c r="HH373">
        <v>34.335999999999999</v>
      </c>
      <c r="HI373">
        <v>62.0627</v>
      </c>
      <c r="HJ373">
        <v>25.192299999999999</v>
      </c>
      <c r="HK373">
        <v>1</v>
      </c>
      <c r="HL373">
        <v>0.26853199999999999</v>
      </c>
      <c r="HM373">
        <v>0.51861100000000004</v>
      </c>
      <c r="HN373">
        <v>20.419499999999999</v>
      </c>
      <c r="HO373">
        <v>5.2232799999999999</v>
      </c>
      <c r="HP373">
        <v>11.944100000000001</v>
      </c>
      <c r="HQ373">
        <v>5.0054499999999997</v>
      </c>
      <c r="HR373">
        <v>3.2909999999999999</v>
      </c>
      <c r="HS373">
        <v>9999</v>
      </c>
      <c r="HT373">
        <v>9999</v>
      </c>
      <c r="HU373">
        <v>9999</v>
      </c>
      <c r="HV373">
        <v>999.9</v>
      </c>
      <c r="HW373">
        <v>4.9710599999999996</v>
      </c>
      <c r="HX373">
        <v>1.8545499999999999</v>
      </c>
      <c r="HY373">
        <v>1.86158</v>
      </c>
      <c r="HZ373">
        <v>1.8563799999999999</v>
      </c>
      <c r="IA373">
        <v>1.8618699999999999</v>
      </c>
      <c r="IB373">
        <v>1.85408</v>
      </c>
      <c r="IC373">
        <v>1.85954</v>
      </c>
      <c r="ID373">
        <v>1.85347</v>
      </c>
      <c r="IE373">
        <v>0</v>
      </c>
      <c r="IF373">
        <v>0</v>
      </c>
      <c r="IG373">
        <v>0</v>
      </c>
      <c r="IH373">
        <v>0</v>
      </c>
      <c r="II373" t="s">
        <v>431</v>
      </c>
      <c r="IJ373" t="s">
        <v>432</v>
      </c>
      <c r="IK373" t="s">
        <v>433</v>
      </c>
      <c r="IL373" t="s">
        <v>433</v>
      </c>
      <c r="IM373" t="s">
        <v>433</v>
      </c>
      <c r="IN373" t="s">
        <v>433</v>
      </c>
      <c r="IO373">
        <v>0</v>
      </c>
      <c r="IP373">
        <v>100</v>
      </c>
      <c r="IQ373">
        <v>100</v>
      </c>
      <c r="IR373">
        <v>-2.7679999999999998</v>
      </c>
      <c r="IS373">
        <v>-6.4500000000000002E-2</v>
      </c>
      <c r="IT373">
        <v>-1.792974699348862</v>
      </c>
      <c r="IU373">
        <v>-2.5939096478344741E-3</v>
      </c>
      <c r="IV373">
        <v>4.4384596618675973E-7</v>
      </c>
      <c r="IW373">
        <v>-1.381167590511042E-11</v>
      </c>
      <c r="IX373">
        <v>-8.9348097858992587E-2</v>
      </c>
      <c r="IY373">
        <v>-4.4016634981131801E-3</v>
      </c>
      <c r="IZ373">
        <v>3.6113421838729912E-4</v>
      </c>
      <c r="JA373">
        <v>-5.2897579766801011E-6</v>
      </c>
      <c r="JB373">
        <v>1</v>
      </c>
      <c r="JC373">
        <v>2199</v>
      </c>
      <c r="JD373">
        <v>3</v>
      </c>
      <c r="JE373">
        <v>32</v>
      </c>
      <c r="JF373">
        <v>29178835.600000001</v>
      </c>
      <c r="JG373">
        <v>29178835.600000001</v>
      </c>
      <c r="JH373">
        <v>0.99975599999999998</v>
      </c>
      <c r="JI373">
        <v>2.5427200000000001</v>
      </c>
      <c r="JJ373">
        <v>1.69434</v>
      </c>
      <c r="JK373">
        <v>2.3034699999999999</v>
      </c>
      <c r="JL373">
        <v>1.50146</v>
      </c>
      <c r="JM373">
        <v>2.32422</v>
      </c>
      <c r="JN373">
        <v>37.505899999999997</v>
      </c>
      <c r="JO373">
        <v>24.07</v>
      </c>
      <c r="JP373">
        <v>18</v>
      </c>
      <c r="JQ373">
        <v>633.73099999999999</v>
      </c>
      <c r="JR373">
        <v>353.29</v>
      </c>
      <c r="JS373">
        <v>28.000399999999999</v>
      </c>
      <c r="JT373">
        <v>30.7654</v>
      </c>
      <c r="JU373">
        <v>30.0002</v>
      </c>
      <c r="JV373">
        <v>30.700199999999999</v>
      </c>
      <c r="JW373">
        <v>30.590199999999999</v>
      </c>
      <c r="JX373">
        <v>20.080400000000001</v>
      </c>
      <c r="JY373">
        <v>32.066600000000001</v>
      </c>
      <c r="JZ373">
        <v>0</v>
      </c>
      <c r="KA373">
        <v>28</v>
      </c>
      <c r="KB373">
        <v>400</v>
      </c>
      <c r="KC373">
        <v>22.836600000000001</v>
      </c>
      <c r="KD373">
        <v>99.956999999999994</v>
      </c>
      <c r="KE373">
        <v>98.590100000000007</v>
      </c>
    </row>
    <row r="374" spans="1:291" x14ac:dyDescent="0.2">
      <c r="A374">
        <v>358</v>
      </c>
      <c r="B374">
        <v>1750730166.5999999</v>
      </c>
      <c r="C374">
        <v>10560.5</v>
      </c>
      <c r="D374" t="s">
        <v>1147</v>
      </c>
      <c r="E374" t="s">
        <v>1148</v>
      </c>
      <c r="F374">
        <v>15</v>
      </c>
      <c r="G374">
        <v>1750730158.599999</v>
      </c>
      <c r="H374">
        <f t="shared" si="250"/>
        <v>1.4209789591468656E-4</v>
      </c>
      <c r="I374">
        <f t="shared" si="251"/>
        <v>0.14209789591468655</v>
      </c>
      <c r="J374">
        <f t="shared" si="252"/>
        <v>-0.72877392428237253</v>
      </c>
      <c r="K374">
        <f t="shared" si="253"/>
        <v>400.20458064516117</v>
      </c>
      <c r="L374">
        <f t="shared" si="254"/>
        <v>525.1892938345909</v>
      </c>
      <c r="M374">
        <f t="shared" si="255"/>
        <v>51.960927179085736</v>
      </c>
      <c r="N374">
        <f t="shared" si="256"/>
        <v>39.595249400093785</v>
      </c>
      <c r="O374">
        <f t="shared" si="257"/>
        <v>8.4992344118644987E-3</v>
      </c>
      <c r="P374">
        <f t="shared" si="258"/>
        <v>2.9920568545672852</v>
      </c>
      <c r="Q374">
        <f t="shared" si="259"/>
        <v>8.4858444985238049E-3</v>
      </c>
      <c r="R374">
        <f t="shared" si="260"/>
        <v>5.3048540588281319E-3</v>
      </c>
      <c r="S374">
        <f t="shared" si="261"/>
        <v>3.9902394035910026E-5</v>
      </c>
      <c r="T374">
        <f t="shared" si="262"/>
        <v>28.700811331779292</v>
      </c>
      <c r="U374">
        <f t="shared" si="263"/>
        <v>28.308435483870969</v>
      </c>
      <c r="V374">
        <f t="shared" si="264"/>
        <v>3.8636112335181507</v>
      </c>
      <c r="W374">
        <f t="shared" si="265"/>
        <v>57.009468929349914</v>
      </c>
      <c r="X374">
        <f t="shared" si="266"/>
        <v>2.258129251347325</v>
      </c>
      <c r="Y374">
        <f t="shared" si="267"/>
        <v>3.9609722626003681</v>
      </c>
      <c r="Z374">
        <f t="shared" si="268"/>
        <v>1.6054819821708257</v>
      </c>
      <c r="AA374">
        <f t="shared" si="269"/>
        <v>-6.2665172098376773</v>
      </c>
      <c r="AB374">
        <f t="shared" si="270"/>
        <v>69.131306378452052</v>
      </c>
      <c r="AC374">
        <f t="shared" si="271"/>
        <v>5.0626333193729849</v>
      </c>
      <c r="AD374">
        <f t="shared" si="272"/>
        <v>67.927462390381393</v>
      </c>
      <c r="AE374">
        <f t="shared" si="273"/>
        <v>-0.62672473087182479</v>
      </c>
      <c r="AF374">
        <f t="shared" si="274"/>
        <v>-1.6637700251931588E-2</v>
      </c>
      <c r="AG374">
        <f t="shared" si="275"/>
        <v>-0.72877392428237253</v>
      </c>
      <c r="AH374">
        <v>409.35771073018338</v>
      </c>
      <c r="AI374">
        <v>409.60058181818192</v>
      </c>
      <c r="AJ374">
        <v>1.4151505096283181E-3</v>
      </c>
      <c r="AK374">
        <v>61.667207708594937</v>
      </c>
      <c r="AL374">
        <f t="shared" si="276"/>
        <v>0.14209789591468655</v>
      </c>
      <c r="AM374">
        <v>22.894229777672169</v>
      </c>
      <c r="AN374">
        <v>22.87504606060606</v>
      </c>
      <c r="AO374">
        <v>8.4464817434139385E-3</v>
      </c>
      <c r="AP374">
        <v>118.0357746303291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51970.069584168865</v>
      </c>
      <c r="AV374" t="s">
        <v>427</v>
      </c>
      <c r="AW374" t="s">
        <v>427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427</v>
      </c>
      <c r="BC374" t="s">
        <v>427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2.1001260018900015E-4</v>
      </c>
      <c r="BI374">
        <f t="shared" si="283"/>
        <v>-0.72877392428237253</v>
      </c>
      <c r="BJ374" t="e">
        <f t="shared" si="284"/>
        <v>#DIV/0!</v>
      </c>
      <c r="BK374">
        <f t="shared" si="285"/>
        <v>-3470.1438086405997</v>
      </c>
      <c r="BL374" t="e">
        <f t="shared" si="286"/>
        <v>#DIV/0!</v>
      </c>
      <c r="BM374" t="e">
        <f t="shared" si="287"/>
        <v>#DIV/0!</v>
      </c>
      <c r="BN374" t="s">
        <v>427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5.0001500000000018E-3</v>
      </c>
      <c r="DG374">
        <f t="shared" si="297"/>
        <v>2.1001260018900015E-4</v>
      </c>
      <c r="DH374">
        <f t="shared" si="298"/>
        <v>4.2001260000000012E-2</v>
      </c>
      <c r="DI374">
        <f t="shared" si="299"/>
        <v>7.980239400000002E-3</v>
      </c>
      <c r="DJ374">
        <v>2</v>
      </c>
      <c r="DK374">
        <v>0.5</v>
      </c>
      <c r="DL374" t="s">
        <v>428</v>
      </c>
      <c r="DM374">
        <v>2</v>
      </c>
      <c r="DN374" t="b">
        <v>1</v>
      </c>
      <c r="DO374">
        <v>1750730158.599999</v>
      </c>
      <c r="DP374">
        <v>400.20458064516117</v>
      </c>
      <c r="DQ374">
        <v>399.99345161290319</v>
      </c>
      <c r="DR374">
        <v>22.823790322580649</v>
      </c>
      <c r="DS374">
        <v>22.82920967741936</v>
      </c>
      <c r="DT374">
        <v>402.97164516129033</v>
      </c>
      <c r="DU374">
        <v>22.888132258064509</v>
      </c>
      <c r="DV374">
        <v>599.99632258064514</v>
      </c>
      <c r="DW374">
        <v>98.885458064516129</v>
      </c>
      <c r="DX374">
        <v>5.2063680645161287E-2</v>
      </c>
      <c r="DY374">
        <v>28.737003225806461</v>
      </c>
      <c r="DZ374">
        <v>28.308435483870969</v>
      </c>
      <c r="EA374">
        <v>999.90000000000032</v>
      </c>
      <c r="EB374">
        <v>0</v>
      </c>
      <c r="EC374">
        <v>0</v>
      </c>
      <c r="ED374">
        <v>9996.6390322580646</v>
      </c>
      <c r="EE374">
        <v>0</v>
      </c>
      <c r="EF374">
        <v>0.30293999999999988</v>
      </c>
      <c r="EG374">
        <v>0.21106741935483869</v>
      </c>
      <c r="EH374">
        <v>409.55203225806451</v>
      </c>
      <c r="EI374">
        <v>409.33829032258069</v>
      </c>
      <c r="EJ374">
        <v>-5.413852903225806E-3</v>
      </c>
      <c r="EK374">
        <v>399.99345161290319</v>
      </c>
      <c r="EL374">
        <v>22.82920967741936</v>
      </c>
      <c r="EM374">
        <v>2.256941290322581</v>
      </c>
      <c r="EN374">
        <v>2.2574783870967741</v>
      </c>
      <c r="EO374">
        <v>19.372312903225811</v>
      </c>
      <c r="EP374">
        <v>19.37610322580645</v>
      </c>
      <c r="EQ374">
        <v>5.0001500000000018E-3</v>
      </c>
      <c r="ER374">
        <v>0</v>
      </c>
      <c r="ES374">
        <v>0</v>
      </c>
      <c r="ET374">
        <v>0</v>
      </c>
      <c r="EU374">
        <v>238.48387096774189</v>
      </c>
      <c r="EV374">
        <v>5.0001500000000018E-3</v>
      </c>
      <c r="EW374">
        <v>-6.1580645161290306</v>
      </c>
      <c r="EX374">
        <v>0.1129032258064516</v>
      </c>
      <c r="EY374">
        <v>34.89290322580645</v>
      </c>
      <c r="EZ374">
        <v>39.689225806451603</v>
      </c>
      <c r="FA374">
        <v>37.18322580645161</v>
      </c>
      <c r="FB374">
        <v>39.517870967741921</v>
      </c>
      <c r="FC374">
        <v>38.116645161290307</v>
      </c>
      <c r="FD374">
        <v>0</v>
      </c>
      <c r="FE374">
        <v>0</v>
      </c>
      <c r="FF374">
        <v>0</v>
      </c>
      <c r="FG374">
        <v>1750730192.4000001</v>
      </c>
      <c r="FH374">
        <v>0</v>
      </c>
      <c r="FI374">
        <v>239.56</v>
      </c>
      <c r="FJ374">
        <v>18.584615537495601</v>
      </c>
      <c r="FK374">
        <v>-9.0692305917335574</v>
      </c>
      <c r="FL374">
        <v>-6.7519999999999989</v>
      </c>
      <c r="FM374">
        <v>15</v>
      </c>
      <c r="FN374">
        <v>0</v>
      </c>
      <c r="FO374" t="s">
        <v>429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0.22793350000000001</v>
      </c>
      <c r="GB374">
        <v>-7.3632427767355568E-2</v>
      </c>
      <c r="GC374">
        <v>5.2709406066659491E-2</v>
      </c>
      <c r="GD374">
        <v>1</v>
      </c>
      <c r="GE374">
        <v>1.2837415000000001E-3</v>
      </c>
      <c r="GF374">
        <v>-0.25640127332082557</v>
      </c>
      <c r="GG374">
        <v>3.000940499601696E-2</v>
      </c>
      <c r="GH374">
        <v>1</v>
      </c>
      <c r="GI374">
        <v>2</v>
      </c>
      <c r="GJ374">
        <v>2</v>
      </c>
      <c r="GK374" t="s">
        <v>434</v>
      </c>
      <c r="GL374">
        <v>3.2260800000000001</v>
      </c>
      <c r="GM374">
        <v>2.6412900000000001</v>
      </c>
      <c r="GN374">
        <v>9.2728199999999997E-2</v>
      </c>
      <c r="GO374">
        <v>9.2952999999999994E-2</v>
      </c>
      <c r="GP374">
        <v>0.10188</v>
      </c>
      <c r="GQ374">
        <v>0.10374</v>
      </c>
      <c r="GR374">
        <v>28645.3</v>
      </c>
      <c r="GS374">
        <v>24741.9</v>
      </c>
      <c r="GT374">
        <v>30744.799999999999</v>
      </c>
      <c r="GU374">
        <v>26436.2</v>
      </c>
      <c r="GV374">
        <v>37472.300000000003</v>
      </c>
      <c r="GW374">
        <v>32512.6</v>
      </c>
      <c r="GX374">
        <v>43657.1</v>
      </c>
      <c r="GY374">
        <v>38224.699999999997</v>
      </c>
      <c r="GZ374">
        <v>2.1192700000000002</v>
      </c>
      <c r="HA374">
        <v>1.71353</v>
      </c>
      <c r="HB374">
        <v>2.7358500000000001E-2</v>
      </c>
      <c r="HC374">
        <v>0</v>
      </c>
      <c r="HD374">
        <v>27.8568</v>
      </c>
      <c r="HE374">
        <v>999.9</v>
      </c>
      <c r="HF374">
        <v>63.9</v>
      </c>
      <c r="HG374">
        <v>33.9</v>
      </c>
      <c r="HH374">
        <v>34.336599999999997</v>
      </c>
      <c r="HI374">
        <v>62.122599999999998</v>
      </c>
      <c r="HJ374">
        <v>25.180299999999999</v>
      </c>
      <c r="HK374">
        <v>1</v>
      </c>
      <c r="HL374">
        <v>0.26848100000000003</v>
      </c>
      <c r="HM374">
        <v>0.514984</v>
      </c>
      <c r="HN374">
        <v>20.419499999999999</v>
      </c>
      <c r="HO374">
        <v>5.2232799999999999</v>
      </c>
      <c r="HP374">
        <v>11.944100000000001</v>
      </c>
      <c r="HQ374">
        <v>5.0056000000000003</v>
      </c>
      <c r="HR374">
        <v>3.2909999999999999</v>
      </c>
      <c r="HS374">
        <v>9999</v>
      </c>
      <c r="HT374">
        <v>9999</v>
      </c>
      <c r="HU374">
        <v>9999</v>
      </c>
      <c r="HV374">
        <v>999.9</v>
      </c>
      <c r="HW374">
        <v>4.9710700000000001</v>
      </c>
      <c r="HX374">
        <v>1.8545499999999999</v>
      </c>
      <c r="HY374">
        <v>1.86158</v>
      </c>
      <c r="HZ374">
        <v>1.8563799999999999</v>
      </c>
      <c r="IA374">
        <v>1.8618699999999999</v>
      </c>
      <c r="IB374">
        <v>1.85408</v>
      </c>
      <c r="IC374">
        <v>1.85951</v>
      </c>
      <c r="ID374">
        <v>1.8534600000000001</v>
      </c>
      <c r="IE374">
        <v>0</v>
      </c>
      <c r="IF374">
        <v>0</v>
      </c>
      <c r="IG374">
        <v>0</v>
      </c>
      <c r="IH374">
        <v>0</v>
      </c>
      <c r="II374" t="s">
        <v>431</v>
      </c>
      <c r="IJ374" t="s">
        <v>432</v>
      </c>
      <c r="IK374" t="s">
        <v>433</v>
      </c>
      <c r="IL374" t="s">
        <v>433</v>
      </c>
      <c r="IM374" t="s">
        <v>433</v>
      </c>
      <c r="IN374" t="s">
        <v>433</v>
      </c>
      <c r="IO374">
        <v>0</v>
      </c>
      <c r="IP374">
        <v>100</v>
      </c>
      <c r="IQ374">
        <v>100</v>
      </c>
      <c r="IR374">
        <v>-2.7669999999999999</v>
      </c>
      <c r="IS374">
        <v>-6.4100000000000004E-2</v>
      </c>
      <c r="IT374">
        <v>-1.792974699348862</v>
      </c>
      <c r="IU374">
        <v>-2.5939096478344741E-3</v>
      </c>
      <c r="IV374">
        <v>4.4384596618675973E-7</v>
      </c>
      <c r="IW374">
        <v>-1.381167590511042E-11</v>
      </c>
      <c r="IX374">
        <v>-8.9348097858992587E-2</v>
      </c>
      <c r="IY374">
        <v>-4.4016634981131801E-3</v>
      </c>
      <c r="IZ374">
        <v>3.6113421838729912E-4</v>
      </c>
      <c r="JA374">
        <v>-5.2897579766801011E-6</v>
      </c>
      <c r="JB374">
        <v>1</v>
      </c>
      <c r="JC374">
        <v>2199</v>
      </c>
      <c r="JD374">
        <v>3</v>
      </c>
      <c r="JE374">
        <v>32</v>
      </c>
      <c r="JF374">
        <v>29178836.100000001</v>
      </c>
      <c r="JG374">
        <v>29178836.100000001</v>
      </c>
      <c r="JH374">
        <v>0.99975599999999998</v>
      </c>
      <c r="JI374">
        <v>2.5415000000000001</v>
      </c>
      <c r="JJ374">
        <v>1.69434</v>
      </c>
      <c r="JK374">
        <v>2.3034699999999999</v>
      </c>
      <c r="JL374">
        <v>1.50146</v>
      </c>
      <c r="JM374">
        <v>2.34619</v>
      </c>
      <c r="JN374">
        <v>37.505899999999997</v>
      </c>
      <c r="JO374">
        <v>24.061199999999999</v>
      </c>
      <c r="JP374">
        <v>18</v>
      </c>
      <c r="JQ374">
        <v>633.36300000000006</v>
      </c>
      <c r="JR374">
        <v>353.346</v>
      </c>
      <c r="JS374">
        <v>27.999600000000001</v>
      </c>
      <c r="JT374">
        <v>30.7654</v>
      </c>
      <c r="JU374">
        <v>30.0001</v>
      </c>
      <c r="JV374">
        <v>30.700199999999999</v>
      </c>
      <c r="JW374">
        <v>30.590199999999999</v>
      </c>
      <c r="JX374">
        <v>20.079899999999999</v>
      </c>
      <c r="JY374">
        <v>31.7942</v>
      </c>
      <c r="JZ374">
        <v>0</v>
      </c>
      <c r="KA374">
        <v>28</v>
      </c>
      <c r="KB374">
        <v>400</v>
      </c>
      <c r="KC374">
        <v>22.833400000000001</v>
      </c>
      <c r="KD374">
        <v>99.957400000000007</v>
      </c>
      <c r="KE374">
        <v>98.588200000000001</v>
      </c>
    </row>
    <row r="375" spans="1:291" x14ac:dyDescent="0.2">
      <c r="A375">
        <v>359</v>
      </c>
      <c r="B375">
        <v>1750730196.5999999</v>
      </c>
      <c r="C375">
        <v>10590.5</v>
      </c>
      <c r="D375" t="s">
        <v>1149</v>
      </c>
      <c r="E375" t="s">
        <v>1150</v>
      </c>
      <c r="F375">
        <v>15</v>
      </c>
      <c r="G375">
        <v>1750730188.599999</v>
      </c>
      <c r="H375">
        <f t="shared" si="250"/>
        <v>1.0102689066232554E-4</v>
      </c>
      <c r="I375">
        <f t="shared" si="251"/>
        <v>0.10102689066232554</v>
      </c>
      <c r="J375">
        <f t="shared" si="252"/>
        <v>-0.78751446446631324</v>
      </c>
      <c r="K375">
        <f t="shared" si="253"/>
        <v>400.21174193548387</v>
      </c>
      <c r="L375">
        <f t="shared" si="254"/>
        <v>594.53139198544216</v>
      </c>
      <c r="M375">
        <f t="shared" si="255"/>
        <v>58.822287588474552</v>
      </c>
      <c r="N375">
        <f t="shared" si="256"/>
        <v>39.596513317483215</v>
      </c>
      <c r="O375">
        <f t="shared" si="257"/>
        <v>6.0764089424468056E-3</v>
      </c>
      <c r="P375">
        <f t="shared" si="258"/>
        <v>2.992960892031181</v>
      </c>
      <c r="Q375">
        <f t="shared" si="259"/>
        <v>6.0695636538380488E-3</v>
      </c>
      <c r="R375">
        <f t="shared" si="260"/>
        <v>3.7940916493154585E-3</v>
      </c>
      <c r="S375">
        <f t="shared" si="261"/>
        <v>3.9902394035910026E-5</v>
      </c>
      <c r="T375">
        <f t="shared" si="262"/>
        <v>28.711298652385079</v>
      </c>
      <c r="U375">
        <f t="shared" si="263"/>
        <v>28.29362258064516</v>
      </c>
      <c r="V375">
        <f t="shared" si="264"/>
        <v>3.8602837346229952</v>
      </c>
      <c r="W375">
        <f t="shared" si="265"/>
        <v>57.168583853605185</v>
      </c>
      <c r="X375">
        <f t="shared" si="266"/>
        <v>2.2644342904244574</v>
      </c>
      <c r="Y375">
        <f t="shared" si="267"/>
        <v>3.9609767074572324</v>
      </c>
      <c r="Z375">
        <f t="shared" si="268"/>
        <v>1.5958494441985378</v>
      </c>
      <c r="AA375">
        <f t="shared" si="269"/>
        <v>-4.4552858782085565</v>
      </c>
      <c r="AB375">
        <f t="shared" si="270"/>
        <v>71.545475474799517</v>
      </c>
      <c r="AC375">
        <f t="shared" si="271"/>
        <v>5.2374602097817595</v>
      </c>
      <c r="AD375">
        <f t="shared" si="272"/>
        <v>72.327689708766755</v>
      </c>
      <c r="AE375">
        <f t="shared" si="273"/>
        <v>-0.68151456689269763</v>
      </c>
      <c r="AF375">
        <f t="shared" si="274"/>
        <v>0.14006533463674958</v>
      </c>
      <c r="AG375">
        <f t="shared" si="275"/>
        <v>-0.78751446446631324</v>
      </c>
      <c r="AH375">
        <v>409.32961445536529</v>
      </c>
      <c r="AI375">
        <v>409.59461818181808</v>
      </c>
      <c r="AJ375">
        <v>8.9748391132124386E-4</v>
      </c>
      <c r="AK375">
        <v>61.667207708594937</v>
      </c>
      <c r="AL375">
        <f t="shared" si="276"/>
        <v>0.10102689066232554</v>
      </c>
      <c r="AM375">
        <v>22.838116723073679</v>
      </c>
      <c r="AN375">
        <v>22.871804242424229</v>
      </c>
      <c r="AO375">
        <v>-1.009568997068751E-4</v>
      </c>
      <c r="AP375">
        <v>118.0357746303291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51997.371842779867</v>
      </c>
      <c r="AV375" t="s">
        <v>427</v>
      </c>
      <c r="AW375" t="s">
        <v>427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427</v>
      </c>
      <c r="BC375" t="s">
        <v>427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2.1001260018900015E-4</v>
      </c>
      <c r="BI375">
        <f t="shared" si="283"/>
        <v>-0.78751446446631324</v>
      </c>
      <c r="BJ375" t="e">
        <f t="shared" si="284"/>
        <v>#DIV/0!</v>
      </c>
      <c r="BK375">
        <f t="shared" si="285"/>
        <v>-3749.8438844030889</v>
      </c>
      <c r="BL375" t="e">
        <f t="shared" si="286"/>
        <v>#DIV/0!</v>
      </c>
      <c r="BM375" t="e">
        <f t="shared" si="287"/>
        <v>#DIV/0!</v>
      </c>
      <c r="BN375" t="s">
        <v>427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5.0001500000000018E-3</v>
      </c>
      <c r="DG375">
        <f t="shared" si="297"/>
        <v>2.1001260018900015E-4</v>
      </c>
      <c r="DH375">
        <f t="shared" si="298"/>
        <v>4.2001260000000012E-2</v>
      </c>
      <c r="DI375">
        <f t="shared" si="299"/>
        <v>7.980239400000002E-3</v>
      </c>
      <c r="DJ375">
        <v>2</v>
      </c>
      <c r="DK375">
        <v>0.5</v>
      </c>
      <c r="DL375" t="s">
        <v>428</v>
      </c>
      <c r="DM375">
        <v>2</v>
      </c>
      <c r="DN375" t="b">
        <v>1</v>
      </c>
      <c r="DO375">
        <v>1750730188.599999</v>
      </c>
      <c r="DP375">
        <v>400.21174193548387</v>
      </c>
      <c r="DQ375">
        <v>400.0032580645161</v>
      </c>
      <c r="DR375">
        <v>22.887196774193541</v>
      </c>
      <c r="DS375">
        <v>22.841577419354842</v>
      </c>
      <c r="DT375">
        <v>402.97877419354842</v>
      </c>
      <c r="DU375">
        <v>22.95129032258065</v>
      </c>
      <c r="DV375">
        <v>600.00687096774197</v>
      </c>
      <c r="DW375">
        <v>98.886935483871</v>
      </c>
      <c r="DX375">
        <v>5.1974019354838717E-2</v>
      </c>
      <c r="DY375">
        <v>28.73702258064516</v>
      </c>
      <c r="DZ375">
        <v>28.29362258064516</v>
      </c>
      <c r="EA375">
        <v>999.90000000000032</v>
      </c>
      <c r="EB375">
        <v>0</v>
      </c>
      <c r="EC375">
        <v>0</v>
      </c>
      <c r="ED375">
        <v>10001.959354838709</v>
      </c>
      <c r="EE375">
        <v>0</v>
      </c>
      <c r="EF375">
        <v>0.30293999999999988</v>
      </c>
      <c r="EG375">
        <v>0.20833855161290321</v>
      </c>
      <c r="EH375">
        <v>409.58596774193552</v>
      </c>
      <c r="EI375">
        <v>409.35358064516129</v>
      </c>
      <c r="EJ375">
        <v>4.5631845161290319E-2</v>
      </c>
      <c r="EK375">
        <v>400.0032580645161</v>
      </c>
      <c r="EL375">
        <v>22.841577419354842</v>
      </c>
      <c r="EM375">
        <v>2.2632461290322579</v>
      </c>
      <c r="EN375">
        <v>2.258732580645161</v>
      </c>
      <c r="EO375">
        <v>19.417154838709671</v>
      </c>
      <c r="EP375">
        <v>19.38507741935484</v>
      </c>
      <c r="EQ375">
        <v>5.0001500000000018E-3</v>
      </c>
      <c r="ER375">
        <v>0</v>
      </c>
      <c r="ES375">
        <v>0</v>
      </c>
      <c r="ET375">
        <v>0</v>
      </c>
      <c r="EU375">
        <v>240.50645161290319</v>
      </c>
      <c r="EV375">
        <v>5.0001500000000018E-3</v>
      </c>
      <c r="EW375">
        <v>-4.8645161290322578</v>
      </c>
      <c r="EX375">
        <v>0.2129032258064516</v>
      </c>
      <c r="EY375">
        <v>35.098580645161292</v>
      </c>
      <c r="EZ375">
        <v>40.300096774193527</v>
      </c>
      <c r="FA375">
        <v>37.509774193548367</v>
      </c>
      <c r="FB375">
        <v>40.358612903225797</v>
      </c>
      <c r="FC375">
        <v>38.475516129032243</v>
      </c>
      <c r="FD375">
        <v>0</v>
      </c>
      <c r="FE375">
        <v>0</v>
      </c>
      <c r="FF375">
        <v>0</v>
      </c>
      <c r="FG375">
        <v>1750730222.4000001</v>
      </c>
      <c r="FH375">
        <v>0</v>
      </c>
      <c r="FI375">
        <v>240.40799999999999</v>
      </c>
      <c r="FJ375">
        <v>6.9461536390781733</v>
      </c>
      <c r="FK375">
        <v>17.65384655960445</v>
      </c>
      <c r="FL375">
        <v>-5.7120000000000006</v>
      </c>
      <c r="FM375">
        <v>15</v>
      </c>
      <c r="FN375">
        <v>0</v>
      </c>
      <c r="FO375" t="s">
        <v>429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0.21575087749999999</v>
      </c>
      <c r="GB375">
        <v>8.567614671669771E-2</v>
      </c>
      <c r="GC375">
        <v>6.705504996743529E-2</v>
      </c>
      <c r="GD375">
        <v>1</v>
      </c>
      <c r="GE375">
        <v>3.8290887000000003E-2</v>
      </c>
      <c r="GF375">
        <v>7.782138236397744E-2</v>
      </c>
      <c r="GG375">
        <v>1.54056255214753E-2</v>
      </c>
      <c r="GH375">
        <v>1</v>
      </c>
      <c r="GI375">
        <v>2</v>
      </c>
      <c r="GJ375">
        <v>2</v>
      </c>
      <c r="GK375" t="s">
        <v>434</v>
      </c>
      <c r="GL375">
        <v>3.2261000000000002</v>
      </c>
      <c r="GM375">
        <v>2.6404200000000002</v>
      </c>
      <c r="GN375">
        <v>9.2723399999999997E-2</v>
      </c>
      <c r="GO375">
        <v>9.2952000000000007E-2</v>
      </c>
      <c r="GP375">
        <v>0.101857</v>
      </c>
      <c r="GQ375">
        <v>0.103551</v>
      </c>
      <c r="GR375">
        <v>28645.8</v>
      </c>
      <c r="GS375">
        <v>24742.1</v>
      </c>
      <c r="GT375">
        <v>30745.200000000001</v>
      </c>
      <c r="GU375">
        <v>26436.3</v>
      </c>
      <c r="GV375">
        <v>37474.1</v>
      </c>
      <c r="GW375">
        <v>32519.599999999999</v>
      </c>
      <c r="GX375">
        <v>43658.1</v>
      </c>
      <c r="GY375">
        <v>38224.800000000003</v>
      </c>
      <c r="GZ375">
        <v>2.11978</v>
      </c>
      <c r="HA375">
        <v>1.7138500000000001</v>
      </c>
      <c r="HB375">
        <v>2.8531999999999998E-2</v>
      </c>
      <c r="HC375">
        <v>0</v>
      </c>
      <c r="HD375">
        <v>27.831399999999999</v>
      </c>
      <c r="HE375">
        <v>999.9</v>
      </c>
      <c r="HF375">
        <v>63.9</v>
      </c>
      <c r="HG375">
        <v>33.9</v>
      </c>
      <c r="HH375">
        <v>34.3339</v>
      </c>
      <c r="HI375">
        <v>61.642600000000002</v>
      </c>
      <c r="HJ375">
        <v>25.120200000000001</v>
      </c>
      <c r="HK375">
        <v>1</v>
      </c>
      <c r="HL375">
        <v>0.268069</v>
      </c>
      <c r="HM375">
        <v>0.50650899999999999</v>
      </c>
      <c r="HN375">
        <v>20.419499999999999</v>
      </c>
      <c r="HO375">
        <v>5.2232799999999999</v>
      </c>
      <c r="HP375">
        <v>11.944100000000001</v>
      </c>
      <c r="HQ375">
        <v>5.0056000000000003</v>
      </c>
      <c r="HR375">
        <v>3.2909999999999999</v>
      </c>
      <c r="HS375">
        <v>9999</v>
      </c>
      <c r="HT375">
        <v>9999</v>
      </c>
      <c r="HU375">
        <v>9999</v>
      </c>
      <c r="HV375">
        <v>999.9</v>
      </c>
      <c r="HW375">
        <v>4.9710599999999996</v>
      </c>
      <c r="HX375">
        <v>1.8545499999999999</v>
      </c>
      <c r="HY375">
        <v>1.8615699999999999</v>
      </c>
      <c r="HZ375">
        <v>1.8563799999999999</v>
      </c>
      <c r="IA375">
        <v>1.8618600000000001</v>
      </c>
      <c r="IB375">
        <v>1.85409</v>
      </c>
      <c r="IC375">
        <v>1.8595299999999999</v>
      </c>
      <c r="ID375">
        <v>1.8534600000000001</v>
      </c>
      <c r="IE375">
        <v>0</v>
      </c>
      <c r="IF375">
        <v>0</v>
      </c>
      <c r="IG375">
        <v>0</v>
      </c>
      <c r="IH375">
        <v>0</v>
      </c>
      <c r="II375" t="s">
        <v>431</v>
      </c>
      <c r="IJ375" t="s">
        <v>432</v>
      </c>
      <c r="IK375" t="s">
        <v>433</v>
      </c>
      <c r="IL375" t="s">
        <v>433</v>
      </c>
      <c r="IM375" t="s">
        <v>433</v>
      </c>
      <c r="IN375" t="s">
        <v>433</v>
      </c>
      <c r="IO375">
        <v>0</v>
      </c>
      <c r="IP375">
        <v>100</v>
      </c>
      <c r="IQ375">
        <v>100</v>
      </c>
      <c r="IR375">
        <v>-2.7669999999999999</v>
      </c>
      <c r="IS375">
        <v>-6.4100000000000004E-2</v>
      </c>
      <c r="IT375">
        <v>-1.792974699348862</v>
      </c>
      <c r="IU375">
        <v>-2.5939096478344741E-3</v>
      </c>
      <c r="IV375">
        <v>4.4384596618675973E-7</v>
      </c>
      <c r="IW375">
        <v>-1.381167590511042E-11</v>
      </c>
      <c r="IX375">
        <v>-8.9348097858992587E-2</v>
      </c>
      <c r="IY375">
        <v>-4.4016634981131801E-3</v>
      </c>
      <c r="IZ375">
        <v>3.6113421838729912E-4</v>
      </c>
      <c r="JA375">
        <v>-5.2897579766801011E-6</v>
      </c>
      <c r="JB375">
        <v>1</v>
      </c>
      <c r="JC375">
        <v>2199</v>
      </c>
      <c r="JD375">
        <v>3</v>
      </c>
      <c r="JE375">
        <v>32</v>
      </c>
      <c r="JF375">
        <v>29178836.600000001</v>
      </c>
      <c r="JG375">
        <v>29178836.600000001</v>
      </c>
      <c r="JH375">
        <v>0.99975599999999998</v>
      </c>
      <c r="JI375">
        <v>2.5390600000000001</v>
      </c>
      <c r="JJ375">
        <v>1.69434</v>
      </c>
      <c r="JK375">
        <v>2.3046899999999999</v>
      </c>
      <c r="JL375">
        <v>1.50024</v>
      </c>
      <c r="JM375">
        <v>2.34253</v>
      </c>
      <c r="JN375">
        <v>37.505899999999997</v>
      </c>
      <c r="JO375">
        <v>24.061199999999999</v>
      </c>
      <c r="JP375">
        <v>18</v>
      </c>
      <c r="JQ375">
        <v>633.74099999999999</v>
      </c>
      <c r="JR375">
        <v>353.49200000000002</v>
      </c>
      <c r="JS375">
        <v>27.9999</v>
      </c>
      <c r="JT375">
        <v>30.762599999999999</v>
      </c>
      <c r="JU375">
        <v>30.0001</v>
      </c>
      <c r="JV375">
        <v>30.697500000000002</v>
      </c>
      <c r="JW375">
        <v>30.584900000000001</v>
      </c>
      <c r="JX375">
        <v>20.079499999999999</v>
      </c>
      <c r="JY375">
        <v>32.067500000000003</v>
      </c>
      <c r="JZ375">
        <v>0</v>
      </c>
      <c r="KA375">
        <v>28</v>
      </c>
      <c r="KB375">
        <v>400</v>
      </c>
      <c r="KC375">
        <v>22.7988</v>
      </c>
      <c r="KD375">
        <v>99.959299999999999</v>
      </c>
      <c r="KE375">
        <v>98.5886</v>
      </c>
    </row>
    <row r="376" spans="1:291" x14ac:dyDescent="0.2">
      <c r="A376">
        <v>360</v>
      </c>
      <c r="B376">
        <v>1750730226.5999999</v>
      </c>
      <c r="C376">
        <v>10620.5</v>
      </c>
      <c r="D376" t="s">
        <v>1151</v>
      </c>
      <c r="E376" t="s">
        <v>1152</v>
      </c>
      <c r="F376">
        <v>15</v>
      </c>
      <c r="G376">
        <v>1750730218.599999</v>
      </c>
      <c r="H376">
        <f t="shared" si="250"/>
        <v>1.0464380654152174E-4</v>
      </c>
      <c r="I376">
        <f t="shared" si="251"/>
        <v>0.10464380654152174</v>
      </c>
      <c r="J376">
        <f t="shared" si="252"/>
        <v>-1.0176227144494516</v>
      </c>
      <c r="K376">
        <f t="shared" si="253"/>
        <v>400.20216129032258</v>
      </c>
      <c r="L376">
        <f t="shared" si="254"/>
        <v>645.84629803412611</v>
      </c>
      <c r="M376">
        <f t="shared" si="255"/>
        <v>63.898732865986375</v>
      </c>
      <c r="N376">
        <f t="shared" si="256"/>
        <v>39.595196371830077</v>
      </c>
      <c r="O376">
        <f t="shared" si="257"/>
        <v>6.2780394740825597E-3</v>
      </c>
      <c r="P376">
        <f t="shared" si="258"/>
        <v>2.9927723360883411</v>
      </c>
      <c r="Q376">
        <f t="shared" si="259"/>
        <v>6.2707321956572484E-3</v>
      </c>
      <c r="R376">
        <f t="shared" si="260"/>
        <v>3.9198634288934997E-3</v>
      </c>
      <c r="S376">
        <f t="shared" si="261"/>
        <v>3.9902394035910026E-5</v>
      </c>
      <c r="T376">
        <f t="shared" si="262"/>
        <v>28.728892588885731</v>
      </c>
      <c r="U376">
        <f t="shared" si="263"/>
        <v>28.303458064516128</v>
      </c>
      <c r="V376">
        <f t="shared" si="264"/>
        <v>3.8624928511226124</v>
      </c>
      <c r="W376">
        <f t="shared" si="265"/>
        <v>57.059888127166325</v>
      </c>
      <c r="X376">
        <f t="shared" si="266"/>
        <v>2.262556342344805</v>
      </c>
      <c r="Y376">
        <f t="shared" si="267"/>
        <v>3.9652309470049549</v>
      </c>
      <c r="Z376">
        <f t="shared" si="268"/>
        <v>1.5999365087778075</v>
      </c>
      <c r="AA376">
        <f t="shared" si="269"/>
        <v>-4.6147918684811087</v>
      </c>
      <c r="AB376">
        <f t="shared" si="270"/>
        <v>72.941558468593215</v>
      </c>
      <c r="AC376">
        <f t="shared" si="271"/>
        <v>5.3407497028802258</v>
      </c>
      <c r="AD376">
        <f t="shared" si="272"/>
        <v>73.667556205386362</v>
      </c>
      <c r="AE376">
        <f t="shared" si="273"/>
        <v>-0.62164771419441411</v>
      </c>
      <c r="AF376">
        <f t="shared" si="274"/>
        <v>0.10293175571890203</v>
      </c>
      <c r="AG376">
        <f t="shared" si="275"/>
        <v>-1.0176227144494516</v>
      </c>
      <c r="AH376">
        <v>409.36322057190091</v>
      </c>
      <c r="AI376">
        <v>409.58989090909103</v>
      </c>
      <c r="AJ376">
        <v>2.9751190524928039E-2</v>
      </c>
      <c r="AK376">
        <v>61.667207708594937</v>
      </c>
      <c r="AL376">
        <f t="shared" si="276"/>
        <v>0.10464380654152174</v>
      </c>
      <c r="AM376">
        <v>22.83262389317273</v>
      </c>
      <c r="AN376">
        <v>22.866790303030299</v>
      </c>
      <c r="AO376">
        <v>-1.0698683483778839E-5</v>
      </c>
      <c r="AP376">
        <v>118.0357746303291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51988.435843586311</v>
      </c>
      <c r="AV376" t="s">
        <v>427</v>
      </c>
      <c r="AW376" t="s">
        <v>427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427</v>
      </c>
      <c r="BC376" t="s">
        <v>427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-1.0176227144494516</v>
      </c>
      <c r="BJ376" t="e">
        <f t="shared" si="284"/>
        <v>#DIV/0!</v>
      </c>
      <c r="BK376">
        <f t="shared" si="285"/>
        <v>-4845.5317134955021</v>
      </c>
      <c r="BL376" t="e">
        <f t="shared" si="286"/>
        <v>#DIV/0!</v>
      </c>
      <c r="BM376" t="e">
        <f t="shared" si="287"/>
        <v>#DIV/0!</v>
      </c>
      <c r="BN376" t="s">
        <v>427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428</v>
      </c>
      <c r="DM376">
        <v>2</v>
      </c>
      <c r="DN376" t="b">
        <v>1</v>
      </c>
      <c r="DO376">
        <v>1750730218.599999</v>
      </c>
      <c r="DP376">
        <v>400.20216129032258</v>
      </c>
      <c r="DQ376">
        <v>400.00867741935491</v>
      </c>
      <c r="DR376">
        <v>22.86842903225806</v>
      </c>
      <c r="DS376">
        <v>22.834903225806439</v>
      </c>
      <c r="DT376">
        <v>402.96919354838712</v>
      </c>
      <c r="DU376">
        <v>22.932596774193549</v>
      </c>
      <c r="DV376">
        <v>600.00267741935488</v>
      </c>
      <c r="DW376">
        <v>98.884312903225791</v>
      </c>
      <c r="DX376">
        <v>5.3674448387096778E-2</v>
      </c>
      <c r="DY376">
        <v>28.75553870967742</v>
      </c>
      <c r="DZ376">
        <v>28.303458064516128</v>
      </c>
      <c r="EA376">
        <v>999.90000000000032</v>
      </c>
      <c r="EB376">
        <v>0</v>
      </c>
      <c r="EC376">
        <v>0</v>
      </c>
      <c r="ED376">
        <v>10001.0835483871</v>
      </c>
      <c r="EE376">
        <v>0</v>
      </c>
      <c r="EF376">
        <v>0.30293999999999988</v>
      </c>
      <c r="EG376">
        <v>0.19342925806451611</v>
      </c>
      <c r="EH376">
        <v>409.5682580645161</v>
      </c>
      <c r="EI376">
        <v>409.3563225806451</v>
      </c>
      <c r="EJ376">
        <v>3.3526822580645148E-2</v>
      </c>
      <c r="EK376">
        <v>400.00867741935491</v>
      </c>
      <c r="EL376">
        <v>22.834903225806439</v>
      </c>
      <c r="EM376">
        <v>2.2613290322580641</v>
      </c>
      <c r="EN376">
        <v>2.2580148387096779</v>
      </c>
      <c r="EO376">
        <v>19.403551612903229</v>
      </c>
      <c r="EP376">
        <v>19.379967741935491</v>
      </c>
      <c r="EQ376">
        <v>5.0001500000000018E-3</v>
      </c>
      <c r="ER376">
        <v>0</v>
      </c>
      <c r="ES376">
        <v>0</v>
      </c>
      <c r="ET376">
        <v>0</v>
      </c>
      <c r="EU376">
        <v>244.14193548387101</v>
      </c>
      <c r="EV376">
        <v>5.0001500000000018E-3</v>
      </c>
      <c r="EW376">
        <v>-6.7387096774193553</v>
      </c>
      <c r="EX376">
        <v>0.56774193548387086</v>
      </c>
      <c r="EY376">
        <v>35.314322580645161</v>
      </c>
      <c r="EZ376">
        <v>40.820354838709662</v>
      </c>
      <c r="FA376">
        <v>37.814322580645161</v>
      </c>
      <c r="FB376">
        <v>41.09254838709677</v>
      </c>
      <c r="FC376">
        <v>38.759838709677403</v>
      </c>
      <c r="FD376">
        <v>0</v>
      </c>
      <c r="FE376">
        <v>0</v>
      </c>
      <c r="FF376">
        <v>0</v>
      </c>
      <c r="FG376">
        <v>1750730252.4000001</v>
      </c>
      <c r="FH376">
        <v>0</v>
      </c>
      <c r="FI376">
        <v>241.268</v>
      </c>
      <c r="FJ376">
        <v>-10.27692245618832</v>
      </c>
      <c r="FK376">
        <v>15.47692288595306</v>
      </c>
      <c r="FL376">
        <v>-4.8839999999999986</v>
      </c>
      <c r="FM376">
        <v>15</v>
      </c>
      <c r="FN376">
        <v>0</v>
      </c>
      <c r="FO376" t="s">
        <v>429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0.19982314634146339</v>
      </c>
      <c r="GB376">
        <v>-0.11947032752613231</v>
      </c>
      <c r="GC376">
        <v>5.4100539831200993E-2</v>
      </c>
      <c r="GD376">
        <v>0</v>
      </c>
      <c r="GE376">
        <v>3.3492251219512187E-2</v>
      </c>
      <c r="GF376">
        <v>7.0046717770035254E-3</v>
      </c>
      <c r="GG376">
        <v>1.475252709748559E-3</v>
      </c>
      <c r="GH376">
        <v>1</v>
      </c>
      <c r="GI376">
        <v>1</v>
      </c>
      <c r="GJ376">
        <v>2</v>
      </c>
      <c r="GK376" t="s">
        <v>430</v>
      </c>
      <c r="GL376">
        <v>3.22614</v>
      </c>
      <c r="GM376">
        <v>2.6429</v>
      </c>
      <c r="GN376">
        <v>9.2723799999999995E-2</v>
      </c>
      <c r="GO376">
        <v>9.2957200000000004E-2</v>
      </c>
      <c r="GP376">
        <v>0.10184</v>
      </c>
      <c r="GQ376">
        <v>0.10354099999999999</v>
      </c>
      <c r="GR376">
        <v>28646.2</v>
      </c>
      <c r="GS376">
        <v>24742.799999999999</v>
      </c>
      <c r="GT376">
        <v>30745.7</v>
      </c>
      <c r="GU376">
        <v>26437.200000000001</v>
      </c>
      <c r="GV376">
        <v>37475.199999999997</v>
      </c>
      <c r="GW376">
        <v>32520.799999999999</v>
      </c>
      <c r="GX376">
        <v>43658.5</v>
      </c>
      <c r="GY376">
        <v>38225.800000000003</v>
      </c>
      <c r="GZ376">
        <v>2.1198999999999999</v>
      </c>
      <c r="HA376">
        <v>1.71367</v>
      </c>
      <c r="HB376">
        <v>2.9291999999999999E-2</v>
      </c>
      <c r="HC376">
        <v>0</v>
      </c>
      <c r="HD376">
        <v>27.830400000000001</v>
      </c>
      <c r="HE376">
        <v>999.9</v>
      </c>
      <c r="HF376">
        <v>63.9</v>
      </c>
      <c r="HG376">
        <v>33.9</v>
      </c>
      <c r="HH376">
        <v>34.3339</v>
      </c>
      <c r="HI376">
        <v>62.212600000000002</v>
      </c>
      <c r="HJ376">
        <v>25.072099999999999</v>
      </c>
      <c r="HK376">
        <v>1</v>
      </c>
      <c r="HL376">
        <v>0.26774399999999998</v>
      </c>
      <c r="HM376">
        <v>0.51428099999999999</v>
      </c>
      <c r="HN376">
        <v>20.419799999999999</v>
      </c>
      <c r="HO376">
        <v>5.2232799999999999</v>
      </c>
      <c r="HP376">
        <v>11.944100000000001</v>
      </c>
      <c r="HQ376">
        <v>5.0094000000000003</v>
      </c>
      <c r="HR376">
        <v>3.2909999999999999</v>
      </c>
      <c r="HS376">
        <v>9999</v>
      </c>
      <c r="HT376">
        <v>9999</v>
      </c>
      <c r="HU376">
        <v>9999</v>
      </c>
      <c r="HV376">
        <v>999.9</v>
      </c>
      <c r="HW376">
        <v>4.9710599999999996</v>
      </c>
      <c r="HX376">
        <v>1.8545499999999999</v>
      </c>
      <c r="HY376">
        <v>1.8615699999999999</v>
      </c>
      <c r="HZ376">
        <v>1.8563799999999999</v>
      </c>
      <c r="IA376">
        <v>1.86188</v>
      </c>
      <c r="IB376">
        <v>1.85408</v>
      </c>
      <c r="IC376">
        <v>1.85951</v>
      </c>
      <c r="ID376">
        <v>1.85347</v>
      </c>
      <c r="IE376">
        <v>0</v>
      </c>
      <c r="IF376">
        <v>0</v>
      </c>
      <c r="IG376">
        <v>0</v>
      </c>
      <c r="IH376">
        <v>0</v>
      </c>
      <c r="II376" t="s">
        <v>431</v>
      </c>
      <c r="IJ376" t="s">
        <v>432</v>
      </c>
      <c r="IK376" t="s">
        <v>433</v>
      </c>
      <c r="IL376" t="s">
        <v>433</v>
      </c>
      <c r="IM376" t="s">
        <v>433</v>
      </c>
      <c r="IN376" t="s">
        <v>433</v>
      </c>
      <c r="IO376">
        <v>0</v>
      </c>
      <c r="IP376">
        <v>100</v>
      </c>
      <c r="IQ376">
        <v>100</v>
      </c>
      <c r="IR376">
        <v>-2.7669999999999999</v>
      </c>
      <c r="IS376">
        <v>-6.4199999999999993E-2</v>
      </c>
      <c r="IT376">
        <v>-1.792974699348862</v>
      </c>
      <c r="IU376">
        <v>-2.5939096478344741E-3</v>
      </c>
      <c r="IV376">
        <v>4.4384596618675973E-7</v>
      </c>
      <c r="IW376">
        <v>-1.381167590511042E-11</v>
      </c>
      <c r="IX376">
        <v>-8.9348097858992587E-2</v>
      </c>
      <c r="IY376">
        <v>-4.4016634981131801E-3</v>
      </c>
      <c r="IZ376">
        <v>3.6113421838729912E-4</v>
      </c>
      <c r="JA376">
        <v>-5.2897579766801011E-6</v>
      </c>
      <c r="JB376">
        <v>1</v>
      </c>
      <c r="JC376">
        <v>2199</v>
      </c>
      <c r="JD376">
        <v>3</v>
      </c>
      <c r="JE376">
        <v>32</v>
      </c>
      <c r="JF376">
        <v>29178837.100000001</v>
      </c>
      <c r="JG376">
        <v>29178837.100000001</v>
      </c>
      <c r="JH376">
        <v>0.99975599999999998</v>
      </c>
      <c r="JI376">
        <v>2.5341800000000001</v>
      </c>
      <c r="JJ376">
        <v>1.69434</v>
      </c>
      <c r="JK376">
        <v>2.3046899999999999</v>
      </c>
      <c r="JL376">
        <v>1.50024</v>
      </c>
      <c r="JM376">
        <v>2.4035600000000001</v>
      </c>
      <c r="JN376">
        <v>37.505899999999997</v>
      </c>
      <c r="JO376">
        <v>24.07</v>
      </c>
      <c r="JP376">
        <v>18</v>
      </c>
      <c r="JQ376">
        <v>633.81399999999996</v>
      </c>
      <c r="JR376">
        <v>353.39499999999998</v>
      </c>
      <c r="JS376">
        <v>28.000299999999999</v>
      </c>
      <c r="JT376">
        <v>30.759899999999998</v>
      </c>
      <c r="JU376">
        <v>30</v>
      </c>
      <c r="JV376">
        <v>30.694800000000001</v>
      </c>
      <c r="JW376">
        <v>30.584900000000001</v>
      </c>
      <c r="JX376">
        <v>20.078499999999998</v>
      </c>
      <c r="JY376">
        <v>32.067500000000003</v>
      </c>
      <c r="JZ376">
        <v>0</v>
      </c>
      <c r="KA376">
        <v>28</v>
      </c>
      <c r="KB376">
        <v>400</v>
      </c>
      <c r="KC376">
        <v>22.799299999999999</v>
      </c>
      <c r="KD376">
        <v>99.960400000000007</v>
      </c>
      <c r="KE376">
        <v>98.591499999999996</v>
      </c>
    </row>
    <row r="377" spans="1:291" x14ac:dyDescent="0.2">
      <c r="A377">
        <v>361</v>
      </c>
      <c r="B377">
        <v>1750730256.5999999</v>
      </c>
      <c r="C377">
        <v>10650.5</v>
      </c>
      <c r="D377" t="s">
        <v>1153</v>
      </c>
      <c r="E377" t="s">
        <v>1154</v>
      </c>
      <c r="F377">
        <v>15</v>
      </c>
      <c r="G377">
        <v>1750730248.599999</v>
      </c>
      <c r="H377">
        <f t="shared" si="250"/>
        <v>1.018405573759619E-4</v>
      </c>
      <c r="I377">
        <f t="shared" si="251"/>
        <v>0.1018405573759619</v>
      </c>
      <c r="J377">
        <f t="shared" si="252"/>
        <v>-0.50823940332763873</v>
      </c>
      <c r="K377">
        <f t="shared" si="253"/>
        <v>400.19216129032247</v>
      </c>
      <c r="L377">
        <f t="shared" si="254"/>
        <v>521.47379609744985</v>
      </c>
      <c r="M377">
        <f t="shared" si="255"/>
        <v>51.591503139324864</v>
      </c>
      <c r="N377">
        <f t="shared" si="256"/>
        <v>39.592622486604441</v>
      </c>
      <c r="O377">
        <f t="shared" si="257"/>
        <v>6.0916667445796123E-3</v>
      </c>
      <c r="P377">
        <f t="shared" si="258"/>
        <v>2.9926545764060615</v>
      </c>
      <c r="Q377">
        <f t="shared" si="259"/>
        <v>6.0847863536060464E-3</v>
      </c>
      <c r="R377">
        <f t="shared" si="260"/>
        <v>3.8036089854316399E-3</v>
      </c>
      <c r="S377">
        <f t="shared" si="261"/>
        <v>3.9902394035910026E-5</v>
      </c>
      <c r="T377">
        <f t="shared" si="262"/>
        <v>28.755205904928065</v>
      </c>
      <c r="U377">
        <f t="shared" si="263"/>
        <v>28.322390322580649</v>
      </c>
      <c r="V377">
        <f t="shared" si="264"/>
        <v>3.8667482694536992</v>
      </c>
      <c r="W377">
        <f t="shared" si="265"/>
        <v>56.965991660735995</v>
      </c>
      <c r="X377">
        <f t="shared" si="266"/>
        <v>2.262187506125648</v>
      </c>
      <c r="Y377">
        <f t="shared" si="267"/>
        <v>3.9711193295786482</v>
      </c>
      <c r="Z377">
        <f t="shared" si="268"/>
        <v>1.6045607633280512</v>
      </c>
      <c r="AA377">
        <f t="shared" si="269"/>
        <v>-4.4911685802799202</v>
      </c>
      <c r="AB377">
        <f t="shared" si="270"/>
        <v>74.014461802973358</v>
      </c>
      <c r="AC377">
        <f t="shared" si="271"/>
        <v>5.4207212485147362</v>
      </c>
      <c r="AD377">
        <f t="shared" si="272"/>
        <v>74.944054373602214</v>
      </c>
      <c r="AE377">
        <f t="shared" si="273"/>
        <v>-0.6233385072353943</v>
      </c>
      <c r="AF377">
        <f t="shared" si="274"/>
        <v>0.10377332623566275</v>
      </c>
      <c r="AG377">
        <f t="shared" si="275"/>
        <v>-0.50823940332763873</v>
      </c>
      <c r="AH377">
        <v>409.3615038125572</v>
      </c>
      <c r="AI377">
        <v>409.53666060606048</v>
      </c>
      <c r="AJ377">
        <v>-4.4117740894089499E-4</v>
      </c>
      <c r="AK377">
        <v>61.667207708594937</v>
      </c>
      <c r="AL377">
        <f t="shared" si="276"/>
        <v>0.1018405573759619</v>
      </c>
      <c r="AM377">
        <v>22.830380156568939</v>
      </c>
      <c r="AN377">
        <v>22.86368545454545</v>
      </c>
      <c r="AO377">
        <v>-1.7389639893524221E-5</v>
      </c>
      <c r="AP377">
        <v>118.0357746303291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51980.387835627254</v>
      </c>
      <c r="AV377" t="s">
        <v>427</v>
      </c>
      <c r="AW377" t="s">
        <v>427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427</v>
      </c>
      <c r="BC377" t="s">
        <v>427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-0.50823940332763873</v>
      </c>
      <c r="BJ377" t="e">
        <f t="shared" si="284"/>
        <v>#DIV/0!</v>
      </c>
      <c r="BK377">
        <f t="shared" si="285"/>
        <v>-2420.0424301696676</v>
      </c>
      <c r="BL377" t="e">
        <f t="shared" si="286"/>
        <v>#DIV/0!</v>
      </c>
      <c r="BM377" t="e">
        <f t="shared" si="287"/>
        <v>#DIV/0!</v>
      </c>
      <c r="BN377" t="s">
        <v>427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428</v>
      </c>
      <c r="DM377">
        <v>2</v>
      </c>
      <c r="DN377" t="b">
        <v>1</v>
      </c>
      <c r="DO377">
        <v>1750730248.599999</v>
      </c>
      <c r="DP377">
        <v>400.19216129032247</v>
      </c>
      <c r="DQ377">
        <v>399.99822580645173</v>
      </c>
      <c r="DR377">
        <v>22.865616129032251</v>
      </c>
      <c r="DS377">
        <v>22.831816129032259</v>
      </c>
      <c r="DT377">
        <v>402.95916129032253</v>
      </c>
      <c r="DU377">
        <v>22.92979032258064</v>
      </c>
      <c r="DV377">
        <v>600.00287096774207</v>
      </c>
      <c r="DW377">
        <v>98.880338709677403</v>
      </c>
      <c r="DX377">
        <v>5.3689280645161291E-2</v>
      </c>
      <c r="DY377">
        <v>28.781138709677421</v>
      </c>
      <c r="DZ377">
        <v>28.322390322580649</v>
      </c>
      <c r="EA377">
        <v>999.90000000000032</v>
      </c>
      <c r="EB377">
        <v>0</v>
      </c>
      <c r="EC377">
        <v>0</v>
      </c>
      <c r="ED377">
        <v>10000.77290322581</v>
      </c>
      <c r="EE377">
        <v>0</v>
      </c>
      <c r="EF377">
        <v>0.30293999999999988</v>
      </c>
      <c r="EG377">
        <v>0.19393329032258069</v>
      </c>
      <c r="EH377">
        <v>409.55690322580642</v>
      </c>
      <c r="EI377">
        <v>409.34422580645162</v>
      </c>
      <c r="EJ377">
        <v>3.3804251612903222E-2</v>
      </c>
      <c r="EK377">
        <v>399.99822580645173</v>
      </c>
      <c r="EL377">
        <v>22.831816129032259</v>
      </c>
      <c r="EM377">
        <v>2.260959677419355</v>
      </c>
      <c r="EN377">
        <v>2.2576170967741942</v>
      </c>
      <c r="EO377">
        <v>19.400912903225809</v>
      </c>
      <c r="EP377">
        <v>19.377138709677421</v>
      </c>
      <c r="EQ377">
        <v>5.0001500000000018E-3</v>
      </c>
      <c r="ER377">
        <v>0</v>
      </c>
      <c r="ES377">
        <v>0</v>
      </c>
      <c r="ET377">
        <v>0</v>
      </c>
      <c r="EU377">
        <v>238.91935483870961</v>
      </c>
      <c r="EV377">
        <v>5.0001500000000018E-3</v>
      </c>
      <c r="EW377">
        <v>-3.7612903225806451</v>
      </c>
      <c r="EX377">
        <v>0.1903225806451613</v>
      </c>
      <c r="EY377">
        <v>35.531999999999989</v>
      </c>
      <c r="EZ377">
        <v>41.249709677419332</v>
      </c>
      <c r="FA377">
        <v>38.084387096774194</v>
      </c>
      <c r="FB377">
        <v>41.731677419354831</v>
      </c>
      <c r="FC377">
        <v>39.044129032258063</v>
      </c>
      <c r="FD377">
        <v>0</v>
      </c>
      <c r="FE377">
        <v>0</v>
      </c>
      <c r="FF377">
        <v>0</v>
      </c>
      <c r="FG377">
        <v>1750730282.4000001</v>
      </c>
      <c r="FH377">
        <v>0</v>
      </c>
      <c r="FI377">
        <v>240.16800000000001</v>
      </c>
      <c r="FJ377">
        <v>3.261537925214987</v>
      </c>
      <c r="FK377">
        <v>8.9000002154936944</v>
      </c>
      <c r="FL377">
        <v>-4.8559999999999999</v>
      </c>
      <c r="FM377">
        <v>15</v>
      </c>
      <c r="FN377">
        <v>0</v>
      </c>
      <c r="FO377" t="s">
        <v>429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0.19544524999999999</v>
      </c>
      <c r="GB377">
        <v>-0.16603956472795511</v>
      </c>
      <c r="GC377">
        <v>2.8848685291317861E-2</v>
      </c>
      <c r="GD377">
        <v>0</v>
      </c>
      <c r="GE377">
        <v>3.3976895E-2</v>
      </c>
      <c r="GF377">
        <v>5.5367954971858083E-4</v>
      </c>
      <c r="GG377">
        <v>1.0492419773222E-3</v>
      </c>
      <c r="GH377">
        <v>1</v>
      </c>
      <c r="GI377">
        <v>1</v>
      </c>
      <c r="GJ377">
        <v>2</v>
      </c>
      <c r="GK377" t="s">
        <v>430</v>
      </c>
      <c r="GL377">
        <v>3.2261099999999998</v>
      </c>
      <c r="GM377">
        <v>2.6432899999999999</v>
      </c>
      <c r="GN377">
        <v>9.2710899999999999E-2</v>
      </c>
      <c r="GO377">
        <v>9.2948000000000003E-2</v>
      </c>
      <c r="GP377">
        <v>0.101825</v>
      </c>
      <c r="GQ377">
        <v>0.103521</v>
      </c>
      <c r="GR377">
        <v>28646.6</v>
      </c>
      <c r="GS377">
        <v>24742.9</v>
      </c>
      <c r="GT377">
        <v>30745.599999999999</v>
      </c>
      <c r="GU377">
        <v>26437</v>
      </c>
      <c r="GV377">
        <v>37475.699999999997</v>
      </c>
      <c r="GW377">
        <v>32521.3</v>
      </c>
      <c r="GX377">
        <v>43658.3</v>
      </c>
      <c r="GY377">
        <v>38225.599999999999</v>
      </c>
      <c r="GZ377">
        <v>2.11998</v>
      </c>
      <c r="HA377">
        <v>1.7138</v>
      </c>
      <c r="HB377">
        <v>2.8811400000000001E-2</v>
      </c>
      <c r="HC377">
        <v>0</v>
      </c>
      <c r="HD377">
        <v>27.8523</v>
      </c>
      <c r="HE377">
        <v>999.9</v>
      </c>
      <c r="HF377">
        <v>63.9</v>
      </c>
      <c r="HG377">
        <v>33.9</v>
      </c>
      <c r="HH377">
        <v>34.337000000000003</v>
      </c>
      <c r="HI377">
        <v>61.822600000000001</v>
      </c>
      <c r="HJ377">
        <v>25.015999999999998</v>
      </c>
      <c r="HK377">
        <v>1</v>
      </c>
      <c r="HL377">
        <v>0.26782499999999998</v>
      </c>
      <c r="HM377">
        <v>0.523922</v>
      </c>
      <c r="HN377">
        <v>20.419599999999999</v>
      </c>
      <c r="HO377">
        <v>5.2232799999999999</v>
      </c>
      <c r="HP377">
        <v>11.944100000000001</v>
      </c>
      <c r="HQ377">
        <v>5.0083000000000002</v>
      </c>
      <c r="HR377">
        <v>3.2909999999999999</v>
      </c>
      <c r="HS377">
        <v>9999</v>
      </c>
      <c r="HT377">
        <v>9999</v>
      </c>
      <c r="HU377">
        <v>9999</v>
      </c>
      <c r="HV377">
        <v>999.9</v>
      </c>
      <c r="HW377">
        <v>4.9710900000000002</v>
      </c>
      <c r="HX377">
        <v>1.8545499999999999</v>
      </c>
      <c r="HY377">
        <v>1.8615699999999999</v>
      </c>
      <c r="HZ377">
        <v>1.8563799999999999</v>
      </c>
      <c r="IA377">
        <v>1.8618699999999999</v>
      </c>
      <c r="IB377">
        <v>1.85409</v>
      </c>
      <c r="IC377">
        <v>1.8594900000000001</v>
      </c>
      <c r="ID377">
        <v>1.85344</v>
      </c>
      <c r="IE377">
        <v>0</v>
      </c>
      <c r="IF377">
        <v>0</v>
      </c>
      <c r="IG377">
        <v>0</v>
      </c>
      <c r="IH377">
        <v>0</v>
      </c>
      <c r="II377" t="s">
        <v>431</v>
      </c>
      <c r="IJ377" t="s">
        <v>432</v>
      </c>
      <c r="IK377" t="s">
        <v>433</v>
      </c>
      <c r="IL377" t="s">
        <v>433</v>
      </c>
      <c r="IM377" t="s">
        <v>433</v>
      </c>
      <c r="IN377" t="s">
        <v>433</v>
      </c>
      <c r="IO377">
        <v>0</v>
      </c>
      <c r="IP377">
        <v>100</v>
      </c>
      <c r="IQ377">
        <v>100</v>
      </c>
      <c r="IR377">
        <v>-2.7669999999999999</v>
      </c>
      <c r="IS377">
        <v>-6.4199999999999993E-2</v>
      </c>
      <c r="IT377">
        <v>-1.792974699348862</v>
      </c>
      <c r="IU377">
        <v>-2.5939096478344741E-3</v>
      </c>
      <c r="IV377">
        <v>4.4384596618675973E-7</v>
      </c>
      <c r="IW377">
        <v>-1.381167590511042E-11</v>
      </c>
      <c r="IX377">
        <v>-8.9348097858992587E-2</v>
      </c>
      <c r="IY377">
        <v>-4.4016634981131801E-3</v>
      </c>
      <c r="IZ377">
        <v>3.6113421838729912E-4</v>
      </c>
      <c r="JA377">
        <v>-5.2897579766801011E-6</v>
      </c>
      <c r="JB377">
        <v>1</v>
      </c>
      <c r="JC377">
        <v>2199</v>
      </c>
      <c r="JD377">
        <v>3</v>
      </c>
      <c r="JE377">
        <v>32</v>
      </c>
      <c r="JF377">
        <v>29178837.600000001</v>
      </c>
      <c r="JG377">
        <v>29178837.600000001</v>
      </c>
      <c r="JH377">
        <v>0.99975599999999998</v>
      </c>
      <c r="JI377">
        <v>2.5366200000000001</v>
      </c>
      <c r="JJ377">
        <v>1.69434</v>
      </c>
      <c r="JK377">
        <v>2.3034699999999999</v>
      </c>
      <c r="JL377">
        <v>1.50146</v>
      </c>
      <c r="JM377">
        <v>2.4121100000000002</v>
      </c>
      <c r="JN377">
        <v>37.481900000000003</v>
      </c>
      <c r="JO377">
        <v>24.07</v>
      </c>
      <c r="JP377">
        <v>18</v>
      </c>
      <c r="JQ377">
        <v>633.875</v>
      </c>
      <c r="JR377">
        <v>353.464</v>
      </c>
      <c r="JS377">
        <v>28.0001</v>
      </c>
      <c r="JT377">
        <v>30.758600000000001</v>
      </c>
      <c r="JU377">
        <v>30.0001</v>
      </c>
      <c r="JV377">
        <v>30.694800000000001</v>
      </c>
      <c r="JW377">
        <v>30.584900000000001</v>
      </c>
      <c r="JX377">
        <v>20.079000000000001</v>
      </c>
      <c r="JY377">
        <v>32.067500000000003</v>
      </c>
      <c r="JZ377">
        <v>0</v>
      </c>
      <c r="KA377">
        <v>28</v>
      </c>
      <c r="KB377">
        <v>400</v>
      </c>
      <c r="KC377">
        <v>22.799299999999999</v>
      </c>
      <c r="KD377">
        <v>99.9602</v>
      </c>
      <c r="KE377">
        <v>98.590900000000005</v>
      </c>
    </row>
    <row r="378" spans="1:291" x14ac:dyDescent="0.2">
      <c r="A378">
        <v>362</v>
      </c>
      <c r="B378">
        <v>1750730286.5999999</v>
      </c>
      <c r="C378">
        <v>10680.5</v>
      </c>
      <c r="D378" t="s">
        <v>1155</v>
      </c>
      <c r="E378" t="s">
        <v>1156</v>
      </c>
      <c r="F378">
        <v>15</v>
      </c>
      <c r="G378">
        <v>1750730278.599999</v>
      </c>
      <c r="H378">
        <f t="shared" si="250"/>
        <v>1.063076756521592E-4</v>
      </c>
      <c r="I378">
        <f t="shared" si="251"/>
        <v>0.10630767565215921</v>
      </c>
      <c r="J378">
        <f t="shared" si="252"/>
        <v>-0.48989588101320636</v>
      </c>
      <c r="K378">
        <f t="shared" si="253"/>
        <v>400.20080645161289</v>
      </c>
      <c r="L378">
        <f t="shared" si="254"/>
        <v>511.36707048301332</v>
      </c>
      <c r="M378">
        <f t="shared" si="255"/>
        <v>50.591738267009852</v>
      </c>
      <c r="N378">
        <f t="shared" si="256"/>
        <v>39.593582815416795</v>
      </c>
      <c r="O378">
        <f t="shared" si="257"/>
        <v>6.3600425664888591E-3</v>
      </c>
      <c r="P378">
        <f t="shared" si="258"/>
        <v>2.9922192447311997</v>
      </c>
      <c r="Q378">
        <f t="shared" si="259"/>
        <v>6.3525418862304282E-3</v>
      </c>
      <c r="R378">
        <f t="shared" si="260"/>
        <v>3.9710118331445238E-3</v>
      </c>
      <c r="S378">
        <f t="shared" si="261"/>
        <v>3.9902394035910026E-5</v>
      </c>
      <c r="T378">
        <f t="shared" si="262"/>
        <v>28.765677830297353</v>
      </c>
      <c r="U378">
        <f t="shared" si="263"/>
        <v>28.318819354838709</v>
      </c>
      <c r="V378">
        <f t="shared" si="264"/>
        <v>3.8659453074697021</v>
      </c>
      <c r="W378">
        <f t="shared" si="265"/>
        <v>56.912475136575267</v>
      </c>
      <c r="X378">
        <f t="shared" si="266"/>
        <v>2.2615839440622505</v>
      </c>
      <c r="Y378">
        <f t="shared" si="267"/>
        <v>3.9737929841129422</v>
      </c>
      <c r="Z378">
        <f t="shared" si="268"/>
        <v>1.6043613634074516</v>
      </c>
      <c r="AA378">
        <f t="shared" si="269"/>
        <v>-4.6881684962602206</v>
      </c>
      <c r="AB378">
        <f t="shared" si="270"/>
        <v>76.453104445448545</v>
      </c>
      <c r="AC378">
        <f t="shared" si="271"/>
        <v>5.6003630847454353</v>
      </c>
      <c r="AD378">
        <f t="shared" si="272"/>
        <v>77.365338936327802</v>
      </c>
      <c r="AE378">
        <f t="shared" si="273"/>
        <v>-0.60914461505664275</v>
      </c>
      <c r="AF378">
        <f t="shared" si="274"/>
        <v>9.9256510573123416E-2</v>
      </c>
      <c r="AG378">
        <f t="shared" si="275"/>
        <v>-0.48989588101320636</v>
      </c>
      <c r="AH378">
        <v>409.40109558309831</v>
      </c>
      <c r="AI378">
        <v>409.56730303030298</v>
      </c>
      <c r="AJ378">
        <v>2.2357302115410621E-4</v>
      </c>
      <c r="AK378">
        <v>61.667207708594937</v>
      </c>
      <c r="AL378">
        <f t="shared" si="276"/>
        <v>0.10630767565215921</v>
      </c>
      <c r="AM378">
        <v>22.82480235765534</v>
      </c>
      <c r="AN378">
        <v>22.85939333333333</v>
      </c>
      <c r="AO378">
        <v>4.4790757179693419E-6</v>
      </c>
      <c r="AP378">
        <v>118.0357746303291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51965.255708364588</v>
      </c>
      <c r="AV378" t="s">
        <v>427</v>
      </c>
      <c r="AW378" t="s">
        <v>427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427</v>
      </c>
      <c r="BC378" t="s">
        <v>427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-0.48989588101320636</v>
      </c>
      <c r="BJ378" t="e">
        <f t="shared" si="284"/>
        <v>#DIV/0!</v>
      </c>
      <c r="BK378">
        <f t="shared" si="285"/>
        <v>-2332.6975646810056</v>
      </c>
      <c r="BL378" t="e">
        <f t="shared" si="286"/>
        <v>#DIV/0!</v>
      </c>
      <c r="BM378" t="e">
        <f t="shared" si="287"/>
        <v>#DIV/0!</v>
      </c>
      <c r="BN378" t="s">
        <v>427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428</v>
      </c>
      <c r="DM378">
        <v>2</v>
      </c>
      <c r="DN378" t="b">
        <v>1</v>
      </c>
      <c r="DO378">
        <v>1750730278.599999</v>
      </c>
      <c r="DP378">
        <v>400.20080645161289</v>
      </c>
      <c r="DQ378">
        <v>400.01100000000002</v>
      </c>
      <c r="DR378">
        <v>22.859454838709681</v>
      </c>
      <c r="DS378">
        <v>22.827125806451619</v>
      </c>
      <c r="DT378">
        <v>402.96783870967738</v>
      </c>
      <c r="DU378">
        <v>22.923648387096769</v>
      </c>
      <c r="DV378">
        <v>600.00287096774196</v>
      </c>
      <c r="DW378">
        <v>98.880270967741936</v>
      </c>
      <c r="DX378">
        <v>5.4019461290322583E-2</v>
      </c>
      <c r="DY378">
        <v>28.792751612903231</v>
      </c>
      <c r="DZ378">
        <v>28.318819354838709</v>
      </c>
      <c r="EA378">
        <v>999.90000000000032</v>
      </c>
      <c r="EB378">
        <v>0</v>
      </c>
      <c r="EC378">
        <v>0</v>
      </c>
      <c r="ED378">
        <v>9998.1458064516137</v>
      </c>
      <c r="EE378">
        <v>0</v>
      </c>
      <c r="EF378">
        <v>0.30293999999999988</v>
      </c>
      <c r="EG378">
        <v>0.18983900000000001</v>
      </c>
      <c r="EH378">
        <v>409.56322580645173</v>
      </c>
      <c r="EI378">
        <v>409.35541935483877</v>
      </c>
      <c r="EJ378">
        <v>3.2337067741935482E-2</v>
      </c>
      <c r="EK378">
        <v>400.01100000000002</v>
      </c>
      <c r="EL378">
        <v>22.827125806451619</v>
      </c>
      <c r="EM378">
        <v>2.2603503225806452</v>
      </c>
      <c r="EN378">
        <v>2.2571509677419361</v>
      </c>
      <c r="EO378">
        <v>19.39657096774193</v>
      </c>
      <c r="EP378">
        <v>19.373832258064521</v>
      </c>
      <c r="EQ378">
        <v>5.0001500000000018E-3</v>
      </c>
      <c r="ER378">
        <v>0</v>
      </c>
      <c r="ES378">
        <v>0</v>
      </c>
      <c r="ET378">
        <v>0</v>
      </c>
      <c r="EU378">
        <v>239.68709677419361</v>
      </c>
      <c r="EV378">
        <v>5.0001500000000018E-3</v>
      </c>
      <c r="EW378">
        <v>-5.064516129032258</v>
      </c>
      <c r="EX378">
        <v>-0.44838709677419358</v>
      </c>
      <c r="EY378">
        <v>35.686999999999991</v>
      </c>
      <c r="EZ378">
        <v>40.925129032258063</v>
      </c>
      <c r="FA378">
        <v>38.169096774193527</v>
      </c>
      <c r="FB378">
        <v>41.445354838709662</v>
      </c>
      <c r="FC378">
        <v>38.836451612903211</v>
      </c>
      <c r="FD378">
        <v>0</v>
      </c>
      <c r="FE378">
        <v>0</v>
      </c>
      <c r="FF378">
        <v>0</v>
      </c>
      <c r="FG378">
        <v>1750730312.4000001</v>
      </c>
      <c r="FH378">
        <v>0</v>
      </c>
      <c r="FI378">
        <v>240.64400000000001</v>
      </c>
      <c r="FJ378">
        <v>-20.269230883948829</v>
      </c>
      <c r="FK378">
        <v>0.32307691230807323</v>
      </c>
      <c r="FL378">
        <v>-6.3080000000000016</v>
      </c>
      <c r="FM378">
        <v>15</v>
      </c>
      <c r="FN378">
        <v>0</v>
      </c>
      <c r="FO378" t="s">
        <v>429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0.18384460975609759</v>
      </c>
      <c r="GB378">
        <v>2.8158062717770261E-2</v>
      </c>
      <c r="GC378">
        <v>3.8917760310108122E-2</v>
      </c>
      <c r="GD378">
        <v>1</v>
      </c>
      <c r="GE378">
        <v>3.2401848780487803E-2</v>
      </c>
      <c r="GF378">
        <v>2.5665783972127188E-4</v>
      </c>
      <c r="GG378">
        <v>9.2323859826579026E-4</v>
      </c>
      <c r="GH378">
        <v>1</v>
      </c>
      <c r="GI378">
        <v>2</v>
      </c>
      <c r="GJ378">
        <v>2</v>
      </c>
      <c r="GK378" t="s">
        <v>434</v>
      </c>
      <c r="GL378">
        <v>3.22614</v>
      </c>
      <c r="GM378">
        <v>2.6431399999999998</v>
      </c>
      <c r="GN378">
        <v>9.2715599999999995E-2</v>
      </c>
      <c r="GO378">
        <v>9.2944700000000005E-2</v>
      </c>
      <c r="GP378">
        <v>0.101811</v>
      </c>
      <c r="GQ378">
        <v>0.103503</v>
      </c>
      <c r="GR378">
        <v>28646.400000000001</v>
      </c>
      <c r="GS378">
        <v>24742.7</v>
      </c>
      <c r="GT378">
        <v>30745.599999999999</v>
      </c>
      <c r="GU378">
        <v>26436.7</v>
      </c>
      <c r="GV378">
        <v>37476.400000000001</v>
      </c>
      <c r="GW378">
        <v>32521.7</v>
      </c>
      <c r="GX378">
        <v>43658.5</v>
      </c>
      <c r="GY378">
        <v>38225.300000000003</v>
      </c>
      <c r="GZ378">
        <v>2.1197499999999998</v>
      </c>
      <c r="HA378">
        <v>1.7137</v>
      </c>
      <c r="HB378">
        <v>2.8584200000000001E-2</v>
      </c>
      <c r="HC378">
        <v>0</v>
      </c>
      <c r="HD378">
        <v>27.849900000000002</v>
      </c>
      <c r="HE378">
        <v>999.9</v>
      </c>
      <c r="HF378">
        <v>63.9</v>
      </c>
      <c r="HG378">
        <v>33.9</v>
      </c>
      <c r="HH378">
        <v>34.336100000000002</v>
      </c>
      <c r="HI378">
        <v>62.062600000000003</v>
      </c>
      <c r="HJ378">
        <v>24.895800000000001</v>
      </c>
      <c r="HK378">
        <v>1</v>
      </c>
      <c r="HL378">
        <v>0.26775900000000002</v>
      </c>
      <c r="HM378">
        <v>0.51663899999999996</v>
      </c>
      <c r="HN378">
        <v>20.417400000000001</v>
      </c>
      <c r="HO378">
        <v>5.2237299999999998</v>
      </c>
      <c r="HP378">
        <v>11.944100000000001</v>
      </c>
      <c r="HQ378">
        <v>5.0075000000000003</v>
      </c>
      <c r="HR378">
        <v>3.2909999999999999</v>
      </c>
      <c r="HS378">
        <v>9999</v>
      </c>
      <c r="HT378">
        <v>9999</v>
      </c>
      <c r="HU378">
        <v>9999</v>
      </c>
      <c r="HV378">
        <v>999.9</v>
      </c>
      <c r="HW378">
        <v>4.9710700000000001</v>
      </c>
      <c r="HX378">
        <v>1.8545499999999999</v>
      </c>
      <c r="HY378">
        <v>1.86158</v>
      </c>
      <c r="HZ378">
        <v>1.85639</v>
      </c>
      <c r="IA378">
        <v>1.86188</v>
      </c>
      <c r="IB378">
        <v>1.8541000000000001</v>
      </c>
      <c r="IC378">
        <v>1.85951</v>
      </c>
      <c r="ID378">
        <v>1.85345</v>
      </c>
      <c r="IE378">
        <v>0</v>
      </c>
      <c r="IF378">
        <v>0</v>
      </c>
      <c r="IG378">
        <v>0</v>
      </c>
      <c r="IH378">
        <v>0</v>
      </c>
      <c r="II378" t="s">
        <v>431</v>
      </c>
      <c r="IJ378" t="s">
        <v>432</v>
      </c>
      <c r="IK378" t="s">
        <v>433</v>
      </c>
      <c r="IL378" t="s">
        <v>433</v>
      </c>
      <c r="IM378" t="s">
        <v>433</v>
      </c>
      <c r="IN378" t="s">
        <v>433</v>
      </c>
      <c r="IO378">
        <v>0</v>
      </c>
      <c r="IP378">
        <v>100</v>
      </c>
      <c r="IQ378">
        <v>100</v>
      </c>
      <c r="IR378">
        <v>-2.7669999999999999</v>
      </c>
      <c r="IS378">
        <v>-6.4199999999999993E-2</v>
      </c>
      <c r="IT378">
        <v>-1.792974699348862</v>
      </c>
      <c r="IU378">
        <v>-2.5939096478344741E-3</v>
      </c>
      <c r="IV378">
        <v>4.4384596618675973E-7</v>
      </c>
      <c r="IW378">
        <v>-1.381167590511042E-11</v>
      </c>
      <c r="IX378">
        <v>-8.9348097858992587E-2</v>
      </c>
      <c r="IY378">
        <v>-4.4016634981131801E-3</v>
      </c>
      <c r="IZ378">
        <v>3.6113421838729912E-4</v>
      </c>
      <c r="JA378">
        <v>-5.2897579766801011E-6</v>
      </c>
      <c r="JB378">
        <v>1</v>
      </c>
      <c r="JC378">
        <v>2199</v>
      </c>
      <c r="JD378">
        <v>3</v>
      </c>
      <c r="JE378">
        <v>32</v>
      </c>
      <c r="JF378">
        <v>29178838.100000001</v>
      </c>
      <c r="JG378">
        <v>29178838.100000001</v>
      </c>
      <c r="JH378">
        <v>0.99975599999999998</v>
      </c>
      <c r="JI378">
        <v>2.52441</v>
      </c>
      <c r="JJ378">
        <v>1.69434</v>
      </c>
      <c r="JK378">
        <v>2.3046899999999999</v>
      </c>
      <c r="JL378">
        <v>1.50024</v>
      </c>
      <c r="JM378">
        <v>2.4670399999999999</v>
      </c>
      <c r="JN378">
        <v>37.505899999999997</v>
      </c>
      <c r="JO378">
        <v>24.052499999999998</v>
      </c>
      <c r="JP378">
        <v>18</v>
      </c>
      <c r="JQ378">
        <v>633.66099999999994</v>
      </c>
      <c r="JR378">
        <v>353.392</v>
      </c>
      <c r="JS378">
        <v>27.999500000000001</v>
      </c>
      <c r="JT378">
        <v>30.757300000000001</v>
      </c>
      <c r="JU378">
        <v>30</v>
      </c>
      <c r="JV378">
        <v>30.6922</v>
      </c>
      <c r="JW378">
        <v>30.5823</v>
      </c>
      <c r="JX378">
        <v>20.079699999999999</v>
      </c>
      <c r="JY378">
        <v>32.067500000000003</v>
      </c>
      <c r="JZ378">
        <v>0</v>
      </c>
      <c r="KA378">
        <v>28</v>
      </c>
      <c r="KB378">
        <v>400</v>
      </c>
      <c r="KC378">
        <v>22.799299999999999</v>
      </c>
      <c r="KD378">
        <v>99.960400000000007</v>
      </c>
      <c r="KE378">
        <v>98.59</v>
      </c>
    </row>
    <row r="379" spans="1:291" x14ac:dyDescent="0.2">
      <c r="A379">
        <v>363</v>
      </c>
      <c r="B379">
        <v>1750730316.5999999</v>
      </c>
      <c r="C379">
        <v>10710.5</v>
      </c>
      <c r="D379" t="s">
        <v>1157</v>
      </c>
      <c r="E379" t="s">
        <v>1158</v>
      </c>
      <c r="F379">
        <v>15</v>
      </c>
      <c r="G379">
        <v>1750730308.599999</v>
      </c>
      <c r="H379">
        <f t="shared" si="250"/>
        <v>9.8967754965646846E-5</v>
      </c>
      <c r="I379">
        <f t="shared" si="251"/>
        <v>9.8967754965646845E-2</v>
      </c>
      <c r="J379">
        <f t="shared" si="252"/>
        <v>-0.76109855411074323</v>
      </c>
      <c r="K379">
        <f t="shared" si="253"/>
        <v>400.22667741935493</v>
      </c>
      <c r="L379">
        <f t="shared" si="254"/>
        <v>592.83750691616513</v>
      </c>
      <c r="M379">
        <f t="shared" si="255"/>
        <v>58.655775279204875</v>
      </c>
      <c r="N379">
        <f t="shared" si="256"/>
        <v>39.598719341440486</v>
      </c>
      <c r="O379">
        <f t="shared" si="257"/>
        <v>5.9197324555403264E-3</v>
      </c>
      <c r="P379">
        <f t="shared" si="258"/>
        <v>2.9922222823011859</v>
      </c>
      <c r="Q379">
        <f t="shared" si="259"/>
        <v>5.9132338134616543E-3</v>
      </c>
      <c r="R379">
        <f t="shared" si="260"/>
        <v>3.696354403023302E-3</v>
      </c>
      <c r="S379">
        <f t="shared" si="261"/>
        <v>3.9902394035910026E-5</v>
      </c>
      <c r="T379">
        <f t="shared" si="262"/>
        <v>28.772982732761466</v>
      </c>
      <c r="U379">
        <f t="shared" si="263"/>
        <v>28.31937741935484</v>
      </c>
      <c r="V379">
        <f t="shared" si="264"/>
        <v>3.8660707833569843</v>
      </c>
      <c r="W379">
        <f t="shared" si="265"/>
        <v>56.890191816105194</v>
      </c>
      <c r="X379">
        <f t="shared" si="266"/>
        <v>2.2614106924024955</v>
      </c>
      <c r="Y379">
        <f t="shared" si="267"/>
        <v>3.9750449422149896</v>
      </c>
      <c r="Z379">
        <f t="shared" si="268"/>
        <v>1.6046600909544888</v>
      </c>
      <c r="AA379">
        <f t="shared" si="269"/>
        <v>-4.3644779939850258</v>
      </c>
      <c r="AB379">
        <f t="shared" si="270"/>
        <v>77.239991192056962</v>
      </c>
      <c r="AC379">
        <f t="shared" si="271"/>
        <v>5.6581673342152854</v>
      </c>
      <c r="AD379">
        <f t="shared" si="272"/>
        <v>78.533720434681257</v>
      </c>
      <c r="AE379">
        <f t="shared" si="273"/>
        <v>-0.70504600868892309</v>
      </c>
      <c r="AF379">
        <f t="shared" si="274"/>
        <v>9.9227478365761845E-2</v>
      </c>
      <c r="AG379">
        <f t="shared" si="275"/>
        <v>-0.76109855411074323</v>
      </c>
      <c r="AH379">
        <v>409.28991377448438</v>
      </c>
      <c r="AI379">
        <v>409.5499636363636</v>
      </c>
      <c r="AJ379">
        <v>-1.0585883999917609E-4</v>
      </c>
      <c r="AK379">
        <v>61.667207708594937</v>
      </c>
      <c r="AL379">
        <f t="shared" si="276"/>
        <v>9.8967754965646845E-2</v>
      </c>
      <c r="AM379">
        <v>22.82425301942979</v>
      </c>
      <c r="AN379">
        <v>22.8564587878788</v>
      </c>
      <c r="AO379">
        <v>3.7403099630640652E-6</v>
      </c>
      <c r="AP379">
        <v>118.0357746303291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51964.542402737832</v>
      </c>
      <c r="AV379" t="s">
        <v>427</v>
      </c>
      <c r="AW379" t="s">
        <v>427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427</v>
      </c>
      <c r="BC379" t="s">
        <v>427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-0.76109855411074323</v>
      </c>
      <c r="BJ379" t="e">
        <f t="shared" si="284"/>
        <v>#DIV/0!</v>
      </c>
      <c r="BK379">
        <f t="shared" si="285"/>
        <v>-3624.0613821541901</v>
      </c>
      <c r="BL379" t="e">
        <f t="shared" si="286"/>
        <v>#DIV/0!</v>
      </c>
      <c r="BM379" t="e">
        <f t="shared" si="287"/>
        <v>#DIV/0!</v>
      </c>
      <c r="BN379" t="s">
        <v>427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428</v>
      </c>
      <c r="DM379">
        <v>2</v>
      </c>
      <c r="DN379" t="b">
        <v>1</v>
      </c>
      <c r="DO379">
        <v>1750730308.599999</v>
      </c>
      <c r="DP379">
        <v>400.22667741935493</v>
      </c>
      <c r="DQ379">
        <v>400.00490322580652</v>
      </c>
      <c r="DR379">
        <v>22.856216129032259</v>
      </c>
      <c r="DS379">
        <v>22.82389677419355</v>
      </c>
      <c r="DT379">
        <v>402.99370967741942</v>
      </c>
      <c r="DU379">
        <v>22.92041935483871</v>
      </c>
      <c r="DV379">
        <v>600.00896774193552</v>
      </c>
      <c r="DW379">
        <v>98.886377419354801</v>
      </c>
      <c r="DX379">
        <v>5.4351861290322573E-2</v>
      </c>
      <c r="DY379">
        <v>28.798187096774189</v>
      </c>
      <c r="DZ379">
        <v>28.31937741935484</v>
      </c>
      <c r="EA379">
        <v>999.90000000000032</v>
      </c>
      <c r="EB379">
        <v>0</v>
      </c>
      <c r="EC379">
        <v>0</v>
      </c>
      <c r="ED379">
        <v>9997.5467741935481</v>
      </c>
      <c r="EE379">
        <v>0</v>
      </c>
      <c r="EF379">
        <v>0.30293999999999988</v>
      </c>
      <c r="EG379">
        <v>0.22173480645161289</v>
      </c>
      <c r="EH379">
        <v>409.58832258064518</v>
      </c>
      <c r="EI379">
        <v>409.34780645161288</v>
      </c>
      <c r="EJ379">
        <v>3.2320635483870971E-2</v>
      </c>
      <c r="EK379">
        <v>400.00490322580652</v>
      </c>
      <c r="EL379">
        <v>22.82389677419355</v>
      </c>
      <c r="EM379">
        <v>2.260167419354838</v>
      </c>
      <c r="EN379">
        <v>2.2569719354838709</v>
      </c>
      <c r="EO379">
        <v>19.39528709677419</v>
      </c>
      <c r="EP379">
        <v>19.37254193548387</v>
      </c>
      <c r="EQ379">
        <v>5.0001500000000018E-3</v>
      </c>
      <c r="ER379">
        <v>0</v>
      </c>
      <c r="ES379">
        <v>0</v>
      </c>
      <c r="ET379">
        <v>0</v>
      </c>
      <c r="EU379">
        <v>238.4806451612904</v>
      </c>
      <c r="EV379">
        <v>5.0001500000000018E-3</v>
      </c>
      <c r="EW379">
        <v>-5.5580645161290327</v>
      </c>
      <c r="EX379">
        <v>-0.1741935483870968</v>
      </c>
      <c r="EY379">
        <v>35.682999999999993</v>
      </c>
      <c r="EZ379">
        <v>40.072322580645142</v>
      </c>
      <c r="FA379">
        <v>37.864677419354827</v>
      </c>
      <c r="FB379">
        <v>40.336451612903218</v>
      </c>
      <c r="FC379">
        <v>38.407032258064497</v>
      </c>
      <c r="FD379">
        <v>0</v>
      </c>
      <c r="FE379">
        <v>0</v>
      </c>
      <c r="FF379">
        <v>0</v>
      </c>
      <c r="FG379">
        <v>1750730342.4000001</v>
      </c>
      <c r="FH379">
        <v>0</v>
      </c>
      <c r="FI379">
        <v>238.684</v>
      </c>
      <c r="FJ379">
        <v>32.392307824989572</v>
      </c>
      <c r="FK379">
        <v>-9.9923075749559001</v>
      </c>
      <c r="FL379">
        <v>-5.3440000000000012</v>
      </c>
      <c r="FM379">
        <v>15</v>
      </c>
      <c r="FN379">
        <v>0</v>
      </c>
      <c r="FO379" t="s">
        <v>429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0.21053772500000001</v>
      </c>
      <c r="GB379">
        <v>0.22246145966228881</v>
      </c>
      <c r="GC379">
        <v>2.8324340164412921E-2</v>
      </c>
      <c r="GD379">
        <v>0</v>
      </c>
      <c r="GE379">
        <v>3.2192369999999998E-2</v>
      </c>
      <c r="GF379">
        <v>1.6082048780486551E-3</v>
      </c>
      <c r="GG379">
        <v>7.5341316560038917E-4</v>
      </c>
      <c r="GH379">
        <v>1</v>
      </c>
      <c r="GI379">
        <v>1</v>
      </c>
      <c r="GJ379">
        <v>2</v>
      </c>
      <c r="GK379" t="s">
        <v>430</v>
      </c>
      <c r="GL379">
        <v>3.2261299999999999</v>
      </c>
      <c r="GM379">
        <v>2.6432099999999998</v>
      </c>
      <c r="GN379">
        <v>9.2721499999999998E-2</v>
      </c>
      <c r="GO379">
        <v>9.29479E-2</v>
      </c>
      <c r="GP379">
        <v>0.101809</v>
      </c>
      <c r="GQ379">
        <v>0.10351</v>
      </c>
      <c r="GR379">
        <v>28646.6</v>
      </c>
      <c r="GS379">
        <v>24743.1</v>
      </c>
      <c r="GT379">
        <v>30745.9</v>
      </c>
      <c r="GU379">
        <v>26437.200000000001</v>
      </c>
      <c r="GV379">
        <v>37476.9</v>
      </c>
      <c r="GW379">
        <v>32522.2</v>
      </c>
      <c r="GX379">
        <v>43658.9</v>
      </c>
      <c r="GY379">
        <v>38226.1</v>
      </c>
      <c r="GZ379">
        <v>2.11958</v>
      </c>
      <c r="HA379">
        <v>1.71393</v>
      </c>
      <c r="HB379">
        <v>2.9690600000000001E-2</v>
      </c>
      <c r="HC379">
        <v>0</v>
      </c>
      <c r="HD379">
        <v>27.831199999999999</v>
      </c>
      <c r="HE379">
        <v>999.9</v>
      </c>
      <c r="HF379">
        <v>63.9</v>
      </c>
      <c r="HG379">
        <v>33.9</v>
      </c>
      <c r="HH379">
        <v>34.332099999999997</v>
      </c>
      <c r="HI379">
        <v>61.882599999999996</v>
      </c>
      <c r="HJ379">
        <v>24.883800000000001</v>
      </c>
      <c r="HK379">
        <v>1</v>
      </c>
      <c r="HL379">
        <v>0.26715699999999998</v>
      </c>
      <c r="HM379">
        <v>0.51505999999999996</v>
      </c>
      <c r="HN379">
        <v>20.4178</v>
      </c>
      <c r="HO379">
        <v>5.2235800000000001</v>
      </c>
      <c r="HP379">
        <v>11.944100000000001</v>
      </c>
      <c r="HQ379">
        <v>5.0091999999999999</v>
      </c>
      <c r="HR379">
        <v>3.2909999999999999</v>
      </c>
      <c r="HS379">
        <v>9999</v>
      </c>
      <c r="HT379">
        <v>9999</v>
      </c>
      <c r="HU379">
        <v>9999</v>
      </c>
      <c r="HV379">
        <v>999.9</v>
      </c>
      <c r="HW379">
        <v>4.9710700000000001</v>
      </c>
      <c r="HX379">
        <v>1.8545499999999999</v>
      </c>
      <c r="HY379">
        <v>1.86158</v>
      </c>
      <c r="HZ379">
        <v>1.85639</v>
      </c>
      <c r="IA379">
        <v>1.86188</v>
      </c>
      <c r="IB379">
        <v>1.8541000000000001</v>
      </c>
      <c r="IC379">
        <v>1.8595200000000001</v>
      </c>
      <c r="ID379">
        <v>1.8534600000000001</v>
      </c>
      <c r="IE379">
        <v>0</v>
      </c>
      <c r="IF379">
        <v>0</v>
      </c>
      <c r="IG379">
        <v>0</v>
      </c>
      <c r="IH379">
        <v>0</v>
      </c>
      <c r="II379" t="s">
        <v>431</v>
      </c>
      <c r="IJ379" t="s">
        <v>432</v>
      </c>
      <c r="IK379" t="s">
        <v>433</v>
      </c>
      <c r="IL379" t="s">
        <v>433</v>
      </c>
      <c r="IM379" t="s">
        <v>433</v>
      </c>
      <c r="IN379" t="s">
        <v>433</v>
      </c>
      <c r="IO379">
        <v>0</v>
      </c>
      <c r="IP379">
        <v>100</v>
      </c>
      <c r="IQ379">
        <v>100</v>
      </c>
      <c r="IR379">
        <v>-2.7669999999999999</v>
      </c>
      <c r="IS379">
        <v>-6.4299999999999996E-2</v>
      </c>
      <c r="IT379">
        <v>-1.792974699348862</v>
      </c>
      <c r="IU379">
        <v>-2.5939096478344741E-3</v>
      </c>
      <c r="IV379">
        <v>4.4384596618675973E-7</v>
      </c>
      <c r="IW379">
        <v>-1.381167590511042E-11</v>
      </c>
      <c r="IX379">
        <v>-8.9348097858992587E-2</v>
      </c>
      <c r="IY379">
        <v>-4.4016634981131801E-3</v>
      </c>
      <c r="IZ379">
        <v>3.6113421838729912E-4</v>
      </c>
      <c r="JA379">
        <v>-5.2897579766801011E-6</v>
      </c>
      <c r="JB379">
        <v>1</v>
      </c>
      <c r="JC379">
        <v>2199</v>
      </c>
      <c r="JD379">
        <v>3</v>
      </c>
      <c r="JE379">
        <v>32</v>
      </c>
      <c r="JF379">
        <v>29178838.600000001</v>
      </c>
      <c r="JG379">
        <v>29178838.600000001</v>
      </c>
      <c r="JH379">
        <v>0.99975599999999998</v>
      </c>
      <c r="JI379">
        <v>2.5268600000000001</v>
      </c>
      <c r="JJ379">
        <v>1.69434</v>
      </c>
      <c r="JK379">
        <v>2.3034699999999999</v>
      </c>
      <c r="JL379">
        <v>1.50024</v>
      </c>
      <c r="JM379">
        <v>2.47559</v>
      </c>
      <c r="JN379">
        <v>37.505899999999997</v>
      </c>
      <c r="JO379">
        <v>24.07</v>
      </c>
      <c r="JP379">
        <v>18</v>
      </c>
      <c r="JQ379">
        <v>633.48900000000003</v>
      </c>
      <c r="JR379">
        <v>353.483</v>
      </c>
      <c r="JS379">
        <v>28.0001</v>
      </c>
      <c r="JT379">
        <v>30.751999999999999</v>
      </c>
      <c r="JU379">
        <v>30</v>
      </c>
      <c r="JV379">
        <v>30.689499999999999</v>
      </c>
      <c r="JW379">
        <v>30.577000000000002</v>
      </c>
      <c r="JX379">
        <v>20.079499999999999</v>
      </c>
      <c r="JY379">
        <v>32.067500000000003</v>
      </c>
      <c r="JZ379">
        <v>0</v>
      </c>
      <c r="KA379">
        <v>28</v>
      </c>
      <c r="KB379">
        <v>400</v>
      </c>
      <c r="KC379">
        <v>22.799299999999999</v>
      </c>
      <c r="KD379">
        <v>99.961299999999994</v>
      </c>
      <c r="KE379">
        <v>98.591999999999999</v>
      </c>
    </row>
    <row r="380" spans="1:291" x14ac:dyDescent="0.2">
      <c r="A380">
        <v>364</v>
      </c>
      <c r="B380">
        <v>1750730346.5999999</v>
      </c>
      <c r="C380">
        <v>10740.5</v>
      </c>
      <c r="D380" t="s">
        <v>1159</v>
      </c>
      <c r="E380" t="s">
        <v>1160</v>
      </c>
      <c r="F380">
        <v>15</v>
      </c>
      <c r="G380">
        <v>1750730338.599999</v>
      </c>
      <c r="H380">
        <f t="shared" si="250"/>
        <v>1.1255856427170342E-4</v>
      </c>
      <c r="I380">
        <f t="shared" si="251"/>
        <v>0.11255856427170342</v>
      </c>
      <c r="J380">
        <f t="shared" si="252"/>
        <v>-0.46268986080248409</v>
      </c>
      <c r="K380">
        <f t="shared" si="253"/>
        <v>400.20051612903228</v>
      </c>
      <c r="L380">
        <f t="shared" si="254"/>
        <v>498.36636196714966</v>
      </c>
      <c r="M380">
        <f t="shared" si="255"/>
        <v>49.305810228822011</v>
      </c>
      <c r="N380">
        <f t="shared" si="256"/>
        <v>39.593785230302842</v>
      </c>
      <c r="O380">
        <f t="shared" si="257"/>
        <v>6.7242890116143645E-3</v>
      </c>
      <c r="P380">
        <f t="shared" si="258"/>
        <v>2.9921106969815008</v>
      </c>
      <c r="Q380">
        <f t="shared" si="259"/>
        <v>6.7159048930809581E-3</v>
      </c>
      <c r="R380">
        <f t="shared" si="260"/>
        <v>4.1981929502425191E-3</v>
      </c>
      <c r="S380">
        <f t="shared" si="261"/>
        <v>3.9902394035910026E-5</v>
      </c>
      <c r="T380">
        <f t="shared" si="262"/>
        <v>28.780065866906138</v>
      </c>
      <c r="U380">
        <f t="shared" si="263"/>
        <v>28.32808709677419</v>
      </c>
      <c r="V380">
        <f t="shared" si="264"/>
        <v>3.8680295379728777</v>
      </c>
      <c r="W380">
        <f t="shared" si="265"/>
        <v>56.851258840012143</v>
      </c>
      <c r="X380">
        <f t="shared" si="266"/>
        <v>2.2612444917183496</v>
      </c>
      <c r="Y380">
        <f t="shared" si="267"/>
        <v>3.9774747962605832</v>
      </c>
      <c r="Z380">
        <f t="shared" si="268"/>
        <v>1.6067850462545281</v>
      </c>
      <c r="AA380">
        <f t="shared" si="269"/>
        <v>-4.9638326843821208</v>
      </c>
      <c r="AB380">
        <f t="shared" si="270"/>
        <v>77.533193911144153</v>
      </c>
      <c r="AC380">
        <f t="shared" si="271"/>
        <v>5.6804015701655484</v>
      </c>
      <c r="AD380">
        <f t="shared" si="272"/>
        <v>78.24980269932162</v>
      </c>
      <c r="AE380">
        <f t="shared" si="273"/>
        <v>-0.62041384071997085</v>
      </c>
      <c r="AF380">
        <f t="shared" si="274"/>
        <v>0.10541592047519033</v>
      </c>
      <c r="AG380">
        <f t="shared" si="275"/>
        <v>-0.46268986080248409</v>
      </c>
      <c r="AH380">
        <v>409.35895176135313</v>
      </c>
      <c r="AI380">
        <v>409.51760606060571</v>
      </c>
      <c r="AJ380">
        <v>-2.0318426494747241E-4</v>
      </c>
      <c r="AK380">
        <v>61.667207708594937</v>
      </c>
      <c r="AL380">
        <f t="shared" si="276"/>
        <v>0.11255856427170342</v>
      </c>
      <c r="AM380">
        <v>22.820510039046258</v>
      </c>
      <c r="AN380">
        <v>22.857155151515151</v>
      </c>
      <c r="AO380">
        <v>2.1663543394869751E-6</v>
      </c>
      <c r="AP380">
        <v>118.0357746303291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51959.23910769236</v>
      </c>
      <c r="AV380" t="s">
        <v>427</v>
      </c>
      <c r="AW380" t="s">
        <v>427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427</v>
      </c>
      <c r="BC380" t="s">
        <v>427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-0.46268986080248409</v>
      </c>
      <c r="BJ380" t="e">
        <f t="shared" si="284"/>
        <v>#DIV/0!</v>
      </c>
      <c r="BK380">
        <f t="shared" si="285"/>
        <v>-2203.1528602859439</v>
      </c>
      <c r="BL380" t="e">
        <f t="shared" si="286"/>
        <v>#DIV/0!</v>
      </c>
      <c r="BM380" t="e">
        <f t="shared" si="287"/>
        <v>#DIV/0!</v>
      </c>
      <c r="BN380" t="s">
        <v>427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428</v>
      </c>
      <c r="DM380">
        <v>2</v>
      </c>
      <c r="DN380" t="b">
        <v>1</v>
      </c>
      <c r="DO380">
        <v>1750730338.599999</v>
      </c>
      <c r="DP380">
        <v>400.20051612903228</v>
      </c>
      <c r="DQ380">
        <v>400.00777419354841</v>
      </c>
      <c r="DR380">
        <v>22.855890322580638</v>
      </c>
      <c r="DS380">
        <v>22.82155483870968</v>
      </c>
      <c r="DT380">
        <v>402.96764516129031</v>
      </c>
      <c r="DU380">
        <v>22.920096774193549</v>
      </c>
      <c r="DV380">
        <v>600.00054838709673</v>
      </c>
      <c r="DW380">
        <v>98.880664516129045</v>
      </c>
      <c r="DX380">
        <v>5.4203467741935477E-2</v>
      </c>
      <c r="DY380">
        <v>28.80873225806452</v>
      </c>
      <c r="DZ380">
        <v>28.32808709677419</v>
      </c>
      <c r="EA380">
        <v>999.90000000000032</v>
      </c>
      <c r="EB380">
        <v>0</v>
      </c>
      <c r="EC380">
        <v>0</v>
      </c>
      <c r="ED380">
        <v>9997.449354838709</v>
      </c>
      <c r="EE380">
        <v>0</v>
      </c>
      <c r="EF380">
        <v>0.30293999999999988</v>
      </c>
      <c r="EG380">
        <v>0.1928198064516129</v>
      </c>
      <c r="EH380">
        <v>409.56138709677418</v>
      </c>
      <c r="EI380">
        <v>409.34980645161289</v>
      </c>
      <c r="EJ380">
        <v>3.4338606451612901E-2</v>
      </c>
      <c r="EK380">
        <v>400.00777419354841</v>
      </c>
      <c r="EL380">
        <v>22.82155483870968</v>
      </c>
      <c r="EM380">
        <v>2.2600045161290319</v>
      </c>
      <c r="EN380">
        <v>2.2566103225806451</v>
      </c>
      <c r="EO380">
        <v>19.394141935483869</v>
      </c>
      <c r="EP380">
        <v>19.369977419354839</v>
      </c>
      <c r="EQ380">
        <v>5.0001500000000018E-3</v>
      </c>
      <c r="ER380">
        <v>0</v>
      </c>
      <c r="ES380">
        <v>0</v>
      </c>
      <c r="ET380">
        <v>0</v>
      </c>
      <c r="EU380">
        <v>240.37096774193549</v>
      </c>
      <c r="EV380">
        <v>5.0001500000000018E-3</v>
      </c>
      <c r="EW380">
        <v>-4.4612903225806448</v>
      </c>
      <c r="EX380">
        <v>7.09677419354839E-2</v>
      </c>
      <c r="EY380">
        <v>35.625</v>
      </c>
      <c r="EZ380">
        <v>39.58648387096774</v>
      </c>
      <c r="FA380">
        <v>37.695129032258059</v>
      </c>
      <c r="FB380">
        <v>39.630774193548383</v>
      </c>
      <c r="FC380">
        <v>38.189161290322581</v>
      </c>
      <c r="FD380">
        <v>0</v>
      </c>
      <c r="FE380">
        <v>0</v>
      </c>
      <c r="FF380">
        <v>0</v>
      </c>
      <c r="FG380">
        <v>1750730372.4000001</v>
      </c>
      <c r="FH380">
        <v>0</v>
      </c>
      <c r="FI380">
        <v>240.18</v>
      </c>
      <c r="FJ380">
        <v>-8.953846283588442</v>
      </c>
      <c r="FK380">
        <v>-5.8615384534030737</v>
      </c>
      <c r="FL380">
        <v>-3.98</v>
      </c>
      <c r="FM380">
        <v>15</v>
      </c>
      <c r="FN380">
        <v>0</v>
      </c>
      <c r="FO380" t="s">
        <v>429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0.200196025</v>
      </c>
      <c r="GB380">
        <v>-0.32098431894934398</v>
      </c>
      <c r="GC380">
        <v>4.901545759068638E-2</v>
      </c>
      <c r="GD380">
        <v>0</v>
      </c>
      <c r="GE380">
        <v>3.4228842500000002E-2</v>
      </c>
      <c r="GF380">
        <v>1.4362645778611519E-2</v>
      </c>
      <c r="GG380">
        <v>2.1238495922366409E-3</v>
      </c>
      <c r="GH380">
        <v>1</v>
      </c>
      <c r="GI380">
        <v>1</v>
      </c>
      <c r="GJ380">
        <v>2</v>
      </c>
      <c r="GK380" t="s">
        <v>430</v>
      </c>
      <c r="GL380">
        <v>3.2262</v>
      </c>
      <c r="GM380">
        <v>2.6432500000000001</v>
      </c>
      <c r="GN380">
        <v>9.2709299999999994E-2</v>
      </c>
      <c r="GO380">
        <v>9.2940099999999998E-2</v>
      </c>
      <c r="GP380">
        <v>0.10180699999999999</v>
      </c>
      <c r="GQ380">
        <v>0.103493</v>
      </c>
      <c r="GR380">
        <v>28647</v>
      </c>
      <c r="GS380">
        <v>24744</v>
      </c>
      <c r="GT380">
        <v>30745.9</v>
      </c>
      <c r="GU380">
        <v>26438</v>
      </c>
      <c r="GV380">
        <v>37477</v>
      </c>
      <c r="GW380">
        <v>32523.4</v>
      </c>
      <c r="GX380">
        <v>43659</v>
      </c>
      <c r="GY380">
        <v>38226.9</v>
      </c>
      <c r="GZ380">
        <v>2.12</v>
      </c>
      <c r="HA380">
        <v>1.7139500000000001</v>
      </c>
      <c r="HB380">
        <v>3.0189799999999999E-2</v>
      </c>
      <c r="HC380">
        <v>0</v>
      </c>
      <c r="HD380">
        <v>27.8416</v>
      </c>
      <c r="HE380">
        <v>999.9</v>
      </c>
      <c r="HF380">
        <v>63.9</v>
      </c>
      <c r="HG380">
        <v>33.9</v>
      </c>
      <c r="HH380">
        <v>34.337400000000002</v>
      </c>
      <c r="HI380">
        <v>61.762599999999999</v>
      </c>
      <c r="HJ380">
        <v>24.811699999999998</v>
      </c>
      <c r="HK380">
        <v>1</v>
      </c>
      <c r="HL380">
        <v>0.26686700000000002</v>
      </c>
      <c r="HM380">
        <v>0.52769900000000003</v>
      </c>
      <c r="HN380">
        <v>20.4178</v>
      </c>
      <c r="HO380">
        <v>5.2253800000000004</v>
      </c>
      <c r="HP380">
        <v>11.944100000000001</v>
      </c>
      <c r="HQ380">
        <v>5.0091999999999999</v>
      </c>
      <c r="HR380">
        <v>3.2909999999999999</v>
      </c>
      <c r="HS380">
        <v>9999</v>
      </c>
      <c r="HT380">
        <v>9999</v>
      </c>
      <c r="HU380">
        <v>9999</v>
      </c>
      <c r="HV380">
        <v>999.9</v>
      </c>
      <c r="HW380">
        <v>4.9710700000000001</v>
      </c>
      <c r="HX380">
        <v>1.8545499999999999</v>
      </c>
      <c r="HY380">
        <v>1.8615699999999999</v>
      </c>
      <c r="HZ380">
        <v>1.8563799999999999</v>
      </c>
      <c r="IA380">
        <v>1.86188</v>
      </c>
      <c r="IB380">
        <v>1.8541000000000001</v>
      </c>
      <c r="IC380">
        <v>1.85954</v>
      </c>
      <c r="ID380">
        <v>1.85347</v>
      </c>
      <c r="IE380">
        <v>0</v>
      </c>
      <c r="IF380">
        <v>0</v>
      </c>
      <c r="IG380">
        <v>0</v>
      </c>
      <c r="IH380">
        <v>0</v>
      </c>
      <c r="II380" t="s">
        <v>431</v>
      </c>
      <c r="IJ380" t="s">
        <v>432</v>
      </c>
      <c r="IK380" t="s">
        <v>433</v>
      </c>
      <c r="IL380" t="s">
        <v>433</v>
      </c>
      <c r="IM380" t="s">
        <v>433</v>
      </c>
      <c r="IN380" t="s">
        <v>433</v>
      </c>
      <c r="IO380">
        <v>0</v>
      </c>
      <c r="IP380">
        <v>100</v>
      </c>
      <c r="IQ380">
        <v>100</v>
      </c>
      <c r="IR380">
        <v>-2.7669999999999999</v>
      </c>
      <c r="IS380">
        <v>-6.4199999999999993E-2</v>
      </c>
      <c r="IT380">
        <v>-1.792974699348862</v>
      </c>
      <c r="IU380">
        <v>-2.5939096478344741E-3</v>
      </c>
      <c r="IV380">
        <v>4.4384596618675973E-7</v>
      </c>
      <c r="IW380">
        <v>-1.381167590511042E-11</v>
      </c>
      <c r="IX380">
        <v>-8.9348097858992587E-2</v>
      </c>
      <c r="IY380">
        <v>-4.4016634981131801E-3</v>
      </c>
      <c r="IZ380">
        <v>3.6113421838729912E-4</v>
      </c>
      <c r="JA380">
        <v>-5.2897579766801011E-6</v>
      </c>
      <c r="JB380">
        <v>1</v>
      </c>
      <c r="JC380">
        <v>2199</v>
      </c>
      <c r="JD380">
        <v>3</v>
      </c>
      <c r="JE380">
        <v>32</v>
      </c>
      <c r="JF380">
        <v>29178839.100000001</v>
      </c>
      <c r="JG380">
        <v>29178839.100000001</v>
      </c>
      <c r="JH380">
        <v>0.99975599999999998</v>
      </c>
      <c r="JI380">
        <v>2.52075</v>
      </c>
      <c r="JJ380">
        <v>1.69434</v>
      </c>
      <c r="JK380">
        <v>2.3034699999999999</v>
      </c>
      <c r="JL380">
        <v>1.50024</v>
      </c>
      <c r="JM380">
        <v>2.47925</v>
      </c>
      <c r="JN380">
        <v>37.505899999999997</v>
      </c>
      <c r="JO380">
        <v>24.061199999999999</v>
      </c>
      <c r="JP380">
        <v>18</v>
      </c>
      <c r="JQ380">
        <v>633.80600000000004</v>
      </c>
      <c r="JR380">
        <v>353.49599999999998</v>
      </c>
      <c r="JS380">
        <v>28.000499999999999</v>
      </c>
      <c r="JT380">
        <v>30.749300000000002</v>
      </c>
      <c r="JU380">
        <v>30.0001</v>
      </c>
      <c r="JV380">
        <v>30.686800000000002</v>
      </c>
      <c r="JW380">
        <v>30.577000000000002</v>
      </c>
      <c r="JX380">
        <v>20.078900000000001</v>
      </c>
      <c r="JY380">
        <v>32.067500000000003</v>
      </c>
      <c r="JZ380">
        <v>0</v>
      </c>
      <c r="KA380">
        <v>28</v>
      </c>
      <c r="KB380">
        <v>400</v>
      </c>
      <c r="KC380">
        <v>22.799299999999999</v>
      </c>
      <c r="KD380">
        <v>99.961399999999998</v>
      </c>
      <c r="KE380">
        <v>98.594300000000004</v>
      </c>
    </row>
    <row r="381" spans="1:291" x14ac:dyDescent="0.2">
      <c r="A381">
        <v>365</v>
      </c>
      <c r="B381">
        <v>1750730376.5999999</v>
      </c>
      <c r="C381">
        <v>10770.5</v>
      </c>
      <c r="D381" t="s">
        <v>1161</v>
      </c>
      <c r="E381" t="s">
        <v>1162</v>
      </c>
      <c r="F381">
        <v>15</v>
      </c>
      <c r="G381">
        <v>1750730368.599999</v>
      </c>
      <c r="H381">
        <f t="shared" si="250"/>
        <v>2.7693299767249889E-5</v>
      </c>
      <c r="I381">
        <f t="shared" si="251"/>
        <v>2.769329976724989E-2</v>
      </c>
      <c r="J381">
        <f t="shared" si="252"/>
        <v>-0.5098076625156247</v>
      </c>
      <c r="K381">
        <f t="shared" si="253"/>
        <v>400.17816129032258</v>
      </c>
      <c r="L381">
        <f t="shared" si="254"/>
        <v>877.35852767483721</v>
      </c>
      <c r="M381">
        <f t="shared" si="255"/>
        <v>86.802159849690298</v>
      </c>
      <c r="N381">
        <f t="shared" si="256"/>
        <v>39.59194289332941</v>
      </c>
      <c r="O381">
        <f t="shared" si="257"/>
        <v>1.6505194454076394E-3</v>
      </c>
      <c r="P381">
        <f t="shared" si="258"/>
        <v>2.9925611669485006</v>
      </c>
      <c r="Q381">
        <f t="shared" si="259"/>
        <v>1.6500138745211943E-3</v>
      </c>
      <c r="R381">
        <f t="shared" si="260"/>
        <v>1.0313040810934941E-3</v>
      </c>
      <c r="S381">
        <f t="shared" si="261"/>
        <v>3.9902394035910026E-5</v>
      </c>
      <c r="T381">
        <f t="shared" si="262"/>
        <v>28.810990219212655</v>
      </c>
      <c r="U381">
        <f t="shared" si="263"/>
        <v>28.337709677419351</v>
      </c>
      <c r="V381">
        <f t="shared" si="264"/>
        <v>3.8701946055682033</v>
      </c>
      <c r="W381">
        <f t="shared" si="265"/>
        <v>56.818008893309255</v>
      </c>
      <c r="X381">
        <f t="shared" si="266"/>
        <v>2.2611414376228773</v>
      </c>
      <c r="Y381">
        <f t="shared" si="267"/>
        <v>3.9796210421043869</v>
      </c>
      <c r="Z381">
        <f t="shared" si="268"/>
        <v>1.6090531679453259</v>
      </c>
      <c r="AA381">
        <f t="shared" si="269"/>
        <v>-1.2212745197357202</v>
      </c>
      <c r="AB381">
        <f t="shared" si="270"/>
        <v>77.494384504375304</v>
      </c>
      <c r="AC381">
        <f t="shared" si="271"/>
        <v>5.6772381718215295</v>
      </c>
      <c r="AD381">
        <f t="shared" si="272"/>
        <v>81.950388058855154</v>
      </c>
      <c r="AE381">
        <f t="shared" si="273"/>
        <v>-0.53687190152552045</v>
      </c>
      <c r="AF381">
        <f t="shared" si="274"/>
        <v>9.2275216465698015E-2</v>
      </c>
      <c r="AG381">
        <f t="shared" si="275"/>
        <v>-0.5098076625156247</v>
      </c>
      <c r="AH381">
        <v>409.36659417417133</v>
      </c>
      <c r="AI381">
        <v>409.53892727272711</v>
      </c>
      <c r="AJ381">
        <v>3.8751508350247838E-4</v>
      </c>
      <c r="AK381">
        <v>61.667207708594937</v>
      </c>
      <c r="AL381">
        <f t="shared" si="276"/>
        <v>2.769329976724989E-2</v>
      </c>
      <c r="AM381">
        <v>22.848350023489179</v>
      </c>
      <c r="AN381">
        <v>22.857295757575741</v>
      </c>
      <c r="AO381">
        <v>9.5750668209475287E-6</v>
      </c>
      <c r="AP381">
        <v>118.0357746303291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51971.250390001391</v>
      </c>
      <c r="AV381" t="s">
        <v>427</v>
      </c>
      <c r="AW381" t="s">
        <v>427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427</v>
      </c>
      <c r="BC381" t="s">
        <v>427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-0.5098076625156247</v>
      </c>
      <c r="BJ381" t="e">
        <f t="shared" si="284"/>
        <v>#DIV/0!</v>
      </c>
      <c r="BK381">
        <f t="shared" si="285"/>
        <v>-2427.5098830109478</v>
      </c>
      <c r="BL381" t="e">
        <f t="shared" si="286"/>
        <v>#DIV/0!</v>
      </c>
      <c r="BM381" t="e">
        <f t="shared" si="287"/>
        <v>#DIV/0!</v>
      </c>
      <c r="BN381" t="s">
        <v>427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428</v>
      </c>
      <c r="DM381">
        <v>2</v>
      </c>
      <c r="DN381" t="b">
        <v>1</v>
      </c>
      <c r="DO381">
        <v>1750730368.599999</v>
      </c>
      <c r="DP381">
        <v>400.17816129032258</v>
      </c>
      <c r="DQ381">
        <v>400.01151612903232</v>
      </c>
      <c r="DR381">
        <v>22.854635483870972</v>
      </c>
      <c r="DS381">
        <v>22.82458064516128</v>
      </c>
      <c r="DT381">
        <v>402.94519354838701</v>
      </c>
      <c r="DU381">
        <v>22.918848387096769</v>
      </c>
      <c r="DV381">
        <v>600.01187096774186</v>
      </c>
      <c r="DW381">
        <v>98.881993548387086</v>
      </c>
      <c r="DX381">
        <v>5.3797364516129029E-2</v>
      </c>
      <c r="DY381">
        <v>28.818041935483869</v>
      </c>
      <c r="DZ381">
        <v>28.337709677419351</v>
      </c>
      <c r="EA381">
        <v>999.90000000000032</v>
      </c>
      <c r="EB381">
        <v>0</v>
      </c>
      <c r="EC381">
        <v>0</v>
      </c>
      <c r="ED381">
        <v>10000.040322580649</v>
      </c>
      <c r="EE381">
        <v>0</v>
      </c>
      <c r="EF381">
        <v>0.30293999999999988</v>
      </c>
      <c r="EG381">
        <v>0.16665067741935491</v>
      </c>
      <c r="EH381">
        <v>409.53803225806462</v>
      </c>
      <c r="EI381">
        <v>409.35493548387092</v>
      </c>
      <c r="EJ381">
        <v>3.0054652129032251E-2</v>
      </c>
      <c r="EK381">
        <v>400.01151612903232</v>
      </c>
      <c r="EL381">
        <v>22.82458064516128</v>
      </c>
      <c r="EM381">
        <v>2.259911935483871</v>
      </c>
      <c r="EN381">
        <v>2.256939677419354</v>
      </c>
      <c r="EO381">
        <v>19.39347096774193</v>
      </c>
      <c r="EP381">
        <v>19.372319354838709</v>
      </c>
      <c r="EQ381">
        <v>5.0001500000000018E-3</v>
      </c>
      <c r="ER381">
        <v>0</v>
      </c>
      <c r="ES381">
        <v>0</v>
      </c>
      <c r="ET381">
        <v>0</v>
      </c>
      <c r="EU381">
        <v>239.69677419354841</v>
      </c>
      <c r="EV381">
        <v>5.0001500000000018E-3</v>
      </c>
      <c r="EW381">
        <v>-4.919354838709677</v>
      </c>
      <c r="EX381">
        <v>-0.33870967741935482</v>
      </c>
      <c r="EY381">
        <v>35.561999999999991</v>
      </c>
      <c r="EZ381">
        <v>39.282096774193548</v>
      </c>
      <c r="FA381">
        <v>37.54999999999999</v>
      </c>
      <c r="FB381">
        <v>39.157032258064497</v>
      </c>
      <c r="FC381">
        <v>38.049999999999997</v>
      </c>
      <c r="FD381">
        <v>0</v>
      </c>
      <c r="FE381">
        <v>0</v>
      </c>
      <c r="FF381">
        <v>0</v>
      </c>
      <c r="FG381">
        <v>1750730402.4000001</v>
      </c>
      <c r="FH381">
        <v>0</v>
      </c>
      <c r="FI381">
        <v>241.352</v>
      </c>
      <c r="FJ381">
        <v>29.369231013857458</v>
      </c>
      <c r="FK381">
        <v>-59.407692396311568</v>
      </c>
      <c r="FL381">
        <v>-6.3120000000000003</v>
      </c>
      <c r="FM381">
        <v>15</v>
      </c>
      <c r="FN381">
        <v>0</v>
      </c>
      <c r="FO381" t="s">
        <v>429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0.1620239</v>
      </c>
      <c r="GB381">
        <v>-2.532992195121966E-2</v>
      </c>
      <c r="GC381">
        <v>4.5340502832892267E-2</v>
      </c>
      <c r="GD381">
        <v>1</v>
      </c>
      <c r="GE381">
        <v>3.2214701121951218E-2</v>
      </c>
      <c r="GF381">
        <v>-4.8896227526132381E-2</v>
      </c>
      <c r="GG381">
        <v>8.0401038528989544E-3</v>
      </c>
      <c r="GH381">
        <v>1</v>
      </c>
      <c r="GI381">
        <v>2</v>
      </c>
      <c r="GJ381">
        <v>2</v>
      </c>
      <c r="GK381" t="s">
        <v>434</v>
      </c>
      <c r="GL381">
        <v>3.22614</v>
      </c>
      <c r="GM381">
        <v>2.6430899999999999</v>
      </c>
      <c r="GN381">
        <v>9.2711199999999994E-2</v>
      </c>
      <c r="GO381">
        <v>9.2948699999999995E-2</v>
      </c>
      <c r="GP381">
        <v>0.101816</v>
      </c>
      <c r="GQ381">
        <v>0.103641</v>
      </c>
      <c r="GR381">
        <v>28646.799999999999</v>
      </c>
      <c r="GS381">
        <v>24743.4</v>
      </c>
      <c r="GT381">
        <v>30745.8</v>
      </c>
      <c r="GU381">
        <v>26437.5</v>
      </c>
      <c r="GV381">
        <v>37476.300000000003</v>
      </c>
      <c r="GW381">
        <v>32517.599999999999</v>
      </c>
      <c r="GX381">
        <v>43658.5</v>
      </c>
      <c r="GY381">
        <v>38226.300000000003</v>
      </c>
      <c r="GZ381">
        <v>2.11972</v>
      </c>
      <c r="HA381">
        <v>1.7140200000000001</v>
      </c>
      <c r="HB381">
        <v>2.8722000000000001E-2</v>
      </c>
      <c r="HC381">
        <v>0</v>
      </c>
      <c r="HD381">
        <v>27.8643</v>
      </c>
      <c r="HE381">
        <v>999.9</v>
      </c>
      <c r="HF381">
        <v>63.9</v>
      </c>
      <c r="HG381">
        <v>33.9</v>
      </c>
      <c r="HH381">
        <v>34.335999999999999</v>
      </c>
      <c r="HI381">
        <v>62.182600000000001</v>
      </c>
      <c r="HJ381">
        <v>24.867799999999999</v>
      </c>
      <c r="HK381">
        <v>1</v>
      </c>
      <c r="HL381">
        <v>0.26700200000000002</v>
      </c>
      <c r="HM381">
        <v>0.53053099999999997</v>
      </c>
      <c r="HN381">
        <v>20.417300000000001</v>
      </c>
      <c r="HO381">
        <v>5.2250800000000002</v>
      </c>
      <c r="HP381">
        <v>11.944100000000001</v>
      </c>
      <c r="HQ381">
        <v>5.0090000000000003</v>
      </c>
      <c r="HR381">
        <v>3.2909999999999999</v>
      </c>
      <c r="HS381">
        <v>9999</v>
      </c>
      <c r="HT381">
        <v>9999</v>
      </c>
      <c r="HU381">
        <v>9999</v>
      </c>
      <c r="HV381">
        <v>999.9</v>
      </c>
      <c r="HW381">
        <v>4.9710599999999996</v>
      </c>
      <c r="HX381">
        <v>1.8545499999999999</v>
      </c>
      <c r="HY381">
        <v>1.8615699999999999</v>
      </c>
      <c r="HZ381">
        <v>1.85639</v>
      </c>
      <c r="IA381">
        <v>1.8618699999999999</v>
      </c>
      <c r="IB381">
        <v>1.85409</v>
      </c>
      <c r="IC381">
        <v>1.85954</v>
      </c>
      <c r="ID381">
        <v>1.8534600000000001</v>
      </c>
      <c r="IE381">
        <v>0</v>
      </c>
      <c r="IF381">
        <v>0</v>
      </c>
      <c r="IG381">
        <v>0</v>
      </c>
      <c r="IH381">
        <v>0</v>
      </c>
      <c r="II381" t="s">
        <v>431</v>
      </c>
      <c r="IJ381" t="s">
        <v>432</v>
      </c>
      <c r="IK381" t="s">
        <v>433</v>
      </c>
      <c r="IL381" t="s">
        <v>433</v>
      </c>
      <c r="IM381" t="s">
        <v>433</v>
      </c>
      <c r="IN381" t="s">
        <v>433</v>
      </c>
      <c r="IO381">
        <v>0</v>
      </c>
      <c r="IP381">
        <v>100</v>
      </c>
      <c r="IQ381">
        <v>100</v>
      </c>
      <c r="IR381">
        <v>-2.7669999999999999</v>
      </c>
      <c r="IS381">
        <v>-6.4199999999999993E-2</v>
      </c>
      <c r="IT381">
        <v>-1.792974699348862</v>
      </c>
      <c r="IU381">
        <v>-2.5939096478344741E-3</v>
      </c>
      <c r="IV381">
        <v>4.4384596618675973E-7</v>
      </c>
      <c r="IW381">
        <v>-1.381167590511042E-11</v>
      </c>
      <c r="IX381">
        <v>-8.9348097858992587E-2</v>
      </c>
      <c r="IY381">
        <v>-4.4016634981131801E-3</v>
      </c>
      <c r="IZ381">
        <v>3.6113421838729912E-4</v>
      </c>
      <c r="JA381">
        <v>-5.2897579766801011E-6</v>
      </c>
      <c r="JB381">
        <v>1</v>
      </c>
      <c r="JC381">
        <v>2199</v>
      </c>
      <c r="JD381">
        <v>3</v>
      </c>
      <c r="JE381">
        <v>32</v>
      </c>
      <c r="JF381">
        <v>29178839.600000001</v>
      </c>
      <c r="JG381">
        <v>29178839.600000001</v>
      </c>
      <c r="JH381">
        <v>0.99975599999999998</v>
      </c>
      <c r="JI381">
        <v>2.52441</v>
      </c>
      <c r="JJ381">
        <v>1.69434</v>
      </c>
      <c r="JK381">
        <v>2.3034699999999999</v>
      </c>
      <c r="JL381">
        <v>1.50146</v>
      </c>
      <c r="JM381">
        <v>2.4560499999999998</v>
      </c>
      <c r="JN381">
        <v>37.481900000000003</v>
      </c>
      <c r="JO381">
        <v>24.061199999999999</v>
      </c>
      <c r="JP381">
        <v>18</v>
      </c>
      <c r="JQ381">
        <v>633.58199999999999</v>
      </c>
      <c r="JR381">
        <v>353.53800000000001</v>
      </c>
      <c r="JS381">
        <v>27.999600000000001</v>
      </c>
      <c r="JT381">
        <v>30.749300000000002</v>
      </c>
      <c r="JU381">
        <v>30.0001</v>
      </c>
      <c r="JV381">
        <v>30.686800000000002</v>
      </c>
      <c r="JW381">
        <v>30.577000000000002</v>
      </c>
      <c r="JX381">
        <v>20.080100000000002</v>
      </c>
      <c r="JY381">
        <v>31.7881</v>
      </c>
      <c r="JZ381">
        <v>0</v>
      </c>
      <c r="KA381">
        <v>28</v>
      </c>
      <c r="KB381">
        <v>400</v>
      </c>
      <c r="KC381">
        <v>22.973800000000001</v>
      </c>
      <c r="KD381">
        <v>99.960599999999999</v>
      </c>
      <c r="KE381">
        <v>98.592799999999997</v>
      </c>
    </row>
    <row r="382" spans="1:291" x14ac:dyDescent="0.2">
      <c r="A382">
        <v>366</v>
      </c>
      <c r="B382">
        <v>1750730406.5999999</v>
      </c>
      <c r="C382">
        <v>10800.5</v>
      </c>
      <c r="D382" t="s">
        <v>1163</v>
      </c>
      <c r="E382" t="s">
        <v>1164</v>
      </c>
      <c r="F382">
        <v>15</v>
      </c>
      <c r="G382">
        <v>1750730398.599999</v>
      </c>
      <c r="H382">
        <f t="shared" si="250"/>
        <v>6.8218496456600537E-5</v>
      </c>
      <c r="I382">
        <f t="shared" si="251"/>
        <v>6.8218496456600539E-2</v>
      </c>
      <c r="J382">
        <f t="shared" si="252"/>
        <v>-0.66591981660194799</v>
      </c>
      <c r="K382">
        <f t="shared" si="253"/>
        <v>400.19648387096782</v>
      </c>
      <c r="L382">
        <f t="shared" si="254"/>
        <v>646.42970004065876</v>
      </c>
      <c r="M382">
        <f t="shared" si="255"/>
        <v>63.947761590497606</v>
      </c>
      <c r="N382">
        <f t="shared" si="256"/>
        <v>39.589253616172684</v>
      </c>
      <c r="O382">
        <f t="shared" si="257"/>
        <v>4.0977788014936586E-3</v>
      </c>
      <c r="P382">
        <f t="shared" si="258"/>
        <v>2.9917704608575608</v>
      </c>
      <c r="Q382">
        <f t="shared" si="259"/>
        <v>4.0946632172320242E-3</v>
      </c>
      <c r="R382">
        <f t="shared" si="260"/>
        <v>2.5594442297271268E-3</v>
      </c>
      <c r="S382">
        <f t="shared" si="261"/>
        <v>3.9902394035910026E-5</v>
      </c>
      <c r="T382">
        <f t="shared" si="262"/>
        <v>28.788230792686974</v>
      </c>
      <c r="U382">
        <f t="shared" si="263"/>
        <v>28.327783870967739</v>
      </c>
      <c r="V382">
        <f t="shared" si="264"/>
        <v>3.8679613297520032</v>
      </c>
      <c r="W382">
        <f t="shared" si="265"/>
        <v>57.10644167768929</v>
      </c>
      <c r="X382">
        <f t="shared" si="266"/>
        <v>2.27098293304106</v>
      </c>
      <c r="Y382">
        <f t="shared" si="267"/>
        <v>3.9767544016462546</v>
      </c>
      <c r="Z382">
        <f t="shared" si="268"/>
        <v>1.5969783967109432</v>
      </c>
      <c r="AA382">
        <f t="shared" si="269"/>
        <v>-3.0084356937360837</v>
      </c>
      <c r="AB382">
        <f t="shared" si="270"/>
        <v>77.069116922022843</v>
      </c>
      <c r="AC382">
        <f t="shared" si="271"/>
        <v>5.6469471499165413</v>
      </c>
      <c r="AD382">
        <f t="shared" si="272"/>
        <v>79.707668280597332</v>
      </c>
      <c r="AE382">
        <f t="shared" si="273"/>
        <v>-0.60877268028559539</v>
      </c>
      <c r="AF382">
        <f t="shared" si="274"/>
        <v>3.2081557602585437E-2</v>
      </c>
      <c r="AG382">
        <f t="shared" si="275"/>
        <v>-0.66591981660194799</v>
      </c>
      <c r="AH382">
        <v>409.33446912964291</v>
      </c>
      <c r="AI382">
        <v>409.56232727272732</v>
      </c>
      <c r="AJ382">
        <v>-1.6580167330153831E-4</v>
      </c>
      <c r="AK382">
        <v>61.667207708594937</v>
      </c>
      <c r="AL382">
        <f t="shared" si="276"/>
        <v>6.8218496456600539E-2</v>
      </c>
      <c r="AM382">
        <v>22.948691795188179</v>
      </c>
      <c r="AN382">
        <v>22.969259393939399</v>
      </c>
      <c r="AO382">
        <v>2.129192525668583E-4</v>
      </c>
      <c r="AP382">
        <v>118.0357746303291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51949.304311422857</v>
      </c>
      <c r="AV382" t="s">
        <v>427</v>
      </c>
      <c r="AW382" t="s">
        <v>427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427</v>
      </c>
      <c r="BC382" t="s">
        <v>427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2.1001260018900015E-4</v>
      </c>
      <c r="BI382">
        <f t="shared" si="283"/>
        <v>-0.66591981660194799</v>
      </c>
      <c r="BJ382" t="e">
        <f t="shared" si="284"/>
        <v>#DIV/0!</v>
      </c>
      <c r="BK382">
        <f t="shared" si="285"/>
        <v>-3170.8564914803001</v>
      </c>
      <c r="BL382" t="e">
        <f t="shared" si="286"/>
        <v>#DIV/0!</v>
      </c>
      <c r="BM382" t="e">
        <f t="shared" si="287"/>
        <v>#DIV/0!</v>
      </c>
      <c r="BN382" t="s">
        <v>427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5.0001500000000018E-3</v>
      </c>
      <c r="DG382">
        <f t="shared" si="297"/>
        <v>2.1001260018900015E-4</v>
      </c>
      <c r="DH382">
        <f t="shared" si="298"/>
        <v>4.2001260000000012E-2</v>
      </c>
      <c r="DI382">
        <f t="shared" si="299"/>
        <v>7.980239400000002E-3</v>
      </c>
      <c r="DJ382">
        <v>2</v>
      </c>
      <c r="DK382">
        <v>0.5</v>
      </c>
      <c r="DL382" t="s">
        <v>428</v>
      </c>
      <c r="DM382">
        <v>2</v>
      </c>
      <c r="DN382" t="b">
        <v>1</v>
      </c>
      <c r="DO382">
        <v>1750730398.599999</v>
      </c>
      <c r="DP382">
        <v>400.19648387096782</v>
      </c>
      <c r="DQ382">
        <v>399.99783870967741</v>
      </c>
      <c r="DR382">
        <v>22.956719354838711</v>
      </c>
      <c r="DS382">
        <v>22.946270967741938</v>
      </c>
      <c r="DT382">
        <v>402.96348387096782</v>
      </c>
      <c r="DU382">
        <v>23.02054838709677</v>
      </c>
      <c r="DV382">
        <v>599.99825806451622</v>
      </c>
      <c r="DW382">
        <v>98.870716129032246</v>
      </c>
      <c r="DX382">
        <v>5.3825219354838708E-2</v>
      </c>
      <c r="DY382">
        <v>28.805606451612899</v>
      </c>
      <c r="DZ382">
        <v>28.327783870967739</v>
      </c>
      <c r="EA382">
        <v>999.90000000000032</v>
      </c>
      <c r="EB382">
        <v>0</v>
      </c>
      <c r="EC382">
        <v>0</v>
      </c>
      <c r="ED382">
        <v>9996.3970967741916</v>
      </c>
      <c r="EE382">
        <v>0</v>
      </c>
      <c r="EF382">
        <v>0.30293999999999988</v>
      </c>
      <c r="EG382">
        <v>0.19860341935483869</v>
      </c>
      <c r="EH382">
        <v>409.59951612903222</v>
      </c>
      <c r="EI382">
        <v>409.39193548387101</v>
      </c>
      <c r="EJ382">
        <v>1.045287867741935E-2</v>
      </c>
      <c r="EK382">
        <v>399.99783870967741</v>
      </c>
      <c r="EL382">
        <v>22.946270967741938</v>
      </c>
      <c r="EM382">
        <v>2.269747419354839</v>
      </c>
      <c r="EN382">
        <v>2.2687141935483881</v>
      </c>
      <c r="EO382">
        <v>19.4633</v>
      </c>
      <c r="EP382">
        <v>19.455970967741941</v>
      </c>
      <c r="EQ382">
        <v>5.0001500000000018E-3</v>
      </c>
      <c r="ER382">
        <v>0</v>
      </c>
      <c r="ES382">
        <v>0</v>
      </c>
      <c r="ET382">
        <v>0</v>
      </c>
      <c r="EU382">
        <v>240.94193548387099</v>
      </c>
      <c r="EV382">
        <v>5.0001500000000018E-3</v>
      </c>
      <c r="EW382">
        <v>-3.6032258064516118</v>
      </c>
      <c r="EX382">
        <v>0.30967741935483872</v>
      </c>
      <c r="EY382">
        <v>35.479677419354843</v>
      </c>
      <c r="EZ382">
        <v>39.076354838709669</v>
      </c>
      <c r="FA382">
        <v>37.432999999999993</v>
      </c>
      <c r="FB382">
        <v>38.836483870967733</v>
      </c>
      <c r="FC382">
        <v>37.943096774193528</v>
      </c>
      <c r="FD382">
        <v>0</v>
      </c>
      <c r="FE382">
        <v>0</v>
      </c>
      <c r="FF382">
        <v>0</v>
      </c>
      <c r="FG382">
        <v>1750730432.4000001</v>
      </c>
      <c r="FH382">
        <v>0</v>
      </c>
      <c r="FI382">
        <v>241.04</v>
      </c>
      <c r="FJ382">
        <v>-14.03076958646785</v>
      </c>
      <c r="FK382">
        <v>12.784615483086469</v>
      </c>
      <c r="FL382">
        <v>-2.6840000000000002</v>
      </c>
      <c r="FM382">
        <v>15</v>
      </c>
      <c r="FN382">
        <v>0</v>
      </c>
      <c r="FO382" t="s">
        <v>429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0.18802321951219511</v>
      </c>
      <c r="GB382">
        <v>0.2399346271777002</v>
      </c>
      <c r="GC382">
        <v>3.2072876005193193E-2</v>
      </c>
      <c r="GD382">
        <v>0</v>
      </c>
      <c r="GE382">
        <v>2.6059899756097561E-3</v>
      </c>
      <c r="GF382">
        <v>0.14093918688501739</v>
      </c>
      <c r="GG382">
        <v>1.4420729475394301E-2</v>
      </c>
      <c r="GH382">
        <v>1</v>
      </c>
      <c r="GI382">
        <v>1</v>
      </c>
      <c r="GJ382">
        <v>2</v>
      </c>
      <c r="GK382" t="s">
        <v>430</v>
      </c>
      <c r="GL382">
        <v>3.2261500000000001</v>
      </c>
      <c r="GM382">
        <v>2.6432799999999999</v>
      </c>
      <c r="GN382">
        <v>9.2704099999999998E-2</v>
      </c>
      <c r="GO382">
        <v>9.2930499999999999E-2</v>
      </c>
      <c r="GP382">
        <v>0.10215200000000001</v>
      </c>
      <c r="GQ382">
        <v>0.10389900000000001</v>
      </c>
      <c r="GR382">
        <v>28647</v>
      </c>
      <c r="GS382">
        <v>24743.8</v>
      </c>
      <c r="GT382">
        <v>30745.8</v>
      </c>
      <c r="GU382">
        <v>26437.5</v>
      </c>
      <c r="GV382">
        <v>37462.400000000001</v>
      </c>
      <c r="GW382">
        <v>32508.2</v>
      </c>
      <c r="GX382">
        <v>43658.7</v>
      </c>
      <c r="GY382">
        <v>38226.300000000003</v>
      </c>
      <c r="GZ382">
        <v>2.1199499999999998</v>
      </c>
      <c r="HA382">
        <v>1.7140500000000001</v>
      </c>
      <c r="HB382">
        <v>2.9474500000000001E-2</v>
      </c>
      <c r="HC382">
        <v>0</v>
      </c>
      <c r="HD382">
        <v>27.8414</v>
      </c>
      <c r="HE382">
        <v>999.9</v>
      </c>
      <c r="HF382">
        <v>63.9</v>
      </c>
      <c r="HG382">
        <v>33.9</v>
      </c>
      <c r="HH382">
        <v>34.337699999999998</v>
      </c>
      <c r="HI382">
        <v>62.1526</v>
      </c>
      <c r="HJ382">
        <v>25</v>
      </c>
      <c r="HK382">
        <v>1</v>
      </c>
      <c r="HL382">
        <v>0.26683899999999999</v>
      </c>
      <c r="HM382">
        <v>0.51685999999999999</v>
      </c>
      <c r="HN382">
        <v>20.417899999999999</v>
      </c>
      <c r="HO382">
        <v>5.2253800000000004</v>
      </c>
      <c r="HP382">
        <v>11.944100000000001</v>
      </c>
      <c r="HQ382">
        <v>5.0091999999999999</v>
      </c>
      <c r="HR382">
        <v>3.2909999999999999</v>
      </c>
      <c r="HS382">
        <v>9999</v>
      </c>
      <c r="HT382">
        <v>9999</v>
      </c>
      <c r="HU382">
        <v>9999</v>
      </c>
      <c r="HV382">
        <v>999.9</v>
      </c>
      <c r="HW382">
        <v>4.9710599999999996</v>
      </c>
      <c r="HX382">
        <v>1.8545499999999999</v>
      </c>
      <c r="HY382">
        <v>1.8615900000000001</v>
      </c>
      <c r="HZ382">
        <v>1.8563799999999999</v>
      </c>
      <c r="IA382">
        <v>1.8618699999999999</v>
      </c>
      <c r="IB382">
        <v>1.8541000000000001</v>
      </c>
      <c r="IC382">
        <v>1.8595600000000001</v>
      </c>
      <c r="ID382">
        <v>1.8534600000000001</v>
      </c>
      <c r="IE382">
        <v>0</v>
      </c>
      <c r="IF382">
        <v>0</v>
      </c>
      <c r="IG382">
        <v>0</v>
      </c>
      <c r="IH382">
        <v>0</v>
      </c>
      <c r="II382" t="s">
        <v>431</v>
      </c>
      <c r="IJ382" t="s">
        <v>432</v>
      </c>
      <c r="IK382" t="s">
        <v>433</v>
      </c>
      <c r="IL382" t="s">
        <v>433</v>
      </c>
      <c r="IM382" t="s">
        <v>433</v>
      </c>
      <c r="IN382" t="s">
        <v>433</v>
      </c>
      <c r="IO382">
        <v>0</v>
      </c>
      <c r="IP382">
        <v>100</v>
      </c>
      <c r="IQ382">
        <v>100</v>
      </c>
      <c r="IR382">
        <v>-2.7669999999999999</v>
      </c>
      <c r="IS382">
        <v>-6.3799999999999996E-2</v>
      </c>
      <c r="IT382">
        <v>-1.792974699348862</v>
      </c>
      <c r="IU382">
        <v>-2.5939096478344741E-3</v>
      </c>
      <c r="IV382">
        <v>4.4384596618675973E-7</v>
      </c>
      <c r="IW382">
        <v>-1.381167590511042E-11</v>
      </c>
      <c r="IX382">
        <v>-8.9348097858992587E-2</v>
      </c>
      <c r="IY382">
        <v>-4.4016634981131801E-3</v>
      </c>
      <c r="IZ382">
        <v>3.6113421838729912E-4</v>
      </c>
      <c r="JA382">
        <v>-5.2897579766801011E-6</v>
      </c>
      <c r="JB382">
        <v>1</v>
      </c>
      <c r="JC382">
        <v>2199</v>
      </c>
      <c r="JD382">
        <v>3</v>
      </c>
      <c r="JE382">
        <v>32</v>
      </c>
      <c r="JF382">
        <v>29178840.100000001</v>
      </c>
      <c r="JG382">
        <v>29178840.100000001</v>
      </c>
      <c r="JH382">
        <v>1.00098</v>
      </c>
      <c r="JI382">
        <v>2.5341800000000001</v>
      </c>
      <c r="JJ382">
        <v>1.69434</v>
      </c>
      <c r="JK382">
        <v>2.3034699999999999</v>
      </c>
      <c r="JL382">
        <v>1.50146</v>
      </c>
      <c r="JM382">
        <v>2.3913600000000002</v>
      </c>
      <c r="JN382">
        <v>37.481900000000003</v>
      </c>
      <c r="JO382">
        <v>24.061199999999999</v>
      </c>
      <c r="JP382">
        <v>18</v>
      </c>
      <c r="JQ382">
        <v>633.76499999999999</v>
      </c>
      <c r="JR382">
        <v>353.53500000000003</v>
      </c>
      <c r="JS382">
        <v>27.999600000000001</v>
      </c>
      <c r="JT382">
        <v>30.748699999999999</v>
      </c>
      <c r="JU382">
        <v>30.0001</v>
      </c>
      <c r="JV382">
        <v>30.686800000000002</v>
      </c>
      <c r="JW382">
        <v>30.574300000000001</v>
      </c>
      <c r="JX382">
        <v>20.083200000000001</v>
      </c>
      <c r="JY382">
        <v>31.5029</v>
      </c>
      <c r="JZ382">
        <v>0</v>
      </c>
      <c r="KA382">
        <v>28</v>
      </c>
      <c r="KB382">
        <v>400</v>
      </c>
      <c r="KC382">
        <v>22.9649</v>
      </c>
      <c r="KD382">
        <v>99.960899999999995</v>
      </c>
      <c r="KE382">
        <v>98.592600000000004</v>
      </c>
    </row>
    <row r="383" spans="1:291" x14ac:dyDescent="0.2">
      <c r="A383">
        <v>367</v>
      </c>
      <c r="B383">
        <v>1750730407.5999999</v>
      </c>
      <c r="C383">
        <v>10801.5</v>
      </c>
      <c r="D383" t="s">
        <v>1165</v>
      </c>
      <c r="E383" t="s">
        <v>1166</v>
      </c>
      <c r="F383">
        <v>15</v>
      </c>
      <c r="G383">
        <v>1750730399.6172409</v>
      </c>
      <c r="H383">
        <f t="shared" si="250"/>
        <v>6.5039821468349885E-5</v>
      </c>
      <c r="I383">
        <f t="shared" si="251"/>
        <v>6.5039821468349884E-2</v>
      </c>
      <c r="J383">
        <f t="shared" si="252"/>
        <v>-0.68213398260658631</v>
      </c>
      <c r="K383">
        <f t="shared" si="253"/>
        <v>400.19393103448277</v>
      </c>
      <c r="L383">
        <f t="shared" si="254"/>
        <v>665.47760489446955</v>
      </c>
      <c r="M383">
        <f t="shared" si="255"/>
        <v>65.83218894999078</v>
      </c>
      <c r="N383">
        <f t="shared" si="256"/>
        <v>39.589074509396156</v>
      </c>
      <c r="O383">
        <f t="shared" si="257"/>
        <v>3.9075491293689372E-3</v>
      </c>
      <c r="P383">
        <f t="shared" si="258"/>
        <v>2.9923836606804475</v>
      </c>
      <c r="Q383">
        <f t="shared" si="259"/>
        <v>3.9047165701939918E-3</v>
      </c>
      <c r="R383">
        <f t="shared" si="260"/>
        <v>2.4407021735078803E-3</v>
      </c>
      <c r="S383">
        <f t="shared" si="261"/>
        <v>3.9902394035910005E-5</v>
      </c>
      <c r="T383">
        <f t="shared" si="262"/>
        <v>28.788688861969614</v>
      </c>
      <c r="U383">
        <f t="shared" si="263"/>
        <v>28.327179310344832</v>
      </c>
      <c r="V383">
        <f t="shared" si="264"/>
        <v>3.8678253418045068</v>
      </c>
      <c r="W383">
        <f t="shared" si="265"/>
        <v>57.112837321033837</v>
      </c>
      <c r="X383">
        <f t="shared" si="266"/>
        <v>2.2711905847709053</v>
      </c>
      <c r="Y383">
        <f t="shared" si="267"/>
        <v>3.9766726559292445</v>
      </c>
      <c r="Z383">
        <f t="shared" si="268"/>
        <v>1.5966347570336015</v>
      </c>
      <c r="AA383">
        <f t="shared" si="269"/>
        <v>-2.8682561267542299</v>
      </c>
      <c r="AB383">
        <f t="shared" si="270"/>
        <v>77.125217606442561</v>
      </c>
      <c r="AC383">
        <f t="shared" si="271"/>
        <v>5.6498727440584346</v>
      </c>
      <c r="AD383">
        <f t="shared" si="272"/>
        <v>79.906874126140806</v>
      </c>
      <c r="AE383">
        <f t="shared" si="273"/>
        <v>-0.61338935065080824</v>
      </c>
      <c r="AF383">
        <f t="shared" si="274"/>
        <v>3.7587238433096352E-2</v>
      </c>
      <c r="AG383">
        <f t="shared" si="275"/>
        <v>-0.68213398260658631</v>
      </c>
      <c r="AH383">
        <v>409.33314039729947</v>
      </c>
      <c r="AI383">
        <v>409.56606666666647</v>
      </c>
      <c r="AJ383">
        <v>-5.166076157642904E-5</v>
      </c>
      <c r="AK383">
        <v>61.667207708594937</v>
      </c>
      <c r="AL383">
        <f t="shared" si="276"/>
        <v>6.5039821468349884E-2</v>
      </c>
      <c r="AM383">
        <v>22.949521531074868</v>
      </c>
      <c r="AN383">
        <v>22.96947999999999</v>
      </c>
      <c r="AO383">
        <v>1.5790512967720199E-4</v>
      </c>
      <c r="AP383">
        <v>118.0357746303291</v>
      </c>
      <c r="AQ383">
        <v>0</v>
      </c>
      <c r="AR383">
        <v>0</v>
      </c>
      <c r="AS383">
        <f t="shared" si="277"/>
        <v>1</v>
      </c>
      <c r="AT383">
        <f t="shared" si="278"/>
        <v>0</v>
      </c>
      <c r="AU383">
        <f t="shared" si="279"/>
        <v>51967.860068480091</v>
      </c>
      <c r="AV383" t="s">
        <v>427</v>
      </c>
      <c r="AW383" t="s">
        <v>427</v>
      </c>
      <c r="AX383">
        <v>0</v>
      </c>
      <c r="AY383">
        <v>0</v>
      </c>
      <c r="AZ383" t="e">
        <f t="shared" si="280"/>
        <v>#DIV/0!</v>
      </c>
      <c r="BA383">
        <v>0</v>
      </c>
      <c r="BB383" t="s">
        <v>427</v>
      </c>
      <c r="BC383" t="s">
        <v>427</v>
      </c>
      <c r="BD383">
        <v>0</v>
      </c>
      <c r="BE383">
        <v>0</v>
      </c>
      <c r="BF383" t="e">
        <f t="shared" si="281"/>
        <v>#DIV/0!</v>
      </c>
      <c r="BG383">
        <v>0.5</v>
      </c>
      <c r="BH383">
        <f t="shared" si="282"/>
        <v>2.1001260018900004E-4</v>
      </c>
      <c r="BI383">
        <f t="shared" si="283"/>
        <v>-0.68213398260658631</v>
      </c>
      <c r="BJ383" t="e">
        <f t="shared" si="284"/>
        <v>#DIV/0!</v>
      </c>
      <c r="BK383">
        <f t="shared" si="285"/>
        <v>-3248.0621733777043</v>
      </c>
      <c r="BL383" t="e">
        <f t="shared" si="286"/>
        <v>#DIV/0!</v>
      </c>
      <c r="BM383" t="e">
        <f t="shared" si="287"/>
        <v>#DIV/0!</v>
      </c>
      <c r="BN383" t="s">
        <v>427</v>
      </c>
      <c r="BO383">
        <v>0</v>
      </c>
      <c r="BP383" t="e">
        <f t="shared" si="288"/>
        <v>#DIV/0!</v>
      </c>
      <c r="BQ383" t="e">
        <f t="shared" si="289"/>
        <v>#DIV/0!</v>
      </c>
      <c r="BR383" t="e">
        <f t="shared" si="290"/>
        <v>#DIV/0!</v>
      </c>
      <c r="BS383" t="e">
        <f t="shared" si="291"/>
        <v>#DIV/0!</v>
      </c>
      <c r="BT383" t="e">
        <f t="shared" si="292"/>
        <v>#DIV/0!</v>
      </c>
      <c r="BU383" t="e">
        <f t="shared" si="293"/>
        <v>#DIV/0!</v>
      </c>
      <c r="BV383" t="e">
        <f t="shared" si="294"/>
        <v>#DIV/0!</v>
      </c>
      <c r="BW383" t="e">
        <f t="shared" si="295"/>
        <v>#DIV/0!</v>
      </c>
      <c r="DF383">
        <f t="shared" si="296"/>
        <v>5.0001500000000009E-3</v>
      </c>
      <c r="DG383">
        <f t="shared" si="297"/>
        <v>2.1001260018900004E-4</v>
      </c>
      <c r="DH383">
        <f t="shared" si="298"/>
        <v>4.2001259999999999E-2</v>
      </c>
      <c r="DI383">
        <f t="shared" si="299"/>
        <v>7.9802394000000002E-3</v>
      </c>
      <c r="DJ383">
        <v>2</v>
      </c>
      <c r="DK383">
        <v>0.5</v>
      </c>
      <c r="DL383" t="s">
        <v>428</v>
      </c>
      <c r="DM383">
        <v>2</v>
      </c>
      <c r="DN383" t="b">
        <v>1</v>
      </c>
      <c r="DO383">
        <v>1750730399.6172409</v>
      </c>
      <c r="DP383">
        <v>400.19393103448277</v>
      </c>
      <c r="DQ383">
        <v>399.99448275862062</v>
      </c>
      <c r="DR383">
        <v>22.958775862068968</v>
      </c>
      <c r="DS383">
        <v>22.946534482758629</v>
      </c>
      <c r="DT383">
        <v>402.96093103448283</v>
      </c>
      <c r="DU383">
        <v>23.022596551724131</v>
      </c>
      <c r="DV383">
        <v>600.00234482758617</v>
      </c>
      <c r="DW383">
        <v>98.87086551724137</v>
      </c>
      <c r="DX383">
        <v>5.3859320689655169E-2</v>
      </c>
      <c r="DY383">
        <v>28.805251724137928</v>
      </c>
      <c r="DZ383">
        <v>28.327179310344832</v>
      </c>
      <c r="EA383">
        <v>999.9000000000002</v>
      </c>
      <c r="EB383">
        <v>0</v>
      </c>
      <c r="EC383">
        <v>0</v>
      </c>
      <c r="ED383">
        <v>10000.09172413793</v>
      </c>
      <c r="EE383">
        <v>0</v>
      </c>
      <c r="EF383">
        <v>0.30293999999999988</v>
      </c>
      <c r="EG383">
        <v>0.19943655172413791</v>
      </c>
      <c r="EH383">
        <v>409.5977586206896</v>
      </c>
      <c r="EI383">
        <v>409.38855172413793</v>
      </c>
      <c r="EJ383">
        <v>1.224701134482759E-2</v>
      </c>
      <c r="EK383">
        <v>399.99448275862062</v>
      </c>
      <c r="EL383">
        <v>22.946534482758629</v>
      </c>
      <c r="EM383">
        <v>2.2699541379310348</v>
      </c>
      <c r="EN383">
        <v>2.268743793103448</v>
      </c>
      <c r="EO383">
        <v>19.464765517241378</v>
      </c>
      <c r="EP383">
        <v>19.45617931034483</v>
      </c>
      <c r="EQ383">
        <v>5.0001500000000009E-3</v>
      </c>
      <c r="ER383">
        <v>0</v>
      </c>
      <c r="ES383">
        <v>0</v>
      </c>
      <c r="ET383">
        <v>0</v>
      </c>
      <c r="EU383">
        <v>240.9</v>
      </c>
      <c r="EV383">
        <v>5.0001500000000009E-3</v>
      </c>
      <c r="EW383">
        <v>-3.2</v>
      </c>
      <c r="EX383">
        <v>0.39655172413793099</v>
      </c>
      <c r="EY383">
        <v>35.476103448275857</v>
      </c>
      <c r="EZ383">
        <v>39.068689655172413</v>
      </c>
      <c r="FA383">
        <v>37.43058620689655</v>
      </c>
      <c r="FB383">
        <v>38.827379310344817</v>
      </c>
      <c r="FC383">
        <v>37.936999999999991</v>
      </c>
      <c r="FD383">
        <v>0</v>
      </c>
      <c r="FE383">
        <v>0</v>
      </c>
      <c r="FF383">
        <v>0</v>
      </c>
      <c r="FG383">
        <v>1750730433</v>
      </c>
      <c r="FH383">
        <v>0</v>
      </c>
      <c r="FI383">
        <v>240.46538461538469</v>
      </c>
      <c r="FJ383">
        <v>-25.241025926744818</v>
      </c>
      <c r="FK383">
        <v>16.735042811839179</v>
      </c>
      <c r="FL383">
        <v>-2.442307692307693</v>
      </c>
      <c r="FM383">
        <v>15</v>
      </c>
      <c r="FN383">
        <v>0</v>
      </c>
      <c r="FO383" t="s">
        <v>429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0.1932662926829268</v>
      </c>
      <c r="GB383">
        <v>0.22510471777003499</v>
      </c>
      <c r="GC383">
        <v>3.06408827670419E-2</v>
      </c>
      <c r="GD383">
        <v>0</v>
      </c>
      <c r="GE383">
        <v>4.9032753414634152E-3</v>
      </c>
      <c r="GF383">
        <v>0.12759250302439021</v>
      </c>
      <c r="GG383">
        <v>1.3122585275183091E-2</v>
      </c>
      <c r="GH383">
        <v>1</v>
      </c>
      <c r="GI383">
        <v>1</v>
      </c>
      <c r="GJ383">
        <v>2</v>
      </c>
      <c r="GK383" t="s">
        <v>430</v>
      </c>
      <c r="GL383">
        <v>3.2261700000000002</v>
      </c>
      <c r="GM383">
        <v>2.6432699999999998</v>
      </c>
      <c r="GN383">
        <v>9.2703800000000003E-2</v>
      </c>
      <c r="GO383">
        <v>9.2940099999999998E-2</v>
      </c>
      <c r="GP383">
        <v>0.10215399999999999</v>
      </c>
      <c r="GQ383">
        <v>0.10390000000000001</v>
      </c>
      <c r="GR383">
        <v>28647.200000000001</v>
      </c>
      <c r="GS383">
        <v>24743.599999999999</v>
      </c>
      <c r="GT383">
        <v>30746</v>
      </c>
      <c r="GU383">
        <v>26437.5</v>
      </c>
      <c r="GV383">
        <v>37462.6</v>
      </c>
      <c r="GW383">
        <v>32508.2</v>
      </c>
      <c r="GX383">
        <v>43659</v>
      </c>
      <c r="GY383">
        <v>38226.400000000001</v>
      </c>
      <c r="GZ383">
        <v>2.1199699999999999</v>
      </c>
      <c r="HA383">
        <v>1.7140200000000001</v>
      </c>
      <c r="HB383">
        <v>2.9433500000000001E-2</v>
      </c>
      <c r="HC383">
        <v>0</v>
      </c>
      <c r="HD383">
        <v>27.840399999999999</v>
      </c>
      <c r="HE383">
        <v>999.9</v>
      </c>
      <c r="HF383">
        <v>63.9</v>
      </c>
      <c r="HG383">
        <v>33.799999999999997</v>
      </c>
      <c r="HH383">
        <v>34.1479</v>
      </c>
      <c r="HI383">
        <v>61.7226</v>
      </c>
      <c r="HJ383">
        <v>25.136199999999999</v>
      </c>
      <c r="HK383">
        <v>1</v>
      </c>
      <c r="HL383">
        <v>0.26674300000000001</v>
      </c>
      <c r="HM383">
        <v>0.51658800000000005</v>
      </c>
      <c r="HN383">
        <v>20.417899999999999</v>
      </c>
      <c r="HO383">
        <v>5.2253800000000004</v>
      </c>
      <c r="HP383">
        <v>11.944100000000001</v>
      </c>
      <c r="HQ383">
        <v>5.00915</v>
      </c>
      <c r="HR383">
        <v>3.2909999999999999</v>
      </c>
      <c r="HS383">
        <v>9999</v>
      </c>
      <c r="HT383">
        <v>9999</v>
      </c>
      <c r="HU383">
        <v>9999</v>
      </c>
      <c r="HV383">
        <v>999.9</v>
      </c>
      <c r="HW383">
        <v>4.9710700000000001</v>
      </c>
      <c r="HX383">
        <v>1.8545499999999999</v>
      </c>
      <c r="HY383">
        <v>1.8615900000000001</v>
      </c>
      <c r="HZ383">
        <v>1.85639</v>
      </c>
      <c r="IA383">
        <v>1.8618600000000001</v>
      </c>
      <c r="IB383">
        <v>1.8541000000000001</v>
      </c>
      <c r="IC383">
        <v>1.8595699999999999</v>
      </c>
      <c r="ID383">
        <v>1.8534600000000001</v>
      </c>
      <c r="IE383">
        <v>0</v>
      </c>
      <c r="IF383">
        <v>0</v>
      </c>
      <c r="IG383">
        <v>0</v>
      </c>
      <c r="IH383">
        <v>0</v>
      </c>
      <c r="II383" t="s">
        <v>431</v>
      </c>
      <c r="IJ383" t="s">
        <v>432</v>
      </c>
      <c r="IK383" t="s">
        <v>433</v>
      </c>
      <c r="IL383" t="s">
        <v>433</v>
      </c>
      <c r="IM383" t="s">
        <v>433</v>
      </c>
      <c r="IN383" t="s">
        <v>433</v>
      </c>
      <c r="IO383">
        <v>0</v>
      </c>
      <c r="IP383">
        <v>100</v>
      </c>
      <c r="IQ383">
        <v>100</v>
      </c>
      <c r="IR383">
        <v>-2.7669999999999999</v>
      </c>
      <c r="IS383">
        <v>-6.3799999999999996E-2</v>
      </c>
      <c r="IT383">
        <v>-1.792974699348862</v>
      </c>
      <c r="IU383">
        <v>-2.5939096478344741E-3</v>
      </c>
      <c r="IV383">
        <v>4.4384596618675973E-7</v>
      </c>
      <c r="IW383">
        <v>-1.381167590511042E-11</v>
      </c>
      <c r="IX383">
        <v>-8.9348097858992587E-2</v>
      </c>
      <c r="IY383">
        <v>-4.4016634981131801E-3</v>
      </c>
      <c r="IZ383">
        <v>3.6113421838729912E-4</v>
      </c>
      <c r="JA383">
        <v>-5.2897579766801011E-6</v>
      </c>
      <c r="JB383">
        <v>1</v>
      </c>
      <c r="JC383">
        <v>2199</v>
      </c>
      <c r="JD383">
        <v>3</v>
      </c>
      <c r="JE383">
        <v>32</v>
      </c>
      <c r="JF383">
        <v>29178840.100000001</v>
      </c>
      <c r="JG383">
        <v>29178840.100000001</v>
      </c>
      <c r="JH383">
        <v>0.99975599999999998</v>
      </c>
      <c r="JI383">
        <v>2.5378400000000001</v>
      </c>
      <c r="JJ383">
        <v>1.69434</v>
      </c>
      <c r="JK383">
        <v>2.3034699999999999</v>
      </c>
      <c r="JL383">
        <v>1.50146</v>
      </c>
      <c r="JM383">
        <v>2.3571800000000001</v>
      </c>
      <c r="JN383">
        <v>37.481900000000003</v>
      </c>
      <c r="JO383">
        <v>24.052499999999998</v>
      </c>
      <c r="JP383">
        <v>18</v>
      </c>
      <c r="JQ383">
        <v>633.77800000000002</v>
      </c>
      <c r="JR383">
        <v>353.52100000000002</v>
      </c>
      <c r="JS383">
        <v>27.999600000000001</v>
      </c>
      <c r="JT383">
        <v>30.748000000000001</v>
      </c>
      <c r="JU383">
        <v>30.0001</v>
      </c>
      <c r="JV383">
        <v>30.6861</v>
      </c>
      <c r="JW383">
        <v>30.574300000000001</v>
      </c>
      <c r="JX383">
        <v>20.0806</v>
      </c>
      <c r="JY383">
        <v>31.5029</v>
      </c>
      <c r="JZ383">
        <v>0</v>
      </c>
      <c r="KA383">
        <v>28</v>
      </c>
      <c r="KB383">
        <v>400</v>
      </c>
      <c r="KC383">
        <v>22.9649</v>
      </c>
      <c r="KD383">
        <v>99.961500000000001</v>
      </c>
      <c r="KE383">
        <v>98.5929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087C-B99E-5149-A637-ED4BF873070E}">
  <dimension ref="A1:KF369"/>
  <sheetViews>
    <sheetView workbookViewId="0">
      <selection activeCell="K3" sqref="K3"/>
    </sheetView>
  </sheetViews>
  <sheetFormatPr baseColWidth="10" defaultRowHeight="15" x14ac:dyDescent="0.2"/>
  <cols>
    <col min="7" max="10" width="0" hidden="1" customWidth="1"/>
    <col min="12" max="15" width="0" hidden="1" customWidth="1"/>
    <col min="17" max="20" width="0" hidden="1" customWidth="1"/>
    <col min="22" max="110" width="0" hidden="1" customWidth="1"/>
    <col min="112" max="292" width="0" hidden="1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436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1750719607.0999999</v>
      </c>
      <c r="C4">
        <v>1</v>
      </c>
      <c r="D4" t="s">
        <v>439</v>
      </c>
      <c r="E4" t="s">
        <v>440</v>
      </c>
      <c r="F4" s="1">
        <f>0</f>
        <v>0</v>
      </c>
      <c r="G4">
        <v>15</v>
      </c>
      <c r="H4">
        <v>1750719599.1172409</v>
      </c>
      <c r="I4">
        <v>6.6796875143389266E-3</v>
      </c>
      <c r="J4">
        <v>6.6796875143389265</v>
      </c>
      <c r="K4">
        <v>17.25585028437699</v>
      </c>
      <c r="L4">
        <v>393.33137931034491</v>
      </c>
      <c r="M4">
        <v>323.03025025814787</v>
      </c>
      <c r="N4">
        <v>31.9290299989045</v>
      </c>
      <c r="O4">
        <v>38.877750301943173</v>
      </c>
      <c r="P4">
        <v>0.48120795788146381</v>
      </c>
      <c r="Q4">
        <v>2.9910635044120188</v>
      </c>
      <c r="R4">
        <v>0.44196890222043117</v>
      </c>
      <c r="S4">
        <v>0.27948891384345431</v>
      </c>
      <c r="T4">
        <v>161.90533381357412</v>
      </c>
      <c r="U4">
        <v>28.943886573636259</v>
      </c>
      <c r="V4">
        <v>28.657572413793101</v>
      </c>
      <c r="W4">
        <v>3.9427675007049818</v>
      </c>
      <c r="X4">
        <v>59.608865954222892</v>
      </c>
      <c r="Y4">
        <v>2.4975856631995885</v>
      </c>
      <c r="Z4">
        <v>4.189956683822218</v>
      </c>
      <c r="AA4">
        <v>1.4451818375053933</v>
      </c>
      <c r="AB4">
        <v>-294.57421938234666</v>
      </c>
      <c r="AC4">
        <v>169.68280668717281</v>
      </c>
      <c r="AD4">
        <v>12.512320577320429</v>
      </c>
      <c r="AE4">
        <v>49.526241695720699</v>
      </c>
      <c r="AF4">
        <v>17.578791188769173</v>
      </c>
      <c r="AG4">
        <v>6.8650272449098892</v>
      </c>
      <c r="AH4">
        <v>17.25585028437699</v>
      </c>
      <c r="AI4">
        <v>409.48175776413802</v>
      </c>
      <c r="AJ4">
        <v>403.67943636363628</v>
      </c>
      <c r="AK4">
        <v>-2.1193389110116551E-2</v>
      </c>
      <c r="AL4">
        <v>61.667207708594937</v>
      </c>
      <c r="AM4">
        <v>6.6796875143389265</v>
      </c>
      <c r="AN4">
        <v>22.28862200312669</v>
      </c>
      <c r="AO4">
        <v>24.995239393939379</v>
      </c>
      <c r="AP4">
        <v>-6.9398488401798616E-2</v>
      </c>
      <c r="AQ4">
        <v>118.0357746303291</v>
      </c>
      <c r="AR4">
        <v>0</v>
      </c>
      <c r="AS4">
        <v>0</v>
      </c>
      <c r="AT4">
        <v>1</v>
      </c>
      <c r="AU4">
        <v>0</v>
      </c>
      <c r="AV4">
        <v>51771.065254501482</v>
      </c>
      <c r="AW4" t="s">
        <v>427</v>
      </c>
      <c r="AX4" t="s">
        <v>427</v>
      </c>
      <c r="AY4">
        <v>0</v>
      </c>
      <c r="AZ4">
        <v>0</v>
      </c>
      <c r="BA4" t="e">
        <v>#DIV/0!</v>
      </c>
      <c r="BB4">
        <v>0</v>
      </c>
      <c r="BC4" t="s">
        <v>427</v>
      </c>
      <c r="BD4" t="s">
        <v>427</v>
      </c>
      <c r="BE4">
        <v>0</v>
      </c>
      <c r="BF4">
        <v>0</v>
      </c>
      <c r="BG4" t="e">
        <v>#DIV/0!</v>
      </c>
      <c r="BH4">
        <v>0.5</v>
      </c>
      <c r="BI4">
        <v>841.20136757180023</v>
      </c>
      <c r="BJ4">
        <v>17.25585028437699</v>
      </c>
      <c r="BK4" t="e">
        <v>#DIV/0!</v>
      </c>
      <c r="BL4">
        <v>2.0513340740502456E-2</v>
      </c>
      <c r="BM4" t="e">
        <v>#DIV/0!</v>
      </c>
      <c r="BN4" t="e">
        <v>#DIV/0!</v>
      </c>
      <c r="BO4" t="s">
        <v>427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1000.0091034482761</v>
      </c>
      <c r="DH4">
        <v>841.20136757180023</v>
      </c>
      <c r="DI4">
        <v>0.84119370980837282</v>
      </c>
      <c r="DJ4">
        <v>0.16190385993015954</v>
      </c>
      <c r="DK4">
        <v>2</v>
      </c>
      <c r="DL4">
        <v>0.5</v>
      </c>
      <c r="DM4" t="s">
        <v>428</v>
      </c>
      <c r="DN4">
        <v>2</v>
      </c>
      <c r="DO4" t="b">
        <v>1</v>
      </c>
      <c r="DP4">
        <v>1750719599.1172409</v>
      </c>
      <c r="DQ4">
        <v>393.33137931034491</v>
      </c>
      <c r="DR4">
        <v>400.09127586206893</v>
      </c>
      <c r="DS4">
        <v>25.268406896551721</v>
      </c>
      <c r="DT4">
        <v>23.037813793103449</v>
      </c>
      <c r="DU4">
        <v>396.08306896551721</v>
      </c>
      <c r="DV4">
        <v>25.32353793103448</v>
      </c>
      <c r="DW4">
        <v>599.98024137931031</v>
      </c>
      <c r="DX4">
        <v>98.786010344827602</v>
      </c>
      <c r="DY4">
        <v>5.6218744827586223E-2</v>
      </c>
      <c r="DZ4">
        <v>29.70984137931034</v>
      </c>
      <c r="EA4">
        <v>28.657572413793101</v>
      </c>
      <c r="EB4">
        <v>999.9000000000002</v>
      </c>
      <c r="EC4">
        <v>0</v>
      </c>
      <c r="ED4">
        <v>0</v>
      </c>
      <c r="EE4">
        <v>10000.689655172409</v>
      </c>
      <c r="EF4">
        <v>0</v>
      </c>
      <c r="EG4">
        <v>78.442220689655173</v>
      </c>
      <c r="EH4">
        <v>-6.7598189655172414</v>
      </c>
      <c r="EI4">
        <v>403.52796551724128</v>
      </c>
      <c r="EJ4">
        <v>409.52593103448282</v>
      </c>
      <c r="EK4">
        <v>2.2305858620689651</v>
      </c>
      <c r="EL4">
        <v>400.09127586206893</v>
      </c>
      <c r="EM4">
        <v>23.037813793103449</v>
      </c>
      <c r="EN4">
        <v>2.496165862068966</v>
      </c>
      <c r="EO4">
        <v>2.275814137931035</v>
      </c>
      <c r="EP4">
        <v>21.001372413793099</v>
      </c>
      <c r="EQ4">
        <v>19.5036275862069</v>
      </c>
      <c r="ER4">
        <v>1000.0091034482761</v>
      </c>
      <c r="ES4">
        <v>0.96000631034482786</v>
      </c>
      <c r="ET4">
        <v>3.9993717241379297E-2</v>
      </c>
      <c r="EU4">
        <v>0</v>
      </c>
      <c r="EV4">
        <v>594.66368965517245</v>
      </c>
      <c r="EW4">
        <v>5.0001499999999988</v>
      </c>
      <c r="EX4">
        <v>6045.9475862068966</v>
      </c>
      <c r="EY4">
        <v>9793.442068965518</v>
      </c>
      <c r="EZ4">
        <v>39</v>
      </c>
      <c r="FA4">
        <v>40.911344827586191</v>
      </c>
      <c r="FB4">
        <v>39.875</v>
      </c>
      <c r="FC4">
        <v>40.493482758620686</v>
      </c>
      <c r="FD4">
        <v>40.936999999999983</v>
      </c>
      <c r="FE4">
        <v>955.21827586206905</v>
      </c>
      <c r="FF4">
        <v>39.790689655172407</v>
      </c>
      <c r="FG4">
        <v>0</v>
      </c>
      <c r="FH4">
        <v>1750719632</v>
      </c>
      <c r="FI4">
        <v>0</v>
      </c>
      <c r="FJ4">
        <v>592.58371999999997</v>
      </c>
      <c r="FK4">
        <v>-235.05853810832991</v>
      </c>
      <c r="FL4">
        <v>-2344.991534933105</v>
      </c>
      <c r="FM4">
        <v>6025.08</v>
      </c>
      <c r="FN4">
        <v>15</v>
      </c>
      <c r="FO4">
        <v>0</v>
      </c>
      <c r="FP4" t="s">
        <v>429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-7.1434947499999986</v>
      </c>
      <c r="GC4">
        <v>5.9546729831144489</v>
      </c>
      <c r="GD4">
        <v>0.75074778317017876</v>
      </c>
      <c r="GE4">
        <v>0</v>
      </c>
      <c r="GF4">
        <v>2.1988150000000011</v>
      </c>
      <c r="GG4">
        <v>2.4292901313320772</v>
      </c>
      <c r="GH4">
        <v>0.36093477327628049</v>
      </c>
      <c r="GI4">
        <v>0</v>
      </c>
      <c r="GJ4">
        <v>0</v>
      </c>
      <c r="GK4">
        <v>2</v>
      </c>
      <c r="GL4" t="s">
        <v>435</v>
      </c>
      <c r="GM4">
        <v>3.2258499999999999</v>
      </c>
      <c r="GN4">
        <v>2.6441599999999998</v>
      </c>
      <c r="GO4">
        <v>9.1373099999999999E-2</v>
      </c>
      <c r="GP4">
        <v>9.2800099999999996E-2</v>
      </c>
      <c r="GQ4">
        <v>0.108066</v>
      </c>
      <c r="GR4">
        <v>0.101186</v>
      </c>
      <c r="GS4">
        <v>28666.9</v>
      </c>
      <c r="GT4">
        <v>24726</v>
      </c>
      <c r="GU4">
        <v>30724.400000000001</v>
      </c>
      <c r="GV4">
        <v>26416.6</v>
      </c>
      <c r="GW4">
        <v>37187.4</v>
      </c>
      <c r="GX4">
        <v>32578.9</v>
      </c>
      <c r="GY4">
        <v>43626.7</v>
      </c>
      <c r="GZ4">
        <v>38194.300000000003</v>
      </c>
      <c r="HA4">
        <v>2.1148799999999999</v>
      </c>
      <c r="HB4">
        <v>1.7003699999999999</v>
      </c>
      <c r="HC4">
        <v>1.3746299999999999E-2</v>
      </c>
      <c r="HD4">
        <v>0</v>
      </c>
      <c r="HE4">
        <v>28.4253</v>
      </c>
      <c r="HF4">
        <v>999.9</v>
      </c>
      <c r="HG4">
        <v>62.6</v>
      </c>
      <c r="HH4">
        <v>34.4</v>
      </c>
      <c r="HI4">
        <v>34.619500000000002</v>
      </c>
      <c r="HJ4">
        <v>62.232100000000003</v>
      </c>
      <c r="HK4">
        <v>25.597000000000001</v>
      </c>
      <c r="HL4">
        <v>1</v>
      </c>
      <c r="HM4">
        <v>0.30311500000000002</v>
      </c>
      <c r="HN4">
        <v>0.89294700000000005</v>
      </c>
      <c r="HO4">
        <v>20.4039</v>
      </c>
      <c r="HP4">
        <v>5.2235800000000001</v>
      </c>
      <c r="HQ4">
        <v>11.944100000000001</v>
      </c>
      <c r="HR4">
        <v>5.0084</v>
      </c>
      <c r="HS4">
        <v>3.2909999999999999</v>
      </c>
      <c r="HT4">
        <v>9999</v>
      </c>
      <c r="HU4">
        <v>9999</v>
      </c>
      <c r="HV4">
        <v>9999</v>
      </c>
      <c r="HW4">
        <v>999.9</v>
      </c>
      <c r="HX4">
        <v>4.9710700000000001</v>
      </c>
      <c r="HY4">
        <v>1.8546199999999999</v>
      </c>
      <c r="HZ4">
        <v>1.86164</v>
      </c>
      <c r="IA4">
        <v>1.8564799999999999</v>
      </c>
      <c r="IB4">
        <v>1.86189</v>
      </c>
      <c r="IC4">
        <v>1.8541000000000001</v>
      </c>
      <c r="ID4">
        <v>1.8595900000000001</v>
      </c>
      <c r="IE4">
        <v>1.8534900000000001</v>
      </c>
      <c r="IF4">
        <v>0</v>
      </c>
      <c r="IG4">
        <v>0</v>
      </c>
      <c r="IH4">
        <v>0</v>
      </c>
      <c r="II4">
        <v>0</v>
      </c>
      <c r="IJ4" t="s">
        <v>431</v>
      </c>
      <c r="IK4" t="s">
        <v>432</v>
      </c>
      <c r="IL4" t="s">
        <v>433</v>
      </c>
      <c r="IM4" t="s">
        <v>433</v>
      </c>
      <c r="IN4" t="s">
        <v>433</v>
      </c>
      <c r="IO4" t="s">
        <v>433</v>
      </c>
      <c r="IP4">
        <v>0</v>
      </c>
      <c r="IQ4">
        <v>100</v>
      </c>
      <c r="IR4">
        <v>100</v>
      </c>
      <c r="IS4">
        <v>-2.7530000000000001</v>
      </c>
      <c r="IT4">
        <v>-5.6300000000000003E-2</v>
      </c>
      <c r="IU4">
        <v>-1.792974699348862</v>
      </c>
      <c r="IV4">
        <v>-2.5939096478344741E-3</v>
      </c>
      <c r="IW4">
        <v>4.4384596618675973E-7</v>
      </c>
      <c r="IX4">
        <v>-1.381167590511042E-11</v>
      </c>
      <c r="IY4">
        <v>-8.9348097858992587E-2</v>
      </c>
      <c r="IZ4">
        <v>-4.4016634981131801E-3</v>
      </c>
      <c r="JA4">
        <v>3.6113421838729912E-4</v>
      </c>
      <c r="JB4">
        <v>-5.2897579766801011E-6</v>
      </c>
      <c r="JC4">
        <v>1</v>
      </c>
      <c r="JD4">
        <v>2199</v>
      </c>
      <c r="JE4">
        <v>3</v>
      </c>
      <c r="JF4">
        <v>32</v>
      </c>
      <c r="JG4">
        <v>29178660.100000001</v>
      </c>
      <c r="JH4">
        <v>29178660.100000001</v>
      </c>
      <c r="JI4">
        <v>0.99853499999999995</v>
      </c>
      <c r="JJ4">
        <v>2.5280800000000001</v>
      </c>
      <c r="JK4">
        <v>1.69434</v>
      </c>
      <c r="JL4">
        <v>2.3046899999999999</v>
      </c>
      <c r="JM4">
        <v>1.50146</v>
      </c>
      <c r="JN4">
        <v>2.3803700000000001</v>
      </c>
      <c r="JO4">
        <v>38.256799999999998</v>
      </c>
      <c r="JP4">
        <v>24.043700000000001</v>
      </c>
      <c r="JQ4">
        <v>18</v>
      </c>
      <c r="JR4">
        <v>634.51</v>
      </c>
      <c r="JS4">
        <v>348.72500000000002</v>
      </c>
      <c r="JT4">
        <v>27.9999</v>
      </c>
      <c r="JU4">
        <v>31.222100000000001</v>
      </c>
      <c r="JV4">
        <v>30.0001</v>
      </c>
      <c r="JW4">
        <v>31.127199999999998</v>
      </c>
      <c r="JX4">
        <v>31.008099999999999</v>
      </c>
      <c r="JY4">
        <v>20.0672</v>
      </c>
      <c r="JZ4">
        <v>36.452100000000002</v>
      </c>
      <c r="KA4">
        <v>0</v>
      </c>
      <c r="KB4">
        <v>28</v>
      </c>
      <c r="KC4">
        <v>400</v>
      </c>
      <c r="KD4">
        <v>21.654900000000001</v>
      </c>
      <c r="KE4">
        <v>99.889200000000002</v>
      </c>
      <c r="KF4">
        <v>98.512200000000007</v>
      </c>
    </row>
    <row r="5" spans="1:292" x14ac:dyDescent="0.2">
      <c r="A5">
        <v>3</v>
      </c>
      <c r="B5">
        <v>1750719637.0999999</v>
      </c>
      <c r="C5">
        <v>31</v>
      </c>
      <c r="D5" t="s">
        <v>441</v>
      </c>
      <c r="E5" t="s">
        <v>442</v>
      </c>
      <c r="F5" s="1">
        <f>(E5-$E$4)*24*60</f>
        <v>0.49999999999999822</v>
      </c>
      <c r="G5">
        <v>15</v>
      </c>
      <c r="H5">
        <v>1750719629.099999</v>
      </c>
      <c r="I5">
        <v>6.3632829254091786E-3</v>
      </c>
      <c r="J5">
        <v>6.3632829254091785</v>
      </c>
      <c r="K5">
        <v>-0.19402542679777754</v>
      </c>
      <c r="L5">
        <v>397.8124516129032</v>
      </c>
      <c r="M5">
        <v>388.73276790887525</v>
      </c>
      <c r="N5">
        <v>38.422779730606507</v>
      </c>
      <c r="O5">
        <v>39.320225780395702</v>
      </c>
      <c r="P5">
        <v>0.43478760654622756</v>
      </c>
      <c r="Q5">
        <v>2.9898472366946862</v>
      </c>
      <c r="R5">
        <v>0.40246962636380179</v>
      </c>
      <c r="S5">
        <v>0.25424668206236212</v>
      </c>
      <c r="T5">
        <v>3.9902394035910026E-5</v>
      </c>
      <c r="U5">
        <v>27.920048045799781</v>
      </c>
      <c r="V5">
        <v>28.18456129032257</v>
      </c>
      <c r="W5">
        <v>3.8358615974007266</v>
      </c>
      <c r="X5">
        <v>55.955083956516162</v>
      </c>
      <c r="Y5">
        <v>2.3218032693338051</v>
      </c>
      <c r="Z5">
        <v>4.1494053893979066</v>
      </c>
      <c r="AA5">
        <v>1.5140583280669215</v>
      </c>
      <c r="AB5">
        <v>-280.62077701054477</v>
      </c>
      <c r="AC5">
        <v>218.64147666004808</v>
      </c>
      <c r="AD5">
        <v>16.077763789559608</v>
      </c>
      <c r="AE5">
        <v>-45.901496658543039</v>
      </c>
      <c r="AF5">
        <v>3.7294237686291751</v>
      </c>
      <c r="AG5">
        <v>7.8878260402588731</v>
      </c>
      <c r="AH5">
        <v>-0.19402542679777754</v>
      </c>
      <c r="AI5">
        <v>408.4350578100096</v>
      </c>
      <c r="AJ5">
        <v>408.2484787878787</v>
      </c>
      <c r="AK5">
        <v>6.2618617147750036E-2</v>
      </c>
      <c r="AL5">
        <v>61.667207708594937</v>
      </c>
      <c r="AM5">
        <v>6.3632829254091785</v>
      </c>
      <c r="AN5">
        <v>20.623692713738901</v>
      </c>
      <c r="AO5">
        <v>23.066356969696969</v>
      </c>
      <c r="AP5">
        <v>-4.797721782286006E-2</v>
      </c>
      <c r="AQ5">
        <v>118.0357746303291</v>
      </c>
      <c r="AR5">
        <v>0</v>
      </c>
      <c r="AS5">
        <v>0</v>
      </c>
      <c r="AT5">
        <v>1</v>
      </c>
      <c r="AU5">
        <v>0</v>
      </c>
      <c r="AV5">
        <v>51763.420168149329</v>
      </c>
      <c r="AW5" t="s">
        <v>427</v>
      </c>
      <c r="AX5" t="s">
        <v>427</v>
      </c>
      <c r="AY5">
        <v>0</v>
      </c>
      <c r="AZ5">
        <v>0</v>
      </c>
      <c r="BA5" t="e">
        <v>#DIV/0!</v>
      </c>
      <c r="BB5">
        <v>0</v>
      </c>
      <c r="BC5" t="s">
        <v>427</v>
      </c>
      <c r="BD5" t="s">
        <v>427</v>
      </c>
      <c r="BE5">
        <v>0</v>
      </c>
      <c r="BF5">
        <v>0</v>
      </c>
      <c r="BG5" t="e">
        <v>#DIV/0!</v>
      </c>
      <c r="BH5">
        <v>0.5</v>
      </c>
      <c r="BI5">
        <v>2.1001260018900015E-4</v>
      </c>
      <c r="BJ5">
        <v>-0.19402542679777754</v>
      </c>
      <c r="BK5" t="e">
        <v>#DIV/0!</v>
      </c>
      <c r="BL5">
        <v>-923.87517045722495</v>
      </c>
      <c r="BM5" t="e">
        <v>#DIV/0!</v>
      </c>
      <c r="BN5" t="e">
        <v>#DIV/0!</v>
      </c>
      <c r="BO5" t="s">
        <v>427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5.0001500000000018E-3</v>
      </c>
      <c r="DH5">
        <v>2.1001260018900015E-4</v>
      </c>
      <c r="DI5">
        <v>4.2001260000000012E-2</v>
      </c>
      <c r="DJ5">
        <v>7.980239400000002E-3</v>
      </c>
      <c r="DK5">
        <v>2</v>
      </c>
      <c r="DL5">
        <v>0.5</v>
      </c>
      <c r="DM5" t="s">
        <v>428</v>
      </c>
      <c r="DN5">
        <v>2</v>
      </c>
      <c r="DO5" t="b">
        <v>1</v>
      </c>
      <c r="DP5">
        <v>1750719629.099999</v>
      </c>
      <c r="DQ5">
        <v>397.8124516129032</v>
      </c>
      <c r="DR5">
        <v>400.10154838709678</v>
      </c>
      <c r="DS5">
        <v>23.490258064516119</v>
      </c>
      <c r="DT5">
        <v>20.922748387096771</v>
      </c>
      <c r="DU5">
        <v>400.57416129032259</v>
      </c>
      <c r="DV5">
        <v>23.552064516129029</v>
      </c>
      <c r="DW5">
        <v>600.0007741935483</v>
      </c>
      <c r="DX5">
        <v>98.78684516129033</v>
      </c>
      <c r="DY5">
        <v>5.42685870967742E-2</v>
      </c>
      <c r="DZ5">
        <v>29.5409935483871</v>
      </c>
      <c r="EA5">
        <v>28.18456129032257</v>
      </c>
      <c r="EB5">
        <v>999.90000000000032</v>
      </c>
      <c r="EC5">
        <v>0</v>
      </c>
      <c r="ED5">
        <v>0</v>
      </c>
      <c r="EE5">
        <v>9993.2474193548387</v>
      </c>
      <c r="EF5">
        <v>0</v>
      </c>
      <c r="EG5">
        <v>21.521232258064529</v>
      </c>
      <c r="EH5">
        <v>-2.2891480645161288</v>
      </c>
      <c r="EI5">
        <v>407.38180645161287</v>
      </c>
      <c r="EJ5">
        <v>408.65170967741932</v>
      </c>
      <c r="EK5">
        <v>2.5675083870967739</v>
      </c>
      <c r="EL5">
        <v>400.10154838709678</v>
      </c>
      <c r="EM5">
        <v>20.922748387096771</v>
      </c>
      <c r="EN5">
        <v>2.32052741935484</v>
      </c>
      <c r="EO5">
        <v>2.0668922580645162</v>
      </c>
      <c r="EP5">
        <v>19.818638709677419</v>
      </c>
      <c r="EQ5">
        <v>17.96522580645161</v>
      </c>
      <c r="ER5">
        <v>5.0001500000000018E-3</v>
      </c>
      <c r="ES5">
        <v>0</v>
      </c>
      <c r="ET5">
        <v>0</v>
      </c>
      <c r="EU5">
        <v>0</v>
      </c>
      <c r="EV5">
        <v>245.683870967742</v>
      </c>
      <c r="EW5">
        <v>5.0001500000000018E-3</v>
      </c>
      <c r="EX5">
        <v>11.387096774193539</v>
      </c>
      <c r="EY5">
        <v>0.64193548387096744</v>
      </c>
      <c r="EZ5">
        <v>38.546096774193529</v>
      </c>
      <c r="FA5">
        <v>40.912999999999982</v>
      </c>
      <c r="FB5">
        <v>39.8648387096774</v>
      </c>
      <c r="FC5">
        <v>40.432999999999993</v>
      </c>
      <c r="FD5">
        <v>40.697387096774193</v>
      </c>
      <c r="FE5">
        <v>0</v>
      </c>
      <c r="FF5">
        <v>0</v>
      </c>
      <c r="FG5">
        <v>0</v>
      </c>
      <c r="FH5">
        <v>1750719662.0999999</v>
      </c>
      <c r="FI5">
        <v>0</v>
      </c>
      <c r="FJ5">
        <v>245.61153846153849</v>
      </c>
      <c r="FK5">
        <v>-92.242735105101829</v>
      </c>
      <c r="FL5">
        <v>-110.8068383850343</v>
      </c>
      <c r="FM5">
        <v>10.79615384615385</v>
      </c>
      <c r="FN5">
        <v>15</v>
      </c>
      <c r="FO5">
        <v>0</v>
      </c>
      <c r="FP5" t="s">
        <v>429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-2.9329900000000002</v>
      </c>
      <c r="GC5">
        <v>13.604378466898959</v>
      </c>
      <c r="GD5">
        <v>1.3666415863233099</v>
      </c>
      <c r="GE5">
        <v>0</v>
      </c>
      <c r="GF5">
        <v>2.5640017073170731</v>
      </c>
      <c r="GG5">
        <v>-9.6264250871076831E-2</v>
      </c>
      <c r="GH5">
        <v>4.2600087535833518E-2</v>
      </c>
      <c r="GI5">
        <v>1</v>
      </c>
      <c r="GJ5">
        <v>1</v>
      </c>
      <c r="GK5">
        <v>2</v>
      </c>
      <c r="GL5" t="s">
        <v>430</v>
      </c>
      <c r="GM5">
        <v>3.2254200000000002</v>
      </c>
      <c r="GN5">
        <v>2.64337</v>
      </c>
      <c r="GO5">
        <v>9.2294200000000007E-2</v>
      </c>
      <c r="GP5">
        <v>9.2742099999999994E-2</v>
      </c>
      <c r="GQ5">
        <v>0.1022</v>
      </c>
      <c r="GR5">
        <v>9.60342E-2</v>
      </c>
      <c r="GS5">
        <v>28637.5</v>
      </c>
      <c r="GT5">
        <v>24728.6</v>
      </c>
      <c r="GU5">
        <v>30724</v>
      </c>
      <c r="GV5">
        <v>26417.7</v>
      </c>
      <c r="GW5">
        <v>37431.800000000003</v>
      </c>
      <c r="GX5">
        <v>32767.7</v>
      </c>
      <c r="GY5">
        <v>43626.400000000001</v>
      </c>
      <c r="GZ5">
        <v>38196.6</v>
      </c>
      <c r="HA5">
        <v>2.11585</v>
      </c>
      <c r="HB5">
        <v>1.6974800000000001</v>
      </c>
      <c r="HC5">
        <v>-1.4305099999999999E-2</v>
      </c>
      <c r="HD5">
        <v>0</v>
      </c>
      <c r="HE5">
        <v>28.367899999999999</v>
      </c>
      <c r="HF5">
        <v>999.9</v>
      </c>
      <c r="HG5">
        <v>62.6</v>
      </c>
      <c r="HH5">
        <v>34.4</v>
      </c>
      <c r="HI5">
        <v>34.619900000000001</v>
      </c>
      <c r="HJ5">
        <v>62.142099999999999</v>
      </c>
      <c r="HK5">
        <v>25.500800000000002</v>
      </c>
      <c r="HL5">
        <v>1</v>
      </c>
      <c r="HM5">
        <v>0.30277199999999999</v>
      </c>
      <c r="HN5">
        <v>0.88306600000000002</v>
      </c>
      <c r="HO5">
        <v>20.4147</v>
      </c>
      <c r="HP5">
        <v>5.2211800000000004</v>
      </c>
      <c r="HQ5">
        <v>11.944100000000001</v>
      </c>
      <c r="HR5">
        <v>5.0082000000000004</v>
      </c>
      <c r="HS5">
        <v>3.2905500000000001</v>
      </c>
      <c r="HT5">
        <v>9999</v>
      </c>
      <c r="HU5">
        <v>9999</v>
      </c>
      <c r="HV5">
        <v>9999</v>
      </c>
      <c r="HW5">
        <v>999.9</v>
      </c>
      <c r="HX5">
        <v>4.9710700000000001</v>
      </c>
      <c r="HY5">
        <v>1.8546100000000001</v>
      </c>
      <c r="HZ5">
        <v>1.86164</v>
      </c>
      <c r="IA5">
        <v>1.85653</v>
      </c>
      <c r="IB5">
        <v>1.86191</v>
      </c>
      <c r="IC5">
        <v>1.8541000000000001</v>
      </c>
      <c r="ID5">
        <v>1.8595900000000001</v>
      </c>
      <c r="IE5">
        <v>1.8534900000000001</v>
      </c>
      <c r="IF5">
        <v>0</v>
      </c>
      <c r="IG5">
        <v>0</v>
      </c>
      <c r="IH5">
        <v>0</v>
      </c>
      <c r="II5">
        <v>0</v>
      </c>
      <c r="IJ5" t="s">
        <v>431</v>
      </c>
      <c r="IK5" t="s">
        <v>432</v>
      </c>
      <c r="IL5" t="s">
        <v>433</v>
      </c>
      <c r="IM5" t="s">
        <v>433</v>
      </c>
      <c r="IN5" t="s">
        <v>433</v>
      </c>
      <c r="IO5" t="s">
        <v>433</v>
      </c>
      <c r="IP5">
        <v>0</v>
      </c>
      <c r="IQ5">
        <v>100</v>
      </c>
      <c r="IR5">
        <v>100</v>
      </c>
      <c r="IS5">
        <v>-2.7639999999999998</v>
      </c>
      <c r="IT5">
        <v>-6.3399999999999998E-2</v>
      </c>
      <c r="IU5">
        <v>-1.792974699348862</v>
      </c>
      <c r="IV5">
        <v>-2.5939096478344741E-3</v>
      </c>
      <c r="IW5">
        <v>4.4384596618675973E-7</v>
      </c>
      <c r="IX5">
        <v>-1.381167590511042E-11</v>
      </c>
      <c r="IY5">
        <v>-8.9348097858992587E-2</v>
      </c>
      <c r="IZ5">
        <v>-4.4016634981131801E-3</v>
      </c>
      <c r="JA5">
        <v>3.6113421838729912E-4</v>
      </c>
      <c r="JB5">
        <v>-5.2897579766801011E-6</v>
      </c>
      <c r="JC5">
        <v>1</v>
      </c>
      <c r="JD5">
        <v>2199</v>
      </c>
      <c r="JE5">
        <v>3</v>
      </c>
      <c r="JF5">
        <v>32</v>
      </c>
      <c r="JG5">
        <v>29178660.600000001</v>
      </c>
      <c r="JH5">
        <v>29178660.600000001</v>
      </c>
      <c r="JI5">
        <v>0.99853499999999995</v>
      </c>
      <c r="JJ5">
        <v>2.5293000000000001</v>
      </c>
      <c r="JK5">
        <v>1.69434</v>
      </c>
      <c r="JL5">
        <v>2.3034699999999999</v>
      </c>
      <c r="JM5">
        <v>1.50146</v>
      </c>
      <c r="JN5">
        <v>2.4658199999999999</v>
      </c>
      <c r="JO5">
        <v>38.256799999999998</v>
      </c>
      <c r="JP5">
        <v>24.052499999999998</v>
      </c>
      <c r="JQ5">
        <v>18</v>
      </c>
      <c r="JR5">
        <v>635.23199999999997</v>
      </c>
      <c r="JS5">
        <v>347.101</v>
      </c>
      <c r="JT5">
        <v>27.999300000000002</v>
      </c>
      <c r="JU5">
        <v>31.2193</v>
      </c>
      <c r="JV5">
        <v>30.0001</v>
      </c>
      <c r="JW5">
        <v>31.1204</v>
      </c>
      <c r="JX5">
        <v>31.0032</v>
      </c>
      <c r="JY5">
        <v>20.043800000000001</v>
      </c>
      <c r="JZ5">
        <v>40.140799999999999</v>
      </c>
      <c r="KA5">
        <v>0</v>
      </c>
      <c r="KB5">
        <v>28</v>
      </c>
      <c r="KC5">
        <v>400</v>
      </c>
      <c r="KD5">
        <v>20.3965</v>
      </c>
      <c r="KE5">
        <v>99.888199999999998</v>
      </c>
      <c r="KF5">
        <v>98.517300000000006</v>
      </c>
    </row>
    <row r="6" spans="1:292" x14ac:dyDescent="0.2">
      <c r="A6">
        <v>4</v>
      </c>
      <c r="B6">
        <v>1750719667.0999999</v>
      </c>
      <c r="C6">
        <v>61</v>
      </c>
      <c r="D6" t="s">
        <v>443</v>
      </c>
      <c r="E6" t="s">
        <v>444</v>
      </c>
      <c r="F6" s="1">
        <f t="shared" ref="F6:F69" si="0">(E6-$E$4)*24*60</f>
        <v>0.99999999999999645</v>
      </c>
      <c r="G6">
        <v>15</v>
      </c>
      <c r="H6">
        <v>1750719659.099999</v>
      </c>
      <c r="I6">
        <v>6.4402884144055912E-3</v>
      </c>
      <c r="J6">
        <v>6.4402884144055914</v>
      </c>
      <c r="K6">
        <v>-1.8711923126576302</v>
      </c>
      <c r="L6">
        <v>399.52438709677409</v>
      </c>
      <c r="M6">
        <v>396.72227381392349</v>
      </c>
      <c r="N6">
        <v>39.212320150512262</v>
      </c>
      <c r="O6">
        <v>39.489283079991431</v>
      </c>
      <c r="P6">
        <v>0.42202653708907512</v>
      </c>
      <c r="Q6">
        <v>2.9909399726935568</v>
      </c>
      <c r="R6">
        <v>0.3915167294557097</v>
      </c>
      <c r="S6">
        <v>0.24725508573076077</v>
      </c>
      <c r="T6">
        <v>3.9902394035910026E-5</v>
      </c>
      <c r="U6">
        <v>27.745396752420678</v>
      </c>
      <c r="V6">
        <v>28.03352903225807</v>
      </c>
      <c r="W6">
        <v>3.8022635048854605</v>
      </c>
      <c r="X6">
        <v>54.128122632802409</v>
      </c>
      <c r="Y6">
        <v>2.2259551515039635</v>
      </c>
      <c r="Z6">
        <v>4.1123819619692537</v>
      </c>
      <c r="AA6">
        <v>1.576308353381497</v>
      </c>
      <c r="AB6">
        <v>-284.01671907528657</v>
      </c>
      <c r="AC6">
        <v>218.01397759990127</v>
      </c>
      <c r="AD6">
        <v>16.001371492260986</v>
      </c>
      <c r="AE6">
        <v>-50.001330080730298</v>
      </c>
      <c r="AF6">
        <v>-1.3095177705316983</v>
      </c>
      <c r="AG6">
        <v>6.9323745429752766</v>
      </c>
      <c r="AH6">
        <v>-1.8711923126576302</v>
      </c>
      <c r="AI6">
        <v>408.31323434641467</v>
      </c>
      <c r="AJ6">
        <v>408.85290909090901</v>
      </c>
      <c r="AK6">
        <v>2.4018614937218932E-2</v>
      </c>
      <c r="AL6">
        <v>61.667207708594937</v>
      </c>
      <c r="AM6">
        <v>6.4402884144055914</v>
      </c>
      <c r="AN6">
        <v>20.21803905703387</v>
      </c>
      <c r="AO6">
        <v>22.406803030303021</v>
      </c>
      <c r="AP6">
        <v>-1.166298165093844E-2</v>
      </c>
      <c r="AQ6">
        <v>118.0357746303291</v>
      </c>
      <c r="AR6">
        <v>0</v>
      </c>
      <c r="AS6">
        <v>0</v>
      </c>
      <c r="AT6">
        <v>1</v>
      </c>
      <c r="AU6">
        <v>0</v>
      </c>
      <c r="AV6">
        <v>51822.877155863047</v>
      </c>
      <c r="AW6" t="s">
        <v>427</v>
      </c>
      <c r="AX6" t="s">
        <v>427</v>
      </c>
      <c r="AY6">
        <v>0</v>
      </c>
      <c r="AZ6">
        <v>0</v>
      </c>
      <c r="BA6" t="e">
        <v>#DIV/0!</v>
      </c>
      <c r="BB6">
        <v>0</v>
      </c>
      <c r="BC6" t="s">
        <v>427</v>
      </c>
      <c r="BD6" t="s">
        <v>427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-1.8711923126576302</v>
      </c>
      <c r="BK6" t="e">
        <v>#DIV/0!</v>
      </c>
      <c r="BL6">
        <v>-8909.9049817661271</v>
      </c>
      <c r="BM6" t="e">
        <v>#DIV/0!</v>
      </c>
      <c r="BN6" t="e">
        <v>#DIV/0!</v>
      </c>
      <c r="BO6" t="s">
        <v>427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428</v>
      </c>
      <c r="DN6">
        <v>2</v>
      </c>
      <c r="DO6" t="b">
        <v>1</v>
      </c>
      <c r="DP6">
        <v>1750719659.099999</v>
      </c>
      <c r="DQ6">
        <v>399.52438709677409</v>
      </c>
      <c r="DR6">
        <v>400.01109677419362</v>
      </c>
      <c r="DS6">
        <v>22.520625806451608</v>
      </c>
      <c r="DT6">
        <v>20.26188387096774</v>
      </c>
      <c r="DU6">
        <v>402.2897419354839</v>
      </c>
      <c r="DV6">
        <v>22.586109677419358</v>
      </c>
      <c r="DW6">
        <v>600.00241935483859</v>
      </c>
      <c r="DX6">
        <v>98.786480645161291</v>
      </c>
      <c r="DY6">
        <v>5.4251874193548391E-2</v>
      </c>
      <c r="DZ6">
        <v>29.38557419354839</v>
      </c>
      <c r="EA6">
        <v>28.03352903225807</v>
      </c>
      <c r="EB6">
        <v>999.90000000000032</v>
      </c>
      <c r="EC6">
        <v>0</v>
      </c>
      <c r="ED6">
        <v>0</v>
      </c>
      <c r="EE6">
        <v>9999.8945161290321</v>
      </c>
      <c r="EF6">
        <v>0</v>
      </c>
      <c r="EG6">
        <v>0.30293999999999988</v>
      </c>
      <c r="EH6">
        <v>-0.48670116129032248</v>
      </c>
      <c r="EI6">
        <v>408.72919354838712</v>
      </c>
      <c r="EJ6">
        <v>408.28361290322567</v>
      </c>
      <c r="EK6">
        <v>2.2587387096774192</v>
      </c>
      <c r="EL6">
        <v>400.01109677419362</v>
      </c>
      <c r="EM6">
        <v>20.26188387096774</v>
      </c>
      <c r="EN6">
        <v>2.224732903225807</v>
      </c>
      <c r="EO6">
        <v>2.0016003225806451</v>
      </c>
      <c r="EP6">
        <v>19.14144838709678</v>
      </c>
      <c r="EQ6">
        <v>17.456961290322582</v>
      </c>
      <c r="ER6">
        <v>5.0001500000000018E-3</v>
      </c>
      <c r="ES6">
        <v>0</v>
      </c>
      <c r="ET6">
        <v>0</v>
      </c>
      <c r="EU6">
        <v>0</v>
      </c>
      <c r="EV6">
        <v>240.4548387096774</v>
      </c>
      <c r="EW6">
        <v>5.0001500000000018E-3</v>
      </c>
      <c r="EX6">
        <v>0.64838709677419382</v>
      </c>
      <c r="EY6">
        <v>0.1032258064516129</v>
      </c>
      <c r="EZ6">
        <v>38.163096774193527</v>
      </c>
      <c r="FA6">
        <v>40.8648387096774</v>
      </c>
      <c r="FB6">
        <v>39.743838709677412</v>
      </c>
      <c r="FC6">
        <v>40.310064516129017</v>
      </c>
      <c r="FD6">
        <v>40.372645161290308</v>
      </c>
      <c r="FE6">
        <v>0</v>
      </c>
      <c r="FF6">
        <v>0</v>
      </c>
      <c r="FG6">
        <v>0</v>
      </c>
      <c r="FH6">
        <v>1750719692.0999999</v>
      </c>
      <c r="FI6">
        <v>0</v>
      </c>
      <c r="FJ6">
        <v>239.9769230769231</v>
      </c>
      <c r="FK6">
        <v>12.841025961925659</v>
      </c>
      <c r="FL6">
        <v>-37.333333639520667</v>
      </c>
      <c r="FM6">
        <v>0.47692307692307701</v>
      </c>
      <c r="FN6">
        <v>15</v>
      </c>
      <c r="FO6">
        <v>0</v>
      </c>
      <c r="FP6" t="s">
        <v>429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-0.52665375609756104</v>
      </c>
      <c r="GC6">
        <v>1.059916578397212</v>
      </c>
      <c r="GD6">
        <v>0.11362374530832769</v>
      </c>
      <c r="GE6">
        <v>0</v>
      </c>
      <c r="GF6">
        <v>2.2695680487804881</v>
      </c>
      <c r="GG6">
        <v>-0.34208885017422158</v>
      </c>
      <c r="GH6">
        <v>3.8299804955213228E-2</v>
      </c>
      <c r="GI6">
        <v>1</v>
      </c>
      <c r="GJ6">
        <v>1</v>
      </c>
      <c r="GK6">
        <v>2</v>
      </c>
      <c r="GL6" t="s">
        <v>430</v>
      </c>
      <c r="GM6">
        <v>3.2251500000000002</v>
      </c>
      <c r="GN6">
        <v>2.6431200000000001</v>
      </c>
      <c r="GO6">
        <v>9.2436299999999999E-2</v>
      </c>
      <c r="GP6">
        <v>9.2748300000000006E-2</v>
      </c>
      <c r="GQ6">
        <v>0.100178</v>
      </c>
      <c r="GR6">
        <v>9.4777700000000006E-2</v>
      </c>
      <c r="GS6">
        <v>28633.7</v>
      </c>
      <c r="GT6">
        <v>24729.7</v>
      </c>
      <c r="GU6">
        <v>30724.799999999999</v>
      </c>
      <c r="GV6">
        <v>26419.1</v>
      </c>
      <c r="GW6">
        <v>37517</v>
      </c>
      <c r="GX6">
        <v>32815</v>
      </c>
      <c r="GY6">
        <v>43627.4</v>
      </c>
      <c r="GZ6">
        <v>38198.6</v>
      </c>
      <c r="HA6">
        <v>2.11612</v>
      </c>
      <c r="HB6">
        <v>1.69702</v>
      </c>
      <c r="HC6">
        <v>-1.6063500000000001E-2</v>
      </c>
      <c r="HD6">
        <v>0</v>
      </c>
      <c r="HE6">
        <v>28.260999999999999</v>
      </c>
      <c r="HF6">
        <v>999.9</v>
      </c>
      <c r="HG6">
        <v>62.6</v>
      </c>
      <c r="HH6">
        <v>34.4</v>
      </c>
      <c r="HI6">
        <v>34.620800000000003</v>
      </c>
      <c r="HJ6">
        <v>61.992100000000001</v>
      </c>
      <c r="HK6">
        <v>25.8293</v>
      </c>
      <c r="HL6">
        <v>1</v>
      </c>
      <c r="HM6">
        <v>0.30244900000000002</v>
      </c>
      <c r="HN6">
        <v>0.83398399999999995</v>
      </c>
      <c r="HO6">
        <v>20.4147</v>
      </c>
      <c r="HP6">
        <v>5.2201399999999998</v>
      </c>
      <c r="HQ6">
        <v>11.944100000000001</v>
      </c>
      <c r="HR6">
        <v>5.0076999999999998</v>
      </c>
      <c r="HS6">
        <v>3.29033</v>
      </c>
      <c r="HT6">
        <v>9999</v>
      </c>
      <c r="HU6">
        <v>9999</v>
      </c>
      <c r="HV6">
        <v>9999</v>
      </c>
      <c r="HW6">
        <v>999.9</v>
      </c>
      <c r="HX6">
        <v>4.9710900000000002</v>
      </c>
      <c r="HY6">
        <v>1.8546100000000001</v>
      </c>
      <c r="HZ6">
        <v>1.86164</v>
      </c>
      <c r="IA6">
        <v>1.8565400000000001</v>
      </c>
      <c r="IB6">
        <v>1.86188</v>
      </c>
      <c r="IC6">
        <v>1.8541000000000001</v>
      </c>
      <c r="ID6">
        <v>1.8595900000000001</v>
      </c>
      <c r="IE6">
        <v>1.8534900000000001</v>
      </c>
      <c r="IF6">
        <v>0</v>
      </c>
      <c r="IG6">
        <v>0</v>
      </c>
      <c r="IH6">
        <v>0</v>
      </c>
      <c r="II6">
        <v>0</v>
      </c>
      <c r="IJ6" t="s">
        <v>431</v>
      </c>
      <c r="IK6" t="s">
        <v>432</v>
      </c>
      <c r="IL6" t="s">
        <v>433</v>
      </c>
      <c r="IM6" t="s">
        <v>433</v>
      </c>
      <c r="IN6" t="s">
        <v>433</v>
      </c>
      <c r="IO6" t="s">
        <v>433</v>
      </c>
      <c r="IP6">
        <v>0</v>
      </c>
      <c r="IQ6">
        <v>100</v>
      </c>
      <c r="IR6">
        <v>100</v>
      </c>
      <c r="IS6">
        <v>-2.766</v>
      </c>
      <c r="IT6">
        <v>-6.59E-2</v>
      </c>
      <c r="IU6">
        <v>-1.792974699348862</v>
      </c>
      <c r="IV6">
        <v>-2.5939096478344741E-3</v>
      </c>
      <c r="IW6">
        <v>4.4384596618675973E-7</v>
      </c>
      <c r="IX6">
        <v>-1.381167590511042E-11</v>
      </c>
      <c r="IY6">
        <v>-8.9348097858992587E-2</v>
      </c>
      <c r="IZ6">
        <v>-4.4016634981131801E-3</v>
      </c>
      <c r="JA6">
        <v>3.6113421838729912E-4</v>
      </c>
      <c r="JB6">
        <v>-5.2897579766801011E-6</v>
      </c>
      <c r="JC6">
        <v>1</v>
      </c>
      <c r="JD6">
        <v>2199</v>
      </c>
      <c r="JE6">
        <v>3</v>
      </c>
      <c r="JF6">
        <v>32</v>
      </c>
      <c r="JG6">
        <v>29178661.100000001</v>
      </c>
      <c r="JH6">
        <v>29178661.100000001</v>
      </c>
      <c r="JI6">
        <v>0.99731400000000003</v>
      </c>
      <c r="JJ6">
        <v>2.5354000000000001</v>
      </c>
      <c r="JK6">
        <v>1.69434</v>
      </c>
      <c r="JL6">
        <v>2.3034699999999999</v>
      </c>
      <c r="JM6">
        <v>1.50146</v>
      </c>
      <c r="JN6">
        <v>2.34375</v>
      </c>
      <c r="JO6">
        <v>38.281199999999998</v>
      </c>
      <c r="JP6">
        <v>24.061199999999999</v>
      </c>
      <c r="JQ6">
        <v>18</v>
      </c>
      <c r="JR6">
        <v>635.40599999999995</v>
      </c>
      <c r="JS6">
        <v>346.82100000000003</v>
      </c>
      <c r="JT6">
        <v>27.997900000000001</v>
      </c>
      <c r="JU6">
        <v>31.211200000000002</v>
      </c>
      <c r="JV6">
        <v>29.9999</v>
      </c>
      <c r="JW6">
        <v>31.115600000000001</v>
      </c>
      <c r="JX6">
        <v>30.997800000000002</v>
      </c>
      <c r="JY6">
        <v>20.0319</v>
      </c>
      <c r="JZ6">
        <v>40.687100000000001</v>
      </c>
      <c r="KA6">
        <v>0</v>
      </c>
      <c r="KB6">
        <v>28</v>
      </c>
      <c r="KC6">
        <v>400</v>
      </c>
      <c r="KD6">
        <v>20.157399999999999</v>
      </c>
      <c r="KE6">
        <v>99.890600000000006</v>
      </c>
      <c r="KF6">
        <v>98.522499999999994</v>
      </c>
    </row>
    <row r="7" spans="1:292" x14ac:dyDescent="0.2">
      <c r="A7">
        <v>5</v>
      </c>
      <c r="B7">
        <v>1750719697.0999999</v>
      </c>
      <c r="C7">
        <v>91</v>
      </c>
      <c r="D7" t="s">
        <v>445</v>
      </c>
      <c r="E7" t="s">
        <v>446</v>
      </c>
      <c r="F7" s="1">
        <f t="shared" si="0"/>
        <v>1.5000000000000746</v>
      </c>
      <c r="G7">
        <v>15</v>
      </c>
      <c r="H7">
        <v>1750719689.099999</v>
      </c>
      <c r="I7">
        <v>6.1586314695284616E-3</v>
      </c>
      <c r="J7">
        <v>6.1586314695284612</v>
      </c>
      <c r="K7">
        <v>-4.4758418877417254</v>
      </c>
      <c r="L7">
        <v>400.1834516129033</v>
      </c>
      <c r="M7">
        <v>408.60997898049192</v>
      </c>
      <c r="N7">
        <v>40.386408927628565</v>
      </c>
      <c r="O7">
        <v>39.553543364833452</v>
      </c>
      <c r="P7">
        <v>0.40088921875649347</v>
      </c>
      <c r="Q7">
        <v>2.9900973557572548</v>
      </c>
      <c r="R7">
        <v>0.37324458518705961</v>
      </c>
      <c r="S7">
        <v>0.23560257554941982</v>
      </c>
      <c r="T7">
        <v>3.9902394035910026E-5</v>
      </c>
      <c r="U7">
        <v>27.698140807126435</v>
      </c>
      <c r="V7">
        <v>27.93346129032258</v>
      </c>
      <c r="W7">
        <v>3.7801444631919896</v>
      </c>
      <c r="X7">
        <v>53.829956748884264</v>
      </c>
      <c r="Y7">
        <v>2.1986088578919576</v>
      </c>
      <c r="Z7">
        <v>4.0843593245828274</v>
      </c>
      <c r="AA7">
        <v>1.581535605300032</v>
      </c>
      <c r="AB7">
        <v>-271.59564780620514</v>
      </c>
      <c r="AC7">
        <v>214.98955889641832</v>
      </c>
      <c r="AD7">
        <v>15.766694411099708</v>
      </c>
      <c r="AE7">
        <v>-40.839354596293077</v>
      </c>
      <c r="AF7">
        <v>-3.1172130489767111</v>
      </c>
      <c r="AG7">
        <v>6.4386622017071522</v>
      </c>
      <c r="AH7">
        <v>-4.4758418877417254</v>
      </c>
      <c r="AI7">
        <v>408.23774981120329</v>
      </c>
      <c r="AJ7">
        <v>409.57806666666659</v>
      </c>
      <c r="AK7">
        <v>4.5155074822171751E-2</v>
      </c>
      <c r="AL7">
        <v>61.667207708594937</v>
      </c>
      <c r="AM7">
        <v>6.1586314695284612</v>
      </c>
      <c r="AN7">
        <v>20.09412850358569</v>
      </c>
      <c r="AO7">
        <v>22.178109696969699</v>
      </c>
      <c r="AP7">
        <v>-9.9079756799775546E-3</v>
      </c>
      <c r="AQ7">
        <v>118.0357746303291</v>
      </c>
      <c r="AR7">
        <v>0</v>
      </c>
      <c r="AS7">
        <v>0</v>
      </c>
      <c r="AT7">
        <v>1</v>
      </c>
      <c r="AU7">
        <v>0</v>
      </c>
      <c r="AV7">
        <v>51817.780400260373</v>
      </c>
      <c r="AW7" t="s">
        <v>427</v>
      </c>
      <c r="AX7" t="s">
        <v>427</v>
      </c>
      <c r="AY7">
        <v>0</v>
      </c>
      <c r="AZ7">
        <v>0</v>
      </c>
      <c r="BA7" t="e">
        <v>#DIV/0!</v>
      </c>
      <c r="BB7">
        <v>0</v>
      </c>
      <c r="BC7" t="s">
        <v>427</v>
      </c>
      <c r="BD7" t="s">
        <v>427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-4.4758418877417254</v>
      </c>
      <c r="BK7" t="e">
        <v>#DIV/0!</v>
      </c>
      <c r="BL7">
        <v>-21312.254044346417</v>
      </c>
      <c r="BM7" t="e">
        <v>#DIV/0!</v>
      </c>
      <c r="BN7" t="e">
        <v>#DIV/0!</v>
      </c>
      <c r="BO7" t="s">
        <v>427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428</v>
      </c>
      <c r="DN7">
        <v>2</v>
      </c>
      <c r="DO7" t="b">
        <v>1</v>
      </c>
      <c r="DP7">
        <v>1750719689.099999</v>
      </c>
      <c r="DQ7">
        <v>400.1834516129033</v>
      </c>
      <c r="DR7">
        <v>400.0032580645161</v>
      </c>
      <c r="DS7">
        <v>22.244451612903219</v>
      </c>
      <c r="DT7">
        <v>20.145919354838711</v>
      </c>
      <c r="DU7">
        <v>402.95051612903228</v>
      </c>
      <c r="DV7">
        <v>22.310993548387099</v>
      </c>
      <c r="DW7">
        <v>599.98483870967743</v>
      </c>
      <c r="DX7">
        <v>98.783906451612907</v>
      </c>
      <c r="DY7">
        <v>5.4621741935483879E-2</v>
      </c>
      <c r="DZ7">
        <v>29.26712580645162</v>
      </c>
      <c r="EA7">
        <v>27.93346129032258</v>
      </c>
      <c r="EB7">
        <v>999.90000000000032</v>
      </c>
      <c r="EC7">
        <v>0</v>
      </c>
      <c r="ED7">
        <v>0</v>
      </c>
      <c r="EE7">
        <v>9995.05741935484</v>
      </c>
      <c r="EF7">
        <v>0</v>
      </c>
      <c r="EG7">
        <v>0.30293999999999988</v>
      </c>
      <c r="EH7">
        <v>0.18014036774193551</v>
      </c>
      <c r="EI7">
        <v>409.28787096774198</v>
      </c>
      <c r="EJ7">
        <v>408.22751612903221</v>
      </c>
      <c r="EK7">
        <v>2.0985367741935481</v>
      </c>
      <c r="EL7">
        <v>400.0032580645161</v>
      </c>
      <c r="EM7">
        <v>20.145919354838711</v>
      </c>
      <c r="EN7">
        <v>2.1973941935483872</v>
      </c>
      <c r="EO7">
        <v>1.990092258064516</v>
      </c>
      <c r="EP7">
        <v>18.943306451612909</v>
      </c>
      <c r="EQ7">
        <v>17.3657</v>
      </c>
      <c r="ER7">
        <v>5.0001500000000018E-3</v>
      </c>
      <c r="ES7">
        <v>0</v>
      </c>
      <c r="ET7">
        <v>0</v>
      </c>
      <c r="EU7">
        <v>0</v>
      </c>
      <c r="EV7">
        <v>235.41935483870969</v>
      </c>
      <c r="EW7">
        <v>5.0001500000000018E-3</v>
      </c>
      <c r="EX7">
        <v>0.42580645161290293</v>
      </c>
      <c r="EY7">
        <v>-0.1677419354838709</v>
      </c>
      <c r="EZ7">
        <v>37.834451612903223</v>
      </c>
      <c r="FA7">
        <v>40.758000000000003</v>
      </c>
      <c r="FB7">
        <v>39.564193548387102</v>
      </c>
      <c r="FC7">
        <v>40.176999999999992</v>
      </c>
      <c r="FD7">
        <v>40.076387096774191</v>
      </c>
      <c r="FE7">
        <v>0</v>
      </c>
      <c r="FF7">
        <v>0</v>
      </c>
      <c r="FG7">
        <v>0</v>
      </c>
      <c r="FH7">
        <v>1750719722.0999999</v>
      </c>
      <c r="FI7">
        <v>0</v>
      </c>
      <c r="FJ7">
        <v>235.7269230769231</v>
      </c>
      <c r="FK7">
        <v>8.0170940858550228</v>
      </c>
      <c r="FL7">
        <v>-12.16410250165289</v>
      </c>
      <c r="FM7">
        <v>-0.15384615384615349</v>
      </c>
      <c r="FN7">
        <v>15</v>
      </c>
      <c r="FO7">
        <v>0</v>
      </c>
      <c r="FP7" t="s">
        <v>429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0.1097345170731707</v>
      </c>
      <c r="GC7">
        <v>1.988249025783972</v>
      </c>
      <c r="GD7">
        <v>0.20108519442236161</v>
      </c>
      <c r="GE7">
        <v>0</v>
      </c>
      <c r="GF7">
        <v>2.104012926829268</v>
      </c>
      <c r="GG7">
        <v>-6.7767177700346196E-2</v>
      </c>
      <c r="GH7">
        <v>1.323189665144974E-2</v>
      </c>
      <c r="GI7">
        <v>1</v>
      </c>
      <c r="GJ7">
        <v>1</v>
      </c>
      <c r="GK7">
        <v>2</v>
      </c>
      <c r="GL7" t="s">
        <v>430</v>
      </c>
      <c r="GM7">
        <v>3.2252700000000001</v>
      </c>
      <c r="GN7">
        <v>2.6438999999999999</v>
      </c>
      <c r="GO7">
        <v>9.2577499999999993E-2</v>
      </c>
      <c r="GP7">
        <v>9.2744900000000005E-2</v>
      </c>
      <c r="GQ7">
        <v>9.9462099999999998E-2</v>
      </c>
      <c r="GR7">
        <v>9.4370800000000005E-2</v>
      </c>
      <c r="GS7">
        <v>28631.3</v>
      </c>
      <c r="GT7">
        <v>24731.599999999999</v>
      </c>
      <c r="GU7">
        <v>30726.9</v>
      </c>
      <c r="GV7">
        <v>26420.9</v>
      </c>
      <c r="GW7">
        <v>37549.4</v>
      </c>
      <c r="GX7">
        <v>32832.400000000001</v>
      </c>
      <c r="GY7">
        <v>43630.400000000001</v>
      </c>
      <c r="GZ7">
        <v>38201.699999999997</v>
      </c>
      <c r="HA7">
        <v>2.1162800000000002</v>
      </c>
      <c r="HB7">
        <v>1.6968700000000001</v>
      </c>
      <c r="HC7">
        <v>-1.3195E-2</v>
      </c>
      <c r="HD7">
        <v>0</v>
      </c>
      <c r="HE7">
        <v>28.130400000000002</v>
      </c>
      <c r="HF7">
        <v>999.9</v>
      </c>
      <c r="HG7">
        <v>62.6</v>
      </c>
      <c r="HH7">
        <v>34.4</v>
      </c>
      <c r="HI7">
        <v>34.622599999999998</v>
      </c>
      <c r="HJ7">
        <v>61.902099999999997</v>
      </c>
      <c r="HK7">
        <v>25.4407</v>
      </c>
      <c r="HL7">
        <v>1</v>
      </c>
      <c r="HM7">
        <v>0.300541</v>
      </c>
      <c r="HN7">
        <v>0.78542500000000004</v>
      </c>
      <c r="HO7">
        <v>20.415800000000001</v>
      </c>
      <c r="HP7">
        <v>5.2223800000000002</v>
      </c>
      <c r="HQ7">
        <v>11.944100000000001</v>
      </c>
      <c r="HR7">
        <v>5.0091000000000001</v>
      </c>
      <c r="HS7">
        <v>3.2909999999999999</v>
      </c>
      <c r="HT7">
        <v>9999</v>
      </c>
      <c r="HU7">
        <v>9999</v>
      </c>
      <c r="HV7">
        <v>9999</v>
      </c>
      <c r="HW7">
        <v>999.9</v>
      </c>
      <c r="HX7">
        <v>4.9710700000000001</v>
      </c>
      <c r="HY7">
        <v>1.85463</v>
      </c>
      <c r="HZ7">
        <v>1.8616600000000001</v>
      </c>
      <c r="IA7">
        <v>1.8565199999999999</v>
      </c>
      <c r="IB7">
        <v>1.86189</v>
      </c>
      <c r="IC7">
        <v>1.8541000000000001</v>
      </c>
      <c r="ID7">
        <v>1.8595900000000001</v>
      </c>
      <c r="IE7">
        <v>1.8534900000000001</v>
      </c>
      <c r="IF7">
        <v>0</v>
      </c>
      <c r="IG7">
        <v>0</v>
      </c>
      <c r="IH7">
        <v>0</v>
      </c>
      <c r="II7">
        <v>0</v>
      </c>
      <c r="IJ7" t="s">
        <v>431</v>
      </c>
      <c r="IK7" t="s">
        <v>432</v>
      </c>
      <c r="IL7" t="s">
        <v>433</v>
      </c>
      <c r="IM7" t="s">
        <v>433</v>
      </c>
      <c r="IN7" t="s">
        <v>433</v>
      </c>
      <c r="IO7" t="s">
        <v>433</v>
      </c>
      <c r="IP7">
        <v>0</v>
      </c>
      <c r="IQ7">
        <v>100</v>
      </c>
      <c r="IR7">
        <v>100</v>
      </c>
      <c r="IS7">
        <v>-2.7679999999999998</v>
      </c>
      <c r="IT7">
        <v>-6.6799999999999998E-2</v>
      </c>
      <c r="IU7">
        <v>-1.792974699348862</v>
      </c>
      <c r="IV7">
        <v>-2.5939096478344741E-3</v>
      </c>
      <c r="IW7">
        <v>4.4384596618675973E-7</v>
      </c>
      <c r="IX7">
        <v>-1.381167590511042E-11</v>
      </c>
      <c r="IY7">
        <v>-8.9348097858992587E-2</v>
      </c>
      <c r="IZ7">
        <v>-4.4016634981131801E-3</v>
      </c>
      <c r="JA7">
        <v>3.6113421838729912E-4</v>
      </c>
      <c r="JB7">
        <v>-5.2897579766801011E-6</v>
      </c>
      <c r="JC7">
        <v>1</v>
      </c>
      <c r="JD7">
        <v>2199</v>
      </c>
      <c r="JE7">
        <v>3</v>
      </c>
      <c r="JF7">
        <v>32</v>
      </c>
      <c r="JG7">
        <v>29178661.600000001</v>
      </c>
      <c r="JH7">
        <v>29178661.600000001</v>
      </c>
      <c r="JI7">
        <v>0.99731400000000003</v>
      </c>
      <c r="JJ7">
        <v>2.5268600000000001</v>
      </c>
      <c r="JK7">
        <v>1.69434</v>
      </c>
      <c r="JL7">
        <v>2.3046899999999999</v>
      </c>
      <c r="JM7">
        <v>1.50146</v>
      </c>
      <c r="JN7">
        <v>2.4560499999999998</v>
      </c>
      <c r="JO7">
        <v>38.256799999999998</v>
      </c>
      <c r="JP7">
        <v>24.061199999999999</v>
      </c>
      <c r="JQ7">
        <v>18</v>
      </c>
      <c r="JR7">
        <v>635.40800000000002</v>
      </c>
      <c r="JS7">
        <v>346.67200000000003</v>
      </c>
      <c r="JT7">
        <v>27.9984</v>
      </c>
      <c r="JU7">
        <v>31.195699999999999</v>
      </c>
      <c r="JV7">
        <v>29.9998</v>
      </c>
      <c r="JW7">
        <v>31.104700000000001</v>
      </c>
      <c r="JX7">
        <v>30.986999999999998</v>
      </c>
      <c r="JY7">
        <v>20.034600000000001</v>
      </c>
      <c r="JZ7">
        <v>40.967199999999998</v>
      </c>
      <c r="KA7">
        <v>0</v>
      </c>
      <c r="KB7">
        <v>28</v>
      </c>
      <c r="KC7">
        <v>400</v>
      </c>
      <c r="KD7">
        <v>20.0566</v>
      </c>
      <c r="KE7">
        <v>99.897400000000005</v>
      </c>
      <c r="KF7">
        <v>98.529899999999998</v>
      </c>
    </row>
    <row r="8" spans="1:292" x14ac:dyDescent="0.2">
      <c r="A8">
        <v>6</v>
      </c>
      <c r="B8">
        <v>1750719727.0999999</v>
      </c>
      <c r="C8">
        <v>121</v>
      </c>
      <c r="D8" t="s">
        <v>447</v>
      </c>
      <c r="E8" t="s">
        <v>448</v>
      </c>
      <c r="F8" s="1">
        <f t="shared" si="0"/>
        <v>2.0000000000000728</v>
      </c>
      <c r="G8">
        <v>15</v>
      </c>
      <c r="H8">
        <v>1750719719.099999</v>
      </c>
      <c r="I8">
        <v>5.9914138949537397E-3</v>
      </c>
      <c r="J8">
        <v>5.9914138949537401</v>
      </c>
      <c r="K8">
        <v>-4.9825472450520412</v>
      </c>
      <c r="L8">
        <v>400.78774193548378</v>
      </c>
      <c r="M8">
        <v>411.96843260709272</v>
      </c>
      <c r="N8">
        <v>40.719382513313263</v>
      </c>
      <c r="O8">
        <v>39.614271577169077</v>
      </c>
      <c r="P8">
        <v>0.38692009137955558</v>
      </c>
      <c r="Q8">
        <v>2.9918076838781711</v>
      </c>
      <c r="R8">
        <v>0.36111565345574853</v>
      </c>
      <c r="S8">
        <v>0.22787214146257156</v>
      </c>
      <c r="T8">
        <v>3.9902394035910026E-5</v>
      </c>
      <c r="U8">
        <v>27.659462368944041</v>
      </c>
      <c r="V8">
        <v>27.888316129032251</v>
      </c>
      <c r="W8">
        <v>3.7702023511405662</v>
      </c>
      <c r="X8">
        <v>53.619180922567963</v>
      </c>
      <c r="Y8">
        <v>2.179649636299831</v>
      </c>
      <c r="Z8">
        <v>4.0650558229292733</v>
      </c>
      <c r="AA8">
        <v>1.5905527148407352</v>
      </c>
      <c r="AB8">
        <v>-264.2213527674599</v>
      </c>
      <c r="AC8">
        <v>209.16701503879221</v>
      </c>
      <c r="AD8">
        <v>15.321220080082137</v>
      </c>
      <c r="AE8">
        <v>-39.733077746191526</v>
      </c>
      <c r="AF8">
        <v>-4.8913094950175839</v>
      </c>
      <c r="AG8">
        <v>6.0955808307278385</v>
      </c>
      <c r="AH8">
        <v>-4.9825472450520412</v>
      </c>
      <c r="AI8">
        <v>408.20846993173461</v>
      </c>
      <c r="AJ8">
        <v>409.87982424242392</v>
      </c>
      <c r="AK8">
        <v>5.8045946556848282E-3</v>
      </c>
      <c r="AL8">
        <v>61.667207708594937</v>
      </c>
      <c r="AM8">
        <v>5.9914138949537401</v>
      </c>
      <c r="AN8">
        <v>20.058162584367579</v>
      </c>
      <c r="AO8">
        <v>22.016919999999988</v>
      </c>
      <c r="AP8">
        <v>-7.3152687374059629E-4</v>
      </c>
      <c r="AQ8">
        <v>118.0357746303291</v>
      </c>
      <c r="AR8">
        <v>0</v>
      </c>
      <c r="AS8">
        <v>0</v>
      </c>
      <c r="AT8">
        <v>1</v>
      </c>
      <c r="AU8">
        <v>0</v>
      </c>
      <c r="AV8">
        <v>51883.378430465717</v>
      </c>
      <c r="AW8" t="s">
        <v>427</v>
      </c>
      <c r="AX8" t="s">
        <v>427</v>
      </c>
      <c r="AY8">
        <v>0</v>
      </c>
      <c r="AZ8">
        <v>0</v>
      </c>
      <c r="BA8" t="e">
        <v>#DIV/0!</v>
      </c>
      <c r="BB8">
        <v>0</v>
      </c>
      <c r="BC8" t="s">
        <v>427</v>
      </c>
      <c r="BD8" t="s">
        <v>427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-4.9825472450520412</v>
      </c>
      <c r="BK8" t="e">
        <v>#DIV/0!</v>
      </c>
      <c r="BL8">
        <v>-23724.991931760353</v>
      </c>
      <c r="BM8" t="e">
        <v>#DIV/0!</v>
      </c>
      <c r="BN8" t="e">
        <v>#DIV/0!</v>
      </c>
      <c r="BO8" t="s">
        <v>427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428</v>
      </c>
      <c r="DN8">
        <v>2</v>
      </c>
      <c r="DO8" t="b">
        <v>1</v>
      </c>
      <c r="DP8">
        <v>1750719719.099999</v>
      </c>
      <c r="DQ8">
        <v>400.78774193548378</v>
      </c>
      <c r="DR8">
        <v>399.97167741935488</v>
      </c>
      <c r="DS8">
        <v>22.052074193548389</v>
      </c>
      <c r="DT8">
        <v>20.065087096774189</v>
      </c>
      <c r="DU8">
        <v>403.55609677419352</v>
      </c>
      <c r="DV8">
        <v>22.119332258064521</v>
      </c>
      <c r="DW8">
        <v>600.02006451612897</v>
      </c>
      <c r="DX8">
        <v>98.786690322580654</v>
      </c>
      <c r="DY8">
        <v>5.4335567741935487E-2</v>
      </c>
      <c r="DZ8">
        <v>29.185119354838712</v>
      </c>
      <c r="EA8">
        <v>27.888316129032251</v>
      </c>
      <c r="EB8">
        <v>999.90000000000032</v>
      </c>
      <c r="EC8">
        <v>0</v>
      </c>
      <c r="ED8">
        <v>0</v>
      </c>
      <c r="EE8">
        <v>10005.12516129032</v>
      </c>
      <c r="EF8">
        <v>0</v>
      </c>
      <c r="EG8">
        <v>0.30293999999999988</v>
      </c>
      <c r="EH8">
        <v>0.81606174193548375</v>
      </c>
      <c r="EI8">
        <v>409.82522580645161</v>
      </c>
      <c r="EJ8">
        <v>408.16138709677432</v>
      </c>
      <c r="EK8">
        <v>1.986982258064516</v>
      </c>
      <c r="EL8">
        <v>399.97167741935488</v>
      </c>
      <c r="EM8">
        <v>20.065087096774189</v>
      </c>
      <c r="EN8">
        <v>2.1784509677419348</v>
      </c>
      <c r="EO8">
        <v>1.982163870967742</v>
      </c>
      <c r="EP8">
        <v>18.804722580645159</v>
      </c>
      <c r="EQ8">
        <v>17.302564516129031</v>
      </c>
      <c r="ER8">
        <v>5.0001500000000018E-3</v>
      </c>
      <c r="ES8">
        <v>0</v>
      </c>
      <c r="ET8">
        <v>0</v>
      </c>
      <c r="EU8">
        <v>0</v>
      </c>
      <c r="EV8">
        <v>231.8516129032258</v>
      </c>
      <c r="EW8">
        <v>5.0001500000000018E-3</v>
      </c>
      <c r="EX8">
        <v>1.235483870967742</v>
      </c>
      <c r="EY8">
        <v>-2.5806451612903281E-2</v>
      </c>
      <c r="EZ8">
        <v>37.560258064516127</v>
      </c>
      <c r="FA8">
        <v>40.641000000000012</v>
      </c>
      <c r="FB8">
        <v>39.384903225806447</v>
      </c>
      <c r="FC8">
        <v>40.066129032258047</v>
      </c>
      <c r="FD8">
        <v>39.834451612903223</v>
      </c>
      <c r="FE8">
        <v>0</v>
      </c>
      <c r="FF8">
        <v>0</v>
      </c>
      <c r="FG8">
        <v>0</v>
      </c>
      <c r="FH8">
        <v>1750719752.0999999</v>
      </c>
      <c r="FI8">
        <v>0</v>
      </c>
      <c r="FJ8">
        <v>232.32692307692309</v>
      </c>
      <c r="FK8">
        <v>-7.4632476570058621</v>
      </c>
      <c r="FL8">
        <v>-15.97606871866383</v>
      </c>
      <c r="FM8">
        <v>0.82692307692307687</v>
      </c>
      <c r="FN8">
        <v>15</v>
      </c>
      <c r="FO8">
        <v>0</v>
      </c>
      <c r="FP8" t="s">
        <v>429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0.77745543902439018</v>
      </c>
      <c r="GC8">
        <v>0.52445527526132318</v>
      </c>
      <c r="GD8">
        <v>8.4295599248917427E-2</v>
      </c>
      <c r="GE8">
        <v>0</v>
      </c>
      <c r="GF8">
        <v>1.996783902439025</v>
      </c>
      <c r="GG8">
        <v>-0.22650564459930511</v>
      </c>
      <c r="GH8">
        <v>2.238795177703776E-2</v>
      </c>
      <c r="GI8">
        <v>1</v>
      </c>
      <c r="GJ8">
        <v>1</v>
      </c>
      <c r="GK8">
        <v>2</v>
      </c>
      <c r="GL8" t="s">
        <v>430</v>
      </c>
      <c r="GM8">
        <v>3.2252800000000001</v>
      </c>
      <c r="GN8">
        <v>2.64351</v>
      </c>
      <c r="GO8">
        <v>9.2643699999999995E-2</v>
      </c>
      <c r="GP8">
        <v>9.2759099999999997E-2</v>
      </c>
      <c r="GQ8">
        <v>9.8962800000000004E-2</v>
      </c>
      <c r="GR8">
        <v>9.4257199999999999E-2</v>
      </c>
      <c r="GS8">
        <v>28629.9</v>
      </c>
      <c r="GT8">
        <v>24733.200000000001</v>
      </c>
      <c r="GU8">
        <v>30727.5</v>
      </c>
      <c r="GV8">
        <v>26423</v>
      </c>
      <c r="GW8">
        <v>37570.9</v>
      </c>
      <c r="GX8">
        <v>32839.199999999997</v>
      </c>
      <c r="GY8">
        <v>43631.1</v>
      </c>
      <c r="GZ8">
        <v>38204.800000000003</v>
      </c>
      <c r="HA8">
        <v>2.1166499999999999</v>
      </c>
      <c r="HB8">
        <v>1.6969000000000001</v>
      </c>
      <c r="HC8">
        <v>-9.3579300000000004E-3</v>
      </c>
      <c r="HD8">
        <v>0</v>
      </c>
      <c r="HE8">
        <v>28.038</v>
      </c>
      <c r="HF8">
        <v>999.9</v>
      </c>
      <c r="HG8">
        <v>62.5</v>
      </c>
      <c r="HH8">
        <v>34.4</v>
      </c>
      <c r="HI8">
        <v>34.567599999999999</v>
      </c>
      <c r="HJ8">
        <v>62.1721</v>
      </c>
      <c r="HK8">
        <v>25.564900000000002</v>
      </c>
      <c r="HL8">
        <v>1</v>
      </c>
      <c r="HM8">
        <v>0.29867899999999997</v>
      </c>
      <c r="HN8">
        <v>0.75781600000000005</v>
      </c>
      <c r="HO8">
        <v>20.416</v>
      </c>
      <c r="HP8">
        <v>5.2226800000000004</v>
      </c>
      <c r="HQ8">
        <v>11.944100000000001</v>
      </c>
      <c r="HR8">
        <v>5.0094000000000003</v>
      </c>
      <c r="HS8">
        <v>3.2909999999999999</v>
      </c>
      <c r="HT8">
        <v>9999</v>
      </c>
      <c r="HU8">
        <v>9999</v>
      </c>
      <c r="HV8">
        <v>9999</v>
      </c>
      <c r="HW8">
        <v>999.9</v>
      </c>
      <c r="HX8">
        <v>4.9710700000000001</v>
      </c>
      <c r="HY8">
        <v>1.8546</v>
      </c>
      <c r="HZ8">
        <v>1.86165</v>
      </c>
      <c r="IA8">
        <v>1.85649</v>
      </c>
      <c r="IB8">
        <v>1.86188</v>
      </c>
      <c r="IC8">
        <v>1.8541099999999999</v>
      </c>
      <c r="ID8">
        <v>1.8595900000000001</v>
      </c>
      <c r="IE8">
        <v>1.8534900000000001</v>
      </c>
      <c r="IF8">
        <v>0</v>
      </c>
      <c r="IG8">
        <v>0</v>
      </c>
      <c r="IH8">
        <v>0</v>
      </c>
      <c r="II8">
        <v>0</v>
      </c>
      <c r="IJ8" t="s">
        <v>431</v>
      </c>
      <c r="IK8" t="s">
        <v>432</v>
      </c>
      <c r="IL8" t="s">
        <v>433</v>
      </c>
      <c r="IM8" t="s">
        <v>433</v>
      </c>
      <c r="IN8" t="s">
        <v>433</v>
      </c>
      <c r="IO8" t="s">
        <v>433</v>
      </c>
      <c r="IP8">
        <v>0</v>
      </c>
      <c r="IQ8">
        <v>100</v>
      </c>
      <c r="IR8">
        <v>100</v>
      </c>
      <c r="IS8">
        <v>-2.7690000000000001</v>
      </c>
      <c r="IT8">
        <v>-6.7400000000000002E-2</v>
      </c>
      <c r="IU8">
        <v>-1.792974699348862</v>
      </c>
      <c r="IV8">
        <v>-2.5939096478344741E-3</v>
      </c>
      <c r="IW8">
        <v>4.4384596618675973E-7</v>
      </c>
      <c r="IX8">
        <v>-1.381167590511042E-11</v>
      </c>
      <c r="IY8">
        <v>-8.9348097858992587E-2</v>
      </c>
      <c r="IZ8">
        <v>-4.4016634981131801E-3</v>
      </c>
      <c r="JA8">
        <v>3.6113421838729912E-4</v>
      </c>
      <c r="JB8">
        <v>-5.2897579766801011E-6</v>
      </c>
      <c r="JC8">
        <v>1</v>
      </c>
      <c r="JD8">
        <v>2199</v>
      </c>
      <c r="JE8">
        <v>3</v>
      </c>
      <c r="JF8">
        <v>32</v>
      </c>
      <c r="JG8">
        <v>29178662.100000001</v>
      </c>
      <c r="JH8">
        <v>29178662.100000001</v>
      </c>
      <c r="JI8">
        <v>0.99731400000000003</v>
      </c>
      <c r="JJ8">
        <v>2.52563</v>
      </c>
      <c r="JK8">
        <v>1.69434</v>
      </c>
      <c r="JL8">
        <v>2.3046899999999999</v>
      </c>
      <c r="JM8">
        <v>1.50024</v>
      </c>
      <c r="JN8">
        <v>2.4560499999999998</v>
      </c>
      <c r="JO8">
        <v>38.256799999999998</v>
      </c>
      <c r="JP8">
        <v>24.061199999999999</v>
      </c>
      <c r="JQ8">
        <v>18</v>
      </c>
      <c r="JR8">
        <v>635.58600000000001</v>
      </c>
      <c r="JS8">
        <v>346.61500000000001</v>
      </c>
      <c r="JT8">
        <v>27.998999999999999</v>
      </c>
      <c r="JU8">
        <v>31.175799999999999</v>
      </c>
      <c r="JV8">
        <v>29.9998</v>
      </c>
      <c r="JW8">
        <v>31.0932</v>
      </c>
      <c r="JX8">
        <v>30.9756</v>
      </c>
      <c r="JY8">
        <v>20.0307</v>
      </c>
      <c r="JZ8">
        <v>40.967199999999998</v>
      </c>
      <c r="KA8">
        <v>0</v>
      </c>
      <c r="KB8">
        <v>28</v>
      </c>
      <c r="KC8">
        <v>400</v>
      </c>
      <c r="KD8">
        <v>20.004999999999999</v>
      </c>
      <c r="KE8">
        <v>99.899299999999997</v>
      </c>
      <c r="KF8">
        <v>98.537800000000004</v>
      </c>
    </row>
    <row r="9" spans="1:292" x14ac:dyDescent="0.2">
      <c r="A9">
        <v>7</v>
      </c>
      <c r="B9">
        <v>1750719757.0999999</v>
      </c>
      <c r="C9">
        <v>151</v>
      </c>
      <c r="D9" t="s">
        <v>449</v>
      </c>
      <c r="E9" t="s">
        <v>450</v>
      </c>
      <c r="F9" s="1">
        <f t="shared" si="0"/>
        <v>2.5000000000000711</v>
      </c>
      <c r="G9">
        <v>15</v>
      </c>
      <c r="H9">
        <v>1750719749.099999</v>
      </c>
      <c r="I9">
        <v>5.7093226923003526E-3</v>
      </c>
      <c r="J9">
        <v>5.7093226923003524</v>
      </c>
      <c r="K9">
        <v>-4.5697384043946441</v>
      </c>
      <c r="L9">
        <v>400.79577419354831</v>
      </c>
      <c r="M9">
        <v>411.19876890830074</v>
      </c>
      <c r="N9">
        <v>40.642132997446033</v>
      </c>
      <c r="O9">
        <v>39.613920058260447</v>
      </c>
      <c r="P9">
        <v>0.36642482786728203</v>
      </c>
      <c r="Q9">
        <v>2.9901577263644814</v>
      </c>
      <c r="R9">
        <v>0.34318175696462166</v>
      </c>
      <c r="S9">
        <v>0.21645391838214612</v>
      </c>
      <c r="T9">
        <v>3.9902394035910026E-5</v>
      </c>
      <c r="U9">
        <v>27.668230549494748</v>
      </c>
      <c r="V9">
        <v>27.852383870967738</v>
      </c>
      <c r="W9">
        <v>3.7623054681808146</v>
      </c>
      <c r="X9">
        <v>53.507919495174662</v>
      </c>
      <c r="Y9">
        <v>2.1673141014698594</v>
      </c>
      <c r="Z9">
        <v>4.0504548147593509</v>
      </c>
      <c r="AA9">
        <v>1.5949913667109552</v>
      </c>
      <c r="AB9">
        <v>-251.78113073044554</v>
      </c>
      <c r="AC9">
        <v>204.80831943405786</v>
      </c>
      <c r="AD9">
        <v>15.002896070784134</v>
      </c>
      <c r="AE9">
        <v>-31.969875323209493</v>
      </c>
      <c r="AF9">
        <v>-4.718897956929931</v>
      </c>
      <c r="AG9">
        <v>5.7843914378925634</v>
      </c>
      <c r="AH9">
        <v>-4.5697384043946441</v>
      </c>
      <c r="AI9">
        <v>408.14532576094899</v>
      </c>
      <c r="AJ9">
        <v>409.71735757575749</v>
      </c>
      <c r="AK9">
        <v>-4.3576120804326738E-3</v>
      </c>
      <c r="AL9">
        <v>61.667207708594937</v>
      </c>
      <c r="AM9">
        <v>5.7093226923003524</v>
      </c>
      <c r="AN9">
        <v>20.037884405780069</v>
      </c>
      <c r="AO9">
        <v>21.901079393939391</v>
      </c>
      <c r="AP9">
        <v>-2.243264992515047E-4</v>
      </c>
      <c r="AQ9">
        <v>118.0357746303291</v>
      </c>
      <c r="AR9">
        <v>0</v>
      </c>
      <c r="AS9">
        <v>0</v>
      </c>
      <c r="AT9">
        <v>1</v>
      </c>
      <c r="AU9">
        <v>0</v>
      </c>
      <c r="AV9">
        <v>51844.33375524015</v>
      </c>
      <c r="AW9" t="s">
        <v>427</v>
      </c>
      <c r="AX9" t="s">
        <v>427</v>
      </c>
      <c r="AY9">
        <v>0</v>
      </c>
      <c r="AZ9">
        <v>0</v>
      </c>
      <c r="BA9" t="e">
        <v>#DIV/0!</v>
      </c>
      <c r="BB9">
        <v>0</v>
      </c>
      <c r="BC9" t="s">
        <v>427</v>
      </c>
      <c r="BD9" t="s">
        <v>427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-4.5697384043946441</v>
      </c>
      <c r="BK9" t="e">
        <v>#DIV/0!</v>
      </c>
      <c r="BL9">
        <v>-21759.353487753226</v>
      </c>
      <c r="BM9" t="e">
        <v>#DIV/0!</v>
      </c>
      <c r="BN9" t="e">
        <v>#DIV/0!</v>
      </c>
      <c r="BO9" t="s">
        <v>427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428</v>
      </c>
      <c r="DN9">
        <v>2</v>
      </c>
      <c r="DO9" t="b">
        <v>1</v>
      </c>
      <c r="DP9">
        <v>1750719749.099999</v>
      </c>
      <c r="DQ9">
        <v>400.79577419354831</v>
      </c>
      <c r="DR9">
        <v>399.99558064516123</v>
      </c>
      <c r="DS9">
        <v>21.927906451612898</v>
      </c>
      <c r="DT9">
        <v>20.04202258064516</v>
      </c>
      <c r="DU9">
        <v>403.56406451612901</v>
      </c>
      <c r="DV9">
        <v>21.995638709677419</v>
      </c>
      <c r="DW9">
        <v>599.98941935483867</v>
      </c>
      <c r="DX9">
        <v>98.783625806451653</v>
      </c>
      <c r="DY9">
        <v>5.4542180645161288E-2</v>
      </c>
      <c r="DZ9">
        <v>29.122864516129042</v>
      </c>
      <c r="EA9">
        <v>27.852383870967738</v>
      </c>
      <c r="EB9">
        <v>999.90000000000032</v>
      </c>
      <c r="EC9">
        <v>0</v>
      </c>
      <c r="ED9">
        <v>0</v>
      </c>
      <c r="EE9">
        <v>9995.4509677419355</v>
      </c>
      <c r="EF9">
        <v>0</v>
      </c>
      <c r="EG9">
        <v>0.30293999999999988</v>
      </c>
      <c r="EH9">
        <v>0.80010787096774183</v>
      </c>
      <c r="EI9">
        <v>409.7813548387096</v>
      </c>
      <c r="EJ9">
        <v>408.17625806451599</v>
      </c>
      <c r="EK9">
        <v>1.8858893548387099</v>
      </c>
      <c r="EL9">
        <v>399.99558064516123</v>
      </c>
      <c r="EM9">
        <v>20.04202258064516</v>
      </c>
      <c r="EN9">
        <v>2.166117741935484</v>
      </c>
      <c r="EO9">
        <v>1.979823870967742</v>
      </c>
      <c r="EP9">
        <v>18.71389677419355</v>
      </c>
      <c r="EQ9">
        <v>17.283883870967738</v>
      </c>
      <c r="ER9">
        <v>5.0001500000000018E-3</v>
      </c>
      <c r="ES9">
        <v>0</v>
      </c>
      <c r="ET9">
        <v>0</v>
      </c>
      <c r="EU9">
        <v>0</v>
      </c>
      <c r="EV9">
        <v>232.916129032258</v>
      </c>
      <c r="EW9">
        <v>5.0001500000000018E-3</v>
      </c>
      <c r="EX9">
        <v>-0.77419354838709609</v>
      </c>
      <c r="EY9">
        <v>-0.23870967741935481</v>
      </c>
      <c r="EZ9">
        <v>37.32645161290322</v>
      </c>
      <c r="FA9">
        <v>40.531999999999996</v>
      </c>
      <c r="FB9">
        <v>39.215451612903209</v>
      </c>
      <c r="FC9">
        <v>39.941064516129018</v>
      </c>
      <c r="FD9">
        <v>39.610709677419337</v>
      </c>
      <c r="FE9">
        <v>0</v>
      </c>
      <c r="FF9">
        <v>0</v>
      </c>
      <c r="FG9">
        <v>0</v>
      </c>
      <c r="FH9">
        <v>1750719782.0999999</v>
      </c>
      <c r="FI9">
        <v>0</v>
      </c>
      <c r="FJ9">
        <v>233.09230769230771</v>
      </c>
      <c r="FK9">
        <v>-12.23247852822907</v>
      </c>
      <c r="FL9">
        <v>13.61367508300742</v>
      </c>
      <c r="FM9">
        <v>-1.223076923076923</v>
      </c>
      <c r="FN9">
        <v>15</v>
      </c>
      <c r="FO9">
        <v>0</v>
      </c>
      <c r="FP9" t="s">
        <v>429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0.80453043902439025</v>
      </c>
      <c r="GC9">
        <v>-1.3256864111480941E-3</v>
      </c>
      <c r="GD9">
        <v>3.3080973614309957E-2</v>
      </c>
      <c r="GE9">
        <v>1</v>
      </c>
      <c r="GF9">
        <v>1.89337</v>
      </c>
      <c r="GG9">
        <v>-0.17907512195121469</v>
      </c>
      <c r="GH9">
        <v>1.7682101050524941E-2</v>
      </c>
      <c r="GI9">
        <v>1</v>
      </c>
      <c r="GJ9">
        <v>2</v>
      </c>
      <c r="GK9">
        <v>2</v>
      </c>
      <c r="GL9" t="s">
        <v>434</v>
      </c>
      <c r="GM9">
        <v>3.2252299999999998</v>
      </c>
      <c r="GN9">
        <v>2.6433</v>
      </c>
      <c r="GO9">
        <v>9.2626600000000003E-2</v>
      </c>
      <c r="GP9">
        <v>9.2736899999999997E-2</v>
      </c>
      <c r="GQ9">
        <v>9.8594299999999996E-2</v>
      </c>
      <c r="GR9">
        <v>9.4185000000000005E-2</v>
      </c>
      <c r="GS9">
        <v>28631.599999999999</v>
      </c>
      <c r="GT9">
        <v>24735</v>
      </c>
      <c r="GU9">
        <v>30728.6</v>
      </c>
      <c r="GV9">
        <v>26424.1</v>
      </c>
      <c r="GW9">
        <v>37588</v>
      </c>
      <c r="GX9">
        <v>32843.699999999997</v>
      </c>
      <c r="GY9">
        <v>43633</v>
      </c>
      <c r="GZ9">
        <v>38207</v>
      </c>
      <c r="HA9">
        <v>2.1169799999999999</v>
      </c>
      <c r="HB9">
        <v>1.6971799999999999</v>
      </c>
      <c r="HC9">
        <v>-7.6666499999999997E-3</v>
      </c>
      <c r="HD9">
        <v>0</v>
      </c>
      <c r="HE9">
        <v>27.979900000000001</v>
      </c>
      <c r="HF9">
        <v>999.9</v>
      </c>
      <c r="HG9">
        <v>62.5</v>
      </c>
      <c r="HH9">
        <v>34.4</v>
      </c>
      <c r="HI9">
        <v>34.566099999999999</v>
      </c>
      <c r="HJ9">
        <v>61.872100000000003</v>
      </c>
      <c r="HK9">
        <v>25.789300000000001</v>
      </c>
      <c r="HL9">
        <v>1</v>
      </c>
      <c r="HM9">
        <v>0.297045</v>
      </c>
      <c r="HN9">
        <v>0.73366600000000004</v>
      </c>
      <c r="HO9">
        <v>20.4162</v>
      </c>
      <c r="HP9">
        <v>5.2226800000000004</v>
      </c>
      <c r="HQ9">
        <v>11.944100000000001</v>
      </c>
      <c r="HR9">
        <v>5.0068000000000001</v>
      </c>
      <c r="HS9">
        <v>3.2909999999999999</v>
      </c>
      <c r="HT9">
        <v>9999</v>
      </c>
      <c r="HU9">
        <v>9999</v>
      </c>
      <c r="HV9">
        <v>9999</v>
      </c>
      <c r="HW9">
        <v>999.9</v>
      </c>
      <c r="HX9">
        <v>4.9710700000000001</v>
      </c>
      <c r="HY9">
        <v>1.85459</v>
      </c>
      <c r="HZ9">
        <v>1.8616600000000001</v>
      </c>
      <c r="IA9">
        <v>1.85649</v>
      </c>
      <c r="IB9">
        <v>1.86189</v>
      </c>
      <c r="IC9">
        <v>1.8541000000000001</v>
      </c>
      <c r="ID9">
        <v>1.8595900000000001</v>
      </c>
      <c r="IE9">
        <v>1.8534900000000001</v>
      </c>
      <c r="IF9">
        <v>0</v>
      </c>
      <c r="IG9">
        <v>0</v>
      </c>
      <c r="IH9">
        <v>0</v>
      </c>
      <c r="II9">
        <v>0</v>
      </c>
      <c r="IJ9" t="s">
        <v>431</v>
      </c>
      <c r="IK9" t="s">
        <v>432</v>
      </c>
      <c r="IL9" t="s">
        <v>433</v>
      </c>
      <c r="IM9" t="s">
        <v>433</v>
      </c>
      <c r="IN9" t="s">
        <v>433</v>
      </c>
      <c r="IO9" t="s">
        <v>433</v>
      </c>
      <c r="IP9">
        <v>0</v>
      </c>
      <c r="IQ9">
        <v>100</v>
      </c>
      <c r="IR9">
        <v>100</v>
      </c>
      <c r="IS9">
        <v>-2.7690000000000001</v>
      </c>
      <c r="IT9">
        <v>-6.7799999999999999E-2</v>
      </c>
      <c r="IU9">
        <v>-1.792974699348862</v>
      </c>
      <c r="IV9">
        <v>-2.5939096478344741E-3</v>
      </c>
      <c r="IW9">
        <v>4.4384596618675973E-7</v>
      </c>
      <c r="IX9">
        <v>-1.381167590511042E-11</v>
      </c>
      <c r="IY9">
        <v>-8.9348097858992587E-2</v>
      </c>
      <c r="IZ9">
        <v>-4.4016634981131801E-3</v>
      </c>
      <c r="JA9">
        <v>3.6113421838729912E-4</v>
      </c>
      <c r="JB9">
        <v>-5.2897579766801011E-6</v>
      </c>
      <c r="JC9">
        <v>1</v>
      </c>
      <c r="JD9">
        <v>2199</v>
      </c>
      <c r="JE9">
        <v>3</v>
      </c>
      <c r="JF9">
        <v>32</v>
      </c>
      <c r="JG9">
        <v>29178662.600000001</v>
      </c>
      <c r="JH9">
        <v>29178662.600000001</v>
      </c>
      <c r="JI9">
        <v>0.99731400000000003</v>
      </c>
      <c r="JJ9">
        <v>2.5354000000000001</v>
      </c>
      <c r="JK9">
        <v>1.69434</v>
      </c>
      <c r="JL9">
        <v>2.3034699999999999</v>
      </c>
      <c r="JM9">
        <v>1.50024</v>
      </c>
      <c r="JN9">
        <v>2.3315399999999999</v>
      </c>
      <c r="JO9">
        <v>38.256799999999998</v>
      </c>
      <c r="JP9">
        <v>24.061199999999999</v>
      </c>
      <c r="JQ9">
        <v>18</v>
      </c>
      <c r="JR9">
        <v>635.702</v>
      </c>
      <c r="JS9">
        <v>346.69</v>
      </c>
      <c r="JT9">
        <v>27.999099999999999</v>
      </c>
      <c r="JU9">
        <v>31.156099999999999</v>
      </c>
      <c r="JV9">
        <v>29.9998</v>
      </c>
      <c r="JW9">
        <v>31.079699999999999</v>
      </c>
      <c r="JX9">
        <v>30.9635</v>
      </c>
      <c r="JY9">
        <v>20.035299999999999</v>
      </c>
      <c r="JZ9">
        <v>40.967199999999998</v>
      </c>
      <c r="KA9">
        <v>0</v>
      </c>
      <c r="KB9">
        <v>28</v>
      </c>
      <c r="KC9">
        <v>400</v>
      </c>
      <c r="KD9">
        <v>20.055499999999999</v>
      </c>
      <c r="KE9">
        <v>99.903300000000002</v>
      </c>
      <c r="KF9">
        <v>98.5428</v>
      </c>
    </row>
    <row r="10" spans="1:292" x14ac:dyDescent="0.2">
      <c r="A10">
        <v>8</v>
      </c>
      <c r="B10">
        <v>1750719787.0999999</v>
      </c>
      <c r="C10">
        <v>181</v>
      </c>
      <c r="D10" t="s">
        <v>451</v>
      </c>
      <c r="E10" t="s">
        <v>452</v>
      </c>
      <c r="F10" s="1">
        <f t="shared" si="0"/>
        <v>3.0000000000000693</v>
      </c>
      <c r="G10">
        <v>15</v>
      </c>
      <c r="H10">
        <v>1750719779.099999</v>
      </c>
      <c r="I10">
        <v>5.3854935695399992E-3</v>
      </c>
      <c r="J10">
        <v>5.3854935695399995</v>
      </c>
      <c r="K10">
        <v>-4.2522480220777892</v>
      </c>
      <c r="L10">
        <v>400.7582580645161</v>
      </c>
      <c r="M10">
        <v>410.90418466803425</v>
      </c>
      <c r="N10">
        <v>40.611317109754346</v>
      </c>
      <c r="O10">
        <v>39.60855428074921</v>
      </c>
      <c r="P10">
        <v>0.3436502769914801</v>
      </c>
      <c r="Q10">
        <v>2.9901731826694058</v>
      </c>
      <c r="R10">
        <v>0.32311994535256605</v>
      </c>
      <c r="S10">
        <v>0.2036922471304437</v>
      </c>
      <c r="T10">
        <v>3.9902394035910026E-5</v>
      </c>
      <c r="U10">
        <v>27.697167205734946</v>
      </c>
      <c r="V10">
        <v>27.82539677419355</v>
      </c>
      <c r="W10">
        <v>3.7563839695988919</v>
      </c>
      <c r="X10">
        <v>53.452833559162059</v>
      </c>
      <c r="Y10">
        <v>2.1583920968969021</v>
      </c>
      <c r="Z10">
        <v>4.0379376605133102</v>
      </c>
      <c r="AA10">
        <v>1.5979918727019897</v>
      </c>
      <c r="AB10">
        <v>-237.50026641671397</v>
      </c>
      <c r="AC10">
        <v>200.53117311938161</v>
      </c>
      <c r="AD10">
        <v>14.683618644816532</v>
      </c>
      <c r="AE10">
        <v>-22.285434750121794</v>
      </c>
      <c r="AF10">
        <v>-4.5065681310293026</v>
      </c>
      <c r="AG10">
        <v>5.4088415771994365</v>
      </c>
      <c r="AH10">
        <v>-4.2522480220777892</v>
      </c>
      <c r="AI10">
        <v>408.21020708193572</v>
      </c>
      <c r="AJ10">
        <v>409.66581212121201</v>
      </c>
      <c r="AK10">
        <v>-2.2641256419818241E-3</v>
      </c>
      <c r="AL10">
        <v>61.667207708594937</v>
      </c>
      <c r="AM10">
        <v>5.3854935695399995</v>
      </c>
      <c r="AN10">
        <v>20.14488529419598</v>
      </c>
      <c r="AO10">
        <v>21.85867939393939</v>
      </c>
      <c r="AP10">
        <v>5.4480446373098906E-3</v>
      </c>
      <c r="AQ10">
        <v>118.0357746303291</v>
      </c>
      <c r="AR10">
        <v>0</v>
      </c>
      <c r="AS10">
        <v>0</v>
      </c>
      <c r="AT10">
        <v>1</v>
      </c>
      <c r="AU10">
        <v>0</v>
      </c>
      <c r="AV10">
        <v>51853.891822934631</v>
      </c>
      <c r="AW10" t="s">
        <v>427</v>
      </c>
      <c r="AX10" t="s">
        <v>427</v>
      </c>
      <c r="AY10">
        <v>0</v>
      </c>
      <c r="AZ10">
        <v>0</v>
      </c>
      <c r="BA10" t="e">
        <v>#DIV/0!</v>
      </c>
      <c r="BB10">
        <v>0</v>
      </c>
      <c r="BC10" t="s">
        <v>427</v>
      </c>
      <c r="BD10" t="s">
        <v>427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-4.2522480220777892</v>
      </c>
      <c r="BK10" t="e">
        <v>#DIV/0!</v>
      </c>
      <c r="BL10">
        <v>-20247.58523179558</v>
      </c>
      <c r="BM10" t="e">
        <v>#DIV/0!</v>
      </c>
      <c r="BN10" t="e">
        <v>#DIV/0!</v>
      </c>
      <c r="BO10" t="s">
        <v>427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428</v>
      </c>
      <c r="DN10">
        <v>2</v>
      </c>
      <c r="DO10" t="b">
        <v>1</v>
      </c>
      <c r="DP10">
        <v>1750719779.099999</v>
      </c>
      <c r="DQ10">
        <v>400.7582580645161</v>
      </c>
      <c r="DR10">
        <v>399.97861290322572</v>
      </c>
      <c r="DS10">
        <v>21.838551612903231</v>
      </c>
      <c r="DT10">
        <v>20.074974193548389</v>
      </c>
      <c r="DU10">
        <v>403.52654838709668</v>
      </c>
      <c r="DV10">
        <v>21.906629032258071</v>
      </c>
      <c r="DW10">
        <v>599.99864516129026</v>
      </c>
      <c r="DX10">
        <v>98.779241935483853</v>
      </c>
      <c r="DY10">
        <v>5.4789512903225812E-2</v>
      </c>
      <c r="DZ10">
        <v>29.069338709677421</v>
      </c>
      <c r="EA10">
        <v>27.82539677419355</v>
      </c>
      <c r="EB10">
        <v>999.90000000000032</v>
      </c>
      <c r="EC10">
        <v>0</v>
      </c>
      <c r="ED10">
        <v>0</v>
      </c>
      <c r="EE10">
        <v>9995.9880645161284</v>
      </c>
      <c r="EF10">
        <v>0</v>
      </c>
      <c r="EG10">
        <v>0.30293999999999988</v>
      </c>
      <c r="EH10">
        <v>0.7796404516129033</v>
      </c>
      <c r="EI10">
        <v>409.70561290322593</v>
      </c>
      <c r="EJ10">
        <v>408.17264516129029</v>
      </c>
      <c r="EK10">
        <v>1.7635861290322581</v>
      </c>
      <c r="EL10">
        <v>399.97861290322572</v>
      </c>
      <c r="EM10">
        <v>20.074974193548389</v>
      </c>
      <c r="EN10">
        <v>2.1571958064516128</v>
      </c>
      <c r="EO10">
        <v>1.98299</v>
      </c>
      <c r="EP10">
        <v>18.64792580645161</v>
      </c>
      <c r="EQ10">
        <v>17.309135483870971</v>
      </c>
      <c r="ER10">
        <v>5.0001500000000018E-3</v>
      </c>
      <c r="ES10">
        <v>0</v>
      </c>
      <c r="ET10">
        <v>0</v>
      </c>
      <c r="EU10">
        <v>0</v>
      </c>
      <c r="EV10">
        <v>232.32580645161289</v>
      </c>
      <c r="EW10">
        <v>5.0001500000000018E-3</v>
      </c>
      <c r="EX10">
        <v>0.87419354838709729</v>
      </c>
      <c r="EY10">
        <v>9.3548387096774169E-2</v>
      </c>
      <c r="EZ10">
        <v>37.106645161290317</v>
      </c>
      <c r="FA10">
        <v>40.411000000000001</v>
      </c>
      <c r="FB10">
        <v>39.027999999999999</v>
      </c>
      <c r="FC10">
        <v>39.818129032258049</v>
      </c>
      <c r="FD10">
        <v>39.418999999999997</v>
      </c>
      <c r="FE10">
        <v>0</v>
      </c>
      <c r="FF10">
        <v>0</v>
      </c>
      <c r="FG10">
        <v>0</v>
      </c>
      <c r="FH10">
        <v>1750719812.0999999</v>
      </c>
      <c r="FI10">
        <v>0</v>
      </c>
      <c r="FJ10">
        <v>232.28461538461539</v>
      </c>
      <c r="FK10">
        <v>-2.851281792246164</v>
      </c>
      <c r="FL10">
        <v>-33.815384727911109</v>
      </c>
      <c r="FM10">
        <v>0.29615384615384621</v>
      </c>
      <c r="FN10">
        <v>15</v>
      </c>
      <c r="FO10">
        <v>0</v>
      </c>
      <c r="FP10" t="s">
        <v>429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0.7850021707317073</v>
      </c>
      <c r="GC10">
        <v>-0.130410229965156</v>
      </c>
      <c r="GD10">
        <v>5.9430364310618211E-2</v>
      </c>
      <c r="GE10">
        <v>0</v>
      </c>
      <c r="GF10">
        <v>1.7787204878048779</v>
      </c>
      <c r="GG10">
        <v>-0.42956738675958089</v>
      </c>
      <c r="GH10">
        <v>4.3417332042782933E-2</v>
      </c>
      <c r="GI10">
        <v>1</v>
      </c>
      <c r="GJ10">
        <v>1</v>
      </c>
      <c r="GK10">
        <v>2</v>
      </c>
      <c r="GL10" t="s">
        <v>430</v>
      </c>
      <c r="GM10">
        <v>3.2253099999999999</v>
      </c>
      <c r="GN10">
        <v>2.6431499999999999</v>
      </c>
      <c r="GO10">
        <v>9.2617500000000005E-2</v>
      </c>
      <c r="GP10">
        <v>9.2749899999999996E-2</v>
      </c>
      <c r="GQ10">
        <v>9.8470000000000002E-2</v>
      </c>
      <c r="GR10">
        <v>9.4564200000000001E-2</v>
      </c>
      <c r="GS10">
        <v>28633.200000000001</v>
      </c>
      <c r="GT10">
        <v>24735.7</v>
      </c>
      <c r="GU10">
        <v>30729.9</v>
      </c>
      <c r="GV10">
        <v>26425.200000000001</v>
      </c>
      <c r="GW10">
        <v>37594.9</v>
      </c>
      <c r="GX10">
        <v>32831.4</v>
      </c>
      <c r="GY10">
        <v>43635</v>
      </c>
      <c r="GZ10">
        <v>38208.699999999997</v>
      </c>
      <c r="HA10">
        <v>2.117</v>
      </c>
      <c r="HB10">
        <v>1.69757</v>
      </c>
      <c r="HC10">
        <v>-6.7949300000000002E-3</v>
      </c>
      <c r="HD10">
        <v>0</v>
      </c>
      <c r="HE10">
        <v>27.927499999999998</v>
      </c>
      <c r="HF10">
        <v>999.9</v>
      </c>
      <c r="HG10">
        <v>62.5</v>
      </c>
      <c r="HH10">
        <v>34.4</v>
      </c>
      <c r="HI10">
        <v>34.569000000000003</v>
      </c>
      <c r="HJ10">
        <v>61.7821</v>
      </c>
      <c r="HK10">
        <v>25.468800000000002</v>
      </c>
      <c r="HL10">
        <v>1</v>
      </c>
      <c r="HM10">
        <v>0.29518499999999998</v>
      </c>
      <c r="HN10">
        <v>0.70397299999999996</v>
      </c>
      <c r="HO10">
        <v>20.415600000000001</v>
      </c>
      <c r="HP10">
        <v>5.2202799999999998</v>
      </c>
      <c r="HQ10">
        <v>11.944100000000001</v>
      </c>
      <c r="HR10">
        <v>5.0069499999999998</v>
      </c>
      <c r="HS10">
        <v>3.29033</v>
      </c>
      <c r="HT10">
        <v>9999</v>
      </c>
      <c r="HU10">
        <v>9999</v>
      </c>
      <c r="HV10">
        <v>9999</v>
      </c>
      <c r="HW10">
        <v>999.9</v>
      </c>
      <c r="HX10">
        <v>4.9710700000000001</v>
      </c>
      <c r="HY10">
        <v>1.8546100000000001</v>
      </c>
      <c r="HZ10">
        <v>1.8616600000000001</v>
      </c>
      <c r="IA10">
        <v>1.8565100000000001</v>
      </c>
      <c r="IB10">
        <v>1.86189</v>
      </c>
      <c r="IC10">
        <v>1.8541099999999999</v>
      </c>
      <c r="ID10">
        <v>1.8595900000000001</v>
      </c>
      <c r="IE10">
        <v>1.8534900000000001</v>
      </c>
      <c r="IF10">
        <v>0</v>
      </c>
      <c r="IG10">
        <v>0</v>
      </c>
      <c r="IH10">
        <v>0</v>
      </c>
      <c r="II10">
        <v>0</v>
      </c>
      <c r="IJ10" t="s">
        <v>431</v>
      </c>
      <c r="IK10" t="s">
        <v>432</v>
      </c>
      <c r="IL10" t="s">
        <v>433</v>
      </c>
      <c r="IM10" t="s">
        <v>433</v>
      </c>
      <c r="IN10" t="s">
        <v>433</v>
      </c>
      <c r="IO10" t="s">
        <v>433</v>
      </c>
      <c r="IP10">
        <v>0</v>
      </c>
      <c r="IQ10">
        <v>100</v>
      </c>
      <c r="IR10">
        <v>100</v>
      </c>
      <c r="IS10">
        <v>-2.7679999999999998</v>
      </c>
      <c r="IT10">
        <v>-6.8000000000000005E-2</v>
      </c>
      <c r="IU10">
        <v>-1.792974699348862</v>
      </c>
      <c r="IV10">
        <v>-2.5939096478344741E-3</v>
      </c>
      <c r="IW10">
        <v>4.4384596618675973E-7</v>
      </c>
      <c r="IX10">
        <v>-1.381167590511042E-11</v>
      </c>
      <c r="IY10">
        <v>-8.9348097858992587E-2</v>
      </c>
      <c r="IZ10">
        <v>-4.4016634981131801E-3</v>
      </c>
      <c r="JA10">
        <v>3.6113421838729912E-4</v>
      </c>
      <c r="JB10">
        <v>-5.2897579766801011E-6</v>
      </c>
      <c r="JC10">
        <v>1</v>
      </c>
      <c r="JD10">
        <v>2199</v>
      </c>
      <c r="JE10">
        <v>3</v>
      </c>
      <c r="JF10">
        <v>32</v>
      </c>
      <c r="JG10">
        <v>29178663.100000001</v>
      </c>
      <c r="JH10">
        <v>29178663.100000001</v>
      </c>
      <c r="JI10">
        <v>0.99731400000000003</v>
      </c>
      <c r="JJ10">
        <v>2.52319</v>
      </c>
      <c r="JK10">
        <v>1.69434</v>
      </c>
      <c r="JL10">
        <v>2.3046899999999999</v>
      </c>
      <c r="JM10">
        <v>1.50024</v>
      </c>
      <c r="JN10">
        <v>2.4621599999999999</v>
      </c>
      <c r="JO10">
        <v>38.232399999999998</v>
      </c>
      <c r="JP10">
        <v>24.061199999999999</v>
      </c>
      <c r="JQ10">
        <v>18</v>
      </c>
      <c r="JR10">
        <v>635.55700000000002</v>
      </c>
      <c r="JS10">
        <v>346.82</v>
      </c>
      <c r="JT10">
        <v>27.998799999999999</v>
      </c>
      <c r="JU10">
        <v>31.1357</v>
      </c>
      <c r="JV10">
        <v>29.999700000000001</v>
      </c>
      <c r="JW10">
        <v>31.064699999999998</v>
      </c>
      <c r="JX10">
        <v>30.949200000000001</v>
      </c>
      <c r="JY10">
        <v>20.035699999999999</v>
      </c>
      <c r="JZ10">
        <v>40.398299999999999</v>
      </c>
      <c r="KA10">
        <v>0</v>
      </c>
      <c r="KB10">
        <v>28</v>
      </c>
      <c r="KC10">
        <v>400</v>
      </c>
      <c r="KD10">
        <v>20.173200000000001</v>
      </c>
      <c r="KE10">
        <v>99.907700000000006</v>
      </c>
      <c r="KF10">
        <v>98.546999999999997</v>
      </c>
    </row>
    <row r="11" spans="1:292" x14ac:dyDescent="0.2">
      <c r="A11">
        <v>9</v>
      </c>
      <c r="B11">
        <v>1750719817.0999999</v>
      </c>
      <c r="C11">
        <v>211</v>
      </c>
      <c r="D11" t="s">
        <v>453</v>
      </c>
      <c r="E11" t="s">
        <v>454</v>
      </c>
      <c r="F11" s="1">
        <f t="shared" si="0"/>
        <v>3.5000000000000675</v>
      </c>
      <c r="G11">
        <v>15</v>
      </c>
      <c r="H11">
        <v>1750719809.099999</v>
      </c>
      <c r="I11">
        <v>5.1395577885588704E-3</v>
      </c>
      <c r="J11">
        <v>5.1395577885588706</v>
      </c>
      <c r="K11">
        <v>-4.1892421873136874</v>
      </c>
      <c r="L11">
        <v>400.73025806451608</v>
      </c>
      <c r="M11">
        <v>411.53703819952756</v>
      </c>
      <c r="N11">
        <v>40.673459973612843</v>
      </c>
      <c r="O11">
        <v>39.605392950561779</v>
      </c>
      <c r="P11">
        <v>0.32733532803599896</v>
      </c>
      <c r="Q11">
        <v>2.9904900785372246</v>
      </c>
      <c r="R11">
        <v>0.30865307812826465</v>
      </c>
      <c r="S11">
        <v>0.19449778811093604</v>
      </c>
      <c r="T11">
        <v>3.9902394035910026E-5</v>
      </c>
      <c r="U11">
        <v>27.710391748743632</v>
      </c>
      <c r="V11">
        <v>27.81874193548386</v>
      </c>
      <c r="W11">
        <v>3.7549250178927402</v>
      </c>
      <c r="X11">
        <v>53.607198274400403</v>
      </c>
      <c r="Y11">
        <v>2.1584331143519351</v>
      </c>
      <c r="Z11">
        <v>4.0263867238565867</v>
      </c>
      <c r="AA11">
        <v>1.5964919035408052</v>
      </c>
      <c r="AB11">
        <v>-226.65449847544619</v>
      </c>
      <c r="AC11">
        <v>193.64114636682726</v>
      </c>
      <c r="AD11">
        <v>14.173636514135913</v>
      </c>
      <c r="AE11">
        <v>-18.839675692088974</v>
      </c>
      <c r="AF11">
        <v>-4.2508706309525346</v>
      </c>
      <c r="AG11">
        <v>5.1927450298494859</v>
      </c>
      <c r="AH11">
        <v>-4.1892421873136874</v>
      </c>
      <c r="AI11">
        <v>408.20098937482999</v>
      </c>
      <c r="AJ11">
        <v>409.62809090909099</v>
      </c>
      <c r="AK11">
        <v>-4.9125578843471575E-4</v>
      </c>
      <c r="AL11">
        <v>61.667207708594937</v>
      </c>
      <c r="AM11">
        <v>5.1395577885588706</v>
      </c>
      <c r="AN11">
        <v>20.14305593428108</v>
      </c>
      <c r="AO11">
        <v>21.820058181818169</v>
      </c>
      <c r="AP11">
        <v>-1.5617893256164261E-4</v>
      </c>
      <c r="AQ11">
        <v>118.0357746303291</v>
      </c>
      <c r="AR11">
        <v>0</v>
      </c>
      <c r="AS11">
        <v>0</v>
      </c>
      <c r="AT11">
        <v>1</v>
      </c>
      <c r="AU11">
        <v>0</v>
      </c>
      <c r="AV11">
        <v>51871.916979294961</v>
      </c>
      <c r="AW11" t="s">
        <v>427</v>
      </c>
      <c r="AX11" t="s">
        <v>427</v>
      </c>
      <c r="AY11">
        <v>0</v>
      </c>
      <c r="AZ11">
        <v>0</v>
      </c>
      <c r="BA11" t="e">
        <v>#DIV/0!</v>
      </c>
      <c r="BB11">
        <v>0</v>
      </c>
      <c r="BC11" t="s">
        <v>427</v>
      </c>
      <c r="BD11" t="s">
        <v>427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-4.1892421873136874</v>
      </c>
      <c r="BK11" t="e">
        <v>#DIV/0!</v>
      </c>
      <c r="BL11">
        <v>-19947.575448061652</v>
      </c>
      <c r="BM11" t="e">
        <v>#DIV/0!</v>
      </c>
      <c r="BN11" t="e">
        <v>#DIV/0!</v>
      </c>
      <c r="BO11" t="s">
        <v>427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428</v>
      </c>
      <c r="DN11">
        <v>2</v>
      </c>
      <c r="DO11" t="b">
        <v>1</v>
      </c>
      <c r="DP11">
        <v>1750719809.099999</v>
      </c>
      <c r="DQ11">
        <v>400.73025806451608</v>
      </c>
      <c r="DR11">
        <v>400.00693548387102</v>
      </c>
      <c r="DS11">
        <v>21.839183870967741</v>
      </c>
      <c r="DT11">
        <v>20.146080645161291</v>
      </c>
      <c r="DU11">
        <v>403.49851612903223</v>
      </c>
      <c r="DV11">
        <v>21.907251612903231</v>
      </c>
      <c r="DW11">
        <v>600.00354838709677</v>
      </c>
      <c r="DX11">
        <v>98.778409677419347</v>
      </c>
      <c r="DY11">
        <v>5.4638622580645183E-2</v>
      </c>
      <c r="DZ11">
        <v>29.019816129032261</v>
      </c>
      <c r="EA11">
        <v>27.81874193548386</v>
      </c>
      <c r="EB11">
        <v>999.90000000000032</v>
      </c>
      <c r="EC11">
        <v>0</v>
      </c>
      <c r="ED11">
        <v>0</v>
      </c>
      <c r="EE11">
        <v>9997.9893548387099</v>
      </c>
      <c r="EF11">
        <v>0</v>
      </c>
      <c r="EG11">
        <v>0.30293999999999988</v>
      </c>
      <c r="EH11">
        <v>0.72326848387096787</v>
      </c>
      <c r="EI11">
        <v>409.67719354838698</v>
      </c>
      <c r="EJ11">
        <v>408.23125806451611</v>
      </c>
      <c r="EK11">
        <v>1.693107419354839</v>
      </c>
      <c r="EL11">
        <v>400.00693548387102</v>
      </c>
      <c r="EM11">
        <v>20.146080645161291</v>
      </c>
      <c r="EN11">
        <v>2.1572393548387092</v>
      </c>
      <c r="EO11">
        <v>1.989997096774194</v>
      </c>
      <c r="EP11">
        <v>18.648254838709679</v>
      </c>
      <c r="EQ11">
        <v>17.364967741935491</v>
      </c>
      <c r="ER11">
        <v>5.0001500000000018E-3</v>
      </c>
      <c r="ES11">
        <v>0</v>
      </c>
      <c r="ET11">
        <v>0</v>
      </c>
      <c r="EU11">
        <v>0</v>
      </c>
      <c r="EV11">
        <v>235.00645161290319</v>
      </c>
      <c r="EW11">
        <v>5.0001500000000018E-3</v>
      </c>
      <c r="EX11">
        <v>-3.32258064516129</v>
      </c>
      <c r="EY11">
        <v>-0.60322580645161283</v>
      </c>
      <c r="EZ11">
        <v>36.906999999999996</v>
      </c>
      <c r="FA11">
        <v>40.270000000000003</v>
      </c>
      <c r="FB11">
        <v>38.844516129032243</v>
      </c>
      <c r="FC11">
        <v>39.703258064516113</v>
      </c>
      <c r="FD11">
        <v>39.227645161290312</v>
      </c>
      <c r="FE11">
        <v>0</v>
      </c>
      <c r="FF11">
        <v>0</v>
      </c>
      <c r="FG11">
        <v>0</v>
      </c>
      <c r="FH11">
        <v>1750719842.0999999</v>
      </c>
      <c r="FI11">
        <v>0</v>
      </c>
      <c r="FJ11">
        <v>234.7692307692308</v>
      </c>
      <c r="FK11">
        <v>27.316239713132308</v>
      </c>
      <c r="FL11">
        <v>-17.829060311644518</v>
      </c>
      <c r="FM11">
        <v>-3.203846153846154</v>
      </c>
      <c r="FN11">
        <v>15</v>
      </c>
      <c r="FO11">
        <v>0</v>
      </c>
      <c r="FP11" t="s">
        <v>429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0.73711256097560962</v>
      </c>
      <c r="GC11">
        <v>-0.2266373101045287</v>
      </c>
      <c r="GD11">
        <v>3.5355198326895113E-2</v>
      </c>
      <c r="GE11">
        <v>0</v>
      </c>
      <c r="GF11">
        <v>1.6981434146341461</v>
      </c>
      <c r="GG11">
        <v>-0.12490662020906181</v>
      </c>
      <c r="GH11">
        <v>1.2384924472677731E-2</v>
      </c>
      <c r="GI11">
        <v>1</v>
      </c>
      <c r="GJ11">
        <v>1</v>
      </c>
      <c r="GK11">
        <v>2</v>
      </c>
      <c r="GL11" t="s">
        <v>430</v>
      </c>
      <c r="GM11">
        <v>3.2252299999999998</v>
      </c>
      <c r="GN11">
        <v>2.6430699999999998</v>
      </c>
      <c r="GO11">
        <v>9.2615000000000003E-2</v>
      </c>
      <c r="GP11">
        <v>9.2735899999999996E-2</v>
      </c>
      <c r="GQ11">
        <v>9.8338099999999998E-2</v>
      </c>
      <c r="GR11">
        <v>9.4551300000000005E-2</v>
      </c>
      <c r="GS11">
        <v>28634.1</v>
      </c>
      <c r="GT11">
        <v>24737.1</v>
      </c>
      <c r="GU11">
        <v>30730.7</v>
      </c>
      <c r="GV11">
        <v>26426.1</v>
      </c>
      <c r="GW11">
        <v>37601.4</v>
      </c>
      <c r="GX11">
        <v>32833.300000000003</v>
      </c>
      <c r="GY11">
        <v>43636.1</v>
      </c>
      <c r="GZ11">
        <v>38210.300000000003</v>
      </c>
      <c r="HA11">
        <v>2.1171000000000002</v>
      </c>
      <c r="HB11">
        <v>1.6979</v>
      </c>
      <c r="HC11">
        <v>-3.76254E-3</v>
      </c>
      <c r="HD11">
        <v>0</v>
      </c>
      <c r="HE11">
        <v>27.8736</v>
      </c>
      <c r="HF11">
        <v>999.9</v>
      </c>
      <c r="HG11">
        <v>62.5</v>
      </c>
      <c r="HH11">
        <v>34.4</v>
      </c>
      <c r="HI11">
        <v>34.5672</v>
      </c>
      <c r="HJ11">
        <v>62.082099999999997</v>
      </c>
      <c r="HK11">
        <v>25.609000000000002</v>
      </c>
      <c r="HL11">
        <v>1</v>
      </c>
      <c r="HM11">
        <v>0.29319400000000001</v>
      </c>
      <c r="HN11">
        <v>0.67179699999999998</v>
      </c>
      <c r="HO11">
        <v>20.415800000000001</v>
      </c>
      <c r="HP11">
        <v>5.2202799999999998</v>
      </c>
      <c r="HQ11">
        <v>11.944100000000001</v>
      </c>
      <c r="HR11">
        <v>5.0078500000000004</v>
      </c>
      <c r="HS11">
        <v>3.29033</v>
      </c>
      <c r="HT11">
        <v>9999</v>
      </c>
      <c r="HU11">
        <v>9999</v>
      </c>
      <c r="HV11">
        <v>9999</v>
      </c>
      <c r="HW11">
        <v>999.9</v>
      </c>
      <c r="HX11">
        <v>4.9710700000000001</v>
      </c>
      <c r="HY11">
        <v>1.85459</v>
      </c>
      <c r="HZ11">
        <v>1.86164</v>
      </c>
      <c r="IA11">
        <v>1.8565199999999999</v>
      </c>
      <c r="IB11">
        <v>1.86189</v>
      </c>
      <c r="IC11">
        <v>1.8541000000000001</v>
      </c>
      <c r="ID11">
        <v>1.8595900000000001</v>
      </c>
      <c r="IE11">
        <v>1.8534900000000001</v>
      </c>
      <c r="IF11">
        <v>0</v>
      </c>
      <c r="IG11">
        <v>0</v>
      </c>
      <c r="IH11">
        <v>0</v>
      </c>
      <c r="II11">
        <v>0</v>
      </c>
      <c r="IJ11" t="s">
        <v>431</v>
      </c>
      <c r="IK11" t="s">
        <v>432</v>
      </c>
      <c r="IL11" t="s">
        <v>433</v>
      </c>
      <c r="IM11" t="s">
        <v>433</v>
      </c>
      <c r="IN11" t="s">
        <v>433</v>
      </c>
      <c r="IO11" t="s">
        <v>433</v>
      </c>
      <c r="IP11">
        <v>0</v>
      </c>
      <c r="IQ11">
        <v>100</v>
      </c>
      <c r="IR11">
        <v>100</v>
      </c>
      <c r="IS11">
        <v>-2.7679999999999998</v>
      </c>
      <c r="IT11">
        <v>-6.8099999999999994E-2</v>
      </c>
      <c r="IU11">
        <v>-1.792974699348862</v>
      </c>
      <c r="IV11">
        <v>-2.5939096478344741E-3</v>
      </c>
      <c r="IW11">
        <v>4.4384596618675973E-7</v>
      </c>
      <c r="IX11">
        <v>-1.381167590511042E-11</v>
      </c>
      <c r="IY11">
        <v>-8.9348097858992587E-2</v>
      </c>
      <c r="IZ11">
        <v>-4.4016634981131801E-3</v>
      </c>
      <c r="JA11">
        <v>3.6113421838729912E-4</v>
      </c>
      <c r="JB11">
        <v>-5.2897579766801011E-6</v>
      </c>
      <c r="JC11">
        <v>1</v>
      </c>
      <c r="JD11">
        <v>2199</v>
      </c>
      <c r="JE11">
        <v>3</v>
      </c>
      <c r="JF11">
        <v>32</v>
      </c>
      <c r="JG11">
        <v>29178663.600000001</v>
      </c>
      <c r="JH11">
        <v>29178663.600000001</v>
      </c>
      <c r="JI11">
        <v>0.99731400000000003</v>
      </c>
      <c r="JJ11">
        <v>2.5268600000000001</v>
      </c>
      <c r="JK11">
        <v>1.69434</v>
      </c>
      <c r="JL11">
        <v>2.3034699999999999</v>
      </c>
      <c r="JM11">
        <v>1.50024</v>
      </c>
      <c r="JN11">
        <v>2.4438499999999999</v>
      </c>
      <c r="JO11">
        <v>38.232399999999998</v>
      </c>
      <c r="JP11">
        <v>24.061199999999999</v>
      </c>
      <c r="JQ11">
        <v>18</v>
      </c>
      <c r="JR11">
        <v>635.44500000000005</v>
      </c>
      <c r="JS11">
        <v>346.89499999999998</v>
      </c>
      <c r="JT11">
        <v>27.998799999999999</v>
      </c>
      <c r="JU11">
        <v>31.111999999999998</v>
      </c>
      <c r="JV11">
        <v>29.9998</v>
      </c>
      <c r="JW11">
        <v>31.0472</v>
      </c>
      <c r="JX11">
        <v>30.932500000000001</v>
      </c>
      <c r="JY11">
        <v>20.036799999999999</v>
      </c>
      <c r="JZ11">
        <v>40.398299999999999</v>
      </c>
      <c r="KA11">
        <v>0</v>
      </c>
      <c r="KB11">
        <v>28</v>
      </c>
      <c r="KC11">
        <v>400</v>
      </c>
      <c r="KD11">
        <v>20.148099999999999</v>
      </c>
      <c r="KE11">
        <v>99.910200000000003</v>
      </c>
      <c r="KF11">
        <v>98.550899999999999</v>
      </c>
    </row>
    <row r="12" spans="1:292" x14ac:dyDescent="0.2">
      <c r="A12">
        <v>10</v>
      </c>
      <c r="B12">
        <v>1750719847.0999999</v>
      </c>
      <c r="C12">
        <v>241</v>
      </c>
      <c r="D12" t="s">
        <v>455</v>
      </c>
      <c r="E12" t="s">
        <v>456</v>
      </c>
      <c r="F12" s="1">
        <f t="shared" si="0"/>
        <v>4.0000000000000657</v>
      </c>
      <c r="G12">
        <v>15</v>
      </c>
      <c r="H12">
        <v>1750719839.099999</v>
      </c>
      <c r="I12">
        <v>4.9096988681443477E-3</v>
      </c>
      <c r="J12">
        <v>4.9096988681443481</v>
      </c>
      <c r="K12">
        <v>-4.016425681578963</v>
      </c>
      <c r="L12">
        <v>400.72522580645159</v>
      </c>
      <c r="M12">
        <v>411.64757819939541</v>
      </c>
      <c r="N12">
        <v>40.684067226665363</v>
      </c>
      <c r="O12">
        <v>39.604586276062975</v>
      </c>
      <c r="P12">
        <v>0.31081642243057594</v>
      </c>
      <c r="Q12">
        <v>2.9902521784950022</v>
      </c>
      <c r="R12">
        <v>0.29391867352442486</v>
      </c>
      <c r="S12">
        <v>0.18514077285365493</v>
      </c>
      <c r="T12">
        <v>3.9902394035910026E-5</v>
      </c>
      <c r="U12">
        <v>27.730657589176353</v>
      </c>
      <c r="V12">
        <v>27.805312903225811</v>
      </c>
      <c r="W12">
        <v>3.7519824535467805</v>
      </c>
      <c r="X12">
        <v>53.524734755748241</v>
      </c>
      <c r="Y12">
        <v>2.1503579191373761</v>
      </c>
      <c r="Z12">
        <v>4.0175031767092326</v>
      </c>
      <c r="AA12">
        <v>1.6016245344094044</v>
      </c>
      <c r="AB12">
        <v>-216.51772008516573</v>
      </c>
      <c r="AC12">
        <v>189.63708260624909</v>
      </c>
      <c r="AD12">
        <v>13.87809534136268</v>
      </c>
      <c r="AE12">
        <v>-13.002502235159938</v>
      </c>
      <c r="AF12">
        <v>-4.0907439344636867</v>
      </c>
      <c r="AG12">
        <v>4.9645284993971632</v>
      </c>
      <c r="AH12">
        <v>-4.016425681578963</v>
      </c>
      <c r="AI12">
        <v>408.21000027403107</v>
      </c>
      <c r="AJ12">
        <v>409.58198787878791</v>
      </c>
      <c r="AK12">
        <v>-1.397476122675388E-3</v>
      </c>
      <c r="AL12">
        <v>61.667207708594937</v>
      </c>
      <c r="AM12">
        <v>4.9096988681443481</v>
      </c>
      <c r="AN12">
        <v>20.138456159762359</v>
      </c>
      <c r="AO12">
        <v>21.740007272727269</v>
      </c>
      <c r="AP12">
        <v>-7.0641115104302815E-5</v>
      </c>
      <c r="AQ12">
        <v>118.0357746303291</v>
      </c>
      <c r="AR12">
        <v>0</v>
      </c>
      <c r="AS12">
        <v>0</v>
      </c>
      <c r="AT12">
        <v>1</v>
      </c>
      <c r="AU12">
        <v>0</v>
      </c>
      <c r="AV12">
        <v>51871.301489839767</v>
      </c>
      <c r="AW12" t="s">
        <v>427</v>
      </c>
      <c r="AX12" t="s">
        <v>427</v>
      </c>
      <c r="AY12">
        <v>0</v>
      </c>
      <c r="AZ12">
        <v>0</v>
      </c>
      <c r="BA12" t="e">
        <v>#DIV/0!</v>
      </c>
      <c r="BB12">
        <v>0</v>
      </c>
      <c r="BC12" t="s">
        <v>427</v>
      </c>
      <c r="BD12" t="s">
        <v>427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-4.016425681578963</v>
      </c>
      <c r="BK12" t="e">
        <v>#DIV/0!</v>
      </c>
      <c r="BL12">
        <v>-19124.689080390384</v>
      </c>
      <c r="BM12" t="e">
        <v>#DIV/0!</v>
      </c>
      <c r="BN12" t="e">
        <v>#DIV/0!</v>
      </c>
      <c r="BO12" t="s">
        <v>427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428</v>
      </c>
      <c r="DN12">
        <v>2</v>
      </c>
      <c r="DO12" t="b">
        <v>1</v>
      </c>
      <c r="DP12">
        <v>1750719839.099999</v>
      </c>
      <c r="DQ12">
        <v>400.72522580645159</v>
      </c>
      <c r="DR12">
        <v>400.02477419354841</v>
      </c>
      <c r="DS12">
        <v>21.757648387096769</v>
      </c>
      <c r="DT12">
        <v>20.138793548387099</v>
      </c>
      <c r="DU12">
        <v>403.49358064516127</v>
      </c>
      <c r="DV12">
        <v>21.826032258064512</v>
      </c>
      <c r="DW12">
        <v>599.99351612903217</v>
      </c>
      <c r="DX12">
        <v>98.777990322580649</v>
      </c>
      <c r="DY12">
        <v>5.4286074193548382E-2</v>
      </c>
      <c r="DZ12">
        <v>28.98164516129032</v>
      </c>
      <c r="EA12">
        <v>27.805312903225811</v>
      </c>
      <c r="EB12">
        <v>999.90000000000032</v>
      </c>
      <c r="EC12">
        <v>0</v>
      </c>
      <c r="ED12">
        <v>0</v>
      </c>
      <c r="EE12">
        <v>9996.5925806451596</v>
      </c>
      <c r="EF12">
        <v>0</v>
      </c>
      <c r="EG12">
        <v>0.30293999999999988</v>
      </c>
      <c r="EH12">
        <v>0.70056051612903214</v>
      </c>
      <c r="EI12">
        <v>409.63806451612902</v>
      </c>
      <c r="EJ12">
        <v>408.2463225806452</v>
      </c>
      <c r="EK12">
        <v>1.6188561290322581</v>
      </c>
      <c r="EL12">
        <v>400.02477419354841</v>
      </c>
      <c r="EM12">
        <v>20.138793548387099</v>
      </c>
      <c r="EN12">
        <v>2.1491770967741939</v>
      </c>
      <c r="EO12">
        <v>1.98927064516129</v>
      </c>
      <c r="EP12">
        <v>18.58842580645161</v>
      </c>
      <c r="EQ12">
        <v>17.3591870967742</v>
      </c>
      <c r="ER12">
        <v>5.0001500000000018E-3</v>
      </c>
      <c r="ES12">
        <v>0</v>
      </c>
      <c r="ET12">
        <v>0</v>
      </c>
      <c r="EU12">
        <v>0</v>
      </c>
      <c r="EV12">
        <v>233.80967741935481</v>
      </c>
      <c r="EW12">
        <v>5.0001500000000018E-3</v>
      </c>
      <c r="EX12">
        <v>-2.8322580645161288</v>
      </c>
      <c r="EY12">
        <v>-0.31612903225806449</v>
      </c>
      <c r="EZ12">
        <v>36.723580645161277</v>
      </c>
      <c r="FA12">
        <v>40.141000000000012</v>
      </c>
      <c r="FB12">
        <v>38.677064516129043</v>
      </c>
      <c r="FC12">
        <v>39.574193548387079</v>
      </c>
      <c r="FD12">
        <v>39.064193548387088</v>
      </c>
      <c r="FE12">
        <v>0</v>
      </c>
      <c r="FF12">
        <v>0</v>
      </c>
      <c r="FG12">
        <v>0</v>
      </c>
      <c r="FH12">
        <v>1750719872.0999999</v>
      </c>
      <c r="FI12">
        <v>0</v>
      </c>
      <c r="FJ12">
        <v>234.35</v>
      </c>
      <c r="FK12">
        <v>-1.3846152378972489</v>
      </c>
      <c r="FL12">
        <v>23.723076437482568</v>
      </c>
      <c r="FM12">
        <v>-3.2807692307692311</v>
      </c>
      <c r="FN12">
        <v>15</v>
      </c>
      <c r="FO12">
        <v>0</v>
      </c>
      <c r="FP12" t="s">
        <v>429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0.70810922499999995</v>
      </c>
      <c r="GC12">
        <v>-0.21181061538461601</v>
      </c>
      <c r="GD12">
        <v>5.1142411533133383E-2</v>
      </c>
      <c r="GE12">
        <v>0</v>
      </c>
      <c r="GF12">
        <v>1.62639925</v>
      </c>
      <c r="GG12">
        <v>-0.16304656660413541</v>
      </c>
      <c r="GH12">
        <v>1.5722899603365141E-2</v>
      </c>
      <c r="GI12">
        <v>1</v>
      </c>
      <c r="GJ12">
        <v>1</v>
      </c>
      <c r="GK12">
        <v>2</v>
      </c>
      <c r="GL12" t="s">
        <v>430</v>
      </c>
      <c r="GM12">
        <v>3.2253400000000001</v>
      </c>
      <c r="GN12">
        <v>2.64303</v>
      </c>
      <c r="GO12">
        <v>9.2613399999999999E-2</v>
      </c>
      <c r="GP12">
        <v>9.2746300000000004E-2</v>
      </c>
      <c r="GQ12">
        <v>9.8089700000000002E-2</v>
      </c>
      <c r="GR12">
        <v>9.4537200000000002E-2</v>
      </c>
      <c r="GS12">
        <v>28635.599999999999</v>
      </c>
      <c r="GT12">
        <v>24737.9</v>
      </c>
      <c r="GU12">
        <v>30732.2</v>
      </c>
      <c r="GV12">
        <v>26427.200000000001</v>
      </c>
      <c r="GW12">
        <v>37613.800000000003</v>
      </c>
      <c r="GX12">
        <v>32835.300000000003</v>
      </c>
      <c r="GY12">
        <v>43638.400000000001</v>
      </c>
      <c r="GZ12">
        <v>38212</v>
      </c>
      <c r="HA12">
        <v>2.1176499999999998</v>
      </c>
      <c r="HB12">
        <v>1.6979</v>
      </c>
      <c r="HC12">
        <v>-2.3096800000000002E-3</v>
      </c>
      <c r="HD12">
        <v>0</v>
      </c>
      <c r="HE12">
        <v>27.8368</v>
      </c>
      <c r="HF12">
        <v>999.9</v>
      </c>
      <c r="HG12">
        <v>62.5</v>
      </c>
      <c r="HH12">
        <v>34.4</v>
      </c>
      <c r="HI12">
        <v>34.571100000000001</v>
      </c>
      <c r="HJ12">
        <v>61.9621</v>
      </c>
      <c r="HK12">
        <v>25.773199999999999</v>
      </c>
      <c r="HL12">
        <v>1</v>
      </c>
      <c r="HM12">
        <v>0.29135699999999998</v>
      </c>
      <c r="HN12">
        <v>0.65416099999999999</v>
      </c>
      <c r="HO12">
        <v>20.416599999999999</v>
      </c>
      <c r="HP12">
        <v>5.2228300000000001</v>
      </c>
      <c r="HQ12">
        <v>11.944100000000001</v>
      </c>
      <c r="HR12">
        <v>5.0092499999999998</v>
      </c>
      <c r="HS12">
        <v>3.2909999999999999</v>
      </c>
      <c r="HT12">
        <v>9999</v>
      </c>
      <c r="HU12">
        <v>9999</v>
      </c>
      <c r="HV12">
        <v>9999</v>
      </c>
      <c r="HW12">
        <v>999.9</v>
      </c>
      <c r="HX12">
        <v>4.9710599999999996</v>
      </c>
      <c r="HY12">
        <v>1.85459</v>
      </c>
      <c r="HZ12">
        <v>1.8616600000000001</v>
      </c>
      <c r="IA12">
        <v>1.85653</v>
      </c>
      <c r="IB12">
        <v>1.86189</v>
      </c>
      <c r="IC12">
        <v>1.8541000000000001</v>
      </c>
      <c r="ID12">
        <v>1.8595900000000001</v>
      </c>
      <c r="IE12">
        <v>1.8534900000000001</v>
      </c>
      <c r="IF12">
        <v>0</v>
      </c>
      <c r="IG12">
        <v>0</v>
      </c>
      <c r="IH12">
        <v>0</v>
      </c>
      <c r="II12">
        <v>0</v>
      </c>
      <c r="IJ12" t="s">
        <v>431</v>
      </c>
      <c r="IK12" t="s">
        <v>432</v>
      </c>
      <c r="IL12" t="s">
        <v>433</v>
      </c>
      <c r="IM12" t="s">
        <v>433</v>
      </c>
      <c r="IN12" t="s">
        <v>433</v>
      </c>
      <c r="IO12" t="s">
        <v>433</v>
      </c>
      <c r="IP12">
        <v>0</v>
      </c>
      <c r="IQ12">
        <v>100</v>
      </c>
      <c r="IR12">
        <v>100</v>
      </c>
      <c r="IS12">
        <v>-2.7679999999999998</v>
      </c>
      <c r="IT12">
        <v>-6.8500000000000005E-2</v>
      </c>
      <c r="IU12">
        <v>-1.792974699348862</v>
      </c>
      <c r="IV12">
        <v>-2.5939096478344741E-3</v>
      </c>
      <c r="IW12">
        <v>4.4384596618675973E-7</v>
      </c>
      <c r="IX12">
        <v>-1.381167590511042E-11</v>
      </c>
      <c r="IY12">
        <v>-8.9348097858992587E-2</v>
      </c>
      <c r="IZ12">
        <v>-4.4016634981131801E-3</v>
      </c>
      <c r="JA12">
        <v>3.6113421838729912E-4</v>
      </c>
      <c r="JB12">
        <v>-5.2897579766801011E-6</v>
      </c>
      <c r="JC12">
        <v>1</v>
      </c>
      <c r="JD12">
        <v>2199</v>
      </c>
      <c r="JE12">
        <v>3</v>
      </c>
      <c r="JF12">
        <v>32</v>
      </c>
      <c r="JG12">
        <v>29178664.100000001</v>
      </c>
      <c r="JH12">
        <v>29178664.100000001</v>
      </c>
      <c r="JI12">
        <v>0.99731400000000003</v>
      </c>
      <c r="JJ12">
        <v>2.5378400000000001</v>
      </c>
      <c r="JK12">
        <v>1.69434</v>
      </c>
      <c r="JL12">
        <v>2.3046899999999999</v>
      </c>
      <c r="JM12">
        <v>1.50024</v>
      </c>
      <c r="JN12">
        <v>2.3327599999999999</v>
      </c>
      <c r="JO12">
        <v>38.183700000000002</v>
      </c>
      <c r="JP12">
        <v>24.061199999999999</v>
      </c>
      <c r="JQ12">
        <v>18</v>
      </c>
      <c r="JR12">
        <v>635.70799999999997</v>
      </c>
      <c r="JS12">
        <v>346.79399999999998</v>
      </c>
      <c r="JT12">
        <v>27.999600000000001</v>
      </c>
      <c r="JU12">
        <v>31.0883</v>
      </c>
      <c r="JV12">
        <v>29.9998</v>
      </c>
      <c r="JW12">
        <v>31.0303</v>
      </c>
      <c r="JX12">
        <v>30.9163</v>
      </c>
      <c r="JY12">
        <v>20.034700000000001</v>
      </c>
      <c r="JZ12">
        <v>40.398299999999999</v>
      </c>
      <c r="KA12">
        <v>0</v>
      </c>
      <c r="KB12">
        <v>28</v>
      </c>
      <c r="KC12">
        <v>400</v>
      </c>
      <c r="KD12">
        <v>20.194099999999999</v>
      </c>
      <c r="KE12">
        <v>99.915300000000002</v>
      </c>
      <c r="KF12">
        <v>98.555300000000003</v>
      </c>
    </row>
    <row r="13" spans="1:292" x14ac:dyDescent="0.2">
      <c r="A13">
        <v>11</v>
      </c>
      <c r="B13">
        <v>1750719877.0999999</v>
      </c>
      <c r="C13">
        <v>271</v>
      </c>
      <c r="D13" t="s">
        <v>457</v>
      </c>
      <c r="E13" t="s">
        <v>458</v>
      </c>
      <c r="F13" s="1">
        <f t="shared" si="0"/>
        <v>4.5000000000000639</v>
      </c>
      <c r="G13">
        <v>15</v>
      </c>
      <c r="H13">
        <v>1750719869.099999</v>
      </c>
      <c r="I13">
        <v>4.5852484338178628E-3</v>
      </c>
      <c r="J13">
        <v>4.5852484338178625</v>
      </c>
      <c r="K13">
        <v>-3.7042214602803547</v>
      </c>
      <c r="L13">
        <v>400.64874193548383</v>
      </c>
      <c r="M13">
        <v>411.32951543966129</v>
      </c>
      <c r="N13">
        <v>40.653929681433674</v>
      </c>
      <c r="O13">
        <v>39.598290835487909</v>
      </c>
      <c r="P13">
        <v>0.28866342088346197</v>
      </c>
      <c r="Q13">
        <v>2.9905959840215361</v>
      </c>
      <c r="R13">
        <v>0.27402924492851943</v>
      </c>
      <c r="S13">
        <v>0.17252125448572442</v>
      </c>
      <c r="T13">
        <v>3.9902394035910026E-5</v>
      </c>
      <c r="U13">
        <v>27.788913573245281</v>
      </c>
      <c r="V13">
        <v>27.821977419354841</v>
      </c>
      <c r="W13">
        <v>3.7556342768050346</v>
      </c>
      <c r="X13">
        <v>53.623486780732918</v>
      </c>
      <c r="Y13">
        <v>2.1512701503504994</v>
      </c>
      <c r="Z13">
        <v>4.0118057953729656</v>
      </c>
      <c r="AA13">
        <v>1.6043641264545352</v>
      </c>
      <c r="AB13">
        <v>-202.20945593136776</v>
      </c>
      <c r="AC13">
        <v>183.01885143860733</v>
      </c>
      <c r="AD13">
        <v>13.391690539686619</v>
      </c>
      <c r="AE13">
        <v>-5.7988740506797853</v>
      </c>
      <c r="AF13">
        <v>-3.862223549184145</v>
      </c>
      <c r="AG13">
        <v>4.6174814012971286</v>
      </c>
      <c r="AH13">
        <v>-3.7042214602803547</v>
      </c>
      <c r="AI13">
        <v>408.29202478750398</v>
      </c>
      <c r="AJ13">
        <v>409.55905454545461</v>
      </c>
      <c r="AK13">
        <v>-1.672783134455303E-3</v>
      </c>
      <c r="AL13">
        <v>61.667207708594937</v>
      </c>
      <c r="AM13">
        <v>4.5852484338178625</v>
      </c>
      <c r="AN13">
        <v>20.262043465055701</v>
      </c>
      <c r="AO13">
        <v>21.758539999999989</v>
      </c>
      <c r="AP13">
        <v>-1.7366991060169219E-4</v>
      </c>
      <c r="AQ13">
        <v>118.0357746303291</v>
      </c>
      <c r="AR13">
        <v>0</v>
      </c>
      <c r="AS13">
        <v>0</v>
      </c>
      <c r="AT13">
        <v>1</v>
      </c>
      <c r="AU13">
        <v>0</v>
      </c>
      <c r="AV13">
        <v>51885.922838035171</v>
      </c>
      <c r="AW13" t="s">
        <v>427</v>
      </c>
      <c r="AX13" t="s">
        <v>427</v>
      </c>
      <c r="AY13">
        <v>0</v>
      </c>
      <c r="AZ13">
        <v>0</v>
      </c>
      <c r="BA13" t="e">
        <v>#DIV/0!</v>
      </c>
      <c r="BB13">
        <v>0</v>
      </c>
      <c r="BC13" t="s">
        <v>427</v>
      </c>
      <c r="BD13" t="s">
        <v>427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-3.7042214602803547</v>
      </c>
      <c r="BK13" t="e">
        <v>#DIV/0!</v>
      </c>
      <c r="BL13">
        <v>-17638.091509493966</v>
      </c>
      <c r="BM13" t="e">
        <v>#DIV/0!</v>
      </c>
      <c r="BN13" t="e">
        <v>#DIV/0!</v>
      </c>
      <c r="BO13" t="s">
        <v>427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428</v>
      </c>
      <c r="DN13">
        <v>2</v>
      </c>
      <c r="DO13" t="b">
        <v>1</v>
      </c>
      <c r="DP13">
        <v>1750719869.099999</v>
      </c>
      <c r="DQ13">
        <v>400.64874193548383</v>
      </c>
      <c r="DR13">
        <v>399.97800000000001</v>
      </c>
      <c r="DS13">
        <v>21.76618387096774</v>
      </c>
      <c r="DT13">
        <v>20.260532258064519</v>
      </c>
      <c r="DU13">
        <v>403.41674193548391</v>
      </c>
      <c r="DV13">
        <v>21.83453870967741</v>
      </c>
      <c r="DW13">
        <v>600.00287096774196</v>
      </c>
      <c r="DX13">
        <v>98.780612903225787</v>
      </c>
      <c r="DY13">
        <v>5.4817464516129052E-2</v>
      </c>
      <c r="DZ13">
        <v>28.957125806451611</v>
      </c>
      <c r="EA13">
        <v>27.821977419354841</v>
      </c>
      <c r="EB13">
        <v>999.90000000000032</v>
      </c>
      <c r="EC13">
        <v>0</v>
      </c>
      <c r="ED13">
        <v>0</v>
      </c>
      <c r="EE13">
        <v>9998.4070967741955</v>
      </c>
      <c r="EF13">
        <v>0</v>
      </c>
      <c r="EG13">
        <v>0.30293999999999988</v>
      </c>
      <c r="EH13">
        <v>0.67073987096774201</v>
      </c>
      <c r="EI13">
        <v>409.5632903225806</v>
      </c>
      <c r="EJ13">
        <v>408.24925806451608</v>
      </c>
      <c r="EK13">
        <v>1.5056512903225809</v>
      </c>
      <c r="EL13">
        <v>399.97800000000001</v>
      </c>
      <c r="EM13">
        <v>20.260532258064519</v>
      </c>
      <c r="EN13">
        <v>2.150077096774194</v>
      </c>
      <c r="EO13">
        <v>2.001347419354838</v>
      </c>
      <c r="EP13">
        <v>18.595112903225811</v>
      </c>
      <c r="EQ13">
        <v>17.455012903225811</v>
      </c>
      <c r="ER13">
        <v>5.0001500000000018E-3</v>
      </c>
      <c r="ES13">
        <v>0</v>
      </c>
      <c r="ET13">
        <v>0</v>
      </c>
      <c r="EU13">
        <v>0</v>
      </c>
      <c r="EV13">
        <v>234.34838709677419</v>
      </c>
      <c r="EW13">
        <v>5.0001500000000018E-3</v>
      </c>
      <c r="EX13">
        <v>-0.39677419354838711</v>
      </c>
      <c r="EY13">
        <v>0.26129032258064522</v>
      </c>
      <c r="EZ13">
        <v>36.576258064516132</v>
      </c>
      <c r="FA13">
        <v>40.012</v>
      </c>
      <c r="FB13">
        <v>38.527999999999999</v>
      </c>
      <c r="FC13">
        <v>39.465451612903209</v>
      </c>
      <c r="FD13">
        <v>38.914999999999999</v>
      </c>
      <c r="FE13">
        <v>0</v>
      </c>
      <c r="FF13">
        <v>0</v>
      </c>
      <c r="FG13">
        <v>0</v>
      </c>
      <c r="FH13">
        <v>1750719902.0999999</v>
      </c>
      <c r="FI13">
        <v>0</v>
      </c>
      <c r="FJ13">
        <v>234.1846153846154</v>
      </c>
      <c r="FK13">
        <v>2.160683611623345</v>
      </c>
      <c r="FL13">
        <v>-27.384615288056619</v>
      </c>
      <c r="FM13">
        <v>-0.61538461538461509</v>
      </c>
      <c r="FN13">
        <v>15</v>
      </c>
      <c r="FO13">
        <v>0</v>
      </c>
      <c r="FP13" t="s">
        <v>429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0.65943597499999995</v>
      </c>
      <c r="GC13">
        <v>0.16327685178236179</v>
      </c>
      <c r="GD13">
        <v>4.5168897299185592E-2</v>
      </c>
      <c r="GE13">
        <v>0</v>
      </c>
      <c r="GF13">
        <v>1.5035274999999999</v>
      </c>
      <c r="GG13">
        <v>2.0014784240148069E-2</v>
      </c>
      <c r="GH13">
        <v>5.7826536944555022E-3</v>
      </c>
      <c r="GI13">
        <v>1</v>
      </c>
      <c r="GJ13">
        <v>1</v>
      </c>
      <c r="GK13">
        <v>2</v>
      </c>
      <c r="GL13" t="s">
        <v>430</v>
      </c>
      <c r="GM13">
        <v>3.2255199999999999</v>
      </c>
      <c r="GN13">
        <v>2.64303</v>
      </c>
      <c r="GO13">
        <v>9.2621999999999996E-2</v>
      </c>
      <c r="GP13">
        <v>9.2758400000000005E-2</v>
      </c>
      <c r="GQ13">
        <v>9.8153000000000004E-2</v>
      </c>
      <c r="GR13">
        <v>9.4958899999999999E-2</v>
      </c>
      <c r="GS13">
        <v>28636.1</v>
      </c>
      <c r="GT13">
        <v>24738.2</v>
      </c>
      <c r="GU13">
        <v>30732.9</v>
      </c>
      <c r="GV13">
        <v>26427.8</v>
      </c>
      <c r="GW13">
        <v>37612</v>
      </c>
      <c r="GX13">
        <v>32820.800000000003</v>
      </c>
      <c r="GY13">
        <v>43639.3</v>
      </c>
      <c r="GZ13">
        <v>38212.9</v>
      </c>
      <c r="HA13">
        <v>2.1172499999999999</v>
      </c>
      <c r="HB13">
        <v>1.6983999999999999</v>
      </c>
      <c r="HC13">
        <v>-6.2957400000000004E-4</v>
      </c>
      <c r="HD13">
        <v>0</v>
      </c>
      <c r="HE13">
        <v>27.833500000000001</v>
      </c>
      <c r="HF13">
        <v>999.9</v>
      </c>
      <c r="HG13">
        <v>62.5</v>
      </c>
      <c r="HH13">
        <v>34.4</v>
      </c>
      <c r="HI13">
        <v>34.566899999999997</v>
      </c>
      <c r="HJ13">
        <v>62.142099999999999</v>
      </c>
      <c r="HK13">
        <v>25.4207</v>
      </c>
      <c r="HL13">
        <v>1</v>
      </c>
      <c r="HM13">
        <v>0.29002499999999998</v>
      </c>
      <c r="HN13">
        <v>0.650675</v>
      </c>
      <c r="HO13">
        <v>20.416699999999999</v>
      </c>
      <c r="HP13">
        <v>5.2225299999999999</v>
      </c>
      <c r="HQ13">
        <v>11.944100000000001</v>
      </c>
      <c r="HR13">
        <v>5.0083500000000001</v>
      </c>
      <c r="HS13">
        <v>3.2909999999999999</v>
      </c>
      <c r="HT13">
        <v>9999</v>
      </c>
      <c r="HU13">
        <v>9999</v>
      </c>
      <c r="HV13">
        <v>9999</v>
      </c>
      <c r="HW13">
        <v>999.9</v>
      </c>
      <c r="HX13">
        <v>4.9710599999999996</v>
      </c>
      <c r="HY13">
        <v>1.85459</v>
      </c>
      <c r="HZ13">
        <v>1.8616299999999999</v>
      </c>
      <c r="IA13">
        <v>1.85649</v>
      </c>
      <c r="IB13">
        <v>1.86189</v>
      </c>
      <c r="IC13">
        <v>1.8541099999999999</v>
      </c>
      <c r="ID13">
        <v>1.8595900000000001</v>
      </c>
      <c r="IE13">
        <v>1.8534900000000001</v>
      </c>
      <c r="IF13">
        <v>0</v>
      </c>
      <c r="IG13">
        <v>0</v>
      </c>
      <c r="IH13">
        <v>0</v>
      </c>
      <c r="II13">
        <v>0</v>
      </c>
      <c r="IJ13" t="s">
        <v>431</v>
      </c>
      <c r="IK13" t="s">
        <v>432</v>
      </c>
      <c r="IL13" t="s">
        <v>433</v>
      </c>
      <c r="IM13" t="s">
        <v>433</v>
      </c>
      <c r="IN13" t="s">
        <v>433</v>
      </c>
      <c r="IO13" t="s">
        <v>433</v>
      </c>
      <c r="IP13">
        <v>0</v>
      </c>
      <c r="IQ13">
        <v>100</v>
      </c>
      <c r="IR13">
        <v>100</v>
      </c>
      <c r="IS13">
        <v>-2.7679999999999998</v>
      </c>
      <c r="IT13">
        <v>-6.8400000000000002E-2</v>
      </c>
      <c r="IU13">
        <v>-1.792974699348862</v>
      </c>
      <c r="IV13">
        <v>-2.5939096478344741E-3</v>
      </c>
      <c r="IW13">
        <v>4.4384596618675973E-7</v>
      </c>
      <c r="IX13">
        <v>-1.381167590511042E-11</v>
      </c>
      <c r="IY13">
        <v>-8.9348097858992587E-2</v>
      </c>
      <c r="IZ13">
        <v>-4.4016634981131801E-3</v>
      </c>
      <c r="JA13">
        <v>3.6113421838729912E-4</v>
      </c>
      <c r="JB13">
        <v>-5.2897579766801011E-6</v>
      </c>
      <c r="JC13">
        <v>1</v>
      </c>
      <c r="JD13">
        <v>2199</v>
      </c>
      <c r="JE13">
        <v>3</v>
      </c>
      <c r="JF13">
        <v>32</v>
      </c>
      <c r="JG13">
        <v>29178664.600000001</v>
      </c>
      <c r="JH13">
        <v>29178664.600000001</v>
      </c>
      <c r="JI13">
        <v>0.99731400000000003</v>
      </c>
      <c r="JJ13">
        <v>2.52197</v>
      </c>
      <c r="JK13">
        <v>1.69434</v>
      </c>
      <c r="JL13">
        <v>2.3046899999999999</v>
      </c>
      <c r="JM13">
        <v>1.50146</v>
      </c>
      <c r="JN13">
        <v>2.4609399999999999</v>
      </c>
      <c r="JO13">
        <v>38.183700000000002</v>
      </c>
      <c r="JP13">
        <v>24.061199999999999</v>
      </c>
      <c r="JQ13">
        <v>18</v>
      </c>
      <c r="JR13">
        <v>635.21500000000003</v>
      </c>
      <c r="JS13">
        <v>346.98700000000002</v>
      </c>
      <c r="JT13">
        <v>27.999700000000001</v>
      </c>
      <c r="JU13">
        <v>31.067900000000002</v>
      </c>
      <c r="JV13">
        <v>29.9999</v>
      </c>
      <c r="JW13">
        <v>31.0154</v>
      </c>
      <c r="JX13">
        <v>30.903300000000002</v>
      </c>
      <c r="JY13">
        <v>20.0395</v>
      </c>
      <c r="JZ13">
        <v>40.126100000000001</v>
      </c>
      <c r="KA13">
        <v>0</v>
      </c>
      <c r="KB13">
        <v>28</v>
      </c>
      <c r="KC13">
        <v>400</v>
      </c>
      <c r="KD13">
        <v>20.225100000000001</v>
      </c>
      <c r="KE13">
        <v>99.917500000000004</v>
      </c>
      <c r="KF13">
        <v>98.557500000000005</v>
      </c>
    </row>
    <row r="14" spans="1:292" x14ac:dyDescent="0.2">
      <c r="A14">
        <v>12</v>
      </c>
      <c r="B14">
        <v>1750719907.0999999</v>
      </c>
      <c r="C14">
        <v>301</v>
      </c>
      <c r="D14" t="s">
        <v>459</v>
      </c>
      <c r="E14" t="s">
        <v>460</v>
      </c>
      <c r="F14" s="1">
        <f t="shared" si="0"/>
        <v>5.0000000000000622</v>
      </c>
      <c r="G14">
        <v>15</v>
      </c>
      <c r="H14">
        <v>1750719899.099999</v>
      </c>
      <c r="I14">
        <v>4.2588592222790427E-3</v>
      </c>
      <c r="J14">
        <v>4.2588592222790425</v>
      </c>
      <c r="K14">
        <v>-3.5762831526260146</v>
      </c>
      <c r="L14">
        <v>400.59261290322581</v>
      </c>
      <c r="M14">
        <v>412.19428378621018</v>
      </c>
      <c r="N14">
        <v>40.739273463900787</v>
      </c>
      <c r="O14">
        <v>39.592620874741606</v>
      </c>
      <c r="P14">
        <v>0.26521785335421261</v>
      </c>
      <c r="Q14">
        <v>2.9908143575032256</v>
      </c>
      <c r="R14">
        <v>0.25281031285935002</v>
      </c>
      <c r="S14">
        <v>0.1590728340670356</v>
      </c>
      <c r="T14">
        <v>3.9902394035910026E-5</v>
      </c>
      <c r="U14">
        <v>27.848409943069136</v>
      </c>
      <c r="V14">
        <v>27.83623870967741</v>
      </c>
      <c r="W14">
        <v>3.7587619250310826</v>
      </c>
      <c r="X14">
        <v>53.503053734899794</v>
      </c>
      <c r="Y14">
        <v>2.1434937823661127</v>
      </c>
      <c r="Z14">
        <v>4.0063017580021256</v>
      </c>
      <c r="AA14">
        <v>1.61526814266497</v>
      </c>
      <c r="AB14">
        <v>-187.81569170250577</v>
      </c>
      <c r="AC14">
        <v>176.90870662764945</v>
      </c>
      <c r="AD14">
        <v>12.943047291742827</v>
      </c>
      <c r="AE14">
        <v>2.0361021192805424</v>
      </c>
      <c r="AF14">
        <v>-3.5694777695425497</v>
      </c>
      <c r="AG14">
        <v>4.3701934187506399</v>
      </c>
      <c r="AH14">
        <v>-3.5762831526260146</v>
      </c>
      <c r="AI14">
        <v>408.2623799988981</v>
      </c>
      <c r="AJ14">
        <v>409.47266060606057</v>
      </c>
      <c r="AK14">
        <v>1.5940858539454229E-3</v>
      </c>
      <c r="AL14">
        <v>61.667207708594937</v>
      </c>
      <c r="AM14">
        <v>4.2588592222790425</v>
      </c>
      <c r="AN14">
        <v>20.272100320536779</v>
      </c>
      <c r="AO14">
        <v>21.662043636363631</v>
      </c>
      <c r="AP14">
        <v>-1.425848457580637E-4</v>
      </c>
      <c r="AQ14">
        <v>118.0357746303291</v>
      </c>
      <c r="AR14">
        <v>0</v>
      </c>
      <c r="AS14">
        <v>0</v>
      </c>
      <c r="AT14">
        <v>1</v>
      </c>
      <c r="AU14">
        <v>0</v>
      </c>
      <c r="AV14">
        <v>51896.570139225063</v>
      </c>
      <c r="AW14" t="s">
        <v>427</v>
      </c>
      <c r="AX14" t="s">
        <v>427</v>
      </c>
      <c r="AY14">
        <v>0</v>
      </c>
      <c r="AZ14">
        <v>0</v>
      </c>
      <c r="BA14" t="e">
        <v>#DIV/0!</v>
      </c>
      <c r="BB14">
        <v>0</v>
      </c>
      <c r="BC14" t="s">
        <v>427</v>
      </c>
      <c r="BD14" t="s">
        <v>427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-3.5762831526260146</v>
      </c>
      <c r="BK14" t="e">
        <v>#DIV/0!</v>
      </c>
      <c r="BL14">
        <v>-17028.898025202059</v>
      </c>
      <c r="BM14" t="e">
        <v>#DIV/0!</v>
      </c>
      <c r="BN14" t="e">
        <v>#DIV/0!</v>
      </c>
      <c r="BO14" t="s">
        <v>427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428</v>
      </c>
      <c r="DN14">
        <v>2</v>
      </c>
      <c r="DO14" t="b">
        <v>1</v>
      </c>
      <c r="DP14">
        <v>1750719899.099999</v>
      </c>
      <c r="DQ14">
        <v>400.59261290322581</v>
      </c>
      <c r="DR14">
        <v>399.98635483870959</v>
      </c>
      <c r="DS14">
        <v>21.687570967741941</v>
      </c>
      <c r="DT14">
        <v>20.26246129032258</v>
      </c>
      <c r="DU14">
        <v>403.36061290322579</v>
      </c>
      <c r="DV14">
        <v>21.75622580645161</v>
      </c>
      <c r="DW14">
        <v>600.01199999999994</v>
      </c>
      <c r="DX14">
        <v>98.780361290322574</v>
      </c>
      <c r="DY14">
        <v>5.4763470967741937E-2</v>
      </c>
      <c r="DZ14">
        <v>28.933409677419359</v>
      </c>
      <c r="EA14">
        <v>27.83623870967741</v>
      </c>
      <c r="EB14">
        <v>999.90000000000032</v>
      </c>
      <c r="EC14">
        <v>0</v>
      </c>
      <c r="ED14">
        <v>0</v>
      </c>
      <c r="EE14">
        <v>9999.753870967741</v>
      </c>
      <c r="EF14">
        <v>0</v>
      </c>
      <c r="EG14">
        <v>0.30293999999999988</v>
      </c>
      <c r="EH14">
        <v>0.60629474193548394</v>
      </c>
      <c r="EI14">
        <v>409.47316129032259</v>
      </c>
      <c r="EJ14">
        <v>408.25858064516132</v>
      </c>
      <c r="EK14">
        <v>1.425112903225807</v>
      </c>
      <c r="EL14">
        <v>399.98635483870959</v>
      </c>
      <c r="EM14">
        <v>20.26246129032258</v>
      </c>
      <c r="EN14">
        <v>2.142306774193548</v>
      </c>
      <c r="EO14">
        <v>2.0015335483870969</v>
      </c>
      <c r="EP14">
        <v>18.537270967741939</v>
      </c>
      <c r="EQ14">
        <v>17.45646774193548</v>
      </c>
      <c r="ER14">
        <v>5.0001500000000018E-3</v>
      </c>
      <c r="ES14">
        <v>0</v>
      </c>
      <c r="ET14">
        <v>0</v>
      </c>
      <c r="EU14">
        <v>0</v>
      </c>
      <c r="EV14">
        <v>236.07096774193539</v>
      </c>
      <c r="EW14">
        <v>5.0001500000000018E-3</v>
      </c>
      <c r="EX14">
        <v>-3.4580645161290331</v>
      </c>
      <c r="EY14">
        <v>-0.35806451612903217</v>
      </c>
      <c r="EZ14">
        <v>36.441064516129018</v>
      </c>
      <c r="FA14">
        <v>39.898999999999987</v>
      </c>
      <c r="FB14">
        <v>38.391000000000012</v>
      </c>
      <c r="FC14">
        <v>39.3648387096774</v>
      </c>
      <c r="FD14">
        <v>38.781999999999996</v>
      </c>
      <c r="FE14">
        <v>0</v>
      </c>
      <c r="FF14">
        <v>0</v>
      </c>
      <c r="FG14">
        <v>0</v>
      </c>
      <c r="FH14">
        <v>1750719932.0999999</v>
      </c>
      <c r="FI14">
        <v>0</v>
      </c>
      <c r="FJ14">
        <v>236.23846153846151</v>
      </c>
      <c r="FK14">
        <v>-1.2307689858200279</v>
      </c>
      <c r="FL14">
        <v>8.0341875942396577</v>
      </c>
      <c r="FM14">
        <v>-3.930769230769231</v>
      </c>
      <c r="FN14">
        <v>15</v>
      </c>
      <c r="FO14">
        <v>0</v>
      </c>
      <c r="FP14" t="s">
        <v>429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0.60318665853658537</v>
      </c>
      <c r="GC14">
        <v>-0.1717839094076655</v>
      </c>
      <c r="GD14">
        <v>6.2939688057389129E-2</v>
      </c>
      <c r="GE14">
        <v>0</v>
      </c>
      <c r="GF14">
        <v>1.4339497560975609</v>
      </c>
      <c r="GG14">
        <v>-0.22328132404181139</v>
      </c>
      <c r="GH14">
        <v>2.2441622858560779E-2</v>
      </c>
      <c r="GI14">
        <v>1</v>
      </c>
      <c r="GJ14">
        <v>1</v>
      </c>
      <c r="GK14">
        <v>2</v>
      </c>
      <c r="GL14" t="s">
        <v>430</v>
      </c>
      <c r="GM14">
        <v>3.2252299999999998</v>
      </c>
      <c r="GN14">
        <v>2.6436999999999999</v>
      </c>
      <c r="GO14">
        <v>9.2606800000000003E-2</v>
      </c>
      <c r="GP14">
        <v>9.2744499999999994E-2</v>
      </c>
      <c r="GQ14">
        <v>9.7855200000000003E-2</v>
      </c>
      <c r="GR14">
        <v>9.5056600000000005E-2</v>
      </c>
      <c r="GS14">
        <v>28637.3</v>
      </c>
      <c r="GT14">
        <v>24738.7</v>
      </c>
      <c r="GU14">
        <v>30733.599999999999</v>
      </c>
      <c r="GV14">
        <v>26427.9</v>
      </c>
      <c r="GW14">
        <v>37625.599999999999</v>
      </c>
      <c r="GX14">
        <v>32817.599999999999</v>
      </c>
      <c r="GY14">
        <v>43640.6</v>
      </c>
      <c r="GZ14">
        <v>38213.300000000003</v>
      </c>
      <c r="HA14">
        <v>2.1175799999999998</v>
      </c>
      <c r="HB14">
        <v>1.6989300000000001</v>
      </c>
      <c r="HC14">
        <v>1.1548399999999999E-4</v>
      </c>
      <c r="HD14">
        <v>0</v>
      </c>
      <c r="HE14">
        <v>27.833200000000001</v>
      </c>
      <c r="HF14">
        <v>999.9</v>
      </c>
      <c r="HG14">
        <v>62.5</v>
      </c>
      <c r="HH14">
        <v>34.4</v>
      </c>
      <c r="HI14">
        <v>34.565899999999999</v>
      </c>
      <c r="HJ14">
        <v>62.052100000000003</v>
      </c>
      <c r="HK14">
        <v>25.709099999999999</v>
      </c>
      <c r="HL14">
        <v>1</v>
      </c>
      <c r="HM14">
        <v>0.28903699999999999</v>
      </c>
      <c r="HN14">
        <v>0.63535699999999995</v>
      </c>
      <c r="HO14">
        <v>20.416899999999998</v>
      </c>
      <c r="HP14">
        <v>5.2220800000000001</v>
      </c>
      <c r="HQ14">
        <v>11.944100000000001</v>
      </c>
      <c r="HR14">
        <v>5.0076499999999999</v>
      </c>
      <c r="HS14">
        <v>3.2909999999999999</v>
      </c>
      <c r="HT14">
        <v>9999</v>
      </c>
      <c r="HU14">
        <v>9999</v>
      </c>
      <c r="HV14">
        <v>9999</v>
      </c>
      <c r="HW14">
        <v>999.9</v>
      </c>
      <c r="HX14">
        <v>4.9710700000000001</v>
      </c>
      <c r="HY14">
        <v>1.8545700000000001</v>
      </c>
      <c r="HZ14">
        <v>1.8615900000000001</v>
      </c>
      <c r="IA14">
        <v>1.8564700000000001</v>
      </c>
      <c r="IB14">
        <v>1.86188</v>
      </c>
      <c r="IC14">
        <v>1.8541000000000001</v>
      </c>
      <c r="ID14">
        <v>1.85958</v>
      </c>
      <c r="IE14">
        <v>1.8534900000000001</v>
      </c>
      <c r="IF14">
        <v>0</v>
      </c>
      <c r="IG14">
        <v>0</v>
      </c>
      <c r="IH14">
        <v>0</v>
      </c>
      <c r="II14">
        <v>0</v>
      </c>
      <c r="IJ14" t="s">
        <v>431</v>
      </c>
      <c r="IK14" t="s">
        <v>432</v>
      </c>
      <c r="IL14" t="s">
        <v>433</v>
      </c>
      <c r="IM14" t="s">
        <v>433</v>
      </c>
      <c r="IN14" t="s">
        <v>433</v>
      </c>
      <c r="IO14" t="s">
        <v>433</v>
      </c>
      <c r="IP14">
        <v>0</v>
      </c>
      <c r="IQ14">
        <v>100</v>
      </c>
      <c r="IR14">
        <v>100</v>
      </c>
      <c r="IS14">
        <v>-2.7679999999999998</v>
      </c>
      <c r="IT14">
        <v>-6.8699999999999997E-2</v>
      </c>
      <c r="IU14">
        <v>-1.792974699348862</v>
      </c>
      <c r="IV14">
        <v>-2.5939096478344741E-3</v>
      </c>
      <c r="IW14">
        <v>4.4384596618675973E-7</v>
      </c>
      <c r="IX14">
        <v>-1.381167590511042E-11</v>
      </c>
      <c r="IY14">
        <v>-8.9348097858992587E-2</v>
      </c>
      <c r="IZ14">
        <v>-4.4016634981131801E-3</v>
      </c>
      <c r="JA14">
        <v>3.6113421838729912E-4</v>
      </c>
      <c r="JB14">
        <v>-5.2897579766801011E-6</v>
      </c>
      <c r="JC14">
        <v>1</v>
      </c>
      <c r="JD14">
        <v>2199</v>
      </c>
      <c r="JE14">
        <v>3</v>
      </c>
      <c r="JF14">
        <v>32</v>
      </c>
      <c r="JG14">
        <v>29178665.100000001</v>
      </c>
      <c r="JH14">
        <v>29178665.100000001</v>
      </c>
      <c r="JI14">
        <v>0.99731400000000003</v>
      </c>
      <c r="JJ14">
        <v>2.5305200000000001</v>
      </c>
      <c r="JK14">
        <v>1.69434</v>
      </c>
      <c r="JL14">
        <v>2.3046899999999999</v>
      </c>
      <c r="JM14">
        <v>1.50146</v>
      </c>
      <c r="JN14">
        <v>2.4169900000000002</v>
      </c>
      <c r="JO14">
        <v>38.159300000000002</v>
      </c>
      <c r="JP14">
        <v>24.061199999999999</v>
      </c>
      <c r="JQ14">
        <v>18</v>
      </c>
      <c r="JR14">
        <v>635.33100000000002</v>
      </c>
      <c r="JS14">
        <v>347.19600000000003</v>
      </c>
      <c r="JT14">
        <v>27.999300000000002</v>
      </c>
      <c r="JU14">
        <v>31.050799999999999</v>
      </c>
      <c r="JV14">
        <v>29.9999</v>
      </c>
      <c r="JW14">
        <v>31.001899999999999</v>
      </c>
      <c r="JX14">
        <v>30.890799999999999</v>
      </c>
      <c r="JY14">
        <v>20.0383</v>
      </c>
      <c r="JZ14">
        <v>39.841200000000001</v>
      </c>
      <c r="KA14">
        <v>0</v>
      </c>
      <c r="KB14">
        <v>28</v>
      </c>
      <c r="KC14">
        <v>400</v>
      </c>
      <c r="KD14">
        <v>20.440799999999999</v>
      </c>
      <c r="KE14">
        <v>99.920199999999994</v>
      </c>
      <c r="KF14">
        <v>98.558199999999999</v>
      </c>
    </row>
    <row r="15" spans="1:292" x14ac:dyDescent="0.2">
      <c r="A15">
        <v>13</v>
      </c>
      <c r="B15">
        <v>1750719936.5999999</v>
      </c>
      <c r="C15">
        <v>330.5</v>
      </c>
      <c r="D15" t="s">
        <v>461</v>
      </c>
      <c r="E15" t="s">
        <v>462</v>
      </c>
      <c r="F15" s="1">
        <f t="shared" si="0"/>
        <v>5.4833333333333645</v>
      </c>
      <c r="G15">
        <v>15</v>
      </c>
      <c r="H15">
        <v>1750719928.849999</v>
      </c>
      <c r="I15">
        <v>3.8301199709536598E-3</v>
      </c>
      <c r="J15">
        <v>3.83011997095366</v>
      </c>
      <c r="K15">
        <v>-3.2115950359448737</v>
      </c>
      <c r="L15">
        <v>400.60023333333328</v>
      </c>
      <c r="M15">
        <v>412.18985187369935</v>
      </c>
      <c r="N15">
        <v>40.738825635616244</v>
      </c>
      <c r="O15">
        <v>39.593364516782223</v>
      </c>
      <c r="P15">
        <v>0.23707481861997717</v>
      </c>
      <c r="Q15">
        <v>2.9919580633484713</v>
      </c>
      <c r="R15">
        <v>0.22711122308810167</v>
      </c>
      <c r="S15">
        <v>0.14280480944287446</v>
      </c>
      <c r="T15">
        <v>3.9902394035910005E-5</v>
      </c>
      <c r="U15">
        <v>27.934926004676981</v>
      </c>
      <c r="V15">
        <v>27.85592333333333</v>
      </c>
      <c r="W15">
        <v>3.76308269949712</v>
      </c>
      <c r="X15">
        <v>53.639741259314142</v>
      </c>
      <c r="Y15">
        <v>2.1461047239238074</v>
      </c>
      <c r="Z15">
        <v>4.000960246151732</v>
      </c>
      <c r="AA15">
        <v>1.6169779755733127</v>
      </c>
      <c r="AB15">
        <v>-168.9082907190564</v>
      </c>
      <c r="AC15">
        <v>170.0842857890301</v>
      </c>
      <c r="AD15">
        <v>12.43878917792437</v>
      </c>
      <c r="AE15">
        <v>13.614824150292122</v>
      </c>
      <c r="AF15">
        <v>-3.3313005082018456</v>
      </c>
      <c r="AG15">
        <v>3.8980283209657038</v>
      </c>
      <c r="AH15">
        <v>-3.2115950359448737</v>
      </c>
      <c r="AI15">
        <v>408.40296972337347</v>
      </c>
      <c r="AJ15">
        <v>409.49325454545419</v>
      </c>
      <c r="AK15">
        <v>6.3271720970975974E-4</v>
      </c>
      <c r="AL15">
        <v>61.667207708594937</v>
      </c>
      <c r="AM15">
        <v>3.83011997095366</v>
      </c>
      <c r="AN15">
        <v>20.445741567460139</v>
      </c>
      <c r="AO15">
        <v>21.696514545454541</v>
      </c>
      <c r="AP15">
        <v>-2.3279252002629571E-4</v>
      </c>
      <c r="AQ15">
        <v>118.0357746303291</v>
      </c>
      <c r="AR15">
        <v>0</v>
      </c>
      <c r="AS15">
        <v>0</v>
      </c>
      <c r="AT15">
        <v>1</v>
      </c>
      <c r="AU15">
        <v>0</v>
      </c>
      <c r="AV15">
        <v>51934.99831660866</v>
      </c>
      <c r="AW15" t="s">
        <v>427</v>
      </c>
      <c r="AX15" t="s">
        <v>427</v>
      </c>
      <c r="AY15">
        <v>0</v>
      </c>
      <c r="AZ15">
        <v>0</v>
      </c>
      <c r="BA15" t="e">
        <v>#DIV/0!</v>
      </c>
      <c r="BB15">
        <v>0</v>
      </c>
      <c r="BC15" t="s">
        <v>427</v>
      </c>
      <c r="BD15" t="s">
        <v>427</v>
      </c>
      <c r="BE15">
        <v>0</v>
      </c>
      <c r="BF15">
        <v>0</v>
      </c>
      <c r="BG15" t="e">
        <v>#DIV/0!</v>
      </c>
      <c r="BH15">
        <v>0.5</v>
      </c>
      <c r="BI15">
        <v>2.1001260018900004E-4</v>
      </c>
      <c r="BJ15">
        <v>-3.2115950359448737</v>
      </c>
      <c r="BK15" t="e">
        <v>#DIV/0!</v>
      </c>
      <c r="BL15">
        <v>-15292.392137684172</v>
      </c>
      <c r="BM15" t="e">
        <v>#DIV/0!</v>
      </c>
      <c r="BN15" t="e">
        <v>#DIV/0!</v>
      </c>
      <c r="BO15" t="s">
        <v>427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5.0001500000000009E-3</v>
      </c>
      <c r="DH15">
        <v>2.1001260018900004E-4</v>
      </c>
      <c r="DI15">
        <v>4.2001259999999999E-2</v>
      </c>
      <c r="DJ15">
        <v>7.9802394000000002E-3</v>
      </c>
      <c r="DK15">
        <v>2</v>
      </c>
      <c r="DL15">
        <v>0.5</v>
      </c>
      <c r="DM15" t="s">
        <v>428</v>
      </c>
      <c r="DN15">
        <v>2</v>
      </c>
      <c r="DO15" t="b">
        <v>1</v>
      </c>
      <c r="DP15">
        <v>1750719928.849999</v>
      </c>
      <c r="DQ15">
        <v>400.60023333333328</v>
      </c>
      <c r="DR15">
        <v>400.01033333333339</v>
      </c>
      <c r="DS15">
        <v>21.713993333333342</v>
      </c>
      <c r="DT15">
        <v>20.442900000000009</v>
      </c>
      <c r="DU15">
        <v>403.36819999999989</v>
      </c>
      <c r="DV15">
        <v>21.782546666666661</v>
      </c>
      <c r="DW15">
        <v>600.01676666666674</v>
      </c>
      <c r="DX15">
        <v>98.780746666666658</v>
      </c>
      <c r="DY15">
        <v>5.4354319999999998E-2</v>
      </c>
      <c r="DZ15">
        <v>28.910366666666668</v>
      </c>
      <c r="EA15">
        <v>27.85592333333333</v>
      </c>
      <c r="EB15">
        <v>999.9000000000002</v>
      </c>
      <c r="EC15">
        <v>0</v>
      </c>
      <c r="ED15">
        <v>0</v>
      </c>
      <c r="EE15">
        <v>10006.637666666669</v>
      </c>
      <c r="EF15">
        <v>0</v>
      </c>
      <c r="EG15">
        <v>0.30293999999999988</v>
      </c>
      <c r="EH15">
        <v>0.58993533333333326</v>
      </c>
      <c r="EI15">
        <v>409.4919666666666</v>
      </c>
      <c r="EJ15">
        <v>408.35836666666671</v>
      </c>
      <c r="EK15">
        <v>1.2710950000000001</v>
      </c>
      <c r="EL15">
        <v>400.01033333333339</v>
      </c>
      <c r="EM15">
        <v>20.442900000000009</v>
      </c>
      <c r="EN15">
        <v>2.1449250000000002</v>
      </c>
      <c r="EO15">
        <v>2.0193646666666671</v>
      </c>
      <c r="EP15">
        <v>18.55678666666666</v>
      </c>
      <c r="EQ15">
        <v>17.59700333333333</v>
      </c>
      <c r="ER15">
        <v>5.0001500000000009E-3</v>
      </c>
      <c r="ES15">
        <v>0</v>
      </c>
      <c r="ET15">
        <v>0</v>
      </c>
      <c r="EU15">
        <v>0</v>
      </c>
      <c r="EV15">
        <v>235.6466666666667</v>
      </c>
      <c r="EW15">
        <v>5.0001500000000009E-3</v>
      </c>
      <c r="EX15">
        <v>-4.8466666666666676</v>
      </c>
      <c r="EY15">
        <v>-0.42666666666666669</v>
      </c>
      <c r="EZ15">
        <v>36.291333333333327</v>
      </c>
      <c r="FA15">
        <v>39.778933333333327</v>
      </c>
      <c r="FB15">
        <v>38.258266666666671</v>
      </c>
      <c r="FC15">
        <v>39.258266666666671</v>
      </c>
      <c r="FD15">
        <v>38.666333333333327</v>
      </c>
      <c r="FE15">
        <v>0</v>
      </c>
      <c r="FF15">
        <v>0</v>
      </c>
      <c r="FG15">
        <v>0</v>
      </c>
      <c r="FH15">
        <v>1750719962.0999999</v>
      </c>
      <c r="FI15">
        <v>0</v>
      </c>
      <c r="FJ15">
        <v>235.91923076923081</v>
      </c>
      <c r="FK15">
        <v>-16.632478749102258</v>
      </c>
      <c r="FL15">
        <v>22.05811977031173</v>
      </c>
      <c r="FM15">
        <v>-4.0769230769230766</v>
      </c>
      <c r="FN15">
        <v>15</v>
      </c>
      <c r="FO15">
        <v>0</v>
      </c>
      <c r="FP15" t="s">
        <v>429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0.58849870000000004</v>
      </c>
      <c r="GC15">
        <v>-4.1571354596624178E-2</v>
      </c>
      <c r="GD15">
        <v>3.5785028154383218E-2</v>
      </c>
      <c r="GE15">
        <v>1</v>
      </c>
      <c r="GF15">
        <v>1.273522</v>
      </c>
      <c r="GG15">
        <v>-5.6382213883679859E-2</v>
      </c>
      <c r="GH15">
        <v>8.8256493245539823E-3</v>
      </c>
      <c r="GI15">
        <v>1</v>
      </c>
      <c r="GJ15">
        <v>2</v>
      </c>
      <c r="GK15">
        <v>2</v>
      </c>
      <c r="GL15" t="s">
        <v>434</v>
      </c>
      <c r="GM15">
        <v>3.2254499999999999</v>
      </c>
      <c r="GN15">
        <v>2.6429399999999998</v>
      </c>
      <c r="GO15">
        <v>9.2612600000000003E-2</v>
      </c>
      <c r="GP15">
        <v>9.2775800000000005E-2</v>
      </c>
      <c r="GQ15">
        <v>9.7958400000000001E-2</v>
      </c>
      <c r="GR15">
        <v>9.5590099999999997E-2</v>
      </c>
      <c r="GS15">
        <v>28638.2</v>
      </c>
      <c r="GT15">
        <v>24739</v>
      </c>
      <c r="GU15">
        <v>30734.6</v>
      </c>
      <c r="GV15">
        <v>26429.1</v>
      </c>
      <c r="GW15">
        <v>37622.699999999997</v>
      </c>
      <c r="GX15">
        <v>32799.699999999997</v>
      </c>
      <c r="GY15">
        <v>43642.3</v>
      </c>
      <c r="GZ15">
        <v>38215</v>
      </c>
      <c r="HA15">
        <v>2.1179999999999999</v>
      </c>
      <c r="HB15">
        <v>1.69902</v>
      </c>
      <c r="HC15">
        <v>2.6077000000000001E-3</v>
      </c>
      <c r="HD15">
        <v>0</v>
      </c>
      <c r="HE15">
        <v>27.818100000000001</v>
      </c>
      <c r="HF15">
        <v>999.9</v>
      </c>
      <c r="HG15">
        <v>62.5</v>
      </c>
      <c r="HH15">
        <v>34.4</v>
      </c>
      <c r="HI15">
        <v>34.570599999999999</v>
      </c>
      <c r="HJ15">
        <v>61.822099999999999</v>
      </c>
      <c r="HK15">
        <v>25.777200000000001</v>
      </c>
      <c r="HL15">
        <v>1</v>
      </c>
      <c r="HM15">
        <v>0.28779500000000002</v>
      </c>
      <c r="HN15">
        <v>0.61913700000000005</v>
      </c>
      <c r="HO15">
        <v>20.416699999999999</v>
      </c>
      <c r="HP15">
        <v>5.2225299999999999</v>
      </c>
      <c r="HQ15">
        <v>11.944100000000001</v>
      </c>
      <c r="HR15">
        <v>5.0076000000000001</v>
      </c>
      <c r="HS15">
        <v>3.2909999999999999</v>
      </c>
      <c r="HT15">
        <v>9999</v>
      </c>
      <c r="HU15">
        <v>9999</v>
      </c>
      <c r="HV15">
        <v>9999</v>
      </c>
      <c r="HW15">
        <v>999.9</v>
      </c>
      <c r="HX15">
        <v>4.9710799999999997</v>
      </c>
      <c r="HY15">
        <v>1.8545799999999999</v>
      </c>
      <c r="HZ15">
        <v>1.86161</v>
      </c>
      <c r="IA15">
        <v>1.8564700000000001</v>
      </c>
      <c r="IB15">
        <v>1.86188</v>
      </c>
      <c r="IC15">
        <v>1.8541000000000001</v>
      </c>
      <c r="ID15">
        <v>1.8595900000000001</v>
      </c>
      <c r="IE15">
        <v>1.8534900000000001</v>
      </c>
      <c r="IF15">
        <v>0</v>
      </c>
      <c r="IG15">
        <v>0</v>
      </c>
      <c r="IH15">
        <v>0</v>
      </c>
      <c r="II15">
        <v>0</v>
      </c>
      <c r="IJ15" t="s">
        <v>431</v>
      </c>
      <c r="IK15" t="s">
        <v>432</v>
      </c>
      <c r="IL15" t="s">
        <v>433</v>
      </c>
      <c r="IM15" t="s">
        <v>433</v>
      </c>
      <c r="IN15" t="s">
        <v>433</v>
      </c>
      <c r="IO15" t="s">
        <v>433</v>
      </c>
      <c r="IP15">
        <v>0</v>
      </c>
      <c r="IQ15">
        <v>100</v>
      </c>
      <c r="IR15">
        <v>100</v>
      </c>
      <c r="IS15">
        <v>-2.7679999999999998</v>
      </c>
      <c r="IT15">
        <v>-6.8599999999999994E-2</v>
      </c>
      <c r="IU15">
        <v>-1.792974699348862</v>
      </c>
      <c r="IV15">
        <v>-2.5939096478344741E-3</v>
      </c>
      <c r="IW15">
        <v>4.4384596618675973E-7</v>
      </c>
      <c r="IX15">
        <v>-1.381167590511042E-11</v>
      </c>
      <c r="IY15">
        <v>-8.9348097858992587E-2</v>
      </c>
      <c r="IZ15">
        <v>-4.4016634981131801E-3</v>
      </c>
      <c r="JA15">
        <v>3.6113421838729912E-4</v>
      </c>
      <c r="JB15">
        <v>-5.2897579766801011E-6</v>
      </c>
      <c r="JC15">
        <v>1</v>
      </c>
      <c r="JD15">
        <v>2199</v>
      </c>
      <c r="JE15">
        <v>3</v>
      </c>
      <c r="JF15">
        <v>32</v>
      </c>
      <c r="JG15">
        <v>29178665.600000001</v>
      </c>
      <c r="JH15">
        <v>29178665.600000001</v>
      </c>
      <c r="JI15">
        <v>0.99731400000000003</v>
      </c>
      <c r="JJ15">
        <v>2.5378400000000001</v>
      </c>
      <c r="JK15">
        <v>1.69434</v>
      </c>
      <c r="JL15">
        <v>2.3046899999999999</v>
      </c>
      <c r="JM15">
        <v>1.50146</v>
      </c>
      <c r="JN15">
        <v>2.34253</v>
      </c>
      <c r="JO15">
        <v>38.159300000000002</v>
      </c>
      <c r="JP15">
        <v>24.061199999999999</v>
      </c>
      <c r="JQ15">
        <v>18</v>
      </c>
      <c r="JR15">
        <v>635.524</v>
      </c>
      <c r="JS15">
        <v>347.16500000000002</v>
      </c>
      <c r="JT15">
        <v>27.999400000000001</v>
      </c>
      <c r="JU15">
        <v>31.034600000000001</v>
      </c>
      <c r="JV15">
        <v>29.9999</v>
      </c>
      <c r="JW15">
        <v>30.988</v>
      </c>
      <c r="JX15">
        <v>30.876999999999999</v>
      </c>
      <c r="JY15">
        <v>20.037500000000001</v>
      </c>
      <c r="JZ15">
        <v>39.271900000000002</v>
      </c>
      <c r="KA15">
        <v>0</v>
      </c>
      <c r="KB15">
        <v>28</v>
      </c>
      <c r="KC15">
        <v>400</v>
      </c>
      <c r="KD15">
        <v>20.584900000000001</v>
      </c>
      <c r="KE15">
        <v>99.9238</v>
      </c>
      <c r="KF15">
        <v>98.562600000000003</v>
      </c>
    </row>
    <row r="16" spans="1:292" x14ac:dyDescent="0.2">
      <c r="A16">
        <v>14</v>
      </c>
      <c r="B16">
        <v>1750719966.5999999</v>
      </c>
      <c r="C16">
        <v>360.5</v>
      </c>
      <c r="D16" t="s">
        <v>463</v>
      </c>
      <c r="E16" t="s">
        <v>464</v>
      </c>
      <c r="F16" s="1">
        <f t="shared" si="0"/>
        <v>5.9833333333333627</v>
      </c>
      <c r="G16">
        <v>15</v>
      </c>
      <c r="H16">
        <v>1750719958.599999</v>
      </c>
      <c r="I16">
        <v>3.2868129581433139E-3</v>
      </c>
      <c r="J16">
        <v>3.2868129581433139</v>
      </c>
      <c r="K16">
        <v>-2.8915188299379619</v>
      </c>
      <c r="L16">
        <v>400.50477419354843</v>
      </c>
      <c r="M16">
        <v>413.24363560757502</v>
      </c>
      <c r="N16">
        <v>40.845150538981841</v>
      </c>
      <c r="O16">
        <v>39.586036865310533</v>
      </c>
      <c r="P16">
        <v>0.20144775926030367</v>
      </c>
      <c r="Q16">
        <v>2.9900943667261437</v>
      </c>
      <c r="R16">
        <v>0.19420022414945681</v>
      </c>
      <c r="S16">
        <v>0.12200457877854209</v>
      </c>
      <c r="T16">
        <v>3.9902394035910026E-5</v>
      </c>
      <c r="U16">
        <v>28.056415313167005</v>
      </c>
      <c r="V16">
        <v>27.901445161290329</v>
      </c>
      <c r="W16">
        <v>3.7730913423268531</v>
      </c>
      <c r="X16">
        <v>53.79706400970219</v>
      </c>
      <c r="Y16">
        <v>2.1503581621470826</v>
      </c>
      <c r="Z16">
        <v>3.9971663913838684</v>
      </c>
      <c r="AA16">
        <v>1.6227331801797704</v>
      </c>
      <c r="AB16">
        <v>-144.94845145412015</v>
      </c>
      <c r="AC16">
        <v>159.99919281885784</v>
      </c>
      <c r="AD16">
        <v>11.710222485680621</v>
      </c>
      <c r="AE16">
        <v>26.761003752812343</v>
      </c>
      <c r="AF16">
        <v>-2.9179070005252385</v>
      </c>
      <c r="AG16">
        <v>3.2211598736706666</v>
      </c>
      <c r="AH16">
        <v>-2.8915188299379619</v>
      </c>
      <c r="AI16">
        <v>408.46023155834968</v>
      </c>
      <c r="AJ16">
        <v>409.46120606060589</v>
      </c>
      <c r="AK16">
        <v>-4.1410580175965279E-3</v>
      </c>
      <c r="AL16">
        <v>61.667207708594937</v>
      </c>
      <c r="AM16">
        <v>3.2868129581433139</v>
      </c>
      <c r="AN16">
        <v>20.7919952756687</v>
      </c>
      <c r="AO16">
        <v>21.805899393939391</v>
      </c>
      <c r="AP16">
        <v>7.4717591710584154E-3</v>
      </c>
      <c r="AQ16">
        <v>118.0357746303291</v>
      </c>
      <c r="AR16">
        <v>0</v>
      </c>
      <c r="AS16">
        <v>0</v>
      </c>
      <c r="AT16">
        <v>1</v>
      </c>
      <c r="AU16">
        <v>0</v>
      </c>
      <c r="AV16">
        <v>51881.783926860364</v>
      </c>
      <c r="AW16" t="s">
        <v>427</v>
      </c>
      <c r="AX16" t="s">
        <v>427</v>
      </c>
      <c r="AY16">
        <v>0</v>
      </c>
      <c r="AZ16">
        <v>0</v>
      </c>
      <c r="BA16" t="e">
        <v>#DIV/0!</v>
      </c>
      <c r="BB16">
        <v>0</v>
      </c>
      <c r="BC16" t="s">
        <v>427</v>
      </c>
      <c r="BD16" t="s">
        <v>427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-2.8915188299379619</v>
      </c>
      <c r="BK16" t="e">
        <v>#DIV/0!</v>
      </c>
      <c r="BL16">
        <v>-13768.311174356915</v>
      </c>
      <c r="BM16" t="e">
        <v>#DIV/0!</v>
      </c>
      <c r="BN16" t="e">
        <v>#DIV/0!</v>
      </c>
      <c r="BO16" t="s">
        <v>427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428</v>
      </c>
      <c r="DN16">
        <v>2</v>
      </c>
      <c r="DO16" t="b">
        <v>1</v>
      </c>
      <c r="DP16">
        <v>1750719958.599999</v>
      </c>
      <c r="DQ16">
        <v>400.50477419354843</v>
      </c>
      <c r="DR16">
        <v>399.96216129032263</v>
      </c>
      <c r="DS16">
        <v>21.755870967741931</v>
      </c>
      <c r="DT16">
        <v>20.705496774193541</v>
      </c>
      <c r="DU16">
        <v>403.27245161290318</v>
      </c>
      <c r="DV16">
        <v>21.824261290322578</v>
      </c>
      <c r="DW16">
        <v>599.99203225806457</v>
      </c>
      <c r="DX16">
        <v>98.78608387096773</v>
      </c>
      <c r="DY16">
        <v>5.4278132258064507E-2</v>
      </c>
      <c r="DZ16">
        <v>28.893983870967741</v>
      </c>
      <c r="EA16">
        <v>27.901445161290329</v>
      </c>
      <c r="EB16">
        <v>999.90000000000032</v>
      </c>
      <c r="EC16">
        <v>0</v>
      </c>
      <c r="ED16">
        <v>0</v>
      </c>
      <c r="EE16">
        <v>9994.8190322580649</v>
      </c>
      <c r="EF16">
        <v>0</v>
      </c>
      <c r="EG16">
        <v>0.30293999999999988</v>
      </c>
      <c r="EH16">
        <v>0.54265370967741944</v>
      </c>
      <c r="EI16">
        <v>409.41187096774189</v>
      </c>
      <c r="EJ16">
        <v>408.41861290322578</v>
      </c>
      <c r="EK16">
        <v>1.050378322580646</v>
      </c>
      <c r="EL16">
        <v>399.96216129032263</v>
      </c>
      <c r="EM16">
        <v>20.705496774193541</v>
      </c>
      <c r="EN16">
        <v>2.1491764516129028</v>
      </c>
      <c r="EO16">
        <v>2.045413548387097</v>
      </c>
      <c r="EP16">
        <v>18.588412903225809</v>
      </c>
      <c r="EQ16">
        <v>17.80027419354839</v>
      </c>
      <c r="ER16">
        <v>5.0001500000000018E-3</v>
      </c>
      <c r="ES16">
        <v>0</v>
      </c>
      <c r="ET16">
        <v>0</v>
      </c>
      <c r="EU16">
        <v>0</v>
      </c>
      <c r="EV16">
        <v>235.29354838709679</v>
      </c>
      <c r="EW16">
        <v>5.0001500000000018E-3</v>
      </c>
      <c r="EX16">
        <v>-5.0935483870967726</v>
      </c>
      <c r="EY16">
        <v>-0.61935483870967745</v>
      </c>
      <c r="EZ16">
        <v>36.170999999999999</v>
      </c>
      <c r="FA16">
        <v>39.674999999999997</v>
      </c>
      <c r="FB16">
        <v>38.130935483870957</v>
      </c>
      <c r="FC16">
        <v>39.159000000000013</v>
      </c>
      <c r="FD16">
        <v>38.545999999999999</v>
      </c>
      <c r="FE16">
        <v>0</v>
      </c>
      <c r="FF16">
        <v>0</v>
      </c>
      <c r="FG16">
        <v>0</v>
      </c>
      <c r="FH16">
        <v>1750719992.0999999</v>
      </c>
      <c r="FI16">
        <v>0</v>
      </c>
      <c r="FJ16">
        <v>235.10769230769239</v>
      </c>
      <c r="FK16">
        <v>-9.0188032453739577</v>
      </c>
      <c r="FL16">
        <v>9.8837607135224879</v>
      </c>
      <c r="FM16">
        <v>-4.5115384615384606</v>
      </c>
      <c r="FN16">
        <v>15</v>
      </c>
      <c r="FO16">
        <v>0</v>
      </c>
      <c r="FP16" t="s">
        <v>429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0.54889827499999999</v>
      </c>
      <c r="GC16">
        <v>1.8625722326453299E-2</v>
      </c>
      <c r="GD16">
        <v>4.9153479301056353E-2</v>
      </c>
      <c r="GE16">
        <v>1</v>
      </c>
      <c r="GF16">
        <v>1.0688917</v>
      </c>
      <c r="GG16">
        <v>-0.43808985365853881</v>
      </c>
      <c r="GH16">
        <v>4.4880795416970938E-2</v>
      </c>
      <c r="GI16">
        <v>1</v>
      </c>
      <c r="GJ16">
        <v>2</v>
      </c>
      <c r="GK16">
        <v>2</v>
      </c>
      <c r="GL16" t="s">
        <v>434</v>
      </c>
      <c r="GM16">
        <v>3.2255699999999998</v>
      </c>
      <c r="GN16">
        <v>2.6435599999999999</v>
      </c>
      <c r="GO16">
        <v>9.2612799999999995E-2</v>
      </c>
      <c r="GP16">
        <v>9.2760999999999996E-2</v>
      </c>
      <c r="GQ16">
        <v>9.8328799999999994E-2</v>
      </c>
      <c r="GR16">
        <v>9.6742900000000007E-2</v>
      </c>
      <c r="GS16">
        <v>28638.1</v>
      </c>
      <c r="GT16">
        <v>24739.599999999999</v>
      </c>
      <c r="GU16">
        <v>30734.5</v>
      </c>
      <c r="GV16">
        <v>26429.200000000001</v>
      </c>
      <c r="GW16">
        <v>37606.9</v>
      </c>
      <c r="GX16">
        <v>32758.3</v>
      </c>
      <c r="GY16">
        <v>43641.7</v>
      </c>
      <c r="GZ16">
        <v>38215.5</v>
      </c>
      <c r="HA16">
        <v>2.11775</v>
      </c>
      <c r="HB16">
        <v>1.7004699999999999</v>
      </c>
      <c r="HC16">
        <v>6.6161199999999996E-3</v>
      </c>
      <c r="HD16">
        <v>0</v>
      </c>
      <c r="HE16">
        <v>27.8139</v>
      </c>
      <c r="HF16">
        <v>999.9</v>
      </c>
      <c r="HG16">
        <v>62.5</v>
      </c>
      <c r="HH16">
        <v>34.4</v>
      </c>
      <c r="HI16">
        <v>34.566600000000001</v>
      </c>
      <c r="HJ16">
        <v>62.062100000000001</v>
      </c>
      <c r="HK16">
        <v>25.468800000000002</v>
      </c>
      <c r="HL16">
        <v>1</v>
      </c>
      <c r="HM16">
        <v>0.28660099999999999</v>
      </c>
      <c r="HN16">
        <v>0.61503799999999997</v>
      </c>
      <c r="HO16">
        <v>20.416399999999999</v>
      </c>
      <c r="HP16">
        <v>5.2229799999999997</v>
      </c>
      <c r="HQ16">
        <v>11.944100000000001</v>
      </c>
      <c r="HR16">
        <v>5.0073499999999997</v>
      </c>
      <c r="HS16">
        <v>3.2909999999999999</v>
      </c>
      <c r="HT16">
        <v>9999</v>
      </c>
      <c r="HU16">
        <v>9999</v>
      </c>
      <c r="HV16">
        <v>9999</v>
      </c>
      <c r="HW16">
        <v>999.9</v>
      </c>
      <c r="HX16">
        <v>4.9710700000000001</v>
      </c>
      <c r="HY16">
        <v>1.85459</v>
      </c>
      <c r="HZ16">
        <v>1.86161</v>
      </c>
      <c r="IA16">
        <v>1.8565</v>
      </c>
      <c r="IB16">
        <v>1.86188</v>
      </c>
      <c r="IC16">
        <v>1.8541000000000001</v>
      </c>
      <c r="ID16">
        <v>1.8595900000000001</v>
      </c>
      <c r="IE16">
        <v>1.8534900000000001</v>
      </c>
      <c r="IF16">
        <v>0</v>
      </c>
      <c r="IG16">
        <v>0</v>
      </c>
      <c r="IH16">
        <v>0</v>
      </c>
      <c r="II16">
        <v>0</v>
      </c>
      <c r="IJ16" t="s">
        <v>431</v>
      </c>
      <c r="IK16" t="s">
        <v>432</v>
      </c>
      <c r="IL16" t="s">
        <v>433</v>
      </c>
      <c r="IM16" t="s">
        <v>433</v>
      </c>
      <c r="IN16" t="s">
        <v>433</v>
      </c>
      <c r="IO16" t="s">
        <v>433</v>
      </c>
      <c r="IP16">
        <v>0</v>
      </c>
      <c r="IQ16">
        <v>100</v>
      </c>
      <c r="IR16">
        <v>100</v>
      </c>
      <c r="IS16">
        <v>-2.7679999999999998</v>
      </c>
      <c r="IT16">
        <v>-6.8099999999999994E-2</v>
      </c>
      <c r="IU16">
        <v>-1.792974699348862</v>
      </c>
      <c r="IV16">
        <v>-2.5939096478344741E-3</v>
      </c>
      <c r="IW16">
        <v>4.4384596618675973E-7</v>
      </c>
      <c r="IX16">
        <v>-1.381167590511042E-11</v>
      </c>
      <c r="IY16">
        <v>-8.9348097858992587E-2</v>
      </c>
      <c r="IZ16">
        <v>-4.4016634981131801E-3</v>
      </c>
      <c r="JA16">
        <v>3.6113421838729912E-4</v>
      </c>
      <c r="JB16">
        <v>-5.2897579766801011E-6</v>
      </c>
      <c r="JC16">
        <v>1</v>
      </c>
      <c r="JD16">
        <v>2199</v>
      </c>
      <c r="JE16">
        <v>3</v>
      </c>
      <c r="JF16">
        <v>32</v>
      </c>
      <c r="JG16">
        <v>29178666.100000001</v>
      </c>
      <c r="JH16">
        <v>29178666.100000001</v>
      </c>
      <c r="JI16">
        <v>0.99853499999999995</v>
      </c>
      <c r="JJ16">
        <v>2.52563</v>
      </c>
      <c r="JK16">
        <v>1.69434</v>
      </c>
      <c r="JL16">
        <v>2.3046899999999999</v>
      </c>
      <c r="JM16">
        <v>1.50146</v>
      </c>
      <c r="JN16">
        <v>2.4352999999999998</v>
      </c>
      <c r="JO16">
        <v>38.159300000000002</v>
      </c>
      <c r="JP16">
        <v>24.061199999999999</v>
      </c>
      <c r="JQ16">
        <v>18</v>
      </c>
      <c r="JR16">
        <v>635.16899999999998</v>
      </c>
      <c r="JS16">
        <v>347.88900000000001</v>
      </c>
      <c r="JT16">
        <v>27.9999</v>
      </c>
      <c r="JU16">
        <v>31.0183</v>
      </c>
      <c r="JV16">
        <v>29.9999</v>
      </c>
      <c r="JW16">
        <v>30.974499999999999</v>
      </c>
      <c r="JX16">
        <v>30.8657</v>
      </c>
      <c r="JY16">
        <v>20.046800000000001</v>
      </c>
      <c r="JZ16">
        <v>38.154800000000002</v>
      </c>
      <c r="KA16">
        <v>0</v>
      </c>
      <c r="KB16">
        <v>28</v>
      </c>
      <c r="KC16">
        <v>400</v>
      </c>
      <c r="KD16">
        <v>20.900300000000001</v>
      </c>
      <c r="KE16">
        <v>99.923000000000002</v>
      </c>
      <c r="KF16">
        <v>98.563500000000005</v>
      </c>
    </row>
    <row r="17" spans="1:292" x14ac:dyDescent="0.2">
      <c r="A17">
        <v>15</v>
      </c>
      <c r="B17">
        <v>1750719996.5999999</v>
      </c>
      <c r="C17">
        <v>390.5</v>
      </c>
      <c r="D17" t="s">
        <v>465</v>
      </c>
      <c r="E17" t="s">
        <v>466</v>
      </c>
      <c r="F17" s="1">
        <f t="shared" si="0"/>
        <v>6.4833333333333609</v>
      </c>
      <c r="G17">
        <v>15</v>
      </c>
      <c r="H17">
        <v>1750719988.599999</v>
      </c>
      <c r="I17">
        <v>2.6741447957798581E-3</v>
      </c>
      <c r="J17">
        <v>2.6741447957798581</v>
      </c>
      <c r="K17">
        <v>-2.842018241393323</v>
      </c>
      <c r="L17">
        <v>400.56987096774191</v>
      </c>
      <c r="M17">
        <v>418.24520997086142</v>
      </c>
      <c r="N17">
        <v>41.338215521223319</v>
      </c>
      <c r="O17">
        <v>39.591233234988543</v>
      </c>
      <c r="P17">
        <v>0.16223137994151668</v>
      </c>
      <c r="Q17">
        <v>2.9915667094266141</v>
      </c>
      <c r="R17">
        <v>0.15749753404396388</v>
      </c>
      <c r="S17">
        <v>9.884977014505629E-2</v>
      </c>
      <c r="T17">
        <v>3.9902394035910026E-5</v>
      </c>
      <c r="U17">
        <v>28.209999202808888</v>
      </c>
      <c r="V17">
        <v>27.97325161290323</v>
      </c>
      <c r="W17">
        <v>3.7889262612506913</v>
      </c>
      <c r="X17">
        <v>54.079386175726583</v>
      </c>
      <c r="Y17">
        <v>2.1612861015970304</v>
      </c>
      <c r="Z17">
        <v>3.9965063482305556</v>
      </c>
      <c r="AA17">
        <v>1.6276401596536609</v>
      </c>
      <c r="AB17">
        <v>-117.92978549389174</v>
      </c>
      <c r="AC17">
        <v>148.03702448578937</v>
      </c>
      <c r="AD17">
        <v>10.833100322161473</v>
      </c>
      <c r="AE17">
        <v>40.940379216453138</v>
      </c>
      <c r="AF17">
        <v>-2.8853237799512668</v>
      </c>
      <c r="AG17">
        <v>2.6504959685166951</v>
      </c>
      <c r="AH17">
        <v>-2.842018241393323</v>
      </c>
      <c r="AI17">
        <v>408.59582437510937</v>
      </c>
      <c r="AJ17">
        <v>409.55547272727267</v>
      </c>
      <c r="AK17">
        <v>1.969523794349227E-3</v>
      </c>
      <c r="AL17">
        <v>61.667207708594937</v>
      </c>
      <c r="AM17">
        <v>2.6741447957798581</v>
      </c>
      <c r="AN17">
        <v>21.126881294271399</v>
      </c>
      <c r="AO17">
        <v>21.923072727272729</v>
      </c>
      <c r="AP17">
        <v>9.7697592373397618E-3</v>
      </c>
      <c r="AQ17">
        <v>118.0357746303291</v>
      </c>
      <c r="AR17">
        <v>0</v>
      </c>
      <c r="AS17">
        <v>0</v>
      </c>
      <c r="AT17">
        <v>1</v>
      </c>
      <c r="AU17">
        <v>0</v>
      </c>
      <c r="AV17">
        <v>51926.558533162555</v>
      </c>
      <c r="AW17" t="s">
        <v>427</v>
      </c>
      <c r="AX17" t="s">
        <v>427</v>
      </c>
      <c r="AY17">
        <v>0</v>
      </c>
      <c r="AZ17">
        <v>0</v>
      </c>
      <c r="BA17" t="e">
        <v>#DIV/0!</v>
      </c>
      <c r="BB17">
        <v>0</v>
      </c>
      <c r="BC17" t="s">
        <v>427</v>
      </c>
      <c r="BD17" t="s">
        <v>427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-2.842018241393323</v>
      </c>
      <c r="BK17" t="e">
        <v>#DIV/0!</v>
      </c>
      <c r="BL17">
        <v>-13532.608228437999</v>
      </c>
      <c r="BM17" t="e">
        <v>#DIV/0!</v>
      </c>
      <c r="BN17" t="e">
        <v>#DIV/0!</v>
      </c>
      <c r="BO17" t="s">
        <v>427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428</v>
      </c>
      <c r="DN17">
        <v>2</v>
      </c>
      <c r="DO17" t="b">
        <v>1</v>
      </c>
      <c r="DP17">
        <v>1750719988.599999</v>
      </c>
      <c r="DQ17">
        <v>400.56987096774191</v>
      </c>
      <c r="DR17">
        <v>399.96203225806448</v>
      </c>
      <c r="DS17">
        <v>21.867116129032269</v>
      </c>
      <c r="DT17">
        <v>21.002983870967739</v>
      </c>
      <c r="DU17">
        <v>403.33774193548379</v>
      </c>
      <c r="DV17">
        <v>21.935093548387091</v>
      </c>
      <c r="DW17">
        <v>600.03251612903216</v>
      </c>
      <c r="DX17">
        <v>98.782832258064545</v>
      </c>
      <c r="DY17">
        <v>5.4439599999999998E-2</v>
      </c>
      <c r="DZ17">
        <v>28.89113225806452</v>
      </c>
      <c r="EA17">
        <v>27.97325161290323</v>
      </c>
      <c r="EB17">
        <v>999.90000000000032</v>
      </c>
      <c r="EC17">
        <v>0</v>
      </c>
      <c r="ED17">
        <v>0</v>
      </c>
      <c r="EE17">
        <v>10004.05709677419</v>
      </c>
      <c r="EF17">
        <v>0</v>
      </c>
      <c r="EG17">
        <v>0.30293999999999988</v>
      </c>
      <c r="EH17">
        <v>0.60782945161290336</v>
      </c>
      <c r="EI17">
        <v>409.52499999999998</v>
      </c>
      <c r="EJ17">
        <v>408.54270967741951</v>
      </c>
      <c r="EK17">
        <v>0.86412645161290325</v>
      </c>
      <c r="EL17">
        <v>399.96203225806448</v>
      </c>
      <c r="EM17">
        <v>21.002983870967739</v>
      </c>
      <c r="EN17">
        <v>2.1600948387096781</v>
      </c>
      <c r="EO17">
        <v>2.0747345161290331</v>
      </c>
      <c r="EP17">
        <v>18.669370967741941</v>
      </c>
      <c r="EQ17">
        <v>18.026409677419359</v>
      </c>
      <c r="ER17">
        <v>5.0001500000000018E-3</v>
      </c>
      <c r="ES17">
        <v>0</v>
      </c>
      <c r="ET17">
        <v>0</v>
      </c>
      <c r="EU17">
        <v>0</v>
      </c>
      <c r="EV17">
        <v>237.91290322580639</v>
      </c>
      <c r="EW17">
        <v>5.0001500000000018E-3</v>
      </c>
      <c r="EX17">
        <v>-3.596774193548387</v>
      </c>
      <c r="EY17">
        <v>-0.34838709677419372</v>
      </c>
      <c r="EZ17">
        <v>36.07622580645161</v>
      </c>
      <c r="FA17">
        <v>39.580290322580623</v>
      </c>
      <c r="FB17">
        <v>38.018000000000001</v>
      </c>
      <c r="FC17">
        <v>39.068096774193528</v>
      </c>
      <c r="FD17">
        <v>38.439032258064501</v>
      </c>
      <c r="FE17">
        <v>0</v>
      </c>
      <c r="FF17">
        <v>0</v>
      </c>
      <c r="FG17">
        <v>0</v>
      </c>
      <c r="FH17">
        <v>1750720022.0999999</v>
      </c>
      <c r="FI17">
        <v>0</v>
      </c>
      <c r="FJ17">
        <v>237.8923076923077</v>
      </c>
      <c r="FK17">
        <v>1.162393550299335</v>
      </c>
      <c r="FL17">
        <v>-37.719658114265862</v>
      </c>
      <c r="FM17">
        <v>-3.603846153846153</v>
      </c>
      <c r="FN17">
        <v>15</v>
      </c>
      <c r="FO17">
        <v>0</v>
      </c>
      <c r="FP17" t="s">
        <v>429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0.60062025000000008</v>
      </c>
      <c r="GC17">
        <v>0.2217859362101301</v>
      </c>
      <c r="GD17">
        <v>4.4985790395829443E-2</v>
      </c>
      <c r="GE17">
        <v>0</v>
      </c>
      <c r="GF17">
        <v>0.90008325</v>
      </c>
      <c r="GG17">
        <v>-0.64617077673545964</v>
      </c>
      <c r="GH17">
        <v>6.3802515090218032E-2</v>
      </c>
      <c r="GI17">
        <v>0</v>
      </c>
      <c r="GJ17">
        <v>0</v>
      </c>
      <c r="GK17">
        <v>2</v>
      </c>
      <c r="GL17" t="s">
        <v>435</v>
      </c>
      <c r="GM17">
        <v>3.22566</v>
      </c>
      <c r="GN17">
        <v>2.6436799999999998</v>
      </c>
      <c r="GO17">
        <v>9.2622300000000005E-2</v>
      </c>
      <c r="GP17">
        <v>9.2776700000000004E-2</v>
      </c>
      <c r="GQ17">
        <v>9.8718500000000001E-2</v>
      </c>
      <c r="GR17">
        <v>9.7962499999999994E-2</v>
      </c>
      <c r="GS17">
        <v>28638.3</v>
      </c>
      <c r="GT17">
        <v>24739.3</v>
      </c>
      <c r="GU17">
        <v>30735</v>
      </c>
      <c r="GV17">
        <v>26429.3</v>
      </c>
      <c r="GW17">
        <v>37591.300000000003</v>
      </c>
      <c r="GX17">
        <v>32714.1</v>
      </c>
      <c r="GY17">
        <v>43642.5</v>
      </c>
      <c r="GZ17">
        <v>38215.4</v>
      </c>
      <c r="HA17">
        <v>2.1179000000000001</v>
      </c>
      <c r="HB17">
        <v>1.7009799999999999</v>
      </c>
      <c r="HC17">
        <v>1.0423399999999999E-2</v>
      </c>
      <c r="HD17">
        <v>0</v>
      </c>
      <c r="HE17">
        <v>27.836500000000001</v>
      </c>
      <c r="HF17">
        <v>999.9</v>
      </c>
      <c r="HG17">
        <v>62.5</v>
      </c>
      <c r="HH17">
        <v>34.4</v>
      </c>
      <c r="HI17">
        <v>34.566600000000001</v>
      </c>
      <c r="HJ17">
        <v>61.972099999999998</v>
      </c>
      <c r="HK17">
        <v>25.5489</v>
      </c>
      <c r="HL17">
        <v>1</v>
      </c>
      <c r="HM17">
        <v>0.28620400000000001</v>
      </c>
      <c r="HN17">
        <v>0.61873900000000004</v>
      </c>
      <c r="HO17">
        <v>20.4163</v>
      </c>
      <c r="HP17">
        <v>5.2229799999999997</v>
      </c>
      <c r="HQ17">
        <v>11.944100000000001</v>
      </c>
      <c r="HR17">
        <v>5.0087999999999999</v>
      </c>
      <c r="HS17">
        <v>3.2909999999999999</v>
      </c>
      <c r="HT17">
        <v>9999</v>
      </c>
      <c r="HU17">
        <v>9999</v>
      </c>
      <c r="HV17">
        <v>9999</v>
      </c>
      <c r="HW17">
        <v>999.9</v>
      </c>
      <c r="HX17">
        <v>4.9710700000000001</v>
      </c>
      <c r="HY17">
        <v>1.8545700000000001</v>
      </c>
      <c r="HZ17">
        <v>1.8615999999999999</v>
      </c>
      <c r="IA17">
        <v>1.8564799999999999</v>
      </c>
      <c r="IB17">
        <v>1.86189</v>
      </c>
      <c r="IC17">
        <v>1.8541000000000001</v>
      </c>
      <c r="ID17">
        <v>1.8595900000000001</v>
      </c>
      <c r="IE17">
        <v>1.8534900000000001</v>
      </c>
      <c r="IF17">
        <v>0</v>
      </c>
      <c r="IG17">
        <v>0</v>
      </c>
      <c r="IH17">
        <v>0</v>
      </c>
      <c r="II17">
        <v>0</v>
      </c>
      <c r="IJ17" t="s">
        <v>431</v>
      </c>
      <c r="IK17" t="s">
        <v>432</v>
      </c>
      <c r="IL17" t="s">
        <v>433</v>
      </c>
      <c r="IM17" t="s">
        <v>433</v>
      </c>
      <c r="IN17" t="s">
        <v>433</v>
      </c>
      <c r="IO17" t="s">
        <v>433</v>
      </c>
      <c r="IP17">
        <v>0</v>
      </c>
      <c r="IQ17">
        <v>100</v>
      </c>
      <c r="IR17">
        <v>100</v>
      </c>
      <c r="IS17">
        <v>-2.7679999999999998</v>
      </c>
      <c r="IT17">
        <v>-6.7799999999999999E-2</v>
      </c>
      <c r="IU17">
        <v>-1.792974699348862</v>
      </c>
      <c r="IV17">
        <v>-2.5939096478344741E-3</v>
      </c>
      <c r="IW17">
        <v>4.4384596618675973E-7</v>
      </c>
      <c r="IX17">
        <v>-1.381167590511042E-11</v>
      </c>
      <c r="IY17">
        <v>-8.9348097858992587E-2</v>
      </c>
      <c r="IZ17">
        <v>-4.4016634981131801E-3</v>
      </c>
      <c r="JA17">
        <v>3.6113421838729912E-4</v>
      </c>
      <c r="JB17">
        <v>-5.2897579766801011E-6</v>
      </c>
      <c r="JC17">
        <v>1</v>
      </c>
      <c r="JD17">
        <v>2199</v>
      </c>
      <c r="JE17">
        <v>3</v>
      </c>
      <c r="JF17">
        <v>32</v>
      </c>
      <c r="JG17">
        <v>29178666.600000001</v>
      </c>
      <c r="JH17">
        <v>29178666.600000001</v>
      </c>
      <c r="JI17">
        <v>0.99853499999999995</v>
      </c>
      <c r="JJ17">
        <v>2.5280800000000001</v>
      </c>
      <c r="JK17">
        <v>1.69434</v>
      </c>
      <c r="JL17">
        <v>2.3046899999999999</v>
      </c>
      <c r="JM17">
        <v>1.50146</v>
      </c>
      <c r="JN17">
        <v>2.4389599999999998</v>
      </c>
      <c r="JO17">
        <v>38.134999999999998</v>
      </c>
      <c r="JP17">
        <v>24.07</v>
      </c>
      <c r="JQ17">
        <v>18</v>
      </c>
      <c r="JR17">
        <v>635.197</v>
      </c>
      <c r="JS17">
        <v>348.113</v>
      </c>
      <c r="JT17">
        <v>28</v>
      </c>
      <c r="JU17">
        <v>31.0075</v>
      </c>
      <c r="JV17">
        <v>30.0001</v>
      </c>
      <c r="JW17">
        <v>30.966000000000001</v>
      </c>
      <c r="JX17">
        <v>30.857600000000001</v>
      </c>
      <c r="JY17">
        <v>20.0486</v>
      </c>
      <c r="JZ17">
        <v>37.3157</v>
      </c>
      <c r="KA17">
        <v>0</v>
      </c>
      <c r="KB17">
        <v>28</v>
      </c>
      <c r="KC17">
        <v>400</v>
      </c>
      <c r="KD17">
        <v>21.256699999999999</v>
      </c>
      <c r="KE17">
        <v>99.924599999999998</v>
      </c>
      <c r="KF17">
        <v>98.563599999999994</v>
      </c>
    </row>
    <row r="18" spans="1:292" x14ac:dyDescent="0.2">
      <c r="A18">
        <v>16</v>
      </c>
      <c r="B18">
        <v>1750720026.5999999</v>
      </c>
      <c r="C18">
        <v>420.5</v>
      </c>
      <c r="D18" t="s">
        <v>467</v>
      </c>
      <c r="E18" t="s">
        <v>468</v>
      </c>
      <c r="F18" s="1">
        <f t="shared" si="0"/>
        <v>6.9833333333333591</v>
      </c>
      <c r="G18">
        <v>15</v>
      </c>
      <c r="H18">
        <v>1750720018.599999</v>
      </c>
      <c r="I18">
        <v>2.217231972068928E-3</v>
      </c>
      <c r="J18">
        <v>2.217231972068928</v>
      </c>
      <c r="K18">
        <v>-2.707228732789019</v>
      </c>
      <c r="L18">
        <v>400.63516129032263</v>
      </c>
      <c r="M18">
        <v>422.53611482427357</v>
      </c>
      <c r="N18">
        <v>41.760443126603086</v>
      </c>
      <c r="O18">
        <v>39.595909747359748</v>
      </c>
      <c r="P18">
        <v>0.13389781987865576</v>
      </c>
      <c r="Q18">
        <v>2.9906357706859645</v>
      </c>
      <c r="R18">
        <v>0.13065432580518482</v>
      </c>
      <c r="S18">
        <v>8.1943824686076694E-2</v>
      </c>
      <c r="T18">
        <v>3.9902394035910026E-5</v>
      </c>
      <c r="U18">
        <v>28.31380158078349</v>
      </c>
      <c r="V18">
        <v>28.035277419354841</v>
      </c>
      <c r="W18">
        <v>3.8026509710738683</v>
      </c>
      <c r="X18">
        <v>54.490892855782882</v>
      </c>
      <c r="Y18">
        <v>2.1761674084192242</v>
      </c>
      <c r="Z18">
        <v>3.9936350725225398</v>
      </c>
      <c r="AA18">
        <v>1.6264835626546441</v>
      </c>
      <c r="AB18">
        <v>-97.779929968239728</v>
      </c>
      <c r="AC18">
        <v>135.98963809845125</v>
      </c>
      <c r="AD18">
        <v>9.9570450218611093</v>
      </c>
      <c r="AE18">
        <v>48.166793054466666</v>
      </c>
      <c r="AF18">
        <v>-2.8234972805105047</v>
      </c>
      <c r="AG18">
        <v>2.1979008580785853</v>
      </c>
      <c r="AH18">
        <v>-2.707228732789019</v>
      </c>
      <c r="AI18">
        <v>408.77627438401129</v>
      </c>
      <c r="AJ18">
        <v>409.69251515151518</v>
      </c>
      <c r="AK18">
        <v>1.4365334489578609E-3</v>
      </c>
      <c r="AL18">
        <v>61.667207708594937</v>
      </c>
      <c r="AM18">
        <v>2.217231972068928</v>
      </c>
      <c r="AN18">
        <v>21.366533327373329</v>
      </c>
      <c r="AO18">
        <v>22.046523030303021</v>
      </c>
      <c r="AP18">
        <v>5.5295931517328339E-3</v>
      </c>
      <c r="AQ18">
        <v>118.0357746303291</v>
      </c>
      <c r="AR18">
        <v>0</v>
      </c>
      <c r="AS18">
        <v>0</v>
      </c>
      <c r="AT18">
        <v>1</v>
      </c>
      <c r="AU18">
        <v>0</v>
      </c>
      <c r="AV18">
        <v>51900.547472519582</v>
      </c>
      <c r="AW18" t="s">
        <v>427</v>
      </c>
      <c r="AX18" t="s">
        <v>427</v>
      </c>
      <c r="AY18">
        <v>0</v>
      </c>
      <c r="AZ18">
        <v>0</v>
      </c>
      <c r="BA18" t="e">
        <v>#DIV/0!</v>
      </c>
      <c r="BB18">
        <v>0</v>
      </c>
      <c r="BC18" t="s">
        <v>427</v>
      </c>
      <c r="BD18" t="s">
        <v>427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-2.707228732789019</v>
      </c>
      <c r="BK18" t="e">
        <v>#DIV/0!</v>
      </c>
      <c r="BL18">
        <v>-12890.791935115594</v>
      </c>
      <c r="BM18" t="e">
        <v>#DIV/0!</v>
      </c>
      <c r="BN18" t="e">
        <v>#DIV/0!</v>
      </c>
      <c r="BO18" t="s">
        <v>427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428</v>
      </c>
      <c r="DN18">
        <v>2</v>
      </c>
      <c r="DO18" t="b">
        <v>1</v>
      </c>
      <c r="DP18">
        <v>1750720018.599999</v>
      </c>
      <c r="DQ18">
        <v>400.63516129032263</v>
      </c>
      <c r="DR18">
        <v>399.9875161290322</v>
      </c>
      <c r="DS18">
        <v>22.018667741935491</v>
      </c>
      <c r="DT18">
        <v>21.302167741935492</v>
      </c>
      <c r="DU18">
        <v>403.40312903225811</v>
      </c>
      <c r="DV18">
        <v>22.086064516129031</v>
      </c>
      <c r="DW18">
        <v>600.00167741935479</v>
      </c>
      <c r="DX18">
        <v>98.778303225806468</v>
      </c>
      <c r="DY18">
        <v>5.4534161290322583E-2</v>
      </c>
      <c r="DZ18">
        <v>28.87872258064516</v>
      </c>
      <c r="EA18">
        <v>28.035277419354841</v>
      </c>
      <c r="EB18">
        <v>999.90000000000032</v>
      </c>
      <c r="EC18">
        <v>0</v>
      </c>
      <c r="ED18">
        <v>0</v>
      </c>
      <c r="EE18">
        <v>9998.8816129032257</v>
      </c>
      <c r="EF18">
        <v>0</v>
      </c>
      <c r="EG18">
        <v>0.30293999999999988</v>
      </c>
      <c r="EH18">
        <v>0.6476686451612903</v>
      </c>
      <c r="EI18">
        <v>409.6551935483871</v>
      </c>
      <c r="EJ18">
        <v>408.69351612903222</v>
      </c>
      <c r="EK18">
        <v>0.71650170967741955</v>
      </c>
      <c r="EL18">
        <v>399.9875161290322</v>
      </c>
      <c r="EM18">
        <v>21.302167741935492</v>
      </c>
      <c r="EN18">
        <v>2.1749667741935488</v>
      </c>
      <c r="EO18">
        <v>2.1041932258064522</v>
      </c>
      <c r="EP18">
        <v>18.779112903225808</v>
      </c>
      <c r="EQ18">
        <v>18.250919354838711</v>
      </c>
      <c r="ER18">
        <v>5.0001500000000018E-3</v>
      </c>
      <c r="ES18">
        <v>0</v>
      </c>
      <c r="ET18">
        <v>0</v>
      </c>
      <c r="EU18">
        <v>0</v>
      </c>
      <c r="EV18">
        <v>236.841935483871</v>
      </c>
      <c r="EW18">
        <v>5.0001500000000018E-3</v>
      </c>
      <c r="EX18">
        <v>-3.1838709677419348</v>
      </c>
      <c r="EY18">
        <v>-0.1806451612903226</v>
      </c>
      <c r="EZ18">
        <v>35.979677419354843</v>
      </c>
      <c r="FA18">
        <v>39.479677419354822</v>
      </c>
      <c r="FB18">
        <v>37.920999999999999</v>
      </c>
      <c r="FC18">
        <v>38.991870967741932</v>
      </c>
      <c r="FD18">
        <v>38.358741935483863</v>
      </c>
      <c r="FE18">
        <v>0</v>
      </c>
      <c r="FF18">
        <v>0</v>
      </c>
      <c r="FG18">
        <v>0</v>
      </c>
      <c r="FH18">
        <v>1750720052.0999999</v>
      </c>
      <c r="FI18">
        <v>0</v>
      </c>
      <c r="FJ18">
        <v>237.1</v>
      </c>
      <c r="FK18">
        <v>39.364102407058382</v>
      </c>
      <c r="FL18">
        <v>-22.222221864829461</v>
      </c>
      <c r="FM18">
        <v>-2.815384615384616</v>
      </c>
      <c r="FN18">
        <v>15</v>
      </c>
      <c r="FO18">
        <v>0</v>
      </c>
      <c r="FP18" t="s">
        <v>429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0.64283297499999992</v>
      </c>
      <c r="GC18">
        <v>4.9085166979359898E-2</v>
      </c>
      <c r="GD18">
        <v>3.0989121458576002E-2</v>
      </c>
      <c r="GE18">
        <v>1</v>
      </c>
      <c r="GF18">
        <v>0.732356075</v>
      </c>
      <c r="GG18">
        <v>-0.36291180112570359</v>
      </c>
      <c r="GH18">
        <v>3.8226910293919572E-2</v>
      </c>
      <c r="GI18">
        <v>1</v>
      </c>
      <c r="GJ18">
        <v>2</v>
      </c>
      <c r="GK18">
        <v>2</v>
      </c>
      <c r="GL18" t="s">
        <v>434</v>
      </c>
      <c r="GM18">
        <v>3.22559</v>
      </c>
      <c r="GN18">
        <v>2.6427200000000002</v>
      </c>
      <c r="GO18">
        <v>9.2633800000000002E-2</v>
      </c>
      <c r="GP18">
        <v>9.2780899999999999E-2</v>
      </c>
      <c r="GQ18">
        <v>9.9089800000000006E-2</v>
      </c>
      <c r="GR18">
        <v>9.8626800000000001E-2</v>
      </c>
      <c r="GS18">
        <v>28637.3</v>
      </c>
      <c r="GT18">
        <v>24738.9</v>
      </c>
      <c r="GU18">
        <v>30734.2</v>
      </c>
      <c r="GV18">
        <v>26428.9</v>
      </c>
      <c r="GW18">
        <v>37574.699999999997</v>
      </c>
      <c r="GX18">
        <v>32689.599999999999</v>
      </c>
      <c r="GY18">
        <v>43641.3</v>
      </c>
      <c r="GZ18">
        <v>38215</v>
      </c>
      <c r="HA18">
        <v>2.1175299999999999</v>
      </c>
      <c r="HB18">
        <v>1.70163</v>
      </c>
      <c r="HC18">
        <v>1.29193E-2</v>
      </c>
      <c r="HD18">
        <v>0</v>
      </c>
      <c r="HE18">
        <v>27.844200000000001</v>
      </c>
      <c r="HF18">
        <v>999.9</v>
      </c>
      <c r="HG18">
        <v>62.6</v>
      </c>
      <c r="HH18">
        <v>34.4</v>
      </c>
      <c r="HI18">
        <v>34.620399999999997</v>
      </c>
      <c r="HJ18">
        <v>62.062100000000001</v>
      </c>
      <c r="HK18">
        <v>25.741199999999999</v>
      </c>
      <c r="HL18">
        <v>1</v>
      </c>
      <c r="HM18">
        <v>0.28574699999999997</v>
      </c>
      <c r="HN18">
        <v>0.60721999999999998</v>
      </c>
      <c r="HO18">
        <v>20.415900000000001</v>
      </c>
      <c r="HP18">
        <v>5.2199900000000001</v>
      </c>
      <c r="HQ18">
        <v>11.944100000000001</v>
      </c>
      <c r="HR18">
        <v>5.00725</v>
      </c>
      <c r="HS18">
        <v>3.29033</v>
      </c>
      <c r="HT18">
        <v>9999</v>
      </c>
      <c r="HU18">
        <v>9999</v>
      </c>
      <c r="HV18">
        <v>9999</v>
      </c>
      <c r="HW18">
        <v>999.9</v>
      </c>
      <c r="HX18">
        <v>4.9710700000000001</v>
      </c>
      <c r="HY18">
        <v>1.8546</v>
      </c>
      <c r="HZ18">
        <v>1.8616299999999999</v>
      </c>
      <c r="IA18">
        <v>1.85649</v>
      </c>
      <c r="IB18">
        <v>1.86189</v>
      </c>
      <c r="IC18">
        <v>1.8541000000000001</v>
      </c>
      <c r="ID18">
        <v>1.8595900000000001</v>
      </c>
      <c r="IE18">
        <v>1.8534900000000001</v>
      </c>
      <c r="IF18">
        <v>0</v>
      </c>
      <c r="IG18">
        <v>0</v>
      </c>
      <c r="IH18">
        <v>0</v>
      </c>
      <c r="II18">
        <v>0</v>
      </c>
      <c r="IJ18" t="s">
        <v>431</v>
      </c>
      <c r="IK18" t="s">
        <v>432</v>
      </c>
      <c r="IL18" t="s">
        <v>433</v>
      </c>
      <c r="IM18" t="s">
        <v>433</v>
      </c>
      <c r="IN18" t="s">
        <v>433</v>
      </c>
      <c r="IO18" t="s">
        <v>433</v>
      </c>
      <c r="IP18">
        <v>0</v>
      </c>
      <c r="IQ18">
        <v>100</v>
      </c>
      <c r="IR18">
        <v>100</v>
      </c>
      <c r="IS18">
        <v>-2.7679999999999998</v>
      </c>
      <c r="IT18">
        <v>-6.7299999999999999E-2</v>
      </c>
      <c r="IU18">
        <v>-1.792974699348862</v>
      </c>
      <c r="IV18">
        <v>-2.5939096478344741E-3</v>
      </c>
      <c r="IW18">
        <v>4.4384596618675973E-7</v>
      </c>
      <c r="IX18">
        <v>-1.381167590511042E-11</v>
      </c>
      <c r="IY18">
        <v>-8.9348097858992587E-2</v>
      </c>
      <c r="IZ18">
        <v>-4.4016634981131801E-3</v>
      </c>
      <c r="JA18">
        <v>3.6113421838729912E-4</v>
      </c>
      <c r="JB18">
        <v>-5.2897579766801011E-6</v>
      </c>
      <c r="JC18">
        <v>1</v>
      </c>
      <c r="JD18">
        <v>2199</v>
      </c>
      <c r="JE18">
        <v>3</v>
      </c>
      <c r="JF18">
        <v>32</v>
      </c>
      <c r="JG18">
        <v>29178667.100000001</v>
      </c>
      <c r="JH18">
        <v>29178667.100000001</v>
      </c>
      <c r="JI18">
        <v>0.99853499999999995</v>
      </c>
      <c r="JJ18">
        <v>2.5341800000000001</v>
      </c>
      <c r="JK18">
        <v>1.69434</v>
      </c>
      <c r="JL18">
        <v>2.3046899999999999</v>
      </c>
      <c r="JM18">
        <v>1.50024</v>
      </c>
      <c r="JN18">
        <v>2.3010299999999999</v>
      </c>
      <c r="JO18">
        <v>38.134999999999998</v>
      </c>
      <c r="JP18">
        <v>24.052499999999998</v>
      </c>
      <c r="JQ18">
        <v>18</v>
      </c>
      <c r="JR18">
        <v>634.79</v>
      </c>
      <c r="JS18">
        <v>348.411</v>
      </c>
      <c r="JT18">
        <v>27.999300000000002</v>
      </c>
      <c r="JU18">
        <v>30.999400000000001</v>
      </c>
      <c r="JV18">
        <v>29.9999</v>
      </c>
      <c r="JW18">
        <v>30.956900000000001</v>
      </c>
      <c r="JX18">
        <v>30.848099999999999</v>
      </c>
      <c r="JY18">
        <v>20.055099999999999</v>
      </c>
      <c r="JZ18">
        <v>36.427799999999998</v>
      </c>
      <c r="KA18">
        <v>0</v>
      </c>
      <c r="KB18">
        <v>28</v>
      </c>
      <c r="KC18">
        <v>400</v>
      </c>
      <c r="KD18">
        <v>21.556899999999999</v>
      </c>
      <c r="KE18">
        <v>99.921899999999994</v>
      </c>
      <c r="KF18">
        <v>98.562399999999997</v>
      </c>
    </row>
    <row r="19" spans="1:292" x14ac:dyDescent="0.2">
      <c r="A19">
        <v>17</v>
      </c>
      <c r="B19">
        <v>1750720056.5999999</v>
      </c>
      <c r="C19">
        <v>450.5</v>
      </c>
      <c r="D19" t="s">
        <v>469</v>
      </c>
      <c r="E19" t="s">
        <v>470</v>
      </c>
      <c r="F19" s="1">
        <f t="shared" si="0"/>
        <v>7.4833333333333574</v>
      </c>
      <c r="G19">
        <v>15</v>
      </c>
      <c r="H19">
        <v>1750720048.599999</v>
      </c>
      <c r="I19">
        <v>1.8035737104266959E-3</v>
      </c>
      <c r="J19">
        <v>1.803573710426696</v>
      </c>
      <c r="K19">
        <v>-2.4074207470265256</v>
      </c>
      <c r="L19">
        <v>400.58535483870958</v>
      </c>
      <c r="M19">
        <v>425.43264988853821</v>
      </c>
      <c r="N19">
        <v>42.046539679040727</v>
      </c>
      <c r="O19">
        <v>39.590821300342775</v>
      </c>
      <c r="P19">
        <v>0.10890710019901589</v>
      </c>
      <c r="Q19">
        <v>2.9916509084095861</v>
      </c>
      <c r="R19">
        <v>0.10675156558579624</v>
      </c>
      <c r="S19">
        <v>6.6909841286945451E-2</v>
      </c>
      <c r="T19">
        <v>3.9902394035910026E-5</v>
      </c>
      <c r="U19">
        <v>28.406440653216862</v>
      </c>
      <c r="V19">
        <v>28.08017741935484</v>
      </c>
      <c r="W19">
        <v>3.8126132259071186</v>
      </c>
      <c r="X19">
        <v>54.967727949196657</v>
      </c>
      <c r="Y19">
        <v>2.1935712853511715</v>
      </c>
      <c r="Z19">
        <v>3.9906530016640982</v>
      </c>
      <c r="AA19">
        <v>1.6190419405559471</v>
      </c>
      <c r="AB19">
        <v>-79.537600629817291</v>
      </c>
      <c r="AC19">
        <v>126.71399444866159</v>
      </c>
      <c r="AD19">
        <v>9.2762167273603655</v>
      </c>
      <c r="AE19">
        <v>56.452650448598703</v>
      </c>
      <c r="AF19">
        <v>-2.4851529656307561</v>
      </c>
      <c r="AG19">
        <v>1.6667947076275229</v>
      </c>
      <c r="AH19">
        <v>-2.4074207470265256</v>
      </c>
      <c r="AI19">
        <v>408.90068540105722</v>
      </c>
      <c r="AJ19">
        <v>409.71947878787859</v>
      </c>
      <c r="AK19">
        <v>3.515787249519501E-4</v>
      </c>
      <c r="AL19">
        <v>61.667207708594937</v>
      </c>
      <c r="AM19">
        <v>1.803573710426696</v>
      </c>
      <c r="AN19">
        <v>21.73956927224706</v>
      </c>
      <c r="AO19">
        <v>22.250955757575749</v>
      </c>
      <c r="AP19">
        <v>9.8742066539012838E-3</v>
      </c>
      <c r="AQ19">
        <v>118.0357746303291</v>
      </c>
      <c r="AR19">
        <v>0</v>
      </c>
      <c r="AS19">
        <v>0</v>
      </c>
      <c r="AT19">
        <v>1</v>
      </c>
      <c r="AU19">
        <v>0</v>
      </c>
      <c r="AV19">
        <v>51933.352129660743</v>
      </c>
      <c r="AW19" t="s">
        <v>427</v>
      </c>
      <c r="AX19" t="s">
        <v>427</v>
      </c>
      <c r="AY19">
        <v>0</v>
      </c>
      <c r="AZ19">
        <v>0</v>
      </c>
      <c r="BA19" t="e">
        <v>#DIV/0!</v>
      </c>
      <c r="BB19">
        <v>0</v>
      </c>
      <c r="BC19" t="s">
        <v>427</v>
      </c>
      <c r="BD19" t="s">
        <v>427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-2.4074207470265256</v>
      </c>
      <c r="BK19" t="e">
        <v>#DIV/0!</v>
      </c>
      <c r="BL19">
        <v>-11463.220515626088</v>
      </c>
      <c r="BM19" t="e">
        <v>#DIV/0!</v>
      </c>
      <c r="BN19" t="e">
        <v>#DIV/0!</v>
      </c>
      <c r="BO19" t="s">
        <v>427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428</v>
      </c>
      <c r="DN19">
        <v>2</v>
      </c>
      <c r="DO19" t="b">
        <v>1</v>
      </c>
      <c r="DP19">
        <v>1750720048.599999</v>
      </c>
      <c r="DQ19">
        <v>400.58535483870958</v>
      </c>
      <c r="DR19">
        <v>399.97954838709683</v>
      </c>
      <c r="DS19">
        <v>22.194854838709681</v>
      </c>
      <c r="DT19">
        <v>21.651599999999998</v>
      </c>
      <c r="DU19">
        <v>403.35332258064511</v>
      </c>
      <c r="DV19">
        <v>22.261580645161299</v>
      </c>
      <c r="DW19">
        <v>600.0132258064516</v>
      </c>
      <c r="DX19">
        <v>98.778329032258071</v>
      </c>
      <c r="DY19">
        <v>5.4094125806451621E-2</v>
      </c>
      <c r="DZ19">
        <v>28.865825806451621</v>
      </c>
      <c r="EA19">
        <v>28.08017741935484</v>
      </c>
      <c r="EB19">
        <v>999.90000000000032</v>
      </c>
      <c r="EC19">
        <v>0</v>
      </c>
      <c r="ED19">
        <v>0</v>
      </c>
      <c r="EE19">
        <v>10005.02290322581</v>
      </c>
      <c r="EF19">
        <v>0</v>
      </c>
      <c r="EG19">
        <v>0.30293999999999988</v>
      </c>
      <c r="EH19">
        <v>0.60575522580645158</v>
      </c>
      <c r="EI19">
        <v>409.67809677419359</v>
      </c>
      <c r="EJ19">
        <v>408.83138709677422</v>
      </c>
      <c r="EK19">
        <v>0.54325087096774194</v>
      </c>
      <c r="EL19">
        <v>399.97954838709683</v>
      </c>
      <c r="EM19">
        <v>21.651599999999998</v>
      </c>
      <c r="EN19">
        <v>2.1923706451612901</v>
      </c>
      <c r="EO19">
        <v>2.1387090322580651</v>
      </c>
      <c r="EP19">
        <v>18.90665806451613</v>
      </c>
      <c r="EQ19">
        <v>18.510396774193548</v>
      </c>
      <c r="ER19">
        <v>5.0001500000000018E-3</v>
      </c>
      <c r="ES19">
        <v>0</v>
      </c>
      <c r="ET19">
        <v>0</v>
      </c>
      <c r="EU19">
        <v>0</v>
      </c>
      <c r="EV19">
        <v>236.16774193548389</v>
      </c>
      <c r="EW19">
        <v>5.0001500000000018E-3</v>
      </c>
      <c r="EX19">
        <v>-6.7709677419354826</v>
      </c>
      <c r="EY19">
        <v>-1.0193548387096769</v>
      </c>
      <c r="EZ19">
        <v>35.875</v>
      </c>
      <c r="FA19">
        <v>39.384999999999998</v>
      </c>
      <c r="FB19">
        <v>37.816064516129018</v>
      </c>
      <c r="FC19">
        <v>38.893000000000001</v>
      </c>
      <c r="FD19">
        <v>38.25</v>
      </c>
      <c r="FE19">
        <v>0</v>
      </c>
      <c r="FF19">
        <v>0</v>
      </c>
      <c r="FG19">
        <v>0</v>
      </c>
      <c r="FH19">
        <v>1750720082.0999999</v>
      </c>
      <c r="FI19">
        <v>0</v>
      </c>
      <c r="FJ19">
        <v>235.8923076923077</v>
      </c>
      <c r="FK19">
        <v>11.788034375967801</v>
      </c>
      <c r="FL19">
        <v>9.0700851915281344</v>
      </c>
      <c r="FM19">
        <v>-6.6807692307692301</v>
      </c>
      <c r="FN19">
        <v>15</v>
      </c>
      <c r="FO19">
        <v>0</v>
      </c>
      <c r="FP19" t="s">
        <v>429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0.61756137499999997</v>
      </c>
      <c r="GC19">
        <v>-0.19659833020638079</v>
      </c>
      <c r="GD19">
        <v>3.2638639443677411E-2</v>
      </c>
      <c r="GE19">
        <v>0</v>
      </c>
      <c r="GF19">
        <v>0.55072137499999996</v>
      </c>
      <c r="GG19">
        <v>-0.19744555722326521</v>
      </c>
      <c r="GH19">
        <v>2.6941922471946489E-2</v>
      </c>
      <c r="GI19">
        <v>1</v>
      </c>
      <c r="GJ19">
        <v>1</v>
      </c>
      <c r="GK19">
        <v>2</v>
      </c>
      <c r="GL19" t="s">
        <v>430</v>
      </c>
      <c r="GM19">
        <v>3.2258300000000002</v>
      </c>
      <c r="GN19">
        <v>2.64262</v>
      </c>
      <c r="GO19">
        <v>9.2630000000000004E-2</v>
      </c>
      <c r="GP19">
        <v>9.2793399999999998E-2</v>
      </c>
      <c r="GQ19">
        <v>9.9745299999999995E-2</v>
      </c>
      <c r="GR19">
        <v>9.9850099999999997E-2</v>
      </c>
      <c r="GS19">
        <v>28637.8</v>
      </c>
      <c r="GT19">
        <v>24738.9</v>
      </c>
      <c r="GU19">
        <v>30734.6</v>
      </c>
      <c r="GV19">
        <v>26429.3</v>
      </c>
      <c r="GW19">
        <v>37547.9</v>
      </c>
      <c r="GX19">
        <v>32645.5</v>
      </c>
      <c r="GY19">
        <v>43641.8</v>
      </c>
      <c r="GZ19">
        <v>38215.300000000003</v>
      </c>
      <c r="HA19">
        <v>2.11768</v>
      </c>
      <c r="HB19">
        <v>1.70228</v>
      </c>
      <c r="HC19">
        <v>1.55196E-2</v>
      </c>
      <c r="HD19">
        <v>0</v>
      </c>
      <c r="HE19">
        <v>27.831199999999999</v>
      </c>
      <c r="HF19">
        <v>999.9</v>
      </c>
      <c r="HG19">
        <v>62.6</v>
      </c>
      <c r="HH19">
        <v>34.4</v>
      </c>
      <c r="HI19">
        <v>34.622500000000002</v>
      </c>
      <c r="HJ19">
        <v>61.822099999999999</v>
      </c>
      <c r="HK19">
        <v>25.3446</v>
      </c>
      <c r="HL19">
        <v>1</v>
      </c>
      <c r="HM19">
        <v>0.28532800000000003</v>
      </c>
      <c r="HN19">
        <v>0.59478500000000001</v>
      </c>
      <c r="HO19">
        <v>20.4161</v>
      </c>
      <c r="HP19">
        <v>5.2196899999999999</v>
      </c>
      <c r="HQ19">
        <v>11.944100000000001</v>
      </c>
      <c r="HR19">
        <v>5.0073499999999997</v>
      </c>
      <c r="HS19">
        <v>3.29033</v>
      </c>
      <c r="HT19">
        <v>9999</v>
      </c>
      <c r="HU19">
        <v>9999</v>
      </c>
      <c r="HV19">
        <v>9999</v>
      </c>
      <c r="HW19">
        <v>999.9</v>
      </c>
      <c r="HX19">
        <v>4.9710799999999997</v>
      </c>
      <c r="HY19">
        <v>1.8546199999999999</v>
      </c>
      <c r="HZ19">
        <v>1.8616600000000001</v>
      </c>
      <c r="IA19">
        <v>1.85649</v>
      </c>
      <c r="IB19">
        <v>1.86189</v>
      </c>
      <c r="IC19">
        <v>1.8541000000000001</v>
      </c>
      <c r="ID19">
        <v>1.85958</v>
      </c>
      <c r="IE19">
        <v>1.8534900000000001</v>
      </c>
      <c r="IF19">
        <v>0</v>
      </c>
      <c r="IG19">
        <v>0</v>
      </c>
      <c r="IH19">
        <v>0</v>
      </c>
      <c r="II19">
        <v>0</v>
      </c>
      <c r="IJ19" t="s">
        <v>431</v>
      </c>
      <c r="IK19" t="s">
        <v>432</v>
      </c>
      <c r="IL19" t="s">
        <v>433</v>
      </c>
      <c r="IM19" t="s">
        <v>433</v>
      </c>
      <c r="IN19" t="s">
        <v>433</v>
      </c>
      <c r="IO19" t="s">
        <v>433</v>
      </c>
      <c r="IP19">
        <v>0</v>
      </c>
      <c r="IQ19">
        <v>100</v>
      </c>
      <c r="IR19">
        <v>100</v>
      </c>
      <c r="IS19">
        <v>-2.7679999999999998</v>
      </c>
      <c r="IT19">
        <v>-6.6500000000000004E-2</v>
      </c>
      <c r="IU19">
        <v>-1.792974699348862</v>
      </c>
      <c r="IV19">
        <v>-2.5939096478344741E-3</v>
      </c>
      <c r="IW19">
        <v>4.4384596618675973E-7</v>
      </c>
      <c r="IX19">
        <v>-1.381167590511042E-11</v>
      </c>
      <c r="IY19">
        <v>-8.9348097858992587E-2</v>
      </c>
      <c r="IZ19">
        <v>-4.4016634981131801E-3</v>
      </c>
      <c r="JA19">
        <v>3.6113421838729912E-4</v>
      </c>
      <c r="JB19">
        <v>-5.2897579766801011E-6</v>
      </c>
      <c r="JC19">
        <v>1</v>
      </c>
      <c r="JD19">
        <v>2199</v>
      </c>
      <c r="JE19">
        <v>3</v>
      </c>
      <c r="JF19">
        <v>32</v>
      </c>
      <c r="JG19">
        <v>29178667.600000001</v>
      </c>
      <c r="JH19">
        <v>29178667.600000001</v>
      </c>
      <c r="JI19">
        <v>0.99853499999999995</v>
      </c>
      <c r="JJ19">
        <v>2.5280800000000001</v>
      </c>
      <c r="JK19">
        <v>1.69434</v>
      </c>
      <c r="JL19">
        <v>2.3046899999999999</v>
      </c>
      <c r="JM19">
        <v>1.50146</v>
      </c>
      <c r="JN19">
        <v>2.4658199999999999</v>
      </c>
      <c r="JO19">
        <v>38.086300000000001</v>
      </c>
      <c r="JP19">
        <v>24.07</v>
      </c>
      <c r="JQ19">
        <v>18</v>
      </c>
      <c r="JR19">
        <v>634.80200000000002</v>
      </c>
      <c r="JS19">
        <v>348.709</v>
      </c>
      <c r="JT19">
        <v>27.9998</v>
      </c>
      <c r="JU19">
        <v>30.988600000000002</v>
      </c>
      <c r="JV19">
        <v>29.9999</v>
      </c>
      <c r="JW19">
        <v>30.947099999999999</v>
      </c>
      <c r="JX19">
        <v>30.838799999999999</v>
      </c>
      <c r="JY19">
        <v>20.054099999999998</v>
      </c>
      <c r="JZ19">
        <v>35.584299999999999</v>
      </c>
      <c r="KA19">
        <v>0</v>
      </c>
      <c r="KB19">
        <v>28</v>
      </c>
      <c r="KC19">
        <v>400</v>
      </c>
      <c r="KD19">
        <v>21.6919</v>
      </c>
      <c r="KE19">
        <v>99.923199999999994</v>
      </c>
      <c r="KF19">
        <v>98.563400000000001</v>
      </c>
    </row>
    <row r="20" spans="1:292" x14ac:dyDescent="0.2">
      <c r="A20">
        <v>18</v>
      </c>
      <c r="B20">
        <v>1750720086.5999999</v>
      </c>
      <c r="C20">
        <v>480.5</v>
      </c>
      <c r="D20" t="s">
        <v>471</v>
      </c>
      <c r="E20" t="s">
        <v>472</v>
      </c>
      <c r="F20" s="1">
        <f t="shared" si="0"/>
        <v>7.9833333333333556</v>
      </c>
      <c r="G20">
        <v>15</v>
      </c>
      <c r="H20">
        <v>1750720078.599999</v>
      </c>
      <c r="I20">
        <v>1.3674171385570687E-3</v>
      </c>
      <c r="J20">
        <v>1.3674171385570688</v>
      </c>
      <c r="K20">
        <v>-2.5697500899837622</v>
      </c>
      <c r="L20">
        <v>400.61509677419349</v>
      </c>
      <c r="M20">
        <v>440.05779256610094</v>
      </c>
      <c r="N20">
        <v>43.493486386222145</v>
      </c>
      <c r="O20">
        <v>39.595133984694016</v>
      </c>
      <c r="P20">
        <v>8.1980839679871575E-2</v>
      </c>
      <c r="Q20">
        <v>2.9902418317450254</v>
      </c>
      <c r="R20">
        <v>8.0752366517728102E-2</v>
      </c>
      <c r="S20">
        <v>5.0579068989269553E-2</v>
      </c>
      <c r="T20">
        <v>3.9902394035910026E-5</v>
      </c>
      <c r="U20">
        <v>28.516683575608422</v>
      </c>
      <c r="V20">
        <v>28.132496774193552</v>
      </c>
      <c r="W20">
        <v>3.8242503785094906</v>
      </c>
      <c r="X20">
        <v>55.172064964356302</v>
      </c>
      <c r="Y20">
        <v>2.2016368080638675</v>
      </c>
      <c r="Z20">
        <v>3.9904919445850475</v>
      </c>
      <c r="AA20">
        <v>1.622613570445623</v>
      </c>
      <c r="AB20">
        <v>-60.303095810366727</v>
      </c>
      <c r="AC20">
        <v>118.107585977886</v>
      </c>
      <c r="AD20">
        <v>8.6524709276653926</v>
      </c>
      <c r="AE20">
        <v>66.457000997578703</v>
      </c>
      <c r="AF20">
        <v>-2.5015003540623972</v>
      </c>
      <c r="AG20">
        <v>1.5289163798142049</v>
      </c>
      <c r="AH20">
        <v>-2.5697500899837622</v>
      </c>
      <c r="AI20">
        <v>408.83314529633168</v>
      </c>
      <c r="AJ20">
        <v>409.7150363636365</v>
      </c>
      <c r="AK20">
        <v>-1.549525830699319E-3</v>
      </c>
      <c r="AL20">
        <v>61.667207708594937</v>
      </c>
      <c r="AM20">
        <v>1.3674171385570688</v>
      </c>
      <c r="AN20">
        <v>21.838893150090129</v>
      </c>
      <c r="AO20">
        <v>22.282558181818182</v>
      </c>
      <c r="AP20">
        <v>2.5461907418806182E-4</v>
      </c>
      <c r="AQ20">
        <v>118.0357746303291</v>
      </c>
      <c r="AR20">
        <v>0</v>
      </c>
      <c r="AS20">
        <v>0</v>
      </c>
      <c r="AT20">
        <v>1</v>
      </c>
      <c r="AU20">
        <v>0</v>
      </c>
      <c r="AV20">
        <v>51891.09209587612</v>
      </c>
      <c r="AW20" t="s">
        <v>427</v>
      </c>
      <c r="AX20" t="s">
        <v>427</v>
      </c>
      <c r="AY20">
        <v>0</v>
      </c>
      <c r="AZ20">
        <v>0</v>
      </c>
      <c r="BA20" t="e">
        <v>#DIV/0!</v>
      </c>
      <c r="BB20">
        <v>0</v>
      </c>
      <c r="BC20" t="s">
        <v>427</v>
      </c>
      <c r="BD20" t="s">
        <v>427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-2.5697500899837622</v>
      </c>
      <c r="BK20" t="e">
        <v>#DIV/0!</v>
      </c>
      <c r="BL20">
        <v>-12236.171009125757</v>
      </c>
      <c r="BM20" t="e">
        <v>#DIV/0!</v>
      </c>
      <c r="BN20" t="e">
        <v>#DIV/0!</v>
      </c>
      <c r="BO20" t="s">
        <v>427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428</v>
      </c>
      <c r="DN20">
        <v>2</v>
      </c>
      <c r="DO20" t="b">
        <v>1</v>
      </c>
      <c r="DP20">
        <v>1750720078.599999</v>
      </c>
      <c r="DQ20">
        <v>400.61509677419349</v>
      </c>
      <c r="DR20">
        <v>399.9854516129032</v>
      </c>
      <c r="DS20">
        <v>22.275690322580651</v>
      </c>
      <c r="DT20">
        <v>21.77741935483871</v>
      </c>
      <c r="DU20">
        <v>403.38309677419358</v>
      </c>
      <c r="DV20">
        <v>22.342103225806461</v>
      </c>
      <c r="DW20">
        <v>600.01838709677418</v>
      </c>
      <c r="DX20">
        <v>98.781751612903221</v>
      </c>
      <c r="DY20">
        <v>5.4099316129032252E-2</v>
      </c>
      <c r="DZ20">
        <v>28.865129032258061</v>
      </c>
      <c r="EA20">
        <v>28.132496774193552</v>
      </c>
      <c r="EB20">
        <v>999.90000000000032</v>
      </c>
      <c r="EC20">
        <v>0</v>
      </c>
      <c r="ED20">
        <v>0</v>
      </c>
      <c r="EE20">
        <v>9996.1493548387098</v>
      </c>
      <c r="EF20">
        <v>0</v>
      </c>
      <c r="EG20">
        <v>0.30293999999999988</v>
      </c>
      <c r="EH20">
        <v>0.62974009677419351</v>
      </c>
      <c r="EI20">
        <v>409.74254838709692</v>
      </c>
      <c r="EJ20">
        <v>408.89006451612897</v>
      </c>
      <c r="EK20">
        <v>0.4982488064516129</v>
      </c>
      <c r="EL20">
        <v>399.9854516129032</v>
      </c>
      <c r="EM20">
        <v>21.77741935483871</v>
      </c>
      <c r="EN20">
        <v>2.2004299999999999</v>
      </c>
      <c r="EO20">
        <v>2.1512119354838708</v>
      </c>
      <c r="EP20">
        <v>18.965445161290319</v>
      </c>
      <c r="EQ20">
        <v>18.603535483870971</v>
      </c>
      <c r="ER20">
        <v>5.0001500000000018E-3</v>
      </c>
      <c r="ES20">
        <v>0</v>
      </c>
      <c r="ET20">
        <v>0</v>
      </c>
      <c r="EU20">
        <v>0</v>
      </c>
      <c r="EV20">
        <v>238.4387096774193</v>
      </c>
      <c r="EW20">
        <v>5.0001500000000018E-3</v>
      </c>
      <c r="EX20">
        <v>-6.5129032258064514</v>
      </c>
      <c r="EY20">
        <v>-0.62903225806451601</v>
      </c>
      <c r="EZ20">
        <v>35.771999999999998</v>
      </c>
      <c r="FA20">
        <v>39.311999999999983</v>
      </c>
      <c r="FB20">
        <v>37.725612903225787</v>
      </c>
      <c r="FC20">
        <v>38.814032258064501</v>
      </c>
      <c r="FD20">
        <v>38.186999999999983</v>
      </c>
      <c r="FE20">
        <v>0</v>
      </c>
      <c r="FF20">
        <v>0</v>
      </c>
      <c r="FG20">
        <v>0</v>
      </c>
      <c r="FH20">
        <v>1750720112.0999999</v>
      </c>
      <c r="FI20">
        <v>0</v>
      </c>
      <c r="FJ20">
        <v>238.4807692307692</v>
      </c>
      <c r="FK20">
        <v>18.834188167655899</v>
      </c>
      <c r="FL20">
        <v>16.54700844104477</v>
      </c>
      <c r="FM20">
        <v>-6.4</v>
      </c>
      <c r="FN20">
        <v>15</v>
      </c>
      <c r="FO20">
        <v>0</v>
      </c>
      <c r="FP20" t="s">
        <v>429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0.63396232499999994</v>
      </c>
      <c r="GC20">
        <v>1.259314446529008E-2</v>
      </c>
      <c r="GD20">
        <v>6.2219424347380259E-2</v>
      </c>
      <c r="GE20">
        <v>1</v>
      </c>
      <c r="GF20">
        <v>0.51047572500000005</v>
      </c>
      <c r="GG20">
        <v>-0.20384774859287169</v>
      </c>
      <c r="GH20">
        <v>2.2804935984329689E-2</v>
      </c>
      <c r="GI20">
        <v>1</v>
      </c>
      <c r="GJ20">
        <v>2</v>
      </c>
      <c r="GK20">
        <v>2</v>
      </c>
      <c r="GL20" t="s">
        <v>434</v>
      </c>
      <c r="GM20">
        <v>3.2257500000000001</v>
      </c>
      <c r="GN20">
        <v>2.6434799999999998</v>
      </c>
      <c r="GO20">
        <v>9.2632900000000004E-2</v>
      </c>
      <c r="GP20">
        <v>9.2768600000000007E-2</v>
      </c>
      <c r="GQ20">
        <v>9.9858600000000006E-2</v>
      </c>
      <c r="GR20">
        <v>0.10030699999999999</v>
      </c>
      <c r="GS20">
        <v>28638</v>
      </c>
      <c r="GT20">
        <v>24739.8</v>
      </c>
      <c r="GU20">
        <v>30734.799999999999</v>
      </c>
      <c r="GV20">
        <v>26429.4</v>
      </c>
      <c r="GW20">
        <v>37543.800000000003</v>
      </c>
      <c r="GX20">
        <v>32629.1</v>
      </c>
      <c r="GY20">
        <v>43642.6</v>
      </c>
      <c r="GZ20">
        <v>38215.5</v>
      </c>
      <c r="HA20">
        <v>2.1173299999999999</v>
      </c>
      <c r="HB20">
        <v>1.70295</v>
      </c>
      <c r="HC20">
        <v>1.8671199999999999E-2</v>
      </c>
      <c r="HD20">
        <v>0</v>
      </c>
      <c r="HE20">
        <v>27.8507</v>
      </c>
      <c r="HF20">
        <v>999.9</v>
      </c>
      <c r="HG20">
        <v>62.6</v>
      </c>
      <c r="HH20">
        <v>34.4</v>
      </c>
      <c r="HI20">
        <v>34.621600000000001</v>
      </c>
      <c r="HJ20">
        <v>62.362099999999998</v>
      </c>
      <c r="HK20">
        <v>25.613</v>
      </c>
      <c r="HL20">
        <v>1</v>
      </c>
      <c r="HM20">
        <v>0.28451500000000002</v>
      </c>
      <c r="HN20">
        <v>0.60160899999999995</v>
      </c>
      <c r="HO20">
        <v>20.4163</v>
      </c>
      <c r="HP20">
        <v>5.2234299999999996</v>
      </c>
      <c r="HQ20">
        <v>11.944100000000001</v>
      </c>
      <c r="HR20">
        <v>5.0087000000000002</v>
      </c>
      <c r="HS20">
        <v>3.2909999999999999</v>
      </c>
      <c r="HT20">
        <v>9999</v>
      </c>
      <c r="HU20">
        <v>9999</v>
      </c>
      <c r="HV20">
        <v>9999</v>
      </c>
      <c r="HW20">
        <v>999.9</v>
      </c>
      <c r="HX20">
        <v>4.9710700000000001</v>
      </c>
      <c r="HY20">
        <v>1.8545799999999999</v>
      </c>
      <c r="HZ20">
        <v>1.8616299999999999</v>
      </c>
      <c r="IA20">
        <v>1.8565</v>
      </c>
      <c r="IB20">
        <v>1.86189</v>
      </c>
      <c r="IC20">
        <v>1.8541000000000001</v>
      </c>
      <c r="ID20">
        <v>1.8595900000000001</v>
      </c>
      <c r="IE20">
        <v>1.8534900000000001</v>
      </c>
      <c r="IF20">
        <v>0</v>
      </c>
      <c r="IG20">
        <v>0</v>
      </c>
      <c r="IH20">
        <v>0</v>
      </c>
      <c r="II20">
        <v>0</v>
      </c>
      <c r="IJ20" t="s">
        <v>431</v>
      </c>
      <c r="IK20" t="s">
        <v>432</v>
      </c>
      <c r="IL20" t="s">
        <v>433</v>
      </c>
      <c r="IM20" t="s">
        <v>433</v>
      </c>
      <c r="IN20" t="s">
        <v>433</v>
      </c>
      <c r="IO20" t="s">
        <v>433</v>
      </c>
      <c r="IP20">
        <v>0</v>
      </c>
      <c r="IQ20">
        <v>100</v>
      </c>
      <c r="IR20">
        <v>100</v>
      </c>
      <c r="IS20">
        <v>-2.7679999999999998</v>
      </c>
      <c r="IT20">
        <v>-6.6299999999999998E-2</v>
      </c>
      <c r="IU20">
        <v>-1.792974699348862</v>
      </c>
      <c r="IV20">
        <v>-2.5939096478344741E-3</v>
      </c>
      <c r="IW20">
        <v>4.4384596618675973E-7</v>
      </c>
      <c r="IX20">
        <v>-1.381167590511042E-11</v>
      </c>
      <c r="IY20">
        <v>-8.9348097858992587E-2</v>
      </c>
      <c r="IZ20">
        <v>-4.4016634981131801E-3</v>
      </c>
      <c r="JA20">
        <v>3.6113421838729912E-4</v>
      </c>
      <c r="JB20">
        <v>-5.2897579766801011E-6</v>
      </c>
      <c r="JC20">
        <v>1</v>
      </c>
      <c r="JD20">
        <v>2199</v>
      </c>
      <c r="JE20">
        <v>3</v>
      </c>
      <c r="JF20">
        <v>32</v>
      </c>
      <c r="JG20">
        <v>29178668.100000001</v>
      </c>
      <c r="JH20">
        <v>29178668.100000001</v>
      </c>
      <c r="JI20">
        <v>0.99975599999999998</v>
      </c>
      <c r="JJ20">
        <v>2.5329600000000001</v>
      </c>
      <c r="JK20">
        <v>1.69434</v>
      </c>
      <c r="JL20">
        <v>2.3046899999999999</v>
      </c>
      <c r="JM20">
        <v>1.50146</v>
      </c>
      <c r="JN20">
        <v>2.3877000000000002</v>
      </c>
      <c r="JO20">
        <v>38.061999999999998</v>
      </c>
      <c r="JP20">
        <v>24.061199999999999</v>
      </c>
      <c r="JQ20">
        <v>18</v>
      </c>
      <c r="JR20">
        <v>634.42700000000002</v>
      </c>
      <c r="JS20">
        <v>349.03</v>
      </c>
      <c r="JT20">
        <v>28.000299999999999</v>
      </c>
      <c r="JU20">
        <v>30.980499999999999</v>
      </c>
      <c r="JV20">
        <v>30.0001</v>
      </c>
      <c r="JW20">
        <v>30.939</v>
      </c>
      <c r="JX20">
        <v>30.8307</v>
      </c>
      <c r="JY20">
        <v>20.064900000000002</v>
      </c>
      <c r="JZ20">
        <v>35.009599999999999</v>
      </c>
      <c r="KA20">
        <v>0</v>
      </c>
      <c r="KB20">
        <v>28</v>
      </c>
      <c r="KC20">
        <v>400</v>
      </c>
      <c r="KD20">
        <v>22.009599999999999</v>
      </c>
      <c r="KE20">
        <v>99.924499999999995</v>
      </c>
      <c r="KF20">
        <v>98.563999999999993</v>
      </c>
    </row>
    <row r="21" spans="1:292" x14ac:dyDescent="0.2">
      <c r="A21">
        <v>19</v>
      </c>
      <c r="B21">
        <v>1750720116.5999999</v>
      </c>
      <c r="C21">
        <v>510.5</v>
      </c>
      <c r="D21" t="s">
        <v>473</v>
      </c>
      <c r="E21" t="s">
        <v>474</v>
      </c>
      <c r="F21" s="1">
        <f t="shared" si="0"/>
        <v>8.4833333333333538</v>
      </c>
      <c r="G21">
        <v>15</v>
      </c>
      <c r="H21">
        <v>1750720108.599999</v>
      </c>
      <c r="I21">
        <v>1.2612471375640752E-3</v>
      </c>
      <c r="J21">
        <v>1.2612471375640752</v>
      </c>
      <c r="K21">
        <v>-2.4829065881559313</v>
      </c>
      <c r="L21">
        <v>400.63758064516128</v>
      </c>
      <c r="M21">
        <v>442.43926618553661</v>
      </c>
      <c r="N21">
        <v>43.728415027986834</v>
      </c>
      <c r="O21">
        <v>39.596952036606702</v>
      </c>
      <c r="P21">
        <v>7.5582937587487534E-2</v>
      </c>
      <c r="Q21">
        <v>2.9899597596452878</v>
      </c>
      <c r="R21">
        <v>7.4537310425790398E-2</v>
      </c>
      <c r="S21">
        <v>4.6678559321857584E-2</v>
      </c>
      <c r="T21">
        <v>3.9902394035910026E-5</v>
      </c>
      <c r="U21">
        <v>28.543051398699269</v>
      </c>
      <c r="V21">
        <v>28.182977419354842</v>
      </c>
      <c r="W21">
        <v>3.8355079158311396</v>
      </c>
      <c r="X21">
        <v>55.491672713036877</v>
      </c>
      <c r="Y21">
        <v>2.2143063243317367</v>
      </c>
      <c r="Z21">
        <v>3.990339840326206</v>
      </c>
      <c r="AA21">
        <v>1.6212015914994029</v>
      </c>
      <c r="AB21">
        <v>-55.620998766575717</v>
      </c>
      <c r="AC21">
        <v>109.85315528212485</v>
      </c>
      <c r="AD21">
        <v>8.0505104900594127</v>
      </c>
      <c r="AE21">
        <v>62.282706908002581</v>
      </c>
      <c r="AF21">
        <v>-2.5124288744578869</v>
      </c>
      <c r="AG21">
        <v>1.2883220786729956</v>
      </c>
      <c r="AH21">
        <v>-2.4829065881559313</v>
      </c>
      <c r="AI21">
        <v>408.97622296841968</v>
      </c>
      <c r="AJ21">
        <v>409.82092121212122</v>
      </c>
      <c r="AK21">
        <v>3.891581886969718E-4</v>
      </c>
      <c r="AL21">
        <v>61.667207708594937</v>
      </c>
      <c r="AM21">
        <v>1.2612471375640752</v>
      </c>
      <c r="AN21">
        <v>21.987548513807589</v>
      </c>
      <c r="AO21">
        <v>22.399498181818171</v>
      </c>
      <c r="AP21">
        <v>-1.208562203490188E-4</v>
      </c>
      <c r="AQ21">
        <v>118.0357746303291</v>
      </c>
      <c r="AR21">
        <v>0</v>
      </c>
      <c r="AS21">
        <v>0</v>
      </c>
      <c r="AT21">
        <v>1</v>
      </c>
      <c r="AU21">
        <v>0</v>
      </c>
      <c r="AV21">
        <v>51882.686162277838</v>
      </c>
      <c r="AW21" t="s">
        <v>427</v>
      </c>
      <c r="AX21" t="s">
        <v>427</v>
      </c>
      <c r="AY21">
        <v>0</v>
      </c>
      <c r="AZ21">
        <v>0</v>
      </c>
      <c r="BA21" t="e">
        <v>#DIV/0!</v>
      </c>
      <c r="BB21">
        <v>0</v>
      </c>
      <c r="BC21" t="s">
        <v>427</v>
      </c>
      <c r="BD21" t="s">
        <v>427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-2.4829065881559313</v>
      </c>
      <c r="BK21" t="e">
        <v>#DIV/0!</v>
      </c>
      <c r="BL21">
        <v>-11822.655335543905</v>
      </c>
      <c r="BM21" t="e">
        <v>#DIV/0!</v>
      </c>
      <c r="BN21" t="e">
        <v>#DIV/0!</v>
      </c>
      <c r="BO21" t="s">
        <v>427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428</v>
      </c>
      <c r="DN21">
        <v>2</v>
      </c>
      <c r="DO21" t="b">
        <v>1</v>
      </c>
      <c r="DP21">
        <v>1750720108.599999</v>
      </c>
      <c r="DQ21">
        <v>400.63758064516128</v>
      </c>
      <c r="DR21">
        <v>399.97212903225812</v>
      </c>
      <c r="DS21">
        <v>22.4041064516129</v>
      </c>
      <c r="DT21">
        <v>21.984270967741939</v>
      </c>
      <c r="DU21">
        <v>403.4056129032258</v>
      </c>
      <c r="DV21">
        <v>22.470029032258068</v>
      </c>
      <c r="DW21">
        <v>599.97709677419368</v>
      </c>
      <c r="DX21">
        <v>98.780661290322584</v>
      </c>
      <c r="DY21">
        <v>5.4180845161290327E-2</v>
      </c>
      <c r="DZ21">
        <v>28.86447096774193</v>
      </c>
      <c r="EA21">
        <v>28.182977419354842</v>
      </c>
      <c r="EB21">
        <v>999.90000000000032</v>
      </c>
      <c r="EC21">
        <v>0</v>
      </c>
      <c r="ED21">
        <v>0</v>
      </c>
      <c r="EE21">
        <v>9994.5535483870954</v>
      </c>
      <c r="EF21">
        <v>0</v>
      </c>
      <c r="EG21">
        <v>0.30293999999999988</v>
      </c>
      <c r="EH21">
        <v>0.66542206451612906</v>
      </c>
      <c r="EI21">
        <v>409.81919354838709</v>
      </c>
      <c r="EJ21">
        <v>408.96274193548379</v>
      </c>
      <c r="EK21">
        <v>0.41983874193548382</v>
      </c>
      <c r="EL21">
        <v>399.97212903225812</v>
      </c>
      <c r="EM21">
        <v>21.984270967741939</v>
      </c>
      <c r="EN21">
        <v>2.2130919354838712</v>
      </c>
      <c r="EO21">
        <v>2.1716203225806452</v>
      </c>
      <c r="EP21">
        <v>19.05739354838709</v>
      </c>
      <c r="EQ21">
        <v>18.754480645161291</v>
      </c>
      <c r="ER21">
        <v>5.0001500000000018E-3</v>
      </c>
      <c r="ES21">
        <v>0</v>
      </c>
      <c r="ET21">
        <v>0</v>
      </c>
      <c r="EU21">
        <v>0</v>
      </c>
      <c r="EV21">
        <v>235.75483870967739</v>
      </c>
      <c r="EW21">
        <v>5.0001500000000018E-3</v>
      </c>
      <c r="EX21">
        <v>-4.419354838709677</v>
      </c>
      <c r="EY21">
        <v>-0.56451612903225812</v>
      </c>
      <c r="EZ21">
        <v>35.713419354838699</v>
      </c>
      <c r="FA21">
        <v>39.233741935483863</v>
      </c>
      <c r="FB21">
        <v>37.634999999999998</v>
      </c>
      <c r="FC21">
        <v>38.76</v>
      </c>
      <c r="FD21">
        <v>38.120935483870973</v>
      </c>
      <c r="FE21">
        <v>0</v>
      </c>
      <c r="FF21">
        <v>0</v>
      </c>
      <c r="FG21">
        <v>0</v>
      </c>
      <c r="FH21">
        <v>1750720142.0999999</v>
      </c>
      <c r="FI21">
        <v>0</v>
      </c>
      <c r="FJ21">
        <v>235.94230769230771</v>
      </c>
      <c r="FK21">
        <v>-0.83760680291371548</v>
      </c>
      <c r="FL21">
        <v>-9.5247862732465212</v>
      </c>
      <c r="FM21">
        <v>-4.3076923076923066</v>
      </c>
      <c r="FN21">
        <v>15</v>
      </c>
      <c r="FO21">
        <v>0</v>
      </c>
      <c r="FP21" t="s">
        <v>429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0.65825195000000003</v>
      </c>
      <c r="GC21">
        <v>0.10192763977485821</v>
      </c>
      <c r="GD21">
        <v>2.956075105350843E-2</v>
      </c>
      <c r="GE21">
        <v>0</v>
      </c>
      <c r="GF21">
        <v>0.41963142500000011</v>
      </c>
      <c r="GG21">
        <v>-3.459861163227954E-3</v>
      </c>
      <c r="GH21">
        <v>3.8225601492160939E-3</v>
      </c>
      <c r="GI21">
        <v>1</v>
      </c>
      <c r="GJ21">
        <v>1</v>
      </c>
      <c r="GK21">
        <v>2</v>
      </c>
      <c r="GL21" t="s">
        <v>430</v>
      </c>
      <c r="GM21">
        <v>3.2259699999999998</v>
      </c>
      <c r="GN21">
        <v>2.6425800000000002</v>
      </c>
      <c r="GO21">
        <v>9.2641699999999993E-2</v>
      </c>
      <c r="GP21">
        <v>9.2801099999999997E-2</v>
      </c>
      <c r="GQ21">
        <v>0.10021099999999999</v>
      </c>
      <c r="GR21">
        <v>0.100662</v>
      </c>
      <c r="GS21">
        <v>28637.5</v>
      </c>
      <c r="GT21">
        <v>24738.6</v>
      </c>
      <c r="GU21">
        <v>30734.6</v>
      </c>
      <c r="GV21">
        <v>26429.1</v>
      </c>
      <c r="GW21">
        <v>37528.699999999997</v>
      </c>
      <c r="GX21">
        <v>32616.1</v>
      </c>
      <c r="GY21">
        <v>43642.1</v>
      </c>
      <c r="GZ21">
        <v>38215.300000000003</v>
      </c>
      <c r="HA21">
        <v>2.1177700000000002</v>
      </c>
      <c r="HB21">
        <v>1.7028700000000001</v>
      </c>
      <c r="HC21">
        <v>1.91331E-2</v>
      </c>
      <c r="HD21">
        <v>0</v>
      </c>
      <c r="HE21">
        <v>27.880400000000002</v>
      </c>
      <c r="HF21">
        <v>999.9</v>
      </c>
      <c r="HG21">
        <v>62.6</v>
      </c>
      <c r="HH21">
        <v>34.4</v>
      </c>
      <c r="HI21">
        <v>34.621299999999998</v>
      </c>
      <c r="HJ21">
        <v>62.062100000000001</v>
      </c>
      <c r="HK21">
        <v>25.568899999999999</v>
      </c>
      <c r="HL21">
        <v>1</v>
      </c>
      <c r="HM21">
        <v>0.28483199999999997</v>
      </c>
      <c r="HN21">
        <v>0.602827</v>
      </c>
      <c r="HO21">
        <v>20.415800000000001</v>
      </c>
      <c r="HP21">
        <v>5.2198399999999996</v>
      </c>
      <c r="HQ21">
        <v>11.944100000000001</v>
      </c>
      <c r="HR21">
        <v>5.0074500000000004</v>
      </c>
      <c r="HS21">
        <v>3.2902499999999999</v>
      </c>
      <c r="HT21">
        <v>9999</v>
      </c>
      <c r="HU21">
        <v>9999</v>
      </c>
      <c r="HV21">
        <v>9999</v>
      </c>
      <c r="HW21">
        <v>999.9</v>
      </c>
      <c r="HX21">
        <v>4.9710700000000001</v>
      </c>
      <c r="HY21">
        <v>1.8545700000000001</v>
      </c>
      <c r="HZ21">
        <v>1.8615999999999999</v>
      </c>
      <c r="IA21">
        <v>1.8564799999999999</v>
      </c>
      <c r="IB21">
        <v>1.86188</v>
      </c>
      <c r="IC21">
        <v>1.8541000000000001</v>
      </c>
      <c r="ID21">
        <v>1.8595900000000001</v>
      </c>
      <c r="IE21">
        <v>1.8534900000000001</v>
      </c>
      <c r="IF21">
        <v>0</v>
      </c>
      <c r="IG21">
        <v>0</v>
      </c>
      <c r="IH21">
        <v>0</v>
      </c>
      <c r="II21">
        <v>0</v>
      </c>
      <c r="IJ21" t="s">
        <v>431</v>
      </c>
      <c r="IK21" t="s">
        <v>432</v>
      </c>
      <c r="IL21" t="s">
        <v>433</v>
      </c>
      <c r="IM21" t="s">
        <v>433</v>
      </c>
      <c r="IN21" t="s">
        <v>433</v>
      </c>
      <c r="IO21" t="s">
        <v>433</v>
      </c>
      <c r="IP21">
        <v>0</v>
      </c>
      <c r="IQ21">
        <v>100</v>
      </c>
      <c r="IR21">
        <v>100</v>
      </c>
      <c r="IS21">
        <v>-2.7679999999999998</v>
      </c>
      <c r="IT21">
        <v>-6.6000000000000003E-2</v>
      </c>
      <c r="IU21">
        <v>-1.792974699348862</v>
      </c>
      <c r="IV21">
        <v>-2.5939096478344741E-3</v>
      </c>
      <c r="IW21">
        <v>4.4384596618675973E-7</v>
      </c>
      <c r="IX21">
        <v>-1.381167590511042E-11</v>
      </c>
      <c r="IY21">
        <v>-8.9348097858992587E-2</v>
      </c>
      <c r="IZ21">
        <v>-4.4016634981131801E-3</v>
      </c>
      <c r="JA21">
        <v>3.6113421838729912E-4</v>
      </c>
      <c r="JB21">
        <v>-5.2897579766801011E-6</v>
      </c>
      <c r="JC21">
        <v>1</v>
      </c>
      <c r="JD21">
        <v>2199</v>
      </c>
      <c r="JE21">
        <v>3</v>
      </c>
      <c r="JF21">
        <v>32</v>
      </c>
      <c r="JG21">
        <v>29178668.600000001</v>
      </c>
      <c r="JH21">
        <v>29178668.600000001</v>
      </c>
      <c r="JI21">
        <v>0.99853499999999995</v>
      </c>
      <c r="JJ21">
        <v>2.5378400000000001</v>
      </c>
      <c r="JK21">
        <v>1.69434</v>
      </c>
      <c r="JL21">
        <v>2.3046899999999999</v>
      </c>
      <c r="JM21">
        <v>1.50146</v>
      </c>
      <c r="JN21">
        <v>2.34497</v>
      </c>
      <c r="JO21">
        <v>38.061999999999998</v>
      </c>
      <c r="JP21">
        <v>24.061199999999999</v>
      </c>
      <c r="JQ21">
        <v>18</v>
      </c>
      <c r="JR21">
        <v>634.73500000000001</v>
      </c>
      <c r="JS21">
        <v>348.95499999999998</v>
      </c>
      <c r="JT21">
        <v>27.999700000000001</v>
      </c>
      <c r="JU21">
        <v>30.977599999999999</v>
      </c>
      <c r="JV21">
        <v>30</v>
      </c>
      <c r="JW21">
        <v>30.933599999999998</v>
      </c>
      <c r="JX21">
        <v>30.825299999999999</v>
      </c>
      <c r="JY21">
        <v>20.063400000000001</v>
      </c>
      <c r="JZ21">
        <v>34.686700000000002</v>
      </c>
      <c r="KA21">
        <v>0</v>
      </c>
      <c r="KB21">
        <v>28</v>
      </c>
      <c r="KC21">
        <v>400</v>
      </c>
      <c r="KD21">
        <v>22.228400000000001</v>
      </c>
      <c r="KE21">
        <v>99.923500000000004</v>
      </c>
      <c r="KF21">
        <v>98.563199999999995</v>
      </c>
    </row>
    <row r="22" spans="1:292" x14ac:dyDescent="0.2">
      <c r="A22">
        <v>20</v>
      </c>
      <c r="B22">
        <v>1750720146.5999999</v>
      </c>
      <c r="C22">
        <v>540.5</v>
      </c>
      <c r="D22" t="s">
        <v>475</v>
      </c>
      <c r="E22" t="s">
        <v>476</v>
      </c>
      <c r="F22" s="1">
        <f t="shared" si="0"/>
        <v>8.983333333333352</v>
      </c>
      <c r="G22">
        <v>15</v>
      </c>
      <c r="H22">
        <v>1750720138.599999</v>
      </c>
      <c r="I22">
        <v>9.816211795237713E-4</v>
      </c>
      <c r="J22">
        <v>0.98162117952377126</v>
      </c>
      <c r="K22">
        <v>-2.1699461426212587</v>
      </c>
      <c r="L22">
        <v>400.57238709677421</v>
      </c>
      <c r="M22">
        <v>448.39465448487806</v>
      </c>
      <c r="N22">
        <v>44.3153339181519</v>
      </c>
      <c r="O22">
        <v>39.589006949643313</v>
      </c>
      <c r="P22">
        <v>5.9211126494659233E-2</v>
      </c>
      <c r="Q22">
        <v>2.9920727667550433</v>
      </c>
      <c r="R22">
        <v>5.8567789256641814E-2</v>
      </c>
      <c r="S22">
        <v>3.6662087015353513E-2</v>
      </c>
      <c r="T22">
        <v>3.9902394035910026E-5</v>
      </c>
      <c r="U22">
        <v>28.601309886347636</v>
      </c>
      <c r="V22">
        <v>28.200619354838711</v>
      </c>
      <c r="W22">
        <v>3.8394490022401859</v>
      </c>
      <c r="X22">
        <v>56.025245855007434</v>
      </c>
      <c r="Y22">
        <v>2.2338935475797932</v>
      </c>
      <c r="Z22">
        <v>3.9872980715891528</v>
      </c>
      <c r="AA22">
        <v>1.6055554546603927</v>
      </c>
      <c r="AB22">
        <v>-43.289494016998312</v>
      </c>
      <c r="AC22">
        <v>104.96144218810669</v>
      </c>
      <c r="AD22">
        <v>7.6867629920529703</v>
      </c>
      <c r="AE22">
        <v>69.358751065555381</v>
      </c>
      <c r="AF22">
        <v>-2.1286585094654917</v>
      </c>
      <c r="AG22">
        <v>0.86445326583064164</v>
      </c>
      <c r="AH22">
        <v>-2.1699461426212587</v>
      </c>
      <c r="AI22">
        <v>409.14628008693472</v>
      </c>
      <c r="AJ22">
        <v>409.87524848484838</v>
      </c>
      <c r="AK22">
        <v>2.6866477010206689E-3</v>
      </c>
      <c r="AL22">
        <v>61.667207708594937</v>
      </c>
      <c r="AM22">
        <v>0.98162117952377126</v>
      </c>
      <c r="AN22">
        <v>22.339257172623451</v>
      </c>
      <c r="AO22">
        <v>22.649961818181801</v>
      </c>
      <c r="AP22">
        <v>1.174791438326168E-3</v>
      </c>
      <c r="AQ22">
        <v>118.0357746303291</v>
      </c>
      <c r="AR22">
        <v>0</v>
      </c>
      <c r="AS22">
        <v>0</v>
      </c>
      <c r="AT22">
        <v>1</v>
      </c>
      <c r="AU22">
        <v>0</v>
      </c>
      <c r="AV22">
        <v>51948.534091712943</v>
      </c>
      <c r="AW22" t="s">
        <v>427</v>
      </c>
      <c r="AX22" t="s">
        <v>427</v>
      </c>
      <c r="AY22">
        <v>0</v>
      </c>
      <c r="AZ22">
        <v>0</v>
      </c>
      <c r="BA22" t="e">
        <v>#DIV/0!</v>
      </c>
      <c r="BB22">
        <v>0</v>
      </c>
      <c r="BC22" t="s">
        <v>427</v>
      </c>
      <c r="BD22" t="s">
        <v>427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-2.1699461426212587</v>
      </c>
      <c r="BK22" t="e">
        <v>#DIV/0!</v>
      </c>
      <c r="BL22">
        <v>-10332.456912911048</v>
      </c>
      <c r="BM22" t="e">
        <v>#DIV/0!</v>
      </c>
      <c r="BN22" t="e">
        <v>#DIV/0!</v>
      </c>
      <c r="BO22" t="s">
        <v>427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428</v>
      </c>
      <c r="DN22">
        <v>2</v>
      </c>
      <c r="DO22" t="b">
        <v>1</v>
      </c>
      <c r="DP22">
        <v>1750720138.599999</v>
      </c>
      <c r="DQ22">
        <v>400.57238709677421</v>
      </c>
      <c r="DR22">
        <v>399.97825806451618</v>
      </c>
      <c r="DS22">
        <v>22.603145161290321</v>
      </c>
      <c r="DT22">
        <v>22.321506451612908</v>
      </c>
      <c r="DU22">
        <v>403.34022580645149</v>
      </c>
      <c r="DV22">
        <v>22.668312903225811</v>
      </c>
      <c r="DW22">
        <v>599.99841935483869</v>
      </c>
      <c r="DX22">
        <v>98.776890322580627</v>
      </c>
      <c r="DY22">
        <v>5.4202945161290331E-2</v>
      </c>
      <c r="DZ22">
        <v>28.85130645161291</v>
      </c>
      <c r="EA22">
        <v>28.200619354838711</v>
      </c>
      <c r="EB22">
        <v>999.90000000000032</v>
      </c>
      <c r="EC22">
        <v>0</v>
      </c>
      <c r="ED22">
        <v>0</v>
      </c>
      <c r="EE22">
        <v>10007.722903225809</v>
      </c>
      <c r="EF22">
        <v>0</v>
      </c>
      <c r="EG22">
        <v>0.30293999999999988</v>
      </c>
      <c r="EH22">
        <v>0.59405129032258064</v>
      </c>
      <c r="EI22">
        <v>409.83593548387103</v>
      </c>
      <c r="EJ22">
        <v>409.11025806451619</v>
      </c>
      <c r="EK22">
        <v>0.28164648387096769</v>
      </c>
      <c r="EL22">
        <v>399.97825806451618</v>
      </c>
      <c r="EM22">
        <v>22.321506451612908</v>
      </c>
      <c r="EN22">
        <v>2.2326677419354839</v>
      </c>
      <c r="EO22">
        <v>2.2048477419354842</v>
      </c>
      <c r="EP22">
        <v>19.19865161290323</v>
      </c>
      <c r="EQ22">
        <v>18.997580645161289</v>
      </c>
      <c r="ER22">
        <v>5.0001500000000018E-3</v>
      </c>
      <c r="ES22">
        <v>0</v>
      </c>
      <c r="ET22">
        <v>0</v>
      </c>
      <c r="EU22">
        <v>0</v>
      </c>
      <c r="EV22">
        <v>236.51935483870969</v>
      </c>
      <c r="EW22">
        <v>5.0001500000000018E-3</v>
      </c>
      <c r="EX22">
        <v>-5.7129032258064516</v>
      </c>
      <c r="EY22">
        <v>-0.4258064516129032</v>
      </c>
      <c r="EZ22">
        <v>35.627000000000002</v>
      </c>
      <c r="FA22">
        <v>39.159000000000013</v>
      </c>
      <c r="FB22">
        <v>37.561999999999983</v>
      </c>
      <c r="FC22">
        <v>38.691064516129018</v>
      </c>
      <c r="FD22">
        <v>38.045999999999999</v>
      </c>
      <c r="FE22">
        <v>0</v>
      </c>
      <c r="FF22">
        <v>0</v>
      </c>
      <c r="FG22">
        <v>0</v>
      </c>
      <c r="FH22">
        <v>1750720172.0999999</v>
      </c>
      <c r="FI22">
        <v>0</v>
      </c>
      <c r="FJ22">
        <v>236.48846153846151</v>
      </c>
      <c r="FK22">
        <v>9.6376067516229149</v>
      </c>
      <c r="FL22">
        <v>-35.347008188696222</v>
      </c>
      <c r="FM22">
        <v>-5.3807692307692312</v>
      </c>
      <c r="FN22">
        <v>15</v>
      </c>
      <c r="FO22">
        <v>0</v>
      </c>
      <c r="FP22" t="s">
        <v>429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0.6043798292682927</v>
      </c>
      <c r="GC22">
        <v>-0.14204778397212439</v>
      </c>
      <c r="GD22">
        <v>5.3453935324293739E-2</v>
      </c>
      <c r="GE22">
        <v>0</v>
      </c>
      <c r="GF22">
        <v>0.28620043902439019</v>
      </c>
      <c r="GG22">
        <v>3.1395282229964572E-2</v>
      </c>
      <c r="GH22">
        <v>2.0234275605286001E-2</v>
      </c>
      <c r="GI22">
        <v>1</v>
      </c>
      <c r="GJ22">
        <v>1</v>
      </c>
      <c r="GK22">
        <v>2</v>
      </c>
      <c r="GL22" t="s">
        <v>430</v>
      </c>
      <c r="GM22">
        <v>3.2260200000000001</v>
      </c>
      <c r="GN22">
        <v>2.6424799999999999</v>
      </c>
      <c r="GO22">
        <v>9.2631900000000003E-2</v>
      </c>
      <c r="GP22">
        <v>9.2778399999999997E-2</v>
      </c>
      <c r="GQ22">
        <v>0.10100199999999999</v>
      </c>
      <c r="GR22">
        <v>0.10179000000000001</v>
      </c>
      <c r="GS22">
        <v>28637.4</v>
      </c>
      <c r="GT22">
        <v>24738.5</v>
      </c>
      <c r="GU22">
        <v>30734.1</v>
      </c>
      <c r="GV22">
        <v>26428.3</v>
      </c>
      <c r="GW22">
        <v>37495.300000000003</v>
      </c>
      <c r="GX22">
        <v>32574.2</v>
      </c>
      <c r="GY22">
        <v>43641.599999999999</v>
      </c>
      <c r="GZ22">
        <v>38214.300000000003</v>
      </c>
      <c r="HA22">
        <v>2.1175199999999998</v>
      </c>
      <c r="HB22">
        <v>1.7038</v>
      </c>
      <c r="HC22">
        <v>2.0466700000000001E-2</v>
      </c>
      <c r="HD22">
        <v>0</v>
      </c>
      <c r="HE22">
        <v>27.873200000000001</v>
      </c>
      <c r="HF22">
        <v>999.9</v>
      </c>
      <c r="HG22">
        <v>62.7</v>
      </c>
      <c r="HH22">
        <v>34.4</v>
      </c>
      <c r="HI22">
        <v>34.683199999999999</v>
      </c>
      <c r="HJ22">
        <v>62.122100000000003</v>
      </c>
      <c r="HK22">
        <v>25.3325</v>
      </c>
      <c r="HL22">
        <v>1</v>
      </c>
      <c r="HM22">
        <v>0.28426800000000002</v>
      </c>
      <c r="HN22">
        <v>0.58953699999999998</v>
      </c>
      <c r="HO22">
        <v>20.415700000000001</v>
      </c>
      <c r="HP22">
        <v>5.2201399999999998</v>
      </c>
      <c r="HQ22">
        <v>11.944100000000001</v>
      </c>
      <c r="HR22">
        <v>5.0075000000000003</v>
      </c>
      <c r="HS22">
        <v>3.2902499999999999</v>
      </c>
      <c r="HT22">
        <v>9999</v>
      </c>
      <c r="HU22">
        <v>9999</v>
      </c>
      <c r="HV22">
        <v>9999</v>
      </c>
      <c r="HW22">
        <v>999.9</v>
      </c>
      <c r="HX22">
        <v>4.9710599999999996</v>
      </c>
      <c r="HY22">
        <v>1.85456</v>
      </c>
      <c r="HZ22">
        <v>1.8615999999999999</v>
      </c>
      <c r="IA22">
        <v>1.85649</v>
      </c>
      <c r="IB22">
        <v>1.86188</v>
      </c>
      <c r="IC22">
        <v>1.8541000000000001</v>
      </c>
      <c r="ID22">
        <v>1.8595900000000001</v>
      </c>
      <c r="IE22">
        <v>1.8534900000000001</v>
      </c>
      <c r="IF22">
        <v>0</v>
      </c>
      <c r="IG22">
        <v>0</v>
      </c>
      <c r="IH22">
        <v>0</v>
      </c>
      <c r="II22">
        <v>0</v>
      </c>
      <c r="IJ22" t="s">
        <v>431</v>
      </c>
      <c r="IK22" t="s">
        <v>432</v>
      </c>
      <c r="IL22" t="s">
        <v>433</v>
      </c>
      <c r="IM22" t="s">
        <v>433</v>
      </c>
      <c r="IN22" t="s">
        <v>433</v>
      </c>
      <c r="IO22" t="s">
        <v>433</v>
      </c>
      <c r="IP22">
        <v>0</v>
      </c>
      <c r="IQ22">
        <v>100</v>
      </c>
      <c r="IR22">
        <v>100</v>
      </c>
      <c r="IS22">
        <v>-2.7679999999999998</v>
      </c>
      <c r="IT22">
        <v>-6.5000000000000002E-2</v>
      </c>
      <c r="IU22">
        <v>-1.792974699348862</v>
      </c>
      <c r="IV22">
        <v>-2.5939096478344741E-3</v>
      </c>
      <c r="IW22">
        <v>4.4384596618675973E-7</v>
      </c>
      <c r="IX22">
        <v>-1.381167590511042E-11</v>
      </c>
      <c r="IY22">
        <v>-8.9348097858992587E-2</v>
      </c>
      <c r="IZ22">
        <v>-4.4016634981131801E-3</v>
      </c>
      <c r="JA22">
        <v>3.6113421838729912E-4</v>
      </c>
      <c r="JB22">
        <v>-5.2897579766801011E-6</v>
      </c>
      <c r="JC22">
        <v>1</v>
      </c>
      <c r="JD22">
        <v>2199</v>
      </c>
      <c r="JE22">
        <v>3</v>
      </c>
      <c r="JF22">
        <v>32</v>
      </c>
      <c r="JG22">
        <v>29178669.100000001</v>
      </c>
      <c r="JH22">
        <v>29178669.100000001</v>
      </c>
      <c r="JI22">
        <v>0.99975599999999998</v>
      </c>
      <c r="JJ22">
        <v>2.52441</v>
      </c>
      <c r="JK22">
        <v>1.69434</v>
      </c>
      <c r="JL22">
        <v>2.3046899999999999</v>
      </c>
      <c r="JM22">
        <v>1.50146</v>
      </c>
      <c r="JN22">
        <v>2.4841299999999999</v>
      </c>
      <c r="JO22">
        <v>38.061999999999998</v>
      </c>
      <c r="JP22">
        <v>24.061199999999999</v>
      </c>
      <c r="JQ22">
        <v>18</v>
      </c>
      <c r="JR22">
        <v>634.44000000000005</v>
      </c>
      <c r="JS22">
        <v>349.41300000000001</v>
      </c>
      <c r="JT22">
        <v>27.999500000000001</v>
      </c>
      <c r="JU22">
        <v>30.971499999999999</v>
      </c>
      <c r="JV22">
        <v>30</v>
      </c>
      <c r="JW22">
        <v>30.9255</v>
      </c>
      <c r="JX22">
        <v>30.817299999999999</v>
      </c>
      <c r="JY22">
        <v>20.068100000000001</v>
      </c>
      <c r="JZ22">
        <v>34.124400000000001</v>
      </c>
      <c r="KA22">
        <v>0</v>
      </c>
      <c r="KB22">
        <v>28</v>
      </c>
      <c r="KC22">
        <v>400</v>
      </c>
      <c r="KD22">
        <v>22.259599999999999</v>
      </c>
      <c r="KE22">
        <v>99.922300000000007</v>
      </c>
      <c r="KF22">
        <v>98.560299999999998</v>
      </c>
    </row>
    <row r="23" spans="1:292" x14ac:dyDescent="0.2">
      <c r="A23">
        <v>21</v>
      </c>
      <c r="B23">
        <v>1750720176.5</v>
      </c>
      <c r="C23">
        <v>570.40000009536743</v>
      </c>
      <c r="D23" t="s">
        <v>477</v>
      </c>
      <c r="E23" t="s">
        <v>478</v>
      </c>
      <c r="F23" s="1">
        <f t="shared" si="0"/>
        <v>9.4833333333333503</v>
      </c>
      <c r="G23">
        <v>15</v>
      </c>
      <c r="H23">
        <v>1750720168.529032</v>
      </c>
      <c r="I23">
        <v>9.2885817734024586E-4</v>
      </c>
      <c r="J23">
        <v>0.92885817734024589</v>
      </c>
      <c r="K23">
        <v>-2.0652473439950296</v>
      </c>
      <c r="L23">
        <v>400.56451612903231</v>
      </c>
      <c r="M23">
        <v>448.81283281870401</v>
      </c>
      <c r="N23">
        <v>44.35758921736258</v>
      </c>
      <c r="O23">
        <v>39.589055753850431</v>
      </c>
      <c r="P23">
        <v>5.5898061388704921E-2</v>
      </c>
      <c r="Q23">
        <v>2.9905141412837417</v>
      </c>
      <c r="R23">
        <v>5.5324031851430963E-2</v>
      </c>
      <c r="S23">
        <v>3.4628602830486757E-2</v>
      </c>
      <c r="T23">
        <v>3.9902394035910026E-5</v>
      </c>
      <c r="U23">
        <v>28.606792612272827</v>
      </c>
      <c r="V23">
        <v>28.217487096774189</v>
      </c>
      <c r="W23">
        <v>3.843220442215753</v>
      </c>
      <c r="X23">
        <v>56.075781721134355</v>
      </c>
      <c r="Y23">
        <v>2.2348934585668614</v>
      </c>
      <c r="Z23">
        <v>3.9854878344469951</v>
      </c>
      <c r="AA23">
        <v>1.6083269836488916</v>
      </c>
      <c r="AB23">
        <v>-40.962645620704841</v>
      </c>
      <c r="AC23">
        <v>100.92347811284301</v>
      </c>
      <c r="AD23">
        <v>7.3952297426903906</v>
      </c>
      <c r="AE23">
        <v>67.356102137222592</v>
      </c>
      <c r="AF23">
        <v>-2.0672173372835356</v>
      </c>
      <c r="AG23">
        <v>0.9758067965459859</v>
      </c>
      <c r="AH23">
        <v>-2.0652473439950296</v>
      </c>
      <c r="AI23">
        <v>409.10673073679988</v>
      </c>
      <c r="AJ23">
        <v>409.81183030303032</v>
      </c>
      <c r="AK23">
        <v>-2.4596432646171909E-4</v>
      </c>
      <c r="AL23">
        <v>61.667207708594937</v>
      </c>
      <c r="AM23">
        <v>0.92885817734024589</v>
      </c>
      <c r="AN23">
        <v>22.296187680476869</v>
      </c>
      <c r="AO23">
        <v>22.59954909090909</v>
      </c>
      <c r="AP23">
        <v>-9.6014219771515296E-5</v>
      </c>
      <c r="AQ23">
        <v>118.0357746303291</v>
      </c>
      <c r="AR23">
        <v>0</v>
      </c>
      <c r="AS23">
        <v>0</v>
      </c>
      <c r="AT23">
        <v>1</v>
      </c>
      <c r="AU23">
        <v>0</v>
      </c>
      <c r="AV23">
        <v>51902.949148630338</v>
      </c>
      <c r="AW23" t="s">
        <v>427</v>
      </c>
      <c r="AX23" t="s">
        <v>427</v>
      </c>
      <c r="AY23">
        <v>0</v>
      </c>
      <c r="AZ23">
        <v>0</v>
      </c>
      <c r="BA23" t="e">
        <v>#DIV/0!</v>
      </c>
      <c r="BB23">
        <v>0</v>
      </c>
      <c r="BC23" t="s">
        <v>427</v>
      </c>
      <c r="BD23" t="s">
        <v>427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-2.0652473439950296</v>
      </c>
      <c r="BK23" t="e">
        <v>#DIV/0!</v>
      </c>
      <c r="BL23">
        <v>-9833.9211177634916</v>
      </c>
      <c r="BM23" t="e">
        <v>#DIV/0!</v>
      </c>
      <c r="BN23" t="e">
        <v>#DIV/0!</v>
      </c>
      <c r="BO23" t="s">
        <v>427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428</v>
      </c>
      <c r="DN23">
        <v>2</v>
      </c>
      <c r="DO23" t="b">
        <v>1</v>
      </c>
      <c r="DP23">
        <v>1750720168.529032</v>
      </c>
      <c r="DQ23">
        <v>400.56451612903231</v>
      </c>
      <c r="DR23">
        <v>400.00574193548391</v>
      </c>
      <c r="DS23">
        <v>22.61279032258064</v>
      </c>
      <c r="DT23">
        <v>22.294880645161289</v>
      </c>
      <c r="DU23">
        <v>403.33241935483869</v>
      </c>
      <c r="DV23">
        <v>22.67792903225806</v>
      </c>
      <c r="DW23">
        <v>600.00758064516128</v>
      </c>
      <c r="DX23">
        <v>98.778490322580652</v>
      </c>
      <c r="DY23">
        <v>5.4666783870967739E-2</v>
      </c>
      <c r="DZ23">
        <v>28.843467741935481</v>
      </c>
      <c r="EA23">
        <v>28.217487096774189</v>
      </c>
      <c r="EB23">
        <v>999.90000000000032</v>
      </c>
      <c r="EC23">
        <v>0</v>
      </c>
      <c r="ED23">
        <v>0</v>
      </c>
      <c r="EE23">
        <v>9998.126774193548</v>
      </c>
      <c r="EF23">
        <v>0</v>
      </c>
      <c r="EG23">
        <v>0.30293999999999988</v>
      </c>
      <c r="EH23">
        <v>0.55876900000000007</v>
      </c>
      <c r="EI23">
        <v>409.83183870967741</v>
      </c>
      <c r="EJ23">
        <v>409.12722580645158</v>
      </c>
      <c r="EK23">
        <v>0.31791170967741939</v>
      </c>
      <c r="EL23">
        <v>400.00574193548391</v>
      </c>
      <c r="EM23">
        <v>22.294880645161289</v>
      </c>
      <c r="EN23">
        <v>2.233657096774194</v>
      </c>
      <c r="EO23">
        <v>2.2022554838709678</v>
      </c>
      <c r="EP23">
        <v>19.20578064516129</v>
      </c>
      <c r="EQ23">
        <v>18.97872580645161</v>
      </c>
      <c r="ER23">
        <v>5.0001500000000018E-3</v>
      </c>
      <c r="ES23">
        <v>0</v>
      </c>
      <c r="ET23">
        <v>0</v>
      </c>
      <c r="EU23">
        <v>0</v>
      </c>
      <c r="EV23">
        <v>239.80645161290329</v>
      </c>
      <c r="EW23">
        <v>5.0001500000000018E-3</v>
      </c>
      <c r="EX23">
        <v>-6.8032258064516151</v>
      </c>
      <c r="EY23">
        <v>-0.96451612903225825</v>
      </c>
      <c r="EZ23">
        <v>35.561999999999991</v>
      </c>
      <c r="FA23">
        <v>39.084354838709658</v>
      </c>
      <c r="FB23">
        <v>37.475612903225787</v>
      </c>
      <c r="FC23">
        <v>38.625</v>
      </c>
      <c r="FD23">
        <v>37.97154838709676</v>
      </c>
      <c r="FE23">
        <v>0</v>
      </c>
      <c r="FF23">
        <v>0</v>
      </c>
      <c r="FG23">
        <v>0</v>
      </c>
      <c r="FH23">
        <v>1750720202.0999999</v>
      </c>
      <c r="FI23">
        <v>0</v>
      </c>
      <c r="FJ23">
        <v>238.75</v>
      </c>
      <c r="FK23">
        <v>-21.50085469596463</v>
      </c>
      <c r="FL23">
        <v>-2.707692522922164</v>
      </c>
      <c r="FM23">
        <v>-6.7538461538461538</v>
      </c>
      <c r="FN23">
        <v>15</v>
      </c>
      <c r="FO23">
        <v>0</v>
      </c>
      <c r="FP23" t="s">
        <v>429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0.56138058536585367</v>
      </c>
      <c r="GC23">
        <v>5.6499361953834301E-2</v>
      </c>
      <c r="GD23">
        <v>4.1275473435984533E-2</v>
      </c>
      <c r="GE23">
        <v>1</v>
      </c>
      <c r="GF23">
        <v>0.32588192682926831</v>
      </c>
      <c r="GG23">
        <v>-0.13090123770086981</v>
      </c>
      <c r="GH23">
        <v>1.3111506980028231E-2</v>
      </c>
      <c r="GI23">
        <v>1</v>
      </c>
      <c r="GJ23">
        <v>2</v>
      </c>
      <c r="GK23">
        <v>2</v>
      </c>
      <c r="GL23" t="s">
        <v>434</v>
      </c>
      <c r="GM23">
        <v>3.2259600000000002</v>
      </c>
      <c r="GN23">
        <v>2.64331</v>
      </c>
      <c r="GO23">
        <v>9.2625700000000005E-2</v>
      </c>
      <c r="GP23">
        <v>9.2789300000000005E-2</v>
      </c>
      <c r="GQ23">
        <v>0.100839</v>
      </c>
      <c r="GR23">
        <v>0.10165200000000001</v>
      </c>
      <c r="GS23">
        <v>28638.5</v>
      </c>
      <c r="GT23">
        <v>24739</v>
      </c>
      <c r="GU23">
        <v>30735.1</v>
      </c>
      <c r="GV23">
        <v>26429.1</v>
      </c>
      <c r="GW23">
        <v>37503.1</v>
      </c>
      <c r="GX23">
        <v>32580.1</v>
      </c>
      <c r="GY23">
        <v>43642.8</v>
      </c>
      <c r="GZ23">
        <v>38215.300000000003</v>
      </c>
      <c r="HA23">
        <v>2.1177000000000001</v>
      </c>
      <c r="HB23">
        <v>1.7037800000000001</v>
      </c>
      <c r="HC23">
        <v>2.2105900000000001E-2</v>
      </c>
      <c r="HD23">
        <v>0</v>
      </c>
      <c r="HE23">
        <v>27.860800000000001</v>
      </c>
      <c r="HF23">
        <v>999.9</v>
      </c>
      <c r="HG23">
        <v>62.7</v>
      </c>
      <c r="HH23">
        <v>34.4</v>
      </c>
      <c r="HI23">
        <v>34.680399999999999</v>
      </c>
      <c r="HJ23">
        <v>62.122100000000003</v>
      </c>
      <c r="HK23">
        <v>25.677099999999999</v>
      </c>
      <c r="HL23">
        <v>1</v>
      </c>
      <c r="HM23">
        <v>0.28375</v>
      </c>
      <c r="HN23">
        <v>0.58399000000000001</v>
      </c>
      <c r="HO23">
        <v>20.416599999999999</v>
      </c>
      <c r="HP23">
        <v>5.2238800000000003</v>
      </c>
      <c r="HQ23">
        <v>11.944100000000001</v>
      </c>
      <c r="HR23">
        <v>5.0090000000000003</v>
      </c>
      <c r="HS23">
        <v>3.2909999999999999</v>
      </c>
      <c r="HT23">
        <v>9999</v>
      </c>
      <c r="HU23">
        <v>9999</v>
      </c>
      <c r="HV23">
        <v>9999</v>
      </c>
      <c r="HW23">
        <v>999.9</v>
      </c>
      <c r="HX23">
        <v>4.9710700000000001</v>
      </c>
      <c r="HY23">
        <v>1.85459</v>
      </c>
      <c r="HZ23">
        <v>1.8615999999999999</v>
      </c>
      <c r="IA23">
        <v>1.85649</v>
      </c>
      <c r="IB23">
        <v>1.86188</v>
      </c>
      <c r="IC23">
        <v>1.8541000000000001</v>
      </c>
      <c r="ID23">
        <v>1.8595900000000001</v>
      </c>
      <c r="IE23">
        <v>1.8534900000000001</v>
      </c>
      <c r="IF23">
        <v>0</v>
      </c>
      <c r="IG23">
        <v>0</v>
      </c>
      <c r="IH23">
        <v>0</v>
      </c>
      <c r="II23">
        <v>0</v>
      </c>
      <c r="IJ23" t="s">
        <v>431</v>
      </c>
      <c r="IK23" t="s">
        <v>432</v>
      </c>
      <c r="IL23" t="s">
        <v>433</v>
      </c>
      <c r="IM23" t="s">
        <v>433</v>
      </c>
      <c r="IN23" t="s">
        <v>433</v>
      </c>
      <c r="IO23" t="s">
        <v>433</v>
      </c>
      <c r="IP23">
        <v>0</v>
      </c>
      <c r="IQ23">
        <v>100</v>
      </c>
      <c r="IR23">
        <v>100</v>
      </c>
      <c r="IS23">
        <v>-2.7679999999999998</v>
      </c>
      <c r="IT23">
        <v>-6.5199999999999994E-2</v>
      </c>
      <c r="IU23">
        <v>-1.792974699348862</v>
      </c>
      <c r="IV23">
        <v>-2.5939096478344741E-3</v>
      </c>
      <c r="IW23">
        <v>4.4384596618675973E-7</v>
      </c>
      <c r="IX23">
        <v>-1.381167590511042E-11</v>
      </c>
      <c r="IY23">
        <v>-8.9348097858992587E-2</v>
      </c>
      <c r="IZ23">
        <v>-4.4016634981131801E-3</v>
      </c>
      <c r="JA23">
        <v>3.6113421838729912E-4</v>
      </c>
      <c r="JB23">
        <v>-5.2897579766801011E-6</v>
      </c>
      <c r="JC23">
        <v>1</v>
      </c>
      <c r="JD23">
        <v>2199</v>
      </c>
      <c r="JE23">
        <v>3</v>
      </c>
      <c r="JF23">
        <v>32</v>
      </c>
      <c r="JG23">
        <v>29178669.600000001</v>
      </c>
      <c r="JH23">
        <v>29178669.600000001</v>
      </c>
      <c r="JI23">
        <v>0.99975599999999998</v>
      </c>
      <c r="JJ23">
        <v>2.5366200000000001</v>
      </c>
      <c r="JK23">
        <v>1.69434</v>
      </c>
      <c r="JL23">
        <v>2.3046899999999999</v>
      </c>
      <c r="JM23">
        <v>1.50024</v>
      </c>
      <c r="JN23">
        <v>2.34497</v>
      </c>
      <c r="JO23">
        <v>38.013399999999997</v>
      </c>
      <c r="JP23">
        <v>24.061199999999999</v>
      </c>
      <c r="JQ23">
        <v>18</v>
      </c>
      <c r="JR23">
        <v>634.49400000000003</v>
      </c>
      <c r="JS23">
        <v>349.34899999999999</v>
      </c>
      <c r="JT23">
        <v>28</v>
      </c>
      <c r="JU23">
        <v>30.964300000000001</v>
      </c>
      <c r="JV23">
        <v>30.0001</v>
      </c>
      <c r="JW23">
        <v>30.917400000000001</v>
      </c>
      <c r="JX23">
        <v>30.8093</v>
      </c>
      <c r="JY23">
        <v>20.067799999999998</v>
      </c>
      <c r="JZ23">
        <v>34.403399999999998</v>
      </c>
      <c r="KA23">
        <v>0</v>
      </c>
      <c r="KB23">
        <v>28</v>
      </c>
      <c r="KC23">
        <v>400</v>
      </c>
      <c r="KD23">
        <v>22.29</v>
      </c>
      <c r="KE23">
        <v>99.925200000000004</v>
      </c>
      <c r="KF23">
        <v>98.563000000000002</v>
      </c>
    </row>
    <row r="24" spans="1:292" x14ac:dyDescent="0.2">
      <c r="A24">
        <v>22</v>
      </c>
      <c r="B24">
        <v>1750720206.5</v>
      </c>
      <c r="C24">
        <v>600.40000009536743</v>
      </c>
      <c r="D24" t="s">
        <v>479</v>
      </c>
      <c r="E24" t="s">
        <v>480</v>
      </c>
      <c r="F24" s="1">
        <f t="shared" si="0"/>
        <v>9.9833333333333485</v>
      </c>
      <c r="G24">
        <v>15</v>
      </c>
      <c r="H24">
        <v>1750720198.5</v>
      </c>
      <c r="I24">
        <v>8.2136724602824285E-4</v>
      </c>
      <c r="J24">
        <v>0.82136724602824285</v>
      </c>
      <c r="K24">
        <v>-1.8728793243302375</v>
      </c>
      <c r="L24">
        <v>400.5045161290322</v>
      </c>
      <c r="M24">
        <v>450.55316678668208</v>
      </c>
      <c r="N24">
        <v>44.52903109250979</v>
      </c>
      <c r="O24">
        <v>39.582627237073545</v>
      </c>
      <c r="P24">
        <v>4.9080208435593825E-2</v>
      </c>
      <c r="Q24">
        <v>2.9906738292638102</v>
      </c>
      <c r="R24">
        <v>4.8637092001661837E-2</v>
      </c>
      <c r="S24">
        <v>3.0437661189644156E-2</v>
      </c>
      <c r="T24">
        <v>3.9902394035910026E-5</v>
      </c>
      <c r="U24">
        <v>28.635505067326211</v>
      </c>
      <c r="V24">
        <v>28.244806451612899</v>
      </c>
      <c r="W24">
        <v>3.8493356028263204</v>
      </c>
      <c r="X24">
        <v>55.98992744460903</v>
      </c>
      <c r="Y24">
        <v>2.2316414781139842</v>
      </c>
      <c r="Z24">
        <v>3.9857909805683391</v>
      </c>
      <c r="AA24">
        <v>1.6176941247123362</v>
      </c>
      <c r="AB24">
        <v>-36.222295549845512</v>
      </c>
      <c r="AC24">
        <v>96.73576363299567</v>
      </c>
      <c r="AD24">
        <v>7.0890029121817122</v>
      </c>
      <c r="AE24">
        <v>67.602510897725907</v>
      </c>
      <c r="AF24">
        <v>-1.9509870127735709</v>
      </c>
      <c r="AG24">
        <v>0.84909737046348721</v>
      </c>
      <c r="AH24">
        <v>-1.8728793243302375</v>
      </c>
      <c r="AI24">
        <v>409.13663509146642</v>
      </c>
      <c r="AJ24">
        <v>409.76697575757578</v>
      </c>
      <c r="AK24">
        <v>2.024897265092872E-3</v>
      </c>
      <c r="AL24">
        <v>61.667207708594937</v>
      </c>
      <c r="AM24">
        <v>0.82136724602824285</v>
      </c>
      <c r="AN24">
        <v>22.30554142397953</v>
      </c>
      <c r="AO24">
        <v>22.573331515151509</v>
      </c>
      <c r="AP24">
        <v>-2.3784059991191039E-5</v>
      </c>
      <c r="AQ24">
        <v>118.0357746303291</v>
      </c>
      <c r="AR24">
        <v>0</v>
      </c>
      <c r="AS24">
        <v>0</v>
      </c>
      <c r="AT24">
        <v>1</v>
      </c>
      <c r="AU24">
        <v>0</v>
      </c>
      <c r="AV24">
        <v>51907.518144747162</v>
      </c>
      <c r="AW24" t="s">
        <v>427</v>
      </c>
      <c r="AX24" t="s">
        <v>427</v>
      </c>
      <c r="AY24">
        <v>0</v>
      </c>
      <c r="AZ24">
        <v>0</v>
      </c>
      <c r="BA24" t="e">
        <v>#DIV/0!</v>
      </c>
      <c r="BB24">
        <v>0</v>
      </c>
      <c r="BC24" t="s">
        <v>427</v>
      </c>
      <c r="BD24" t="s">
        <v>427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-1.8728793243302375</v>
      </c>
      <c r="BK24" t="e">
        <v>#DIV/0!</v>
      </c>
      <c r="BL24">
        <v>-8917.9378887016592</v>
      </c>
      <c r="BM24" t="e">
        <v>#DIV/0!</v>
      </c>
      <c r="BN24" t="e">
        <v>#DIV/0!</v>
      </c>
      <c r="BO24" t="s">
        <v>427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428</v>
      </c>
      <c r="DN24">
        <v>2</v>
      </c>
      <c r="DO24" t="b">
        <v>1</v>
      </c>
      <c r="DP24">
        <v>1750720198.5</v>
      </c>
      <c r="DQ24">
        <v>400.5045161290322</v>
      </c>
      <c r="DR24">
        <v>399.96754838709671</v>
      </c>
      <c r="DS24">
        <v>22.580170967741939</v>
      </c>
      <c r="DT24">
        <v>22.303532258064511</v>
      </c>
      <c r="DU24">
        <v>403.27219354838712</v>
      </c>
      <c r="DV24">
        <v>22.645429032258068</v>
      </c>
      <c r="DW24">
        <v>600.00612903225806</v>
      </c>
      <c r="DX24">
        <v>98.777741935483874</v>
      </c>
      <c r="DY24">
        <v>5.4170422580645167E-2</v>
      </c>
      <c r="DZ24">
        <v>28.84478064516129</v>
      </c>
      <c r="EA24">
        <v>28.244806451612899</v>
      </c>
      <c r="EB24">
        <v>999.90000000000032</v>
      </c>
      <c r="EC24">
        <v>0</v>
      </c>
      <c r="ED24">
        <v>0</v>
      </c>
      <c r="EE24">
        <v>9999.1687096774185</v>
      </c>
      <c r="EF24">
        <v>0</v>
      </c>
      <c r="EG24">
        <v>0.30293999999999988</v>
      </c>
      <c r="EH24">
        <v>0.53696670967741922</v>
      </c>
      <c r="EI24">
        <v>409.75677419354838</v>
      </c>
      <c r="EJ24">
        <v>409.09167741935488</v>
      </c>
      <c r="EK24">
        <v>0.27663841935483868</v>
      </c>
      <c r="EL24">
        <v>399.96754838709671</v>
      </c>
      <c r="EM24">
        <v>22.303532258064511</v>
      </c>
      <c r="EN24">
        <v>2.2304170967741941</v>
      </c>
      <c r="EO24">
        <v>2.203092580645162</v>
      </c>
      <c r="EP24">
        <v>19.182490322580641</v>
      </c>
      <c r="EQ24">
        <v>18.984822580645169</v>
      </c>
      <c r="ER24">
        <v>5.0001500000000018E-3</v>
      </c>
      <c r="ES24">
        <v>0</v>
      </c>
      <c r="ET24">
        <v>0</v>
      </c>
      <c r="EU24">
        <v>0</v>
      </c>
      <c r="EV24">
        <v>237.54516129032251</v>
      </c>
      <c r="EW24">
        <v>5.0001500000000018E-3</v>
      </c>
      <c r="EX24">
        <v>-6.2774193548387087</v>
      </c>
      <c r="EY24">
        <v>-0.62903225806451601</v>
      </c>
      <c r="EZ24">
        <v>35.5</v>
      </c>
      <c r="FA24">
        <v>39.002000000000002</v>
      </c>
      <c r="FB24">
        <v>37.432999999999993</v>
      </c>
      <c r="FC24">
        <v>38.561999999999983</v>
      </c>
      <c r="FD24">
        <v>37.92499999999999</v>
      </c>
      <c r="FE24">
        <v>0</v>
      </c>
      <c r="FF24">
        <v>0</v>
      </c>
      <c r="FG24">
        <v>0</v>
      </c>
      <c r="FH24">
        <v>1750720232.0999999</v>
      </c>
      <c r="FI24">
        <v>0</v>
      </c>
      <c r="FJ24">
        <v>237.65769230769229</v>
      </c>
      <c r="FK24">
        <v>-5.528204968904646</v>
      </c>
      <c r="FL24">
        <v>1.3948719267935821</v>
      </c>
      <c r="FM24">
        <v>-6.161538461538461</v>
      </c>
      <c r="FN24">
        <v>15</v>
      </c>
      <c r="FO24">
        <v>0</v>
      </c>
      <c r="FP24" t="s">
        <v>429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0.52910639024390238</v>
      </c>
      <c r="GC24">
        <v>-0.14243770034843189</v>
      </c>
      <c r="GD24">
        <v>4.9923221842793589E-2</v>
      </c>
      <c r="GE24">
        <v>0</v>
      </c>
      <c r="GF24">
        <v>0.27984424390243912</v>
      </c>
      <c r="GG24">
        <v>-5.9633937282229557E-2</v>
      </c>
      <c r="GH24">
        <v>6.0484382615619229E-3</v>
      </c>
      <c r="GI24">
        <v>1</v>
      </c>
      <c r="GJ24">
        <v>1</v>
      </c>
      <c r="GK24">
        <v>2</v>
      </c>
      <c r="GL24" t="s">
        <v>430</v>
      </c>
      <c r="GM24">
        <v>3.2260499999999999</v>
      </c>
      <c r="GN24">
        <v>2.6431399999999998</v>
      </c>
      <c r="GO24">
        <v>9.2622999999999997E-2</v>
      </c>
      <c r="GP24">
        <v>9.2801700000000001E-2</v>
      </c>
      <c r="GQ24">
        <v>0.100758</v>
      </c>
      <c r="GR24">
        <v>0.101678</v>
      </c>
      <c r="GS24">
        <v>28638.799999999999</v>
      </c>
      <c r="GT24">
        <v>24738.9</v>
      </c>
      <c r="GU24">
        <v>30735.3</v>
      </c>
      <c r="GV24">
        <v>26429.3</v>
      </c>
      <c r="GW24">
        <v>37506.9</v>
      </c>
      <c r="GX24">
        <v>32579.3</v>
      </c>
      <c r="GY24">
        <v>43643.199999999997</v>
      </c>
      <c r="GZ24">
        <v>38215.4</v>
      </c>
      <c r="HA24">
        <v>2.11768</v>
      </c>
      <c r="HB24">
        <v>1.7038</v>
      </c>
      <c r="HC24">
        <v>2.2776399999999999E-2</v>
      </c>
      <c r="HD24">
        <v>0</v>
      </c>
      <c r="HE24">
        <v>27.879200000000001</v>
      </c>
      <c r="HF24">
        <v>999.9</v>
      </c>
      <c r="HG24">
        <v>62.7</v>
      </c>
      <c r="HH24">
        <v>34.4</v>
      </c>
      <c r="HI24">
        <v>34.677100000000003</v>
      </c>
      <c r="HJ24">
        <v>62.002099999999999</v>
      </c>
      <c r="HK24">
        <v>25.392600000000002</v>
      </c>
      <c r="HL24">
        <v>1</v>
      </c>
      <c r="HM24">
        <v>0.28360299999999999</v>
      </c>
      <c r="HN24">
        <v>0.58951799999999999</v>
      </c>
      <c r="HO24">
        <v>20.417000000000002</v>
      </c>
      <c r="HP24">
        <v>5.2243300000000001</v>
      </c>
      <c r="HQ24">
        <v>11.944100000000001</v>
      </c>
      <c r="HR24">
        <v>5.0087000000000002</v>
      </c>
      <c r="HS24">
        <v>3.2909999999999999</v>
      </c>
      <c r="HT24">
        <v>9999</v>
      </c>
      <c r="HU24">
        <v>9999</v>
      </c>
      <c r="HV24">
        <v>9999</v>
      </c>
      <c r="HW24">
        <v>999.9</v>
      </c>
      <c r="HX24">
        <v>4.9710799999999997</v>
      </c>
      <c r="HY24">
        <v>1.8545700000000001</v>
      </c>
      <c r="HZ24">
        <v>1.8615900000000001</v>
      </c>
      <c r="IA24">
        <v>1.8564799999999999</v>
      </c>
      <c r="IB24">
        <v>1.86188</v>
      </c>
      <c r="IC24">
        <v>1.8541000000000001</v>
      </c>
      <c r="ID24">
        <v>1.8595900000000001</v>
      </c>
      <c r="IE24">
        <v>1.8534900000000001</v>
      </c>
      <c r="IF24">
        <v>0</v>
      </c>
      <c r="IG24">
        <v>0</v>
      </c>
      <c r="IH24">
        <v>0</v>
      </c>
      <c r="II24">
        <v>0</v>
      </c>
      <c r="IJ24" t="s">
        <v>431</v>
      </c>
      <c r="IK24" t="s">
        <v>432</v>
      </c>
      <c r="IL24" t="s">
        <v>433</v>
      </c>
      <c r="IM24" t="s">
        <v>433</v>
      </c>
      <c r="IN24" t="s">
        <v>433</v>
      </c>
      <c r="IO24" t="s">
        <v>433</v>
      </c>
      <c r="IP24">
        <v>0</v>
      </c>
      <c r="IQ24">
        <v>100</v>
      </c>
      <c r="IR24">
        <v>100</v>
      </c>
      <c r="IS24">
        <v>-2.7679999999999998</v>
      </c>
      <c r="IT24">
        <v>-6.5299999999999997E-2</v>
      </c>
      <c r="IU24">
        <v>-1.792974699348862</v>
      </c>
      <c r="IV24">
        <v>-2.5939096478344741E-3</v>
      </c>
      <c r="IW24">
        <v>4.4384596618675973E-7</v>
      </c>
      <c r="IX24">
        <v>-1.381167590511042E-11</v>
      </c>
      <c r="IY24">
        <v>-8.9348097858992587E-2</v>
      </c>
      <c r="IZ24">
        <v>-4.4016634981131801E-3</v>
      </c>
      <c r="JA24">
        <v>3.6113421838729912E-4</v>
      </c>
      <c r="JB24">
        <v>-5.2897579766801011E-6</v>
      </c>
      <c r="JC24">
        <v>1</v>
      </c>
      <c r="JD24">
        <v>2199</v>
      </c>
      <c r="JE24">
        <v>3</v>
      </c>
      <c r="JF24">
        <v>32</v>
      </c>
      <c r="JG24">
        <v>29178670.100000001</v>
      </c>
      <c r="JH24">
        <v>29178670.100000001</v>
      </c>
      <c r="JI24">
        <v>0.99853499999999995</v>
      </c>
      <c r="JJ24">
        <v>2.52075</v>
      </c>
      <c r="JK24">
        <v>1.69434</v>
      </c>
      <c r="JL24">
        <v>2.3046899999999999</v>
      </c>
      <c r="JM24">
        <v>1.50146</v>
      </c>
      <c r="JN24">
        <v>2.4475099999999999</v>
      </c>
      <c r="JO24">
        <v>38.013399999999997</v>
      </c>
      <c r="JP24">
        <v>24.078700000000001</v>
      </c>
      <c r="JQ24">
        <v>18</v>
      </c>
      <c r="JR24">
        <v>634.41300000000001</v>
      </c>
      <c r="JS24">
        <v>349.32900000000001</v>
      </c>
      <c r="JT24">
        <v>28.0002</v>
      </c>
      <c r="JU24">
        <v>30.9588</v>
      </c>
      <c r="JV24">
        <v>30</v>
      </c>
      <c r="JW24">
        <v>30.911999999999999</v>
      </c>
      <c r="JX24">
        <v>30.803899999999999</v>
      </c>
      <c r="JY24">
        <v>20.0654</v>
      </c>
      <c r="JZ24">
        <v>34.403399999999998</v>
      </c>
      <c r="KA24">
        <v>0</v>
      </c>
      <c r="KB24">
        <v>28</v>
      </c>
      <c r="KC24">
        <v>400</v>
      </c>
      <c r="KD24">
        <v>22.389299999999999</v>
      </c>
      <c r="KE24">
        <v>99.926000000000002</v>
      </c>
      <c r="KF24">
        <v>98.563699999999997</v>
      </c>
    </row>
    <row r="25" spans="1:292" x14ac:dyDescent="0.2">
      <c r="A25">
        <v>23</v>
      </c>
      <c r="B25">
        <v>1750720236.5</v>
      </c>
      <c r="C25">
        <v>630.40000009536743</v>
      </c>
      <c r="D25" t="s">
        <v>481</v>
      </c>
      <c r="E25" t="s">
        <v>482</v>
      </c>
      <c r="F25" s="1">
        <f t="shared" si="0"/>
        <v>10.483333333333347</v>
      </c>
      <c r="G25">
        <v>15</v>
      </c>
      <c r="H25">
        <v>1750720228.5</v>
      </c>
      <c r="I25">
        <v>7.0590416497463327E-4</v>
      </c>
      <c r="J25">
        <v>0.70590416497463326</v>
      </c>
      <c r="K25">
        <v>-1.8058213805370158</v>
      </c>
      <c r="L25">
        <v>400.49438709677418</v>
      </c>
      <c r="M25">
        <v>457.92519359352161</v>
      </c>
      <c r="N25">
        <v>45.257408917117552</v>
      </c>
      <c r="O25">
        <v>39.581439281844965</v>
      </c>
      <c r="P25">
        <v>4.2149107465207183E-2</v>
      </c>
      <c r="Q25">
        <v>2.9905574161630457</v>
      </c>
      <c r="R25">
        <v>4.1821844783795747E-2</v>
      </c>
      <c r="S25">
        <v>2.6167844290495897E-2</v>
      </c>
      <c r="T25">
        <v>3.9902394035910026E-5</v>
      </c>
      <c r="U25">
        <v>28.665194787660926</v>
      </c>
      <c r="V25">
        <v>28.272300000000001</v>
      </c>
      <c r="W25">
        <v>3.8554983224813131</v>
      </c>
      <c r="X25">
        <v>56.167883074494654</v>
      </c>
      <c r="Y25">
        <v>2.2387703975926034</v>
      </c>
      <c r="Z25">
        <v>3.9858550385873621</v>
      </c>
      <c r="AA25">
        <v>1.6167279248887096</v>
      </c>
      <c r="AB25">
        <v>-31.130373675381328</v>
      </c>
      <c r="AC25">
        <v>92.344025188098286</v>
      </c>
      <c r="AD25">
        <v>6.7683647095207657</v>
      </c>
      <c r="AE25">
        <v>67.982056124631754</v>
      </c>
      <c r="AF25">
        <v>-1.7491805270064729</v>
      </c>
      <c r="AG25">
        <v>0.4561372332509126</v>
      </c>
      <c r="AH25">
        <v>-1.8058213805370158</v>
      </c>
      <c r="AI25">
        <v>409.19690942692029</v>
      </c>
      <c r="AJ25">
        <v>409.81178787878781</v>
      </c>
      <c r="AK25">
        <v>2.2590630826022201E-4</v>
      </c>
      <c r="AL25">
        <v>61.667207708594937</v>
      </c>
      <c r="AM25">
        <v>0.70590416497463326</v>
      </c>
      <c r="AN25">
        <v>22.572874067048499</v>
      </c>
      <c r="AO25">
        <v>22.735733939393938</v>
      </c>
      <c r="AP25">
        <v>8.6686120225236071E-3</v>
      </c>
      <c r="AQ25">
        <v>118.0357746303291</v>
      </c>
      <c r="AR25">
        <v>0</v>
      </c>
      <c r="AS25">
        <v>0</v>
      </c>
      <c r="AT25">
        <v>1</v>
      </c>
      <c r="AU25">
        <v>0</v>
      </c>
      <c r="AV25">
        <v>51903.949056161371</v>
      </c>
      <c r="AW25" t="s">
        <v>427</v>
      </c>
      <c r="AX25" t="s">
        <v>427</v>
      </c>
      <c r="AY25">
        <v>0</v>
      </c>
      <c r="AZ25">
        <v>0</v>
      </c>
      <c r="BA25" t="e">
        <v>#DIV/0!</v>
      </c>
      <c r="BB25">
        <v>0</v>
      </c>
      <c r="BC25" t="s">
        <v>427</v>
      </c>
      <c r="BD25" t="s">
        <v>427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-1.8058213805370158</v>
      </c>
      <c r="BK25" t="e">
        <v>#DIV/0!</v>
      </c>
      <c r="BL25">
        <v>-8598.6335053795483</v>
      </c>
      <c r="BM25" t="e">
        <v>#DIV/0!</v>
      </c>
      <c r="BN25" t="e">
        <v>#DIV/0!</v>
      </c>
      <c r="BO25" t="s">
        <v>427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428</v>
      </c>
      <c r="DN25">
        <v>2</v>
      </c>
      <c r="DO25" t="b">
        <v>1</v>
      </c>
      <c r="DP25">
        <v>1750720228.5</v>
      </c>
      <c r="DQ25">
        <v>400.49438709677418</v>
      </c>
      <c r="DR25">
        <v>399.97222580645149</v>
      </c>
      <c r="DS25">
        <v>22.65240967741935</v>
      </c>
      <c r="DT25">
        <v>22.503809677419351</v>
      </c>
      <c r="DU25">
        <v>403.26206451612899</v>
      </c>
      <c r="DV25">
        <v>22.71738387096774</v>
      </c>
      <c r="DW25">
        <v>600.00622580645154</v>
      </c>
      <c r="DX25">
        <v>98.777077419354853</v>
      </c>
      <c r="DY25">
        <v>5.4368306451612898E-2</v>
      </c>
      <c r="DZ25">
        <v>28.845058064516131</v>
      </c>
      <c r="EA25">
        <v>28.272300000000001</v>
      </c>
      <c r="EB25">
        <v>999.90000000000032</v>
      </c>
      <c r="EC25">
        <v>0</v>
      </c>
      <c r="ED25">
        <v>0</v>
      </c>
      <c r="EE25">
        <v>9998.5316129032271</v>
      </c>
      <c r="EF25">
        <v>0</v>
      </c>
      <c r="EG25">
        <v>0.30293999999999988</v>
      </c>
      <c r="EH25">
        <v>0.52217738709677419</v>
      </c>
      <c r="EI25">
        <v>409.77680645161291</v>
      </c>
      <c r="EJ25">
        <v>409.18041935483859</v>
      </c>
      <c r="EK25">
        <v>0.14859277419354841</v>
      </c>
      <c r="EL25">
        <v>399.97222580645149</v>
      </c>
      <c r="EM25">
        <v>22.503809677419351</v>
      </c>
      <c r="EN25">
        <v>2.2375380645161291</v>
      </c>
      <c r="EO25">
        <v>2.22286064516129</v>
      </c>
      <c r="EP25">
        <v>19.233596774193551</v>
      </c>
      <c r="EQ25">
        <v>19.12795806451614</v>
      </c>
      <c r="ER25">
        <v>5.0001500000000018E-3</v>
      </c>
      <c r="ES25">
        <v>0</v>
      </c>
      <c r="ET25">
        <v>0</v>
      </c>
      <c r="EU25">
        <v>0</v>
      </c>
      <c r="EV25">
        <v>238.36774193548379</v>
      </c>
      <c r="EW25">
        <v>5.0001500000000018E-3</v>
      </c>
      <c r="EX25">
        <v>-5.1419354838709692</v>
      </c>
      <c r="EY25">
        <v>-0.1580645161290323</v>
      </c>
      <c r="EZ25">
        <v>35.436999999999991</v>
      </c>
      <c r="FA25">
        <v>38.959354838709658</v>
      </c>
      <c r="FB25">
        <v>37.366870967741932</v>
      </c>
      <c r="FC25">
        <v>38.518000000000001</v>
      </c>
      <c r="FD25">
        <v>37.870935483870959</v>
      </c>
      <c r="FE25">
        <v>0</v>
      </c>
      <c r="FF25">
        <v>0</v>
      </c>
      <c r="FG25">
        <v>0</v>
      </c>
      <c r="FH25">
        <v>1750720262.0999999</v>
      </c>
      <c r="FI25">
        <v>0</v>
      </c>
      <c r="FJ25">
        <v>238.3576923076923</v>
      </c>
      <c r="FK25">
        <v>21.562392816871469</v>
      </c>
      <c r="FL25">
        <v>-40.755555556057168</v>
      </c>
      <c r="FM25">
        <v>-5.3961538461538474</v>
      </c>
      <c r="FN25">
        <v>15</v>
      </c>
      <c r="FO25">
        <v>0</v>
      </c>
      <c r="FP25" t="s">
        <v>429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0.52668800000000005</v>
      </c>
      <c r="GC25">
        <v>-9.4875386759582722E-2</v>
      </c>
      <c r="GD25">
        <v>4.5651498227758373E-2</v>
      </c>
      <c r="GE25">
        <v>1</v>
      </c>
      <c r="GF25">
        <v>0.1705828780487805</v>
      </c>
      <c r="GG25">
        <v>-0.39672637630661928</v>
      </c>
      <c r="GH25">
        <v>4.5229658922585528E-2</v>
      </c>
      <c r="GI25">
        <v>1</v>
      </c>
      <c r="GJ25">
        <v>2</v>
      </c>
      <c r="GK25">
        <v>2</v>
      </c>
      <c r="GL25" t="s">
        <v>434</v>
      </c>
      <c r="GM25">
        <v>3.2261000000000002</v>
      </c>
      <c r="GN25">
        <v>2.6438799999999998</v>
      </c>
      <c r="GO25">
        <v>9.2622099999999999E-2</v>
      </c>
      <c r="GP25">
        <v>9.2791799999999994E-2</v>
      </c>
      <c r="GQ25">
        <v>0.10128</v>
      </c>
      <c r="GR25">
        <v>0.102547</v>
      </c>
      <c r="GS25">
        <v>28639.1</v>
      </c>
      <c r="GT25">
        <v>24739.200000000001</v>
      </c>
      <c r="GU25">
        <v>30735.599999999999</v>
      </c>
      <c r="GV25">
        <v>26429.4</v>
      </c>
      <c r="GW25">
        <v>37485.699999999997</v>
      </c>
      <c r="GX25">
        <v>32548.1</v>
      </c>
      <c r="GY25">
        <v>43643.9</v>
      </c>
      <c r="GZ25">
        <v>38215.699999999997</v>
      </c>
      <c r="HA25">
        <v>2.1178300000000001</v>
      </c>
      <c r="HB25">
        <v>1.70427</v>
      </c>
      <c r="HC25">
        <v>2.2932899999999999E-2</v>
      </c>
      <c r="HD25">
        <v>0</v>
      </c>
      <c r="HE25">
        <v>27.897600000000001</v>
      </c>
      <c r="HF25">
        <v>999.9</v>
      </c>
      <c r="HG25">
        <v>62.8</v>
      </c>
      <c r="HH25">
        <v>34.4</v>
      </c>
      <c r="HI25">
        <v>34.737499999999997</v>
      </c>
      <c r="HJ25">
        <v>62.152099999999997</v>
      </c>
      <c r="HK25">
        <v>25.5929</v>
      </c>
      <c r="HL25">
        <v>1</v>
      </c>
      <c r="HM25">
        <v>0.28343000000000002</v>
      </c>
      <c r="HN25">
        <v>0.586615</v>
      </c>
      <c r="HO25">
        <v>20.417100000000001</v>
      </c>
      <c r="HP25">
        <v>5.2238800000000003</v>
      </c>
      <c r="HQ25">
        <v>11.944100000000001</v>
      </c>
      <c r="HR25">
        <v>5.0087999999999999</v>
      </c>
      <c r="HS25">
        <v>3.2909999999999999</v>
      </c>
      <c r="HT25">
        <v>9999</v>
      </c>
      <c r="HU25">
        <v>9999</v>
      </c>
      <c r="HV25">
        <v>9999</v>
      </c>
      <c r="HW25">
        <v>999.9</v>
      </c>
      <c r="HX25">
        <v>4.9710900000000002</v>
      </c>
      <c r="HY25">
        <v>1.8545700000000001</v>
      </c>
      <c r="HZ25">
        <v>1.8615900000000001</v>
      </c>
      <c r="IA25">
        <v>1.85642</v>
      </c>
      <c r="IB25">
        <v>1.86188</v>
      </c>
      <c r="IC25">
        <v>1.8541000000000001</v>
      </c>
      <c r="ID25">
        <v>1.85954</v>
      </c>
      <c r="IE25">
        <v>1.85348</v>
      </c>
      <c r="IF25">
        <v>0</v>
      </c>
      <c r="IG25">
        <v>0</v>
      </c>
      <c r="IH25">
        <v>0</v>
      </c>
      <c r="II25">
        <v>0</v>
      </c>
      <c r="IJ25" t="s">
        <v>431</v>
      </c>
      <c r="IK25" t="s">
        <v>432</v>
      </c>
      <c r="IL25" t="s">
        <v>433</v>
      </c>
      <c r="IM25" t="s">
        <v>433</v>
      </c>
      <c r="IN25" t="s">
        <v>433</v>
      </c>
      <c r="IO25" t="s">
        <v>433</v>
      </c>
      <c r="IP25">
        <v>0</v>
      </c>
      <c r="IQ25">
        <v>100</v>
      </c>
      <c r="IR25">
        <v>100</v>
      </c>
      <c r="IS25">
        <v>-2.7679999999999998</v>
      </c>
      <c r="IT25">
        <v>-6.4699999999999994E-2</v>
      </c>
      <c r="IU25">
        <v>-1.792974699348862</v>
      </c>
      <c r="IV25">
        <v>-2.5939096478344741E-3</v>
      </c>
      <c r="IW25">
        <v>4.4384596618675973E-7</v>
      </c>
      <c r="IX25">
        <v>-1.381167590511042E-11</v>
      </c>
      <c r="IY25">
        <v>-8.9348097858992587E-2</v>
      </c>
      <c r="IZ25">
        <v>-4.4016634981131801E-3</v>
      </c>
      <c r="JA25">
        <v>3.6113421838729912E-4</v>
      </c>
      <c r="JB25">
        <v>-5.2897579766801011E-6</v>
      </c>
      <c r="JC25">
        <v>1</v>
      </c>
      <c r="JD25">
        <v>2199</v>
      </c>
      <c r="JE25">
        <v>3</v>
      </c>
      <c r="JF25">
        <v>32</v>
      </c>
      <c r="JG25">
        <v>29178670.600000001</v>
      </c>
      <c r="JH25">
        <v>29178670.600000001</v>
      </c>
      <c r="JI25">
        <v>0.99975599999999998</v>
      </c>
      <c r="JJ25">
        <v>2.5329600000000001</v>
      </c>
      <c r="JK25">
        <v>1.69434</v>
      </c>
      <c r="JL25">
        <v>2.3046899999999999</v>
      </c>
      <c r="JM25">
        <v>1.50146</v>
      </c>
      <c r="JN25">
        <v>2.3999000000000001</v>
      </c>
      <c r="JO25">
        <v>37.989100000000001</v>
      </c>
      <c r="JP25">
        <v>24.061199999999999</v>
      </c>
      <c r="JQ25">
        <v>18</v>
      </c>
      <c r="JR25">
        <v>634.48900000000003</v>
      </c>
      <c r="JS25">
        <v>349.55599999999998</v>
      </c>
      <c r="JT25">
        <v>27.999600000000001</v>
      </c>
      <c r="JU25">
        <v>30.953499999999998</v>
      </c>
      <c r="JV25">
        <v>30.0001</v>
      </c>
      <c r="JW25">
        <v>30.907699999999998</v>
      </c>
      <c r="JX25">
        <v>30.798500000000001</v>
      </c>
      <c r="JY25">
        <v>20.0715</v>
      </c>
      <c r="JZ25">
        <v>33.576099999999997</v>
      </c>
      <c r="KA25">
        <v>0</v>
      </c>
      <c r="KB25">
        <v>28</v>
      </c>
      <c r="KC25">
        <v>400</v>
      </c>
      <c r="KD25">
        <v>22.590599999999998</v>
      </c>
      <c r="KE25">
        <v>99.927199999999999</v>
      </c>
      <c r="KF25">
        <v>98.5642</v>
      </c>
    </row>
    <row r="26" spans="1:292" x14ac:dyDescent="0.2">
      <c r="A26">
        <v>24</v>
      </c>
      <c r="B26">
        <v>1750720266.5</v>
      </c>
      <c r="C26">
        <v>660.40000009536743</v>
      </c>
      <c r="D26" t="s">
        <v>483</v>
      </c>
      <c r="E26" t="s">
        <v>484</v>
      </c>
      <c r="F26" s="1">
        <f t="shared" si="0"/>
        <v>10.983333333333345</v>
      </c>
      <c r="G26">
        <v>15</v>
      </c>
      <c r="H26">
        <v>1750720258.5</v>
      </c>
      <c r="I26">
        <v>5.6592979352808478E-4</v>
      </c>
      <c r="J26">
        <v>0.56592979352808481</v>
      </c>
      <c r="K26">
        <v>-1.6065983067289622</v>
      </c>
      <c r="L26">
        <v>400.53222580645161</v>
      </c>
      <c r="M26">
        <v>464.96708638387622</v>
      </c>
      <c r="N26">
        <v>45.953210043512122</v>
      </c>
      <c r="O26">
        <v>39.585041695797671</v>
      </c>
      <c r="P26">
        <v>3.399536041579046E-2</v>
      </c>
      <c r="Q26">
        <v>2.9899901419459072</v>
      </c>
      <c r="R26">
        <v>3.3782082739700299E-2</v>
      </c>
      <c r="S26">
        <v>2.1132852170440791E-2</v>
      </c>
      <c r="T26">
        <v>3.9902394035910026E-5</v>
      </c>
      <c r="U26">
        <v>28.685849258102969</v>
      </c>
      <c r="V26">
        <v>28.270545161290318</v>
      </c>
      <c r="W26">
        <v>3.8551047158025504</v>
      </c>
      <c r="X26">
        <v>56.513519705134655</v>
      </c>
      <c r="Y26">
        <v>2.2505924000827804</v>
      </c>
      <c r="Z26">
        <v>3.9823964457097834</v>
      </c>
      <c r="AA26">
        <v>1.60451231571977</v>
      </c>
      <c r="AB26">
        <v>-24.957503894588537</v>
      </c>
      <c r="AC26">
        <v>90.194036897972168</v>
      </c>
      <c r="AD26">
        <v>6.6114845450383832</v>
      </c>
      <c r="AE26">
        <v>71.848057450816043</v>
      </c>
      <c r="AF26">
        <v>-1.8047005767692841</v>
      </c>
      <c r="AG26">
        <v>0.56338171041889451</v>
      </c>
      <c r="AH26">
        <v>-1.6065983067289622</v>
      </c>
      <c r="AI26">
        <v>409.26375145296959</v>
      </c>
      <c r="AJ26">
        <v>409.81768484848482</v>
      </c>
      <c r="AK26">
        <v>-1.4883606094523081E-3</v>
      </c>
      <c r="AL26">
        <v>61.667207708594937</v>
      </c>
      <c r="AM26">
        <v>0.56592979352808481</v>
      </c>
      <c r="AN26">
        <v>22.59042464830782</v>
      </c>
      <c r="AO26">
        <v>22.774469696969689</v>
      </c>
      <c r="AP26">
        <v>3.9262741595326128E-5</v>
      </c>
      <c r="AQ26">
        <v>118.0357746303291</v>
      </c>
      <c r="AR26">
        <v>0</v>
      </c>
      <c r="AS26">
        <v>0</v>
      </c>
      <c r="AT26">
        <v>1</v>
      </c>
      <c r="AU26">
        <v>0</v>
      </c>
      <c r="AV26">
        <v>51889.430267472184</v>
      </c>
      <c r="AW26" t="s">
        <v>427</v>
      </c>
      <c r="AX26" t="s">
        <v>427</v>
      </c>
      <c r="AY26">
        <v>0</v>
      </c>
      <c r="AZ26">
        <v>0</v>
      </c>
      <c r="BA26" t="e">
        <v>#DIV/0!</v>
      </c>
      <c r="BB26">
        <v>0</v>
      </c>
      <c r="BC26" t="s">
        <v>427</v>
      </c>
      <c r="BD26" t="s">
        <v>427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-1.6065983067289622</v>
      </c>
      <c r="BK26" t="e">
        <v>#DIV/0!</v>
      </c>
      <c r="BL26">
        <v>-7650.0091198485679</v>
      </c>
      <c r="BM26" t="e">
        <v>#DIV/0!</v>
      </c>
      <c r="BN26" t="e">
        <v>#DIV/0!</v>
      </c>
      <c r="BO26" t="s">
        <v>427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428</v>
      </c>
      <c r="DN26">
        <v>2</v>
      </c>
      <c r="DO26" t="b">
        <v>1</v>
      </c>
      <c r="DP26">
        <v>1750720258.5</v>
      </c>
      <c r="DQ26">
        <v>400.53222580645161</v>
      </c>
      <c r="DR26">
        <v>400.00587096774188</v>
      </c>
      <c r="DS26">
        <v>22.77210645161291</v>
      </c>
      <c r="DT26">
        <v>22.588587096774191</v>
      </c>
      <c r="DU26">
        <v>403.3001935483872</v>
      </c>
      <c r="DV26">
        <v>22.836635483870971</v>
      </c>
      <c r="DW26">
        <v>599.99374193548374</v>
      </c>
      <c r="DX26">
        <v>98.776754838709692</v>
      </c>
      <c r="DY26">
        <v>5.4348241935483883E-2</v>
      </c>
      <c r="DZ26">
        <v>28.830074193548381</v>
      </c>
      <c r="EA26">
        <v>28.270545161290318</v>
      </c>
      <c r="EB26">
        <v>999.90000000000032</v>
      </c>
      <c r="EC26">
        <v>0</v>
      </c>
      <c r="ED26">
        <v>0</v>
      </c>
      <c r="EE26">
        <v>9995.1325806451605</v>
      </c>
      <c r="EF26">
        <v>0</v>
      </c>
      <c r="EG26">
        <v>0.30293999999999988</v>
      </c>
      <c r="EH26">
        <v>0.52632867741935485</v>
      </c>
      <c r="EI26">
        <v>409.86580645161291</v>
      </c>
      <c r="EJ26">
        <v>409.25032258064522</v>
      </c>
      <c r="EK26">
        <v>0.18351187096774191</v>
      </c>
      <c r="EL26">
        <v>400.00587096774188</v>
      </c>
      <c r="EM26">
        <v>22.588587096774191</v>
      </c>
      <c r="EN26">
        <v>2.249354838709678</v>
      </c>
      <c r="EO26">
        <v>2.231227419354838</v>
      </c>
      <c r="EP26">
        <v>19.318222580645159</v>
      </c>
      <c r="EQ26">
        <v>19.18831290322581</v>
      </c>
      <c r="ER26">
        <v>5.0001500000000018E-3</v>
      </c>
      <c r="ES26">
        <v>0</v>
      </c>
      <c r="ET26">
        <v>0</v>
      </c>
      <c r="EU26">
        <v>0</v>
      </c>
      <c r="EV26">
        <v>241.3838709677419</v>
      </c>
      <c r="EW26">
        <v>5.0001500000000018E-3</v>
      </c>
      <c r="EX26">
        <v>-8.6225806451612907</v>
      </c>
      <c r="EY26">
        <v>-0.49354838709677429</v>
      </c>
      <c r="EZ26">
        <v>35.375</v>
      </c>
      <c r="FA26">
        <v>38.893000000000001</v>
      </c>
      <c r="FB26">
        <v>37.291999999999987</v>
      </c>
      <c r="FC26">
        <v>38.441064516129018</v>
      </c>
      <c r="FD26">
        <v>37.795999999999992</v>
      </c>
      <c r="FE26">
        <v>0</v>
      </c>
      <c r="FF26">
        <v>0</v>
      </c>
      <c r="FG26">
        <v>0</v>
      </c>
      <c r="FH26">
        <v>1750720292.0999999</v>
      </c>
      <c r="FI26">
        <v>0</v>
      </c>
      <c r="FJ26">
        <v>240.95</v>
      </c>
      <c r="FK26">
        <v>16.728204428300341</v>
      </c>
      <c r="FL26">
        <v>-15.928204771564779</v>
      </c>
      <c r="FM26">
        <v>-8.4346153846153822</v>
      </c>
      <c r="FN26">
        <v>15</v>
      </c>
      <c r="FO26">
        <v>0</v>
      </c>
      <c r="FP26" t="s">
        <v>429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0.5290921463414634</v>
      </c>
      <c r="GC26">
        <v>-3.0258815331010179E-2</v>
      </c>
      <c r="GD26">
        <v>3.286815412950693E-2</v>
      </c>
      <c r="GE26">
        <v>1</v>
      </c>
      <c r="GF26">
        <v>0.18404990243902439</v>
      </c>
      <c r="GG26">
        <v>-5.574794425087095E-3</v>
      </c>
      <c r="GH26">
        <v>1.7272191495238389E-3</v>
      </c>
      <c r="GI26">
        <v>1</v>
      </c>
      <c r="GJ26">
        <v>2</v>
      </c>
      <c r="GK26">
        <v>2</v>
      </c>
      <c r="GL26" t="s">
        <v>434</v>
      </c>
      <c r="GM26">
        <v>3.2260200000000001</v>
      </c>
      <c r="GN26">
        <v>2.6435200000000001</v>
      </c>
      <c r="GO26">
        <v>9.2622499999999997E-2</v>
      </c>
      <c r="GP26">
        <v>9.2788599999999999E-2</v>
      </c>
      <c r="GQ26">
        <v>0.101395</v>
      </c>
      <c r="GR26">
        <v>0.102604</v>
      </c>
      <c r="GS26">
        <v>28639.3</v>
      </c>
      <c r="GT26">
        <v>24739.1</v>
      </c>
      <c r="GU26">
        <v>30735.7</v>
      </c>
      <c r="GV26">
        <v>26429.200000000001</v>
      </c>
      <c r="GW26">
        <v>37481.1</v>
      </c>
      <c r="GX26">
        <v>32545.8</v>
      </c>
      <c r="GY26">
        <v>43644.1</v>
      </c>
      <c r="GZ26">
        <v>38215.5</v>
      </c>
      <c r="HA26">
        <v>2.1179000000000001</v>
      </c>
      <c r="HB26">
        <v>1.70448</v>
      </c>
      <c r="HC26">
        <v>2.42367E-2</v>
      </c>
      <c r="HD26">
        <v>0</v>
      </c>
      <c r="HE26">
        <v>27.881599999999999</v>
      </c>
      <c r="HF26">
        <v>999.9</v>
      </c>
      <c r="HG26">
        <v>62.8</v>
      </c>
      <c r="HH26">
        <v>34.4</v>
      </c>
      <c r="HI26">
        <v>34.733800000000002</v>
      </c>
      <c r="HJ26">
        <v>61.6721</v>
      </c>
      <c r="HK26">
        <v>25.524799999999999</v>
      </c>
      <c r="HL26">
        <v>1</v>
      </c>
      <c r="HM26">
        <v>0.283003</v>
      </c>
      <c r="HN26">
        <v>0.57115700000000003</v>
      </c>
      <c r="HO26">
        <v>20.416799999999999</v>
      </c>
      <c r="HP26">
        <v>5.2243300000000001</v>
      </c>
      <c r="HQ26">
        <v>11.944100000000001</v>
      </c>
      <c r="HR26">
        <v>5.0090000000000003</v>
      </c>
      <c r="HS26">
        <v>3.2909999999999999</v>
      </c>
      <c r="HT26">
        <v>9999</v>
      </c>
      <c r="HU26">
        <v>9999</v>
      </c>
      <c r="HV26">
        <v>9999</v>
      </c>
      <c r="HW26">
        <v>999.9</v>
      </c>
      <c r="HX26">
        <v>4.9710700000000001</v>
      </c>
      <c r="HY26">
        <v>1.85456</v>
      </c>
      <c r="HZ26">
        <v>1.8615900000000001</v>
      </c>
      <c r="IA26">
        <v>1.85642</v>
      </c>
      <c r="IB26">
        <v>1.86188</v>
      </c>
      <c r="IC26">
        <v>1.8541000000000001</v>
      </c>
      <c r="ID26">
        <v>1.85958</v>
      </c>
      <c r="IE26">
        <v>1.8534900000000001</v>
      </c>
      <c r="IF26">
        <v>0</v>
      </c>
      <c r="IG26">
        <v>0</v>
      </c>
      <c r="IH26">
        <v>0</v>
      </c>
      <c r="II26">
        <v>0</v>
      </c>
      <c r="IJ26" t="s">
        <v>431</v>
      </c>
      <c r="IK26" t="s">
        <v>432</v>
      </c>
      <c r="IL26" t="s">
        <v>433</v>
      </c>
      <c r="IM26" t="s">
        <v>433</v>
      </c>
      <c r="IN26" t="s">
        <v>433</v>
      </c>
      <c r="IO26" t="s">
        <v>433</v>
      </c>
      <c r="IP26">
        <v>0</v>
      </c>
      <c r="IQ26">
        <v>100</v>
      </c>
      <c r="IR26">
        <v>100</v>
      </c>
      <c r="IS26">
        <v>-2.7679999999999998</v>
      </c>
      <c r="IT26">
        <v>-6.4500000000000002E-2</v>
      </c>
      <c r="IU26">
        <v>-1.792974699348862</v>
      </c>
      <c r="IV26">
        <v>-2.5939096478344741E-3</v>
      </c>
      <c r="IW26">
        <v>4.4384596618675973E-7</v>
      </c>
      <c r="IX26">
        <v>-1.381167590511042E-11</v>
      </c>
      <c r="IY26">
        <v>-8.9348097858992587E-2</v>
      </c>
      <c r="IZ26">
        <v>-4.4016634981131801E-3</v>
      </c>
      <c r="JA26">
        <v>3.6113421838729912E-4</v>
      </c>
      <c r="JB26">
        <v>-5.2897579766801011E-6</v>
      </c>
      <c r="JC26">
        <v>1</v>
      </c>
      <c r="JD26">
        <v>2199</v>
      </c>
      <c r="JE26">
        <v>3</v>
      </c>
      <c r="JF26">
        <v>32</v>
      </c>
      <c r="JG26">
        <v>29178671.100000001</v>
      </c>
      <c r="JH26">
        <v>29178671.100000001</v>
      </c>
      <c r="JI26">
        <v>0.99975599999999998</v>
      </c>
      <c r="JJ26">
        <v>2.5268600000000001</v>
      </c>
      <c r="JK26">
        <v>1.69434</v>
      </c>
      <c r="JL26">
        <v>2.3046899999999999</v>
      </c>
      <c r="JM26">
        <v>1.50146</v>
      </c>
      <c r="JN26">
        <v>2.3901400000000002</v>
      </c>
      <c r="JO26">
        <v>37.989100000000001</v>
      </c>
      <c r="JP26">
        <v>24.078700000000001</v>
      </c>
      <c r="JQ26">
        <v>18</v>
      </c>
      <c r="JR26">
        <v>634.47799999999995</v>
      </c>
      <c r="JS26">
        <v>349.61599999999999</v>
      </c>
      <c r="JT26">
        <v>27.999400000000001</v>
      </c>
      <c r="JU26">
        <v>30.9481</v>
      </c>
      <c r="JV26">
        <v>30</v>
      </c>
      <c r="JW26">
        <v>30.901299999999999</v>
      </c>
      <c r="JX26">
        <v>30.790400000000002</v>
      </c>
      <c r="JY26">
        <v>20.075600000000001</v>
      </c>
      <c r="JZ26">
        <v>33.576099999999997</v>
      </c>
      <c r="KA26">
        <v>0</v>
      </c>
      <c r="KB26">
        <v>28</v>
      </c>
      <c r="KC26">
        <v>400</v>
      </c>
      <c r="KD26">
        <v>22.5808</v>
      </c>
      <c r="KE26">
        <v>99.927700000000002</v>
      </c>
      <c r="KF26">
        <v>98.563500000000005</v>
      </c>
    </row>
    <row r="27" spans="1:292" x14ac:dyDescent="0.2">
      <c r="A27">
        <v>25</v>
      </c>
      <c r="B27">
        <v>1750720296.5</v>
      </c>
      <c r="C27">
        <v>690.40000009536743</v>
      </c>
      <c r="D27" t="s">
        <v>485</v>
      </c>
      <c r="E27" t="s">
        <v>486</v>
      </c>
      <c r="F27" s="1">
        <f t="shared" si="0"/>
        <v>11.483333333333343</v>
      </c>
      <c r="G27">
        <v>15</v>
      </c>
      <c r="H27">
        <v>1750720288.5</v>
      </c>
      <c r="I27">
        <v>5.126651927034497E-4</v>
      </c>
      <c r="J27">
        <v>0.51266519270344968</v>
      </c>
      <c r="K27">
        <v>-1.5803400066148308</v>
      </c>
      <c r="L27">
        <v>400.4897096774194</v>
      </c>
      <c r="M27">
        <v>471.54302480346718</v>
      </c>
      <c r="N27">
        <v>46.600600171827679</v>
      </c>
      <c r="O27">
        <v>39.578701946417894</v>
      </c>
      <c r="P27">
        <v>3.0702188121435853E-2</v>
      </c>
      <c r="Q27">
        <v>2.9908069828048309</v>
      </c>
      <c r="R27">
        <v>3.0528163050186834E-2</v>
      </c>
      <c r="S27">
        <v>1.9095654991954782E-2</v>
      </c>
      <c r="T27">
        <v>3.9902394035910026E-5</v>
      </c>
      <c r="U27">
        <v>28.695272546863855</v>
      </c>
      <c r="V27">
        <v>28.285354838709669</v>
      </c>
      <c r="W27">
        <v>3.8584275963269929</v>
      </c>
      <c r="X27">
        <v>56.515327984769158</v>
      </c>
      <c r="Y27">
        <v>2.2501188942360333</v>
      </c>
      <c r="Z27">
        <v>3.9814311877344828</v>
      </c>
      <c r="AA27">
        <v>1.6083087020909597</v>
      </c>
      <c r="AB27">
        <v>-22.608534998222133</v>
      </c>
      <c r="AC27">
        <v>87.156150096848805</v>
      </c>
      <c r="AD27">
        <v>6.3873909714225672</v>
      </c>
      <c r="AE27">
        <v>70.935045972443277</v>
      </c>
      <c r="AF27">
        <v>-1.6965432118690926</v>
      </c>
      <c r="AG27">
        <v>0.51918156137440763</v>
      </c>
      <c r="AH27">
        <v>-1.5803400066148308</v>
      </c>
      <c r="AI27">
        <v>409.2151021403879</v>
      </c>
      <c r="AJ27">
        <v>409.76001818181788</v>
      </c>
      <c r="AK27">
        <v>-1.4761968066652499E-3</v>
      </c>
      <c r="AL27">
        <v>61.667207708594937</v>
      </c>
      <c r="AM27">
        <v>0.51266519270344968</v>
      </c>
      <c r="AN27">
        <v>22.601158369311161</v>
      </c>
      <c r="AO27">
        <v>22.768096969696959</v>
      </c>
      <c r="AP27">
        <v>7.1052345799578769E-6</v>
      </c>
      <c r="AQ27">
        <v>118.0357746303291</v>
      </c>
      <c r="AR27">
        <v>0</v>
      </c>
      <c r="AS27">
        <v>0</v>
      </c>
      <c r="AT27">
        <v>1</v>
      </c>
      <c r="AU27">
        <v>0</v>
      </c>
      <c r="AV27">
        <v>51914.637726046392</v>
      </c>
      <c r="AW27" t="s">
        <v>427</v>
      </c>
      <c r="AX27" t="s">
        <v>427</v>
      </c>
      <c r="AY27">
        <v>0</v>
      </c>
      <c r="AZ27">
        <v>0</v>
      </c>
      <c r="BA27" t="e">
        <v>#DIV/0!</v>
      </c>
      <c r="BB27">
        <v>0</v>
      </c>
      <c r="BC27" t="s">
        <v>427</v>
      </c>
      <c r="BD27" t="s">
        <v>427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-1.5803400066148308</v>
      </c>
      <c r="BK27" t="e">
        <v>#DIV/0!</v>
      </c>
      <c r="BL27">
        <v>-7524.9770975294286</v>
      </c>
      <c r="BM27" t="e">
        <v>#DIV/0!</v>
      </c>
      <c r="BN27" t="e">
        <v>#DIV/0!</v>
      </c>
      <c r="BO27" t="s">
        <v>427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428</v>
      </c>
      <c r="DN27">
        <v>2</v>
      </c>
      <c r="DO27" t="b">
        <v>1</v>
      </c>
      <c r="DP27">
        <v>1750720288.5</v>
      </c>
      <c r="DQ27">
        <v>400.4897096774194</v>
      </c>
      <c r="DR27">
        <v>399.99351612903229</v>
      </c>
      <c r="DS27">
        <v>22.768545161290319</v>
      </c>
      <c r="DT27">
        <v>22.599429032258062</v>
      </c>
      <c r="DU27">
        <v>403.25729032258067</v>
      </c>
      <c r="DV27">
        <v>22.83309677419355</v>
      </c>
      <c r="DW27">
        <v>600.01438709677427</v>
      </c>
      <c r="DX27">
        <v>98.771177419354842</v>
      </c>
      <c r="DY27">
        <v>5.4587612903225807E-2</v>
      </c>
      <c r="DZ27">
        <v>28.825890322580641</v>
      </c>
      <c r="EA27">
        <v>28.285354838709669</v>
      </c>
      <c r="EB27">
        <v>999.90000000000032</v>
      </c>
      <c r="EC27">
        <v>0</v>
      </c>
      <c r="ED27">
        <v>0</v>
      </c>
      <c r="EE27">
        <v>10000.63903225807</v>
      </c>
      <c r="EF27">
        <v>0</v>
      </c>
      <c r="EG27">
        <v>0.30293999999999988</v>
      </c>
      <c r="EH27">
        <v>0.49612522580645158</v>
      </c>
      <c r="EI27">
        <v>409.82067741935492</v>
      </c>
      <c r="EJ27">
        <v>409.24212903225799</v>
      </c>
      <c r="EK27">
        <v>0.169118935483871</v>
      </c>
      <c r="EL27">
        <v>399.99351612903229</v>
      </c>
      <c r="EM27">
        <v>22.599429032258062</v>
      </c>
      <c r="EN27">
        <v>2.248876774193548</v>
      </c>
      <c r="EO27">
        <v>2.2321719354838701</v>
      </c>
      <c r="EP27">
        <v>19.314816129032259</v>
      </c>
      <c r="EQ27">
        <v>19.1951</v>
      </c>
      <c r="ER27">
        <v>5.0001500000000018E-3</v>
      </c>
      <c r="ES27">
        <v>0</v>
      </c>
      <c r="ET27">
        <v>0</v>
      </c>
      <c r="EU27">
        <v>0</v>
      </c>
      <c r="EV27">
        <v>236.98387096774189</v>
      </c>
      <c r="EW27">
        <v>5.0001500000000018E-3</v>
      </c>
      <c r="EX27">
        <v>-5.7612903225806464</v>
      </c>
      <c r="EY27">
        <v>-0.27419354838709681</v>
      </c>
      <c r="EZ27">
        <v>35.311999999999991</v>
      </c>
      <c r="FA27">
        <v>38.83029032258063</v>
      </c>
      <c r="FB27">
        <v>37.241870967741932</v>
      </c>
      <c r="FC27">
        <v>38.409000000000013</v>
      </c>
      <c r="FD27">
        <v>37.75</v>
      </c>
      <c r="FE27">
        <v>0</v>
      </c>
      <c r="FF27">
        <v>0</v>
      </c>
      <c r="FG27">
        <v>0</v>
      </c>
      <c r="FH27">
        <v>1750720322.0999999</v>
      </c>
      <c r="FI27">
        <v>0</v>
      </c>
      <c r="FJ27">
        <v>237.55384615384611</v>
      </c>
      <c r="FK27">
        <v>-15.2341881162005</v>
      </c>
      <c r="FL27">
        <v>-19.158974572281419</v>
      </c>
      <c r="FM27">
        <v>-5.7769230769230777</v>
      </c>
      <c r="FN27">
        <v>15</v>
      </c>
      <c r="FO27">
        <v>0</v>
      </c>
      <c r="FP27" t="s">
        <v>429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0.48616434146341458</v>
      </c>
      <c r="GC27">
        <v>0.15520406968641101</v>
      </c>
      <c r="GD27">
        <v>2.833246758222864E-2</v>
      </c>
      <c r="GE27">
        <v>0</v>
      </c>
      <c r="GF27">
        <v>0.1714285365853658</v>
      </c>
      <c r="GG27">
        <v>-4.1628543554006879E-2</v>
      </c>
      <c r="GH27">
        <v>4.2751562578634836E-3</v>
      </c>
      <c r="GI27">
        <v>1</v>
      </c>
      <c r="GJ27">
        <v>1</v>
      </c>
      <c r="GK27">
        <v>2</v>
      </c>
      <c r="GL27" t="s">
        <v>430</v>
      </c>
      <c r="GM27">
        <v>3.2261099999999998</v>
      </c>
      <c r="GN27">
        <v>2.6434299999999999</v>
      </c>
      <c r="GO27">
        <v>9.2608800000000005E-2</v>
      </c>
      <c r="GP27">
        <v>9.2780799999999997E-2</v>
      </c>
      <c r="GQ27">
        <v>0.101369</v>
      </c>
      <c r="GR27">
        <v>0.102629</v>
      </c>
      <c r="GS27">
        <v>28640.7</v>
      </c>
      <c r="GT27">
        <v>24740.2</v>
      </c>
      <c r="GU27">
        <v>30736.799999999999</v>
      </c>
      <c r="GV27">
        <v>26430</v>
      </c>
      <c r="GW27">
        <v>37483.300000000003</v>
      </c>
      <c r="GX27">
        <v>32545.7</v>
      </c>
      <c r="GY27">
        <v>43645.4</v>
      </c>
      <c r="GZ27">
        <v>38216.400000000001</v>
      </c>
      <c r="HA27">
        <v>2.11775</v>
      </c>
      <c r="HB27">
        <v>1.7045699999999999</v>
      </c>
      <c r="HC27">
        <v>2.49296E-2</v>
      </c>
      <c r="HD27">
        <v>0</v>
      </c>
      <c r="HE27">
        <v>27.880400000000002</v>
      </c>
      <c r="HF27">
        <v>999.9</v>
      </c>
      <c r="HG27">
        <v>62.8</v>
      </c>
      <c r="HH27">
        <v>34.299999999999997</v>
      </c>
      <c r="HI27">
        <v>34.542900000000003</v>
      </c>
      <c r="HJ27">
        <v>62.092100000000002</v>
      </c>
      <c r="HK27">
        <v>25.476800000000001</v>
      </c>
      <c r="HL27">
        <v>1</v>
      </c>
      <c r="HM27">
        <v>0.28233999999999998</v>
      </c>
      <c r="HN27">
        <v>0.576264</v>
      </c>
      <c r="HO27">
        <v>20.417200000000001</v>
      </c>
      <c r="HP27">
        <v>5.2241799999999996</v>
      </c>
      <c r="HQ27">
        <v>11.944100000000001</v>
      </c>
      <c r="HR27">
        <v>5.0087000000000002</v>
      </c>
      <c r="HS27">
        <v>3.2909999999999999</v>
      </c>
      <c r="HT27">
        <v>9999</v>
      </c>
      <c r="HU27">
        <v>9999</v>
      </c>
      <c r="HV27">
        <v>9999</v>
      </c>
      <c r="HW27">
        <v>999.9</v>
      </c>
      <c r="HX27">
        <v>4.9710799999999997</v>
      </c>
      <c r="HY27">
        <v>1.85456</v>
      </c>
      <c r="HZ27">
        <v>1.8615900000000001</v>
      </c>
      <c r="IA27">
        <v>1.8564099999999999</v>
      </c>
      <c r="IB27">
        <v>1.86188</v>
      </c>
      <c r="IC27">
        <v>1.85409</v>
      </c>
      <c r="ID27">
        <v>1.85958</v>
      </c>
      <c r="IE27">
        <v>1.8534900000000001</v>
      </c>
      <c r="IF27">
        <v>0</v>
      </c>
      <c r="IG27">
        <v>0</v>
      </c>
      <c r="IH27">
        <v>0</v>
      </c>
      <c r="II27">
        <v>0</v>
      </c>
      <c r="IJ27" t="s">
        <v>431</v>
      </c>
      <c r="IK27" t="s">
        <v>432</v>
      </c>
      <c r="IL27" t="s">
        <v>433</v>
      </c>
      <c r="IM27" t="s">
        <v>433</v>
      </c>
      <c r="IN27" t="s">
        <v>433</v>
      </c>
      <c r="IO27" t="s">
        <v>433</v>
      </c>
      <c r="IP27">
        <v>0</v>
      </c>
      <c r="IQ27">
        <v>100</v>
      </c>
      <c r="IR27">
        <v>100</v>
      </c>
      <c r="IS27">
        <v>-2.7679999999999998</v>
      </c>
      <c r="IT27">
        <v>-6.4600000000000005E-2</v>
      </c>
      <c r="IU27">
        <v>-1.792974699348862</v>
      </c>
      <c r="IV27">
        <v>-2.5939096478344741E-3</v>
      </c>
      <c r="IW27">
        <v>4.4384596618675973E-7</v>
      </c>
      <c r="IX27">
        <v>-1.381167590511042E-11</v>
      </c>
      <c r="IY27">
        <v>-8.9348097858992587E-2</v>
      </c>
      <c r="IZ27">
        <v>-4.4016634981131801E-3</v>
      </c>
      <c r="JA27">
        <v>3.6113421838729912E-4</v>
      </c>
      <c r="JB27">
        <v>-5.2897579766801011E-6</v>
      </c>
      <c r="JC27">
        <v>1</v>
      </c>
      <c r="JD27">
        <v>2199</v>
      </c>
      <c r="JE27">
        <v>3</v>
      </c>
      <c r="JF27">
        <v>32</v>
      </c>
      <c r="JG27">
        <v>29178671.600000001</v>
      </c>
      <c r="JH27">
        <v>29178671.600000001</v>
      </c>
      <c r="JI27">
        <v>0.99975599999999998</v>
      </c>
      <c r="JJ27">
        <v>2.5305200000000001</v>
      </c>
      <c r="JK27">
        <v>1.69434</v>
      </c>
      <c r="JL27">
        <v>2.3046899999999999</v>
      </c>
      <c r="JM27">
        <v>1.50146</v>
      </c>
      <c r="JN27">
        <v>2.4499499999999999</v>
      </c>
      <c r="JO27">
        <v>37.9649</v>
      </c>
      <c r="JP27">
        <v>24.061199999999999</v>
      </c>
      <c r="JQ27">
        <v>18</v>
      </c>
      <c r="JR27">
        <v>634.27</v>
      </c>
      <c r="JS27">
        <v>349.637</v>
      </c>
      <c r="JT27">
        <v>28.0002</v>
      </c>
      <c r="JU27">
        <v>30.942699999999999</v>
      </c>
      <c r="JV27">
        <v>29.9999</v>
      </c>
      <c r="JW27">
        <v>30.893599999999999</v>
      </c>
      <c r="JX27">
        <v>30.7851</v>
      </c>
      <c r="JY27">
        <v>20.076699999999999</v>
      </c>
      <c r="JZ27">
        <v>33.576099999999997</v>
      </c>
      <c r="KA27">
        <v>0</v>
      </c>
      <c r="KB27">
        <v>28</v>
      </c>
      <c r="KC27">
        <v>400</v>
      </c>
      <c r="KD27">
        <v>22.595300000000002</v>
      </c>
      <c r="KE27">
        <v>99.930899999999994</v>
      </c>
      <c r="KF27">
        <v>98.566199999999995</v>
      </c>
    </row>
    <row r="28" spans="1:292" x14ac:dyDescent="0.2">
      <c r="A28">
        <v>26</v>
      </c>
      <c r="B28">
        <v>1750720326.5</v>
      </c>
      <c r="C28">
        <v>720.40000009536743</v>
      </c>
      <c r="D28" t="s">
        <v>487</v>
      </c>
      <c r="E28" t="s">
        <v>488</v>
      </c>
      <c r="F28" s="1">
        <f t="shared" si="0"/>
        <v>11.983333333333341</v>
      </c>
      <c r="G28">
        <v>15</v>
      </c>
      <c r="H28">
        <v>1750720318.5</v>
      </c>
      <c r="I28">
        <v>4.4325167213861151E-4</v>
      </c>
      <c r="J28">
        <v>0.4432516721386115</v>
      </c>
      <c r="K28">
        <v>-1.4155608878171777</v>
      </c>
      <c r="L28">
        <v>400.43064516129027</v>
      </c>
      <c r="M28">
        <v>474.67574784657103</v>
      </c>
      <c r="N28">
        <v>46.911458790130673</v>
      </c>
      <c r="O28">
        <v>39.573931876673619</v>
      </c>
      <c r="P28">
        <v>2.6436726486497523E-2</v>
      </c>
      <c r="Q28">
        <v>2.9915230875236039</v>
      </c>
      <c r="R28">
        <v>2.6307618115592207E-2</v>
      </c>
      <c r="S28">
        <v>1.6453808502300087E-2</v>
      </c>
      <c r="T28">
        <v>3.9902394035910026E-5</v>
      </c>
      <c r="U28">
        <v>28.714683195812658</v>
      </c>
      <c r="V28">
        <v>28.3043870967742</v>
      </c>
      <c r="W28">
        <v>3.8627015750702487</v>
      </c>
      <c r="X28">
        <v>56.482902585041394</v>
      </c>
      <c r="Y28">
        <v>2.2490494145907185</v>
      </c>
      <c r="Z28">
        <v>3.9818233689469484</v>
      </c>
      <c r="AA28">
        <v>1.6136521604795302</v>
      </c>
      <c r="AB28">
        <v>-19.547398741312769</v>
      </c>
      <c r="AC28">
        <v>84.381689232613738</v>
      </c>
      <c r="AD28">
        <v>6.1832167205903783</v>
      </c>
      <c r="AE28">
        <v>71.017547114285378</v>
      </c>
      <c r="AF28">
        <v>-1.456504635330448</v>
      </c>
      <c r="AG28">
        <v>0.46092659365698163</v>
      </c>
      <c r="AH28">
        <v>-1.4155608878171777</v>
      </c>
      <c r="AI28">
        <v>409.27008074987589</v>
      </c>
      <c r="AJ28">
        <v>409.75952727272698</v>
      </c>
      <c r="AK28">
        <v>-1.6548391974960509E-3</v>
      </c>
      <c r="AL28">
        <v>61.667207708594937</v>
      </c>
      <c r="AM28">
        <v>0.4432516721386115</v>
      </c>
      <c r="AN28">
        <v>22.608390558376112</v>
      </c>
      <c r="AO28">
        <v>22.75291151515151</v>
      </c>
      <c r="AP28">
        <v>-1.754889805268663E-5</v>
      </c>
      <c r="AQ28">
        <v>118.0357746303291</v>
      </c>
      <c r="AR28">
        <v>0</v>
      </c>
      <c r="AS28">
        <v>0</v>
      </c>
      <c r="AT28">
        <v>1</v>
      </c>
      <c r="AU28">
        <v>0</v>
      </c>
      <c r="AV28">
        <v>51935.987727160347</v>
      </c>
      <c r="AW28" t="s">
        <v>427</v>
      </c>
      <c r="AX28" t="s">
        <v>427</v>
      </c>
      <c r="AY28">
        <v>0</v>
      </c>
      <c r="AZ28">
        <v>0</v>
      </c>
      <c r="BA28" t="e">
        <v>#DIV/0!</v>
      </c>
      <c r="BB28">
        <v>0</v>
      </c>
      <c r="BC28" t="s">
        <v>427</v>
      </c>
      <c r="BD28" t="s">
        <v>427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-1.4155608878171777</v>
      </c>
      <c r="BK28" t="e">
        <v>#DIV/0!</v>
      </c>
      <c r="BL28">
        <v>-6740.361704694139</v>
      </c>
      <c r="BM28" t="e">
        <v>#DIV/0!</v>
      </c>
      <c r="BN28" t="e">
        <v>#DIV/0!</v>
      </c>
      <c r="BO28" t="s">
        <v>427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428</v>
      </c>
      <c r="DN28">
        <v>2</v>
      </c>
      <c r="DO28" t="b">
        <v>1</v>
      </c>
      <c r="DP28">
        <v>1750720318.5</v>
      </c>
      <c r="DQ28">
        <v>400.43064516129027</v>
      </c>
      <c r="DR28">
        <v>400.00667741935479</v>
      </c>
      <c r="DS28">
        <v>22.757109677419361</v>
      </c>
      <c r="DT28">
        <v>22.606967741935481</v>
      </c>
      <c r="DU28">
        <v>403.19816129032267</v>
      </c>
      <c r="DV28">
        <v>22.821706451612911</v>
      </c>
      <c r="DW28">
        <v>600.01522580645167</v>
      </c>
      <c r="DX28">
        <v>98.774112903225785</v>
      </c>
      <c r="DY28">
        <v>5.4316825806451613E-2</v>
      </c>
      <c r="DZ28">
        <v>28.82759032258064</v>
      </c>
      <c r="EA28">
        <v>28.3043870967742</v>
      </c>
      <c r="EB28">
        <v>999.90000000000032</v>
      </c>
      <c r="EC28">
        <v>0</v>
      </c>
      <c r="ED28">
        <v>0</v>
      </c>
      <c r="EE28">
        <v>10004.676129032259</v>
      </c>
      <c r="EF28">
        <v>0</v>
      </c>
      <c r="EG28">
        <v>0.30293999999999988</v>
      </c>
      <c r="EH28">
        <v>0.42394332258064521</v>
      </c>
      <c r="EI28">
        <v>409.75548387096768</v>
      </c>
      <c r="EJ28">
        <v>409.25883870967749</v>
      </c>
      <c r="EK28">
        <v>0.15014535483870969</v>
      </c>
      <c r="EL28">
        <v>400.00667741935479</v>
      </c>
      <c r="EM28">
        <v>22.606967741935481</v>
      </c>
      <c r="EN28">
        <v>2.2478141935483871</v>
      </c>
      <c r="EO28">
        <v>2.2329835483870961</v>
      </c>
      <c r="EP28">
        <v>19.307216129032248</v>
      </c>
      <c r="EQ28">
        <v>19.200935483870971</v>
      </c>
      <c r="ER28">
        <v>5.0001500000000018E-3</v>
      </c>
      <c r="ES28">
        <v>0</v>
      </c>
      <c r="ET28">
        <v>0</v>
      </c>
      <c r="EU28">
        <v>0</v>
      </c>
      <c r="EV28">
        <v>238.76774193548391</v>
      </c>
      <c r="EW28">
        <v>5.0001500000000018E-3</v>
      </c>
      <c r="EX28">
        <v>-5.2129032258064516</v>
      </c>
      <c r="EY28">
        <v>-0.26129032258064522</v>
      </c>
      <c r="EZ28">
        <v>35.25</v>
      </c>
      <c r="FA28">
        <v>38.811999999999983</v>
      </c>
      <c r="FB28">
        <v>37.186999999999983</v>
      </c>
      <c r="FC28">
        <v>38.375</v>
      </c>
      <c r="FD28">
        <v>37.697161290322569</v>
      </c>
      <c r="FE28">
        <v>0</v>
      </c>
      <c r="FF28">
        <v>0</v>
      </c>
      <c r="FG28">
        <v>0</v>
      </c>
      <c r="FH28">
        <v>1750720352.0999999</v>
      </c>
      <c r="FI28">
        <v>0</v>
      </c>
      <c r="FJ28">
        <v>238.3807692307692</v>
      </c>
      <c r="FK28">
        <v>1.241025448994151</v>
      </c>
      <c r="FL28">
        <v>-8.0888888124778848</v>
      </c>
      <c r="FM28">
        <v>-5.3692307692307688</v>
      </c>
      <c r="FN28">
        <v>15</v>
      </c>
      <c r="FO28">
        <v>0</v>
      </c>
      <c r="FP28" t="s">
        <v>429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0.4282085365853659</v>
      </c>
      <c r="GC28">
        <v>1.7847846689895711E-2</v>
      </c>
      <c r="GD28">
        <v>2.8534530026941351E-2</v>
      </c>
      <c r="GE28">
        <v>1</v>
      </c>
      <c r="GF28">
        <v>0.15197424390243899</v>
      </c>
      <c r="GG28">
        <v>-3.5368578397212573E-2</v>
      </c>
      <c r="GH28">
        <v>3.7004606356670468E-3</v>
      </c>
      <c r="GI28">
        <v>1</v>
      </c>
      <c r="GJ28">
        <v>2</v>
      </c>
      <c r="GK28">
        <v>2</v>
      </c>
      <c r="GL28" t="s">
        <v>434</v>
      </c>
      <c r="GM28">
        <v>3.2262</v>
      </c>
      <c r="GN28">
        <v>2.64324</v>
      </c>
      <c r="GO28">
        <v>9.2611700000000005E-2</v>
      </c>
      <c r="GP28">
        <v>9.2794399999999999E-2</v>
      </c>
      <c r="GQ28">
        <v>0.101327</v>
      </c>
      <c r="GR28">
        <v>0.102658</v>
      </c>
      <c r="GS28">
        <v>28639.8</v>
      </c>
      <c r="GT28">
        <v>24739.5</v>
      </c>
      <c r="GU28">
        <v>30735.9</v>
      </c>
      <c r="GV28">
        <v>26429.7</v>
      </c>
      <c r="GW28">
        <v>37483.800000000003</v>
      </c>
      <c r="GX28">
        <v>32544.3</v>
      </c>
      <c r="GY28">
        <v>43643.9</v>
      </c>
      <c r="GZ28">
        <v>38216</v>
      </c>
      <c r="HA28">
        <v>2.1179000000000001</v>
      </c>
      <c r="HB28">
        <v>1.70465</v>
      </c>
      <c r="HC28">
        <v>2.4624199999999999E-2</v>
      </c>
      <c r="HD28">
        <v>0</v>
      </c>
      <c r="HE28">
        <v>27.902899999999999</v>
      </c>
      <c r="HF28">
        <v>999.9</v>
      </c>
      <c r="HG28">
        <v>62.9</v>
      </c>
      <c r="HH28">
        <v>34.299999999999997</v>
      </c>
      <c r="HI28">
        <v>34.600299999999997</v>
      </c>
      <c r="HJ28">
        <v>61.972099999999998</v>
      </c>
      <c r="HK28">
        <v>25.4527</v>
      </c>
      <c r="HL28">
        <v>1</v>
      </c>
      <c r="HM28">
        <v>0.282142</v>
      </c>
      <c r="HN28">
        <v>0.58150900000000005</v>
      </c>
      <c r="HO28">
        <v>20.417300000000001</v>
      </c>
      <c r="HP28">
        <v>5.2235800000000001</v>
      </c>
      <c r="HQ28">
        <v>11.944100000000001</v>
      </c>
      <c r="HR28">
        <v>5.0088499999999998</v>
      </c>
      <c r="HS28">
        <v>3.2909999999999999</v>
      </c>
      <c r="HT28">
        <v>9999</v>
      </c>
      <c r="HU28">
        <v>9999</v>
      </c>
      <c r="HV28">
        <v>9999</v>
      </c>
      <c r="HW28">
        <v>999.9</v>
      </c>
      <c r="HX28">
        <v>4.9710599999999996</v>
      </c>
      <c r="HY28">
        <v>1.85456</v>
      </c>
      <c r="HZ28">
        <v>1.86158</v>
      </c>
      <c r="IA28">
        <v>1.85643</v>
      </c>
      <c r="IB28">
        <v>1.8618699999999999</v>
      </c>
      <c r="IC28">
        <v>1.8541000000000001</v>
      </c>
      <c r="ID28">
        <v>1.8595699999999999</v>
      </c>
      <c r="IE28">
        <v>1.85348</v>
      </c>
      <c r="IF28">
        <v>0</v>
      </c>
      <c r="IG28">
        <v>0</v>
      </c>
      <c r="IH28">
        <v>0</v>
      </c>
      <c r="II28">
        <v>0</v>
      </c>
      <c r="IJ28" t="s">
        <v>431</v>
      </c>
      <c r="IK28" t="s">
        <v>432</v>
      </c>
      <c r="IL28" t="s">
        <v>433</v>
      </c>
      <c r="IM28" t="s">
        <v>433</v>
      </c>
      <c r="IN28" t="s">
        <v>433</v>
      </c>
      <c r="IO28" t="s">
        <v>433</v>
      </c>
      <c r="IP28">
        <v>0</v>
      </c>
      <c r="IQ28">
        <v>100</v>
      </c>
      <c r="IR28">
        <v>100</v>
      </c>
      <c r="IS28">
        <v>-2.7669999999999999</v>
      </c>
      <c r="IT28">
        <v>-6.4600000000000005E-2</v>
      </c>
      <c r="IU28">
        <v>-1.792974699348862</v>
      </c>
      <c r="IV28">
        <v>-2.5939096478344741E-3</v>
      </c>
      <c r="IW28">
        <v>4.4384596618675973E-7</v>
      </c>
      <c r="IX28">
        <v>-1.381167590511042E-11</v>
      </c>
      <c r="IY28">
        <v>-8.9348097858992587E-2</v>
      </c>
      <c r="IZ28">
        <v>-4.4016634981131801E-3</v>
      </c>
      <c r="JA28">
        <v>3.6113421838729912E-4</v>
      </c>
      <c r="JB28">
        <v>-5.2897579766801011E-6</v>
      </c>
      <c r="JC28">
        <v>1</v>
      </c>
      <c r="JD28">
        <v>2199</v>
      </c>
      <c r="JE28">
        <v>3</v>
      </c>
      <c r="JF28">
        <v>32</v>
      </c>
      <c r="JG28">
        <v>29178672.100000001</v>
      </c>
      <c r="JH28">
        <v>29178672.100000001</v>
      </c>
      <c r="JI28">
        <v>0.99975599999999998</v>
      </c>
      <c r="JJ28">
        <v>2.5280800000000001</v>
      </c>
      <c r="JK28">
        <v>1.69434</v>
      </c>
      <c r="JL28">
        <v>2.3046899999999999</v>
      </c>
      <c r="JM28">
        <v>1.50024</v>
      </c>
      <c r="JN28">
        <v>2.3962400000000001</v>
      </c>
      <c r="JO28">
        <v>37.9649</v>
      </c>
      <c r="JP28">
        <v>24.061199999999999</v>
      </c>
      <c r="JQ28">
        <v>18</v>
      </c>
      <c r="JR28">
        <v>634.35799999999995</v>
      </c>
      <c r="JS28">
        <v>349.661</v>
      </c>
      <c r="JT28">
        <v>28</v>
      </c>
      <c r="JU28">
        <v>30.9373</v>
      </c>
      <c r="JV28">
        <v>30.0001</v>
      </c>
      <c r="JW28">
        <v>30.890499999999999</v>
      </c>
      <c r="JX28">
        <v>30.782399999999999</v>
      </c>
      <c r="JY28">
        <v>20.073799999999999</v>
      </c>
      <c r="JZ28">
        <v>33.576099999999997</v>
      </c>
      <c r="KA28">
        <v>0</v>
      </c>
      <c r="KB28">
        <v>28</v>
      </c>
      <c r="KC28">
        <v>400</v>
      </c>
      <c r="KD28">
        <v>22.6311</v>
      </c>
      <c r="KE28">
        <v>99.927700000000002</v>
      </c>
      <c r="KF28">
        <v>98.565100000000001</v>
      </c>
    </row>
    <row r="29" spans="1:292" x14ac:dyDescent="0.2">
      <c r="A29">
        <v>27</v>
      </c>
      <c r="B29">
        <v>1750720356.5</v>
      </c>
      <c r="C29">
        <v>750.40000009536743</v>
      </c>
      <c r="D29" t="s">
        <v>489</v>
      </c>
      <c r="E29" t="s">
        <v>490</v>
      </c>
      <c r="F29" s="1">
        <f t="shared" si="0"/>
        <v>12.48333333333334</v>
      </c>
      <c r="G29">
        <v>15</v>
      </c>
      <c r="H29">
        <v>1750720348.5</v>
      </c>
      <c r="I29">
        <v>3.7961149381792673E-4</v>
      </c>
      <c r="J29">
        <v>0.37961149381792675</v>
      </c>
      <c r="K29">
        <v>-1.3608293051901861</v>
      </c>
      <c r="L29">
        <v>400.43477419354838</v>
      </c>
      <c r="M29">
        <v>485.24242782188827</v>
      </c>
      <c r="N29">
        <v>47.954038384243248</v>
      </c>
      <c r="O29">
        <v>39.572929799765163</v>
      </c>
      <c r="P29">
        <v>2.2582997513224935E-2</v>
      </c>
      <c r="Q29">
        <v>2.9898795660400559</v>
      </c>
      <c r="R29">
        <v>2.2488662333124312E-2</v>
      </c>
      <c r="S29">
        <v>1.406385663690661E-2</v>
      </c>
      <c r="T29">
        <v>3.9902394035910026E-5</v>
      </c>
      <c r="U29">
        <v>28.723860106359798</v>
      </c>
      <c r="V29">
        <v>28.31173225806452</v>
      </c>
      <c r="W29">
        <v>3.8643521452126803</v>
      </c>
      <c r="X29">
        <v>56.473410186772647</v>
      </c>
      <c r="Y29">
        <v>2.2477616981481017</v>
      </c>
      <c r="Z29">
        <v>3.9802124410658992</v>
      </c>
      <c r="AA29">
        <v>1.6165904470645787</v>
      </c>
      <c r="AB29">
        <v>-16.740866877370568</v>
      </c>
      <c r="AC29">
        <v>82.025628276012171</v>
      </c>
      <c r="AD29">
        <v>6.0138867529065028</v>
      </c>
      <c r="AE29">
        <v>71.298688053942143</v>
      </c>
      <c r="AF29">
        <v>-1.4245985298737611</v>
      </c>
      <c r="AG29">
        <v>0.39945281158630669</v>
      </c>
      <c r="AH29">
        <v>-1.3608293051901861</v>
      </c>
      <c r="AI29">
        <v>409.22840349367561</v>
      </c>
      <c r="AJ29">
        <v>409.69599999999991</v>
      </c>
      <c r="AK29">
        <v>-8.6325743482841479E-4</v>
      </c>
      <c r="AL29">
        <v>61.667207708594937</v>
      </c>
      <c r="AM29">
        <v>0.37961149381792675</v>
      </c>
      <c r="AN29">
        <v>22.614488382948512</v>
      </c>
      <c r="AO29">
        <v>22.738355151515151</v>
      </c>
      <c r="AP29">
        <v>-2.6708401507968721E-5</v>
      </c>
      <c r="AQ29">
        <v>118.0357746303291</v>
      </c>
      <c r="AR29">
        <v>0</v>
      </c>
      <c r="AS29">
        <v>0</v>
      </c>
      <c r="AT29">
        <v>1</v>
      </c>
      <c r="AU29">
        <v>0</v>
      </c>
      <c r="AV29">
        <v>51887.597990804017</v>
      </c>
      <c r="AW29" t="s">
        <v>427</v>
      </c>
      <c r="AX29" t="s">
        <v>427</v>
      </c>
      <c r="AY29">
        <v>0</v>
      </c>
      <c r="AZ29">
        <v>0</v>
      </c>
      <c r="BA29" t="e">
        <v>#DIV/0!</v>
      </c>
      <c r="BB29">
        <v>0</v>
      </c>
      <c r="BC29" t="s">
        <v>427</v>
      </c>
      <c r="BD29" t="s">
        <v>427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-1.3608293051901861</v>
      </c>
      <c r="BK29" t="e">
        <v>#DIV/0!</v>
      </c>
      <c r="BL29">
        <v>-6479.7507576474563</v>
      </c>
      <c r="BM29" t="e">
        <v>#DIV/0!</v>
      </c>
      <c r="BN29" t="e">
        <v>#DIV/0!</v>
      </c>
      <c r="BO29" t="s">
        <v>427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428</v>
      </c>
      <c r="DN29">
        <v>2</v>
      </c>
      <c r="DO29" t="b">
        <v>1</v>
      </c>
      <c r="DP29">
        <v>1750720348.5</v>
      </c>
      <c r="DQ29">
        <v>400.43477419354838</v>
      </c>
      <c r="DR29">
        <v>400.0132258064516</v>
      </c>
      <c r="DS29">
        <v>22.744890322580648</v>
      </c>
      <c r="DT29">
        <v>22.614767741935481</v>
      </c>
      <c r="DU29">
        <v>403.20216129032258</v>
      </c>
      <c r="DV29">
        <v>22.809529032258059</v>
      </c>
      <c r="DW29">
        <v>599.9993225806453</v>
      </c>
      <c r="DX29">
        <v>98.770712903225828</v>
      </c>
      <c r="DY29">
        <v>5.4195296774193553E-2</v>
      </c>
      <c r="DZ29">
        <v>28.82060645161291</v>
      </c>
      <c r="EA29">
        <v>28.31173225806452</v>
      </c>
      <c r="EB29">
        <v>999.90000000000032</v>
      </c>
      <c r="EC29">
        <v>0</v>
      </c>
      <c r="ED29">
        <v>0</v>
      </c>
      <c r="EE29">
        <v>9995.0751612903223</v>
      </c>
      <c r="EF29">
        <v>0</v>
      </c>
      <c r="EG29">
        <v>0.30293999999999988</v>
      </c>
      <c r="EH29">
        <v>0.42141429032258071</v>
      </c>
      <c r="EI29">
        <v>409.75464516129028</v>
      </c>
      <c r="EJ29">
        <v>409.26880645161287</v>
      </c>
      <c r="EK29">
        <v>0.1301222903225806</v>
      </c>
      <c r="EL29">
        <v>400.0132258064516</v>
      </c>
      <c r="EM29">
        <v>22.614767741935481</v>
      </c>
      <c r="EN29">
        <v>2.246529032258064</v>
      </c>
      <c r="EO29">
        <v>2.2336770967741928</v>
      </c>
      <c r="EP29">
        <v>19.298041935483869</v>
      </c>
      <c r="EQ29">
        <v>19.205916129032261</v>
      </c>
      <c r="ER29">
        <v>5.0001500000000018E-3</v>
      </c>
      <c r="ES29">
        <v>0</v>
      </c>
      <c r="ET29">
        <v>0</v>
      </c>
      <c r="EU29">
        <v>0</v>
      </c>
      <c r="EV29">
        <v>236.84516129032261</v>
      </c>
      <c r="EW29">
        <v>5.0001500000000018E-3</v>
      </c>
      <c r="EX29">
        <v>-5.3032258064516142</v>
      </c>
      <c r="EY29">
        <v>-0.32903225806451619</v>
      </c>
      <c r="EZ29">
        <v>35.245935483870973</v>
      </c>
      <c r="FA29">
        <v>38.756000000000007</v>
      </c>
      <c r="FB29">
        <v>37.125</v>
      </c>
      <c r="FC29">
        <v>38.316064516129018</v>
      </c>
      <c r="FD29">
        <v>37.674999999999997</v>
      </c>
      <c r="FE29">
        <v>0</v>
      </c>
      <c r="FF29">
        <v>0</v>
      </c>
      <c r="FG29">
        <v>0</v>
      </c>
      <c r="FH29">
        <v>1750720382.0999999</v>
      </c>
      <c r="FI29">
        <v>0</v>
      </c>
      <c r="FJ29">
        <v>236.63461538461539</v>
      </c>
      <c r="FK29">
        <v>-5.0837609963855206</v>
      </c>
      <c r="FL29">
        <v>-24.157264869776871</v>
      </c>
      <c r="FM29">
        <v>-5.1999999999999993</v>
      </c>
      <c r="FN29">
        <v>15</v>
      </c>
      <c r="FO29">
        <v>0</v>
      </c>
      <c r="FP29" t="s">
        <v>429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0.42614821951219523</v>
      </c>
      <c r="GC29">
        <v>-6.2007554006968231E-2</v>
      </c>
      <c r="GD29">
        <v>3.566001039185121E-2</v>
      </c>
      <c r="GE29">
        <v>1</v>
      </c>
      <c r="GF29">
        <v>0.13267241463414639</v>
      </c>
      <c r="GG29">
        <v>-3.9718808362369483E-2</v>
      </c>
      <c r="GH29">
        <v>4.0240338332937931E-3</v>
      </c>
      <c r="GI29">
        <v>1</v>
      </c>
      <c r="GJ29">
        <v>2</v>
      </c>
      <c r="GK29">
        <v>2</v>
      </c>
      <c r="GL29" t="s">
        <v>434</v>
      </c>
      <c r="GM29">
        <v>3.22607</v>
      </c>
      <c r="GN29">
        <v>2.64337</v>
      </c>
      <c r="GO29">
        <v>9.2604099999999995E-2</v>
      </c>
      <c r="GP29">
        <v>9.28036E-2</v>
      </c>
      <c r="GQ29">
        <v>0.10128</v>
      </c>
      <c r="GR29">
        <v>0.10267800000000001</v>
      </c>
      <c r="GS29">
        <v>28640.5</v>
      </c>
      <c r="GT29">
        <v>24739.8</v>
      </c>
      <c r="GU29">
        <v>30736.3</v>
      </c>
      <c r="GV29">
        <v>26430.3</v>
      </c>
      <c r="GW29">
        <v>37486.199999999997</v>
      </c>
      <c r="GX29">
        <v>32543.9</v>
      </c>
      <c r="GY29">
        <v>43644.5</v>
      </c>
      <c r="GZ29">
        <v>38216.400000000001</v>
      </c>
      <c r="HA29">
        <v>2.1176499999999998</v>
      </c>
      <c r="HB29">
        <v>1.7049000000000001</v>
      </c>
      <c r="HC29">
        <v>2.3961099999999999E-2</v>
      </c>
      <c r="HD29">
        <v>0</v>
      </c>
      <c r="HE29">
        <v>27.908899999999999</v>
      </c>
      <c r="HF29">
        <v>999.9</v>
      </c>
      <c r="HG29">
        <v>62.9</v>
      </c>
      <c r="HH29">
        <v>34.299999999999997</v>
      </c>
      <c r="HI29">
        <v>34.598700000000001</v>
      </c>
      <c r="HJ29">
        <v>62.002099999999999</v>
      </c>
      <c r="HK29">
        <v>25.5288</v>
      </c>
      <c r="HL29">
        <v>1</v>
      </c>
      <c r="HM29">
        <v>0.28211900000000001</v>
      </c>
      <c r="HN29">
        <v>0.57488300000000003</v>
      </c>
      <c r="HO29">
        <v>20.417000000000002</v>
      </c>
      <c r="HP29">
        <v>5.2238800000000003</v>
      </c>
      <c r="HQ29">
        <v>11.944100000000001</v>
      </c>
      <c r="HR29">
        <v>5.0087000000000002</v>
      </c>
      <c r="HS29">
        <v>3.2909999999999999</v>
      </c>
      <c r="HT29">
        <v>9999</v>
      </c>
      <c r="HU29">
        <v>9999</v>
      </c>
      <c r="HV29">
        <v>9999</v>
      </c>
      <c r="HW29">
        <v>999.9</v>
      </c>
      <c r="HX29">
        <v>4.9710700000000001</v>
      </c>
      <c r="HY29">
        <v>1.8545499999999999</v>
      </c>
      <c r="HZ29">
        <v>1.86158</v>
      </c>
      <c r="IA29">
        <v>1.85643</v>
      </c>
      <c r="IB29">
        <v>1.86188</v>
      </c>
      <c r="IC29">
        <v>1.8541000000000001</v>
      </c>
      <c r="ID29">
        <v>1.85958</v>
      </c>
      <c r="IE29">
        <v>1.8534900000000001</v>
      </c>
      <c r="IF29">
        <v>0</v>
      </c>
      <c r="IG29">
        <v>0</v>
      </c>
      <c r="IH29">
        <v>0</v>
      </c>
      <c r="II29">
        <v>0</v>
      </c>
      <c r="IJ29" t="s">
        <v>431</v>
      </c>
      <c r="IK29" t="s">
        <v>432</v>
      </c>
      <c r="IL29" t="s">
        <v>433</v>
      </c>
      <c r="IM29" t="s">
        <v>433</v>
      </c>
      <c r="IN29" t="s">
        <v>433</v>
      </c>
      <c r="IO29" t="s">
        <v>433</v>
      </c>
      <c r="IP29">
        <v>0</v>
      </c>
      <c r="IQ29">
        <v>100</v>
      </c>
      <c r="IR29">
        <v>100</v>
      </c>
      <c r="IS29">
        <v>-2.7669999999999999</v>
      </c>
      <c r="IT29">
        <v>-6.4699999999999994E-2</v>
      </c>
      <c r="IU29">
        <v>-1.792974699348862</v>
      </c>
      <c r="IV29">
        <v>-2.5939096478344741E-3</v>
      </c>
      <c r="IW29">
        <v>4.4384596618675973E-7</v>
      </c>
      <c r="IX29">
        <v>-1.381167590511042E-11</v>
      </c>
      <c r="IY29">
        <v>-8.9348097858992587E-2</v>
      </c>
      <c r="IZ29">
        <v>-4.4016634981131801E-3</v>
      </c>
      <c r="JA29">
        <v>3.6113421838729912E-4</v>
      </c>
      <c r="JB29">
        <v>-5.2897579766801011E-6</v>
      </c>
      <c r="JC29">
        <v>1</v>
      </c>
      <c r="JD29">
        <v>2199</v>
      </c>
      <c r="JE29">
        <v>3</v>
      </c>
      <c r="JF29">
        <v>32</v>
      </c>
      <c r="JG29">
        <v>29178672.600000001</v>
      </c>
      <c r="JH29">
        <v>29178672.600000001</v>
      </c>
      <c r="JI29">
        <v>0.99975599999999998</v>
      </c>
      <c r="JJ29">
        <v>2.5293000000000001</v>
      </c>
      <c r="JK29">
        <v>1.69434</v>
      </c>
      <c r="JL29">
        <v>2.3046899999999999</v>
      </c>
      <c r="JM29">
        <v>1.50146</v>
      </c>
      <c r="JN29">
        <v>2.4279799999999998</v>
      </c>
      <c r="JO29">
        <v>37.9649</v>
      </c>
      <c r="JP29">
        <v>24.061199999999999</v>
      </c>
      <c r="JQ29">
        <v>18</v>
      </c>
      <c r="JR29">
        <v>634.10699999999997</v>
      </c>
      <c r="JS29">
        <v>349.76600000000002</v>
      </c>
      <c r="JT29">
        <v>27.999400000000001</v>
      </c>
      <c r="JU29">
        <v>30.937200000000001</v>
      </c>
      <c r="JV29">
        <v>30.0001</v>
      </c>
      <c r="JW29">
        <v>30.886199999999999</v>
      </c>
      <c r="JX29">
        <v>30.777100000000001</v>
      </c>
      <c r="JY29">
        <v>20.0687</v>
      </c>
      <c r="JZ29">
        <v>33.576099999999997</v>
      </c>
      <c r="KA29">
        <v>0</v>
      </c>
      <c r="KB29">
        <v>28</v>
      </c>
      <c r="KC29">
        <v>400</v>
      </c>
      <c r="KD29">
        <v>22.698399999999999</v>
      </c>
      <c r="KE29">
        <v>99.929000000000002</v>
      </c>
      <c r="KF29">
        <v>98.566599999999994</v>
      </c>
    </row>
    <row r="30" spans="1:292" x14ac:dyDescent="0.2">
      <c r="A30">
        <v>28</v>
      </c>
      <c r="B30">
        <v>1750720386.5</v>
      </c>
      <c r="C30">
        <v>780.40000009536743</v>
      </c>
      <c r="D30" t="s">
        <v>491</v>
      </c>
      <c r="E30" t="s">
        <v>492</v>
      </c>
      <c r="F30" s="1">
        <f t="shared" si="0"/>
        <v>12.983333333333338</v>
      </c>
      <c r="G30">
        <v>15</v>
      </c>
      <c r="H30">
        <v>1750720378.5</v>
      </c>
      <c r="I30">
        <v>3.1765045812513022E-4</v>
      </c>
      <c r="J30">
        <v>0.31765045812513021</v>
      </c>
      <c r="K30">
        <v>-1.0559091698790688</v>
      </c>
      <c r="L30">
        <v>400.39696774193538</v>
      </c>
      <c r="M30">
        <v>478.04645489637073</v>
      </c>
      <c r="N30">
        <v>47.243977436299041</v>
      </c>
      <c r="O30">
        <v>39.570098503634284</v>
      </c>
      <c r="P30">
        <v>1.8939465799307026E-2</v>
      </c>
      <c r="Q30">
        <v>2.9909697006325802</v>
      </c>
      <c r="R30">
        <v>1.8873090829235734E-2</v>
      </c>
      <c r="S30">
        <v>1.1801625814185316E-2</v>
      </c>
      <c r="T30">
        <v>3.9902394035910026E-5</v>
      </c>
      <c r="U30">
        <v>28.728336225122874</v>
      </c>
      <c r="V30">
        <v>28.309022580645159</v>
      </c>
      <c r="W30">
        <v>3.8637431676272578</v>
      </c>
      <c r="X30">
        <v>56.61361771554585</v>
      </c>
      <c r="Y30">
        <v>2.251861828993317</v>
      </c>
      <c r="Z30">
        <v>3.9775974754126442</v>
      </c>
      <c r="AA30">
        <v>1.6118813386339408</v>
      </c>
      <c r="AB30">
        <v>-14.008385203318243</v>
      </c>
      <c r="AC30">
        <v>80.663591143437415</v>
      </c>
      <c r="AD30">
        <v>5.911457200262646</v>
      </c>
      <c r="AE30">
        <v>72.566703042775856</v>
      </c>
      <c r="AF30">
        <v>-1.3316535557099636</v>
      </c>
      <c r="AG30">
        <v>0.31796426124644156</v>
      </c>
      <c r="AH30">
        <v>-1.0559091698790688</v>
      </c>
      <c r="AI30">
        <v>409.2622323128968</v>
      </c>
      <c r="AJ30">
        <v>409.70861818181788</v>
      </c>
      <c r="AK30">
        <v>-2.1327444648704709E-2</v>
      </c>
      <c r="AL30">
        <v>61.667207708594937</v>
      </c>
      <c r="AM30">
        <v>0.31765045812513021</v>
      </c>
      <c r="AN30">
        <v>22.68365624009876</v>
      </c>
      <c r="AO30">
        <v>22.78741272727272</v>
      </c>
      <c r="AP30">
        <v>-3.6779495447346108E-5</v>
      </c>
      <c r="AQ30">
        <v>118.0357746303291</v>
      </c>
      <c r="AR30">
        <v>0</v>
      </c>
      <c r="AS30">
        <v>0</v>
      </c>
      <c r="AT30">
        <v>1</v>
      </c>
      <c r="AU30">
        <v>0</v>
      </c>
      <c r="AV30">
        <v>51922.437652977773</v>
      </c>
      <c r="AW30" t="s">
        <v>427</v>
      </c>
      <c r="AX30" t="s">
        <v>427</v>
      </c>
      <c r="AY30">
        <v>0</v>
      </c>
      <c r="AZ30">
        <v>0</v>
      </c>
      <c r="BA30" t="e">
        <v>#DIV/0!</v>
      </c>
      <c r="BB30">
        <v>0</v>
      </c>
      <c r="BC30" t="s">
        <v>427</v>
      </c>
      <c r="BD30" t="s">
        <v>427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-1.0559091698790688</v>
      </c>
      <c r="BK30" t="e">
        <v>#DIV/0!</v>
      </c>
      <c r="BL30">
        <v>-5027.8372294272194</v>
      </c>
      <c r="BM30" t="e">
        <v>#DIV/0!</v>
      </c>
      <c r="BN30" t="e">
        <v>#DIV/0!</v>
      </c>
      <c r="BO30" t="s">
        <v>427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428</v>
      </c>
      <c r="DN30">
        <v>2</v>
      </c>
      <c r="DO30" t="b">
        <v>1</v>
      </c>
      <c r="DP30">
        <v>1750720378.5</v>
      </c>
      <c r="DQ30">
        <v>400.39696774193538</v>
      </c>
      <c r="DR30">
        <v>399.99551612903218</v>
      </c>
      <c r="DS30">
        <v>22.78585806451613</v>
      </c>
      <c r="DT30">
        <v>22.682283870967741</v>
      </c>
      <c r="DU30">
        <v>403.16445161290318</v>
      </c>
      <c r="DV30">
        <v>22.85033870967742</v>
      </c>
      <c r="DW30">
        <v>599.99341935483881</v>
      </c>
      <c r="DX30">
        <v>98.772896774193541</v>
      </c>
      <c r="DY30">
        <v>5.4271490322580662E-2</v>
      </c>
      <c r="DZ30">
        <v>28.80926451612903</v>
      </c>
      <c r="EA30">
        <v>28.309022580645159</v>
      </c>
      <c r="EB30">
        <v>999.90000000000032</v>
      </c>
      <c r="EC30">
        <v>0</v>
      </c>
      <c r="ED30">
        <v>0</v>
      </c>
      <c r="EE30">
        <v>10001.449677419359</v>
      </c>
      <c r="EF30">
        <v>0</v>
      </c>
      <c r="EG30">
        <v>0.30293999999999988</v>
      </c>
      <c r="EH30">
        <v>0.4014597096774194</v>
      </c>
      <c r="EI30">
        <v>409.73312903225798</v>
      </c>
      <c r="EJ30">
        <v>409.27887096774191</v>
      </c>
      <c r="EK30">
        <v>0.1035769032258064</v>
      </c>
      <c r="EL30">
        <v>399.99551612903218</v>
      </c>
      <c r="EM30">
        <v>22.682283870967741</v>
      </c>
      <c r="EN30">
        <v>2.2506251612903219</v>
      </c>
      <c r="EO30">
        <v>2.240394838709677</v>
      </c>
      <c r="EP30">
        <v>19.327290322580641</v>
      </c>
      <c r="EQ30">
        <v>19.254122580645159</v>
      </c>
      <c r="ER30">
        <v>5.0001500000000018E-3</v>
      </c>
      <c r="ES30">
        <v>0</v>
      </c>
      <c r="ET30">
        <v>0</v>
      </c>
      <c r="EU30">
        <v>0</v>
      </c>
      <c r="EV30">
        <v>236.84516129032261</v>
      </c>
      <c r="EW30">
        <v>5.0001500000000018E-3</v>
      </c>
      <c r="EX30">
        <v>-7.0870967741935482</v>
      </c>
      <c r="EY30">
        <v>-0.5580645161290323</v>
      </c>
      <c r="EZ30">
        <v>35.186999999999991</v>
      </c>
      <c r="FA30">
        <v>38.713419354838692</v>
      </c>
      <c r="FB30">
        <v>37.061999999999983</v>
      </c>
      <c r="FC30">
        <v>38.276000000000003</v>
      </c>
      <c r="FD30">
        <v>37.625</v>
      </c>
      <c r="FE30">
        <v>0</v>
      </c>
      <c r="FF30">
        <v>0</v>
      </c>
      <c r="FG30">
        <v>0</v>
      </c>
      <c r="FH30">
        <v>1750720412.0999999</v>
      </c>
      <c r="FI30">
        <v>0</v>
      </c>
      <c r="FJ30">
        <v>237.59230769230771</v>
      </c>
      <c r="FK30">
        <v>22.331623756019951</v>
      </c>
      <c r="FL30">
        <v>-11.32991455449312</v>
      </c>
      <c r="FM30">
        <v>-6.7615384615384624</v>
      </c>
      <c r="FN30">
        <v>15</v>
      </c>
      <c r="FO30">
        <v>0</v>
      </c>
      <c r="FP30" t="s">
        <v>429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0.39100385365853663</v>
      </c>
      <c r="GC30">
        <v>0.1804915400696861</v>
      </c>
      <c r="GD30">
        <v>3.8450793880326649E-2</v>
      </c>
      <c r="GE30">
        <v>0</v>
      </c>
      <c r="GF30">
        <v>9.9565597560975619E-2</v>
      </c>
      <c r="GG30">
        <v>5.9132569337979203E-2</v>
      </c>
      <c r="GH30">
        <v>7.0423062478863034E-3</v>
      </c>
      <c r="GI30">
        <v>1</v>
      </c>
      <c r="GJ30">
        <v>1</v>
      </c>
      <c r="GK30">
        <v>2</v>
      </c>
      <c r="GL30" t="s">
        <v>430</v>
      </c>
      <c r="GM30">
        <v>3.2261500000000001</v>
      </c>
      <c r="GN30">
        <v>2.6430899999999999</v>
      </c>
      <c r="GO30">
        <v>9.2600500000000002E-2</v>
      </c>
      <c r="GP30">
        <v>9.2788300000000004E-2</v>
      </c>
      <c r="GQ30">
        <v>0.101442</v>
      </c>
      <c r="GR30">
        <v>0.102896</v>
      </c>
      <c r="GS30">
        <v>28641.200000000001</v>
      </c>
      <c r="GT30">
        <v>24740.2</v>
      </c>
      <c r="GU30">
        <v>30736.9</v>
      </c>
      <c r="GV30">
        <v>26430.3</v>
      </c>
      <c r="GW30">
        <v>37480.699999999997</v>
      </c>
      <c r="GX30">
        <v>32536</v>
      </c>
      <c r="GY30">
        <v>43645.9</v>
      </c>
      <c r="GZ30">
        <v>38216.5</v>
      </c>
      <c r="HA30">
        <v>2.1177199999999998</v>
      </c>
      <c r="HB30">
        <v>1.7051000000000001</v>
      </c>
      <c r="HC30">
        <v>2.5436299999999998E-2</v>
      </c>
      <c r="HD30">
        <v>0</v>
      </c>
      <c r="HE30">
        <v>27.890499999999999</v>
      </c>
      <c r="HF30">
        <v>999.9</v>
      </c>
      <c r="HG30">
        <v>62.9</v>
      </c>
      <c r="HH30">
        <v>34.299999999999997</v>
      </c>
      <c r="HI30">
        <v>34.599200000000003</v>
      </c>
      <c r="HJ30">
        <v>62.0321</v>
      </c>
      <c r="HK30">
        <v>25.4968</v>
      </c>
      <c r="HL30">
        <v>1</v>
      </c>
      <c r="HM30">
        <v>0.21503800000000001</v>
      </c>
      <c r="HN30">
        <v>0.63192800000000005</v>
      </c>
      <c r="HO30">
        <v>20.417100000000001</v>
      </c>
      <c r="HP30">
        <v>5.2228300000000001</v>
      </c>
      <c r="HQ30">
        <v>11.944100000000001</v>
      </c>
      <c r="HR30">
        <v>5.00875</v>
      </c>
      <c r="HS30">
        <v>3.2909999999999999</v>
      </c>
      <c r="HT30">
        <v>9999</v>
      </c>
      <c r="HU30">
        <v>9999</v>
      </c>
      <c r="HV30">
        <v>9999</v>
      </c>
      <c r="HW30">
        <v>999.9</v>
      </c>
      <c r="HX30">
        <v>4.9710700000000001</v>
      </c>
      <c r="HY30">
        <v>1.8545499999999999</v>
      </c>
      <c r="HZ30">
        <v>1.86158</v>
      </c>
      <c r="IA30">
        <v>1.8564499999999999</v>
      </c>
      <c r="IB30">
        <v>1.86188</v>
      </c>
      <c r="IC30">
        <v>1.8541000000000001</v>
      </c>
      <c r="ID30">
        <v>1.8595699999999999</v>
      </c>
      <c r="IE30">
        <v>1.8534900000000001</v>
      </c>
      <c r="IF30">
        <v>0</v>
      </c>
      <c r="IG30">
        <v>0</v>
      </c>
      <c r="IH30">
        <v>0</v>
      </c>
      <c r="II30">
        <v>0</v>
      </c>
      <c r="IJ30" t="s">
        <v>431</v>
      </c>
      <c r="IK30" t="s">
        <v>432</v>
      </c>
      <c r="IL30" t="s">
        <v>433</v>
      </c>
      <c r="IM30" t="s">
        <v>433</v>
      </c>
      <c r="IN30" t="s">
        <v>433</v>
      </c>
      <c r="IO30" t="s">
        <v>433</v>
      </c>
      <c r="IP30">
        <v>0</v>
      </c>
      <c r="IQ30">
        <v>100</v>
      </c>
      <c r="IR30">
        <v>100</v>
      </c>
      <c r="IS30">
        <v>-2.7679999999999998</v>
      </c>
      <c r="IT30">
        <v>-6.4500000000000002E-2</v>
      </c>
      <c r="IU30">
        <v>-1.792974699348862</v>
      </c>
      <c r="IV30">
        <v>-2.5939096478344741E-3</v>
      </c>
      <c r="IW30">
        <v>4.4384596618675973E-7</v>
      </c>
      <c r="IX30">
        <v>-1.381167590511042E-11</v>
      </c>
      <c r="IY30">
        <v>-8.9348097858992587E-2</v>
      </c>
      <c r="IZ30">
        <v>-4.4016634981131801E-3</v>
      </c>
      <c r="JA30">
        <v>3.6113421838729912E-4</v>
      </c>
      <c r="JB30">
        <v>-5.2897579766801011E-6</v>
      </c>
      <c r="JC30">
        <v>1</v>
      </c>
      <c r="JD30">
        <v>2199</v>
      </c>
      <c r="JE30">
        <v>3</v>
      </c>
      <c r="JF30">
        <v>32</v>
      </c>
      <c r="JG30">
        <v>29178673.100000001</v>
      </c>
      <c r="JH30">
        <v>29178673.100000001</v>
      </c>
      <c r="JI30">
        <v>0.99975599999999998</v>
      </c>
      <c r="JJ30">
        <v>2.5293000000000001</v>
      </c>
      <c r="JK30">
        <v>1.69434</v>
      </c>
      <c r="JL30">
        <v>2.3046899999999999</v>
      </c>
      <c r="JM30">
        <v>1.50146</v>
      </c>
      <c r="JN30">
        <v>2.3877000000000002</v>
      </c>
      <c r="JO30">
        <v>37.9649</v>
      </c>
      <c r="JP30">
        <v>24.061199999999999</v>
      </c>
      <c r="JQ30">
        <v>18</v>
      </c>
      <c r="JR30">
        <v>634.09500000000003</v>
      </c>
      <c r="JS30">
        <v>349.84199999999998</v>
      </c>
      <c r="JT30">
        <v>27.999600000000001</v>
      </c>
      <c r="JU30">
        <v>30.931899999999999</v>
      </c>
      <c r="JV30">
        <v>30</v>
      </c>
      <c r="JW30">
        <v>30.8797</v>
      </c>
      <c r="JX30">
        <v>30.771699999999999</v>
      </c>
      <c r="JY30">
        <v>20.076499999999999</v>
      </c>
      <c r="JZ30">
        <v>33.2849</v>
      </c>
      <c r="KA30">
        <v>0</v>
      </c>
      <c r="KB30">
        <v>28</v>
      </c>
      <c r="KC30">
        <v>400</v>
      </c>
      <c r="KD30">
        <v>22.696000000000002</v>
      </c>
      <c r="KE30">
        <v>99.931799999999996</v>
      </c>
      <c r="KF30">
        <v>98.566699999999997</v>
      </c>
    </row>
    <row r="31" spans="1:292" x14ac:dyDescent="0.2">
      <c r="A31">
        <v>29</v>
      </c>
      <c r="B31">
        <v>1750720416.5</v>
      </c>
      <c r="C31">
        <v>810.40000009536743</v>
      </c>
      <c r="D31" t="s">
        <v>493</v>
      </c>
      <c r="E31" t="s">
        <v>494</v>
      </c>
      <c r="F31" s="1">
        <f t="shared" si="0"/>
        <v>13.483333333333336</v>
      </c>
      <c r="G31">
        <v>15</v>
      </c>
      <c r="H31">
        <v>1750720408.5</v>
      </c>
      <c r="I31">
        <v>3.0948520368313749E-4</v>
      </c>
      <c r="J31">
        <v>0.30948520368313748</v>
      </c>
      <c r="K31">
        <v>-1.293739827922131</v>
      </c>
      <c r="L31">
        <v>400.38264516129033</v>
      </c>
      <c r="M31">
        <v>500.80575786165087</v>
      </c>
      <c r="N31">
        <v>49.4930251899643</v>
      </c>
      <c r="O31">
        <v>39.568531374726227</v>
      </c>
      <c r="P31">
        <v>1.8444703311881454E-2</v>
      </c>
      <c r="Q31">
        <v>2.9921523577928126</v>
      </c>
      <c r="R31">
        <v>1.8381769490184642E-2</v>
      </c>
      <c r="S31">
        <v>1.1494242297916428E-2</v>
      </c>
      <c r="T31">
        <v>3.9902394035910026E-5</v>
      </c>
      <c r="U31">
        <v>28.728793836709787</v>
      </c>
      <c r="V31">
        <v>28.31385483870967</v>
      </c>
      <c r="W31">
        <v>3.8648292361332874</v>
      </c>
      <c r="X31">
        <v>56.633215220996533</v>
      </c>
      <c r="Y31">
        <v>2.252425755276422</v>
      </c>
      <c r="Z31">
        <v>3.9772168090526216</v>
      </c>
      <c r="AA31">
        <v>1.6124034808568655</v>
      </c>
      <c r="AB31">
        <v>-13.648297482426363</v>
      </c>
      <c r="AC31">
        <v>79.64955413033482</v>
      </c>
      <c r="AD31">
        <v>5.8349282336027777</v>
      </c>
      <c r="AE31">
        <v>71.836224783905266</v>
      </c>
      <c r="AF31">
        <v>-1.2503074523784159</v>
      </c>
      <c r="AG31">
        <v>0.31647757834897905</v>
      </c>
      <c r="AH31">
        <v>-1.293739827922131</v>
      </c>
      <c r="AI31">
        <v>409.22230609538468</v>
      </c>
      <c r="AJ31">
        <v>409.66690303030259</v>
      </c>
      <c r="AK31">
        <v>-8.3026682345396167E-4</v>
      </c>
      <c r="AL31">
        <v>61.667207708594937</v>
      </c>
      <c r="AM31">
        <v>0.30948520368313748</v>
      </c>
      <c r="AN31">
        <v>22.690175408814099</v>
      </c>
      <c r="AO31">
        <v>22.79098181818182</v>
      </c>
      <c r="AP31">
        <v>-5.5723097653809087E-9</v>
      </c>
      <c r="AQ31">
        <v>118.0357746303291</v>
      </c>
      <c r="AR31">
        <v>0</v>
      </c>
      <c r="AS31">
        <v>0</v>
      </c>
      <c r="AT31">
        <v>1</v>
      </c>
      <c r="AU31">
        <v>0</v>
      </c>
      <c r="AV31">
        <v>51958.360348519513</v>
      </c>
      <c r="AW31" t="s">
        <v>427</v>
      </c>
      <c r="AX31" t="s">
        <v>427</v>
      </c>
      <c r="AY31">
        <v>0</v>
      </c>
      <c r="AZ31">
        <v>0</v>
      </c>
      <c r="BA31" t="e">
        <v>#DIV/0!</v>
      </c>
      <c r="BB31">
        <v>0</v>
      </c>
      <c r="BC31" t="s">
        <v>427</v>
      </c>
      <c r="BD31" t="s">
        <v>427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-1.293739827922131</v>
      </c>
      <c r="BK31" t="e">
        <v>#DIV/0!</v>
      </c>
      <c r="BL31">
        <v>-6160.2962239305361</v>
      </c>
      <c r="BM31" t="e">
        <v>#DIV/0!</v>
      </c>
      <c r="BN31" t="e">
        <v>#DIV/0!</v>
      </c>
      <c r="BO31" t="s">
        <v>427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428</v>
      </c>
      <c r="DN31">
        <v>2</v>
      </c>
      <c r="DO31" t="b">
        <v>1</v>
      </c>
      <c r="DP31">
        <v>1750720408.5</v>
      </c>
      <c r="DQ31">
        <v>400.38264516129033</v>
      </c>
      <c r="DR31">
        <v>400.00812903225801</v>
      </c>
      <c r="DS31">
        <v>22.79165161290323</v>
      </c>
      <c r="DT31">
        <v>22.68856774193549</v>
      </c>
      <c r="DU31">
        <v>403.1502258064516</v>
      </c>
      <c r="DV31">
        <v>22.85610322580645</v>
      </c>
      <c r="DW31">
        <v>600.02506451612908</v>
      </c>
      <c r="DX31">
        <v>98.772541935483844</v>
      </c>
      <c r="DY31">
        <v>5.4247519354838708E-2</v>
      </c>
      <c r="DZ31">
        <v>28.807612903225809</v>
      </c>
      <c r="EA31">
        <v>28.31385483870967</v>
      </c>
      <c r="EB31">
        <v>999.90000000000032</v>
      </c>
      <c r="EC31">
        <v>0</v>
      </c>
      <c r="ED31">
        <v>0</v>
      </c>
      <c r="EE31">
        <v>10008.645483870971</v>
      </c>
      <c r="EF31">
        <v>0</v>
      </c>
      <c r="EG31">
        <v>0.30293999999999988</v>
      </c>
      <c r="EH31">
        <v>0.37455693548387098</v>
      </c>
      <c r="EI31">
        <v>409.721</v>
      </c>
      <c r="EJ31">
        <v>409.29451612903222</v>
      </c>
      <c r="EK31">
        <v>0.10308806451612899</v>
      </c>
      <c r="EL31">
        <v>400.00812903225801</v>
      </c>
      <c r="EM31">
        <v>22.68856774193549</v>
      </c>
      <c r="EN31">
        <v>2.2511896774193549</v>
      </c>
      <c r="EO31">
        <v>2.241006774193548</v>
      </c>
      <c r="EP31">
        <v>19.331325806451609</v>
      </c>
      <c r="EQ31">
        <v>19.258506451612899</v>
      </c>
      <c r="ER31">
        <v>5.0001500000000018E-3</v>
      </c>
      <c r="ES31">
        <v>0</v>
      </c>
      <c r="ET31">
        <v>0</v>
      </c>
      <c r="EU31">
        <v>0</v>
      </c>
      <c r="EV31">
        <v>240.0548387096774</v>
      </c>
      <c r="EW31">
        <v>5.0001500000000018E-3</v>
      </c>
      <c r="EX31">
        <v>-7.2580645161290329</v>
      </c>
      <c r="EY31">
        <v>-0.58387096774193548</v>
      </c>
      <c r="EZ31">
        <v>35.134999999999998</v>
      </c>
      <c r="FA31">
        <v>38.678999999999988</v>
      </c>
      <c r="FB31">
        <v>37.057999999999993</v>
      </c>
      <c r="FC31">
        <v>38.25</v>
      </c>
      <c r="FD31">
        <v>37.57825806451612</v>
      </c>
      <c r="FE31">
        <v>0</v>
      </c>
      <c r="FF31">
        <v>0</v>
      </c>
      <c r="FG31">
        <v>0</v>
      </c>
      <c r="FH31">
        <v>1750720442.0999999</v>
      </c>
      <c r="FI31">
        <v>0</v>
      </c>
      <c r="FJ31">
        <v>238.93076923076919</v>
      </c>
      <c r="FK31">
        <v>-18.87863284455306</v>
      </c>
      <c r="FL31">
        <v>21.521368035302508</v>
      </c>
      <c r="FM31">
        <v>-6.7115384615384617</v>
      </c>
      <c r="FN31">
        <v>15</v>
      </c>
      <c r="FO31">
        <v>0</v>
      </c>
      <c r="FP31" t="s">
        <v>429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0.37606217073170728</v>
      </c>
      <c r="GC31">
        <v>-2.9300195121950659E-2</v>
      </c>
      <c r="GD31">
        <v>4.5007447130069177E-2</v>
      </c>
      <c r="GE31">
        <v>1</v>
      </c>
      <c r="GF31">
        <v>0.1034948292682927</v>
      </c>
      <c r="GG31">
        <v>-8.1262578397213563E-3</v>
      </c>
      <c r="GH31">
        <v>1.1245534810876241E-3</v>
      </c>
      <c r="GI31">
        <v>1</v>
      </c>
      <c r="GJ31">
        <v>2</v>
      </c>
      <c r="GK31">
        <v>2</v>
      </c>
      <c r="GL31" t="s">
        <v>434</v>
      </c>
      <c r="GM31">
        <v>3.2261700000000002</v>
      </c>
      <c r="GN31">
        <v>2.6429399999999998</v>
      </c>
      <c r="GO31">
        <v>9.2596800000000007E-2</v>
      </c>
      <c r="GP31">
        <v>9.2810000000000004E-2</v>
      </c>
      <c r="GQ31">
        <v>0.10144499999999999</v>
      </c>
      <c r="GR31">
        <v>0.102919</v>
      </c>
      <c r="GS31">
        <v>28641.7</v>
      </c>
      <c r="GT31">
        <v>24739.7</v>
      </c>
      <c r="GU31">
        <v>30737.3</v>
      </c>
      <c r="GV31">
        <v>26430.3</v>
      </c>
      <c r="GW31">
        <v>37480.699999999997</v>
      </c>
      <c r="GX31">
        <v>32535.1</v>
      </c>
      <c r="GY31">
        <v>43646.1</v>
      </c>
      <c r="GZ31">
        <v>38216.300000000003</v>
      </c>
      <c r="HA31">
        <v>2.1183200000000002</v>
      </c>
      <c r="HB31">
        <v>1.7048300000000001</v>
      </c>
      <c r="HC31">
        <v>2.6345299999999999E-2</v>
      </c>
      <c r="HD31">
        <v>0</v>
      </c>
      <c r="HE31">
        <v>27.889900000000001</v>
      </c>
      <c r="HF31">
        <v>999.9</v>
      </c>
      <c r="HG31">
        <v>63</v>
      </c>
      <c r="HH31">
        <v>34.299999999999997</v>
      </c>
      <c r="HI31">
        <v>34.653700000000001</v>
      </c>
      <c r="HJ31">
        <v>61.972099999999998</v>
      </c>
      <c r="HK31">
        <v>25.428699999999999</v>
      </c>
      <c r="HL31">
        <v>1</v>
      </c>
      <c r="HM31">
        <v>0.28115899999999999</v>
      </c>
      <c r="HN31">
        <v>0.57030499999999995</v>
      </c>
      <c r="HO31">
        <v>20.417000000000002</v>
      </c>
      <c r="HP31">
        <v>5.2226800000000004</v>
      </c>
      <c r="HQ31">
        <v>11.944100000000001</v>
      </c>
      <c r="HR31">
        <v>5.0086500000000003</v>
      </c>
      <c r="HS31">
        <v>3.2909999999999999</v>
      </c>
      <c r="HT31">
        <v>9999</v>
      </c>
      <c r="HU31">
        <v>9999</v>
      </c>
      <c r="HV31">
        <v>9999</v>
      </c>
      <c r="HW31">
        <v>999.9</v>
      </c>
      <c r="HX31">
        <v>4.9710700000000001</v>
      </c>
      <c r="HY31">
        <v>1.8545700000000001</v>
      </c>
      <c r="HZ31">
        <v>1.86158</v>
      </c>
      <c r="IA31">
        <v>1.85642</v>
      </c>
      <c r="IB31">
        <v>1.86188</v>
      </c>
      <c r="IC31">
        <v>1.8541000000000001</v>
      </c>
      <c r="ID31">
        <v>1.8595699999999999</v>
      </c>
      <c r="IE31">
        <v>1.8534900000000001</v>
      </c>
      <c r="IF31">
        <v>0</v>
      </c>
      <c r="IG31">
        <v>0</v>
      </c>
      <c r="IH31">
        <v>0</v>
      </c>
      <c r="II31">
        <v>0</v>
      </c>
      <c r="IJ31" t="s">
        <v>431</v>
      </c>
      <c r="IK31" t="s">
        <v>432</v>
      </c>
      <c r="IL31" t="s">
        <v>433</v>
      </c>
      <c r="IM31" t="s">
        <v>433</v>
      </c>
      <c r="IN31" t="s">
        <v>433</v>
      </c>
      <c r="IO31" t="s">
        <v>433</v>
      </c>
      <c r="IP31">
        <v>0</v>
      </c>
      <c r="IQ31">
        <v>100</v>
      </c>
      <c r="IR31">
        <v>100</v>
      </c>
      <c r="IS31">
        <v>-2.7679999999999998</v>
      </c>
      <c r="IT31">
        <v>-6.4399999999999999E-2</v>
      </c>
      <c r="IU31">
        <v>-1.792974699348862</v>
      </c>
      <c r="IV31">
        <v>-2.5939096478344741E-3</v>
      </c>
      <c r="IW31">
        <v>4.4384596618675973E-7</v>
      </c>
      <c r="IX31">
        <v>-1.381167590511042E-11</v>
      </c>
      <c r="IY31">
        <v>-8.9348097858992587E-2</v>
      </c>
      <c r="IZ31">
        <v>-4.4016634981131801E-3</v>
      </c>
      <c r="JA31">
        <v>3.6113421838729912E-4</v>
      </c>
      <c r="JB31">
        <v>-5.2897579766801011E-6</v>
      </c>
      <c r="JC31">
        <v>1</v>
      </c>
      <c r="JD31">
        <v>2199</v>
      </c>
      <c r="JE31">
        <v>3</v>
      </c>
      <c r="JF31">
        <v>32</v>
      </c>
      <c r="JG31">
        <v>29178673.600000001</v>
      </c>
      <c r="JH31">
        <v>29178673.600000001</v>
      </c>
      <c r="JI31">
        <v>0.99975599999999998</v>
      </c>
      <c r="JJ31">
        <v>2.52563</v>
      </c>
      <c r="JK31">
        <v>1.69434</v>
      </c>
      <c r="JL31">
        <v>2.3046899999999999</v>
      </c>
      <c r="JM31">
        <v>1.50146</v>
      </c>
      <c r="JN31">
        <v>2.4572799999999999</v>
      </c>
      <c r="JO31">
        <v>37.940600000000003</v>
      </c>
      <c r="JP31">
        <v>24.07</v>
      </c>
      <c r="JQ31">
        <v>18</v>
      </c>
      <c r="JR31">
        <v>634.55499999999995</v>
      </c>
      <c r="JS31">
        <v>349.65699999999998</v>
      </c>
      <c r="JT31">
        <v>28.0002</v>
      </c>
      <c r="JU31">
        <v>30.926500000000001</v>
      </c>
      <c r="JV31">
        <v>30</v>
      </c>
      <c r="JW31">
        <v>30.876999999999999</v>
      </c>
      <c r="JX31">
        <v>30.766400000000001</v>
      </c>
      <c r="JY31">
        <v>20.073499999999999</v>
      </c>
      <c r="JZ31">
        <v>33.2849</v>
      </c>
      <c r="KA31">
        <v>0</v>
      </c>
      <c r="KB31">
        <v>28</v>
      </c>
      <c r="KC31">
        <v>400</v>
      </c>
      <c r="KD31">
        <v>22.696000000000002</v>
      </c>
      <c r="KE31">
        <v>99.932500000000005</v>
      </c>
      <c r="KF31">
        <v>98.566599999999994</v>
      </c>
    </row>
    <row r="32" spans="1:292" x14ac:dyDescent="0.2">
      <c r="A32">
        <v>30</v>
      </c>
      <c r="B32">
        <v>1750720446.5</v>
      </c>
      <c r="C32">
        <v>840.40000009536743</v>
      </c>
      <c r="D32" t="s">
        <v>495</v>
      </c>
      <c r="E32" t="s">
        <v>496</v>
      </c>
      <c r="F32" s="1">
        <f t="shared" si="0"/>
        <v>13.983333333333334</v>
      </c>
      <c r="G32">
        <v>15</v>
      </c>
      <c r="H32">
        <v>1750720438.5</v>
      </c>
      <c r="I32">
        <v>2.7166863616389357E-4</v>
      </c>
      <c r="J32">
        <v>0.27166863616389358</v>
      </c>
      <c r="K32">
        <v>-1.4966287414134121</v>
      </c>
      <c r="L32">
        <v>400.31580645161301</v>
      </c>
      <c r="M32">
        <v>536.13963378814537</v>
      </c>
      <c r="N32">
        <v>52.986354862807275</v>
      </c>
      <c r="O32">
        <v>39.562968378155084</v>
      </c>
      <c r="P32">
        <v>1.6173285255286871E-2</v>
      </c>
      <c r="Q32">
        <v>2.9903811839808201</v>
      </c>
      <c r="R32">
        <v>1.6124846761467377E-2</v>
      </c>
      <c r="S32">
        <v>1.0082369066815292E-2</v>
      </c>
      <c r="T32">
        <v>3.9902394035910026E-5</v>
      </c>
      <c r="U32">
        <v>28.738499646146785</v>
      </c>
      <c r="V32">
        <v>28.327796774193551</v>
      </c>
      <c r="W32">
        <v>3.8679642322081147</v>
      </c>
      <c r="X32">
        <v>56.684459249296118</v>
      </c>
      <c r="Y32">
        <v>2.2544785913049772</v>
      </c>
      <c r="Z32">
        <v>3.977242830155379</v>
      </c>
      <c r="AA32">
        <v>1.6134856409031375</v>
      </c>
      <c r="AB32">
        <v>-11.980586854827706</v>
      </c>
      <c r="AC32">
        <v>77.372925350575244</v>
      </c>
      <c r="AD32">
        <v>5.6719015575815375</v>
      </c>
      <c r="AE32">
        <v>71.064279955723109</v>
      </c>
      <c r="AF32">
        <v>-1.0575447612638573</v>
      </c>
      <c r="AG32">
        <v>0.158791662558217</v>
      </c>
      <c r="AH32">
        <v>-1.4966287414134121</v>
      </c>
      <c r="AI32">
        <v>409.36970715253858</v>
      </c>
      <c r="AJ32">
        <v>409.73700000000002</v>
      </c>
      <c r="AK32">
        <v>3.5411479610811987E-2</v>
      </c>
      <c r="AL32">
        <v>61.667207708594937</v>
      </c>
      <c r="AM32">
        <v>0.27166863616389358</v>
      </c>
      <c r="AN32">
        <v>22.81968685304934</v>
      </c>
      <c r="AO32">
        <v>22.859793333333329</v>
      </c>
      <c r="AP32">
        <v>6.250359251672109E-3</v>
      </c>
      <c r="AQ32">
        <v>118.0357746303291</v>
      </c>
      <c r="AR32">
        <v>0</v>
      </c>
      <c r="AS32">
        <v>0</v>
      </c>
      <c r="AT32">
        <v>1</v>
      </c>
      <c r="AU32">
        <v>0</v>
      </c>
      <c r="AV32">
        <v>51905.018289014472</v>
      </c>
      <c r="AW32" t="s">
        <v>427</v>
      </c>
      <c r="AX32" t="s">
        <v>427</v>
      </c>
      <c r="AY32">
        <v>0</v>
      </c>
      <c r="AZ32">
        <v>0</v>
      </c>
      <c r="BA32" t="e">
        <v>#DIV/0!</v>
      </c>
      <c r="BB32">
        <v>0</v>
      </c>
      <c r="BC32" t="s">
        <v>427</v>
      </c>
      <c r="BD32" t="s">
        <v>427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-1.4966287414134121</v>
      </c>
      <c r="BK32" t="e">
        <v>#DIV/0!</v>
      </c>
      <c r="BL32">
        <v>-7126.3759415698196</v>
      </c>
      <c r="BM32" t="e">
        <v>#DIV/0!</v>
      </c>
      <c r="BN32" t="e">
        <v>#DIV/0!</v>
      </c>
      <c r="BO32" t="s">
        <v>427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428</v>
      </c>
      <c r="DN32">
        <v>2</v>
      </c>
      <c r="DO32" t="b">
        <v>1</v>
      </c>
      <c r="DP32">
        <v>1750720438.5</v>
      </c>
      <c r="DQ32">
        <v>400.31580645161301</v>
      </c>
      <c r="DR32">
        <v>399.98448387096772</v>
      </c>
      <c r="DS32">
        <v>22.81182258064516</v>
      </c>
      <c r="DT32">
        <v>22.760100000000001</v>
      </c>
      <c r="DU32">
        <v>403.08306451612913</v>
      </c>
      <c r="DV32">
        <v>22.876203225806449</v>
      </c>
      <c r="DW32">
        <v>600.00616129032255</v>
      </c>
      <c r="DX32">
        <v>98.775145161290325</v>
      </c>
      <c r="DY32">
        <v>5.424838387096774E-2</v>
      </c>
      <c r="DZ32">
        <v>28.807725806451611</v>
      </c>
      <c r="EA32">
        <v>28.327796774193551</v>
      </c>
      <c r="EB32">
        <v>999.90000000000032</v>
      </c>
      <c r="EC32">
        <v>0</v>
      </c>
      <c r="ED32">
        <v>0</v>
      </c>
      <c r="EE32">
        <v>9997.6609677419347</v>
      </c>
      <c r="EF32">
        <v>0</v>
      </c>
      <c r="EG32">
        <v>0.30293999999999988</v>
      </c>
      <c r="EH32">
        <v>0.33126929032258062</v>
      </c>
      <c r="EI32">
        <v>409.66080645161293</v>
      </c>
      <c r="EJ32">
        <v>409.30016129032259</v>
      </c>
      <c r="EK32">
        <v>5.1721388709677421E-2</v>
      </c>
      <c r="EL32">
        <v>399.98448387096772</v>
      </c>
      <c r="EM32">
        <v>22.760100000000001</v>
      </c>
      <c r="EN32">
        <v>2.253241612903226</v>
      </c>
      <c r="EO32">
        <v>2.2481329032258071</v>
      </c>
      <c r="EP32">
        <v>19.34595483870968</v>
      </c>
      <c r="EQ32">
        <v>19.309451612903221</v>
      </c>
      <c r="ER32">
        <v>5.0001500000000018E-3</v>
      </c>
      <c r="ES32">
        <v>0</v>
      </c>
      <c r="ET32">
        <v>0</v>
      </c>
      <c r="EU32">
        <v>0</v>
      </c>
      <c r="EV32">
        <v>235.51290322580641</v>
      </c>
      <c r="EW32">
        <v>5.0001500000000018E-3</v>
      </c>
      <c r="EX32">
        <v>-7.2451612903225797</v>
      </c>
      <c r="EY32">
        <v>-0.67096774193548392</v>
      </c>
      <c r="EZ32">
        <v>35.125</v>
      </c>
      <c r="FA32">
        <v>38.625</v>
      </c>
      <c r="FB32">
        <v>37</v>
      </c>
      <c r="FC32">
        <v>38.217483870967733</v>
      </c>
      <c r="FD32">
        <v>37.561999999999983</v>
      </c>
      <c r="FE32">
        <v>0</v>
      </c>
      <c r="FF32">
        <v>0</v>
      </c>
      <c r="FG32">
        <v>0</v>
      </c>
      <c r="FH32">
        <v>1750720472.0999999</v>
      </c>
      <c r="FI32">
        <v>0</v>
      </c>
      <c r="FJ32">
        <v>235.22307692307689</v>
      </c>
      <c r="FK32">
        <v>-7.3435893433942203</v>
      </c>
      <c r="FL32">
        <v>7.6239316314557186</v>
      </c>
      <c r="FM32">
        <v>-6.6076923076923082</v>
      </c>
      <c r="FN32">
        <v>15</v>
      </c>
      <c r="FO32">
        <v>0</v>
      </c>
      <c r="FP32" t="s">
        <v>429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0.32571039024390253</v>
      </c>
      <c r="GC32">
        <v>5.7184662020906482E-2</v>
      </c>
      <c r="GD32">
        <v>2.507284870218842E-2</v>
      </c>
      <c r="GE32">
        <v>1</v>
      </c>
      <c r="GF32">
        <v>6.2681108536585359E-2</v>
      </c>
      <c r="GG32">
        <v>-0.30872294383275289</v>
      </c>
      <c r="GH32">
        <v>3.5834897562552648E-2</v>
      </c>
      <c r="GI32">
        <v>1</v>
      </c>
      <c r="GJ32">
        <v>2</v>
      </c>
      <c r="GK32">
        <v>2</v>
      </c>
      <c r="GL32" t="s">
        <v>434</v>
      </c>
      <c r="GM32">
        <v>3.2261899999999999</v>
      </c>
      <c r="GN32">
        <v>2.6433499999999999</v>
      </c>
      <c r="GO32">
        <v>9.2602699999999996E-2</v>
      </c>
      <c r="GP32">
        <v>9.2812599999999995E-2</v>
      </c>
      <c r="GQ32">
        <v>0.101678</v>
      </c>
      <c r="GR32">
        <v>0.10334599999999999</v>
      </c>
      <c r="GS32">
        <v>28641.200000000001</v>
      </c>
      <c r="GT32">
        <v>24739.4</v>
      </c>
      <c r="GU32">
        <v>30737</v>
      </c>
      <c r="GV32">
        <v>26430</v>
      </c>
      <c r="GW32">
        <v>37470.699999999997</v>
      </c>
      <c r="GX32">
        <v>32519.5</v>
      </c>
      <c r="GY32">
        <v>43645.7</v>
      </c>
      <c r="GZ32">
        <v>38216.1</v>
      </c>
      <c r="HA32">
        <v>2.11795</v>
      </c>
      <c r="HB32">
        <v>1.7053199999999999</v>
      </c>
      <c r="HC32">
        <v>2.6062100000000001E-2</v>
      </c>
      <c r="HD32">
        <v>0</v>
      </c>
      <c r="HE32">
        <v>27.904800000000002</v>
      </c>
      <c r="HF32">
        <v>999.9</v>
      </c>
      <c r="HG32">
        <v>63</v>
      </c>
      <c r="HH32">
        <v>34.299999999999997</v>
      </c>
      <c r="HI32">
        <v>34.651600000000002</v>
      </c>
      <c r="HJ32">
        <v>62.272100000000002</v>
      </c>
      <c r="HK32">
        <v>25.564900000000002</v>
      </c>
      <c r="HL32">
        <v>1</v>
      </c>
      <c r="HM32">
        <v>0.28099800000000003</v>
      </c>
      <c r="HN32">
        <v>0.57127700000000003</v>
      </c>
      <c r="HO32">
        <v>20.417000000000002</v>
      </c>
      <c r="HP32">
        <v>5.2229799999999997</v>
      </c>
      <c r="HQ32">
        <v>11.944100000000001</v>
      </c>
      <c r="HR32">
        <v>5.0076499999999999</v>
      </c>
      <c r="HS32">
        <v>3.2909999999999999</v>
      </c>
      <c r="HT32">
        <v>9999</v>
      </c>
      <c r="HU32">
        <v>9999</v>
      </c>
      <c r="HV32">
        <v>9999</v>
      </c>
      <c r="HW32">
        <v>999.9</v>
      </c>
      <c r="HX32">
        <v>4.9710599999999996</v>
      </c>
      <c r="HY32">
        <v>1.8545700000000001</v>
      </c>
      <c r="HZ32">
        <v>1.86158</v>
      </c>
      <c r="IA32">
        <v>1.85642</v>
      </c>
      <c r="IB32">
        <v>1.86188</v>
      </c>
      <c r="IC32">
        <v>1.85409</v>
      </c>
      <c r="ID32">
        <v>1.8595600000000001</v>
      </c>
      <c r="IE32">
        <v>1.8534900000000001</v>
      </c>
      <c r="IF32">
        <v>0</v>
      </c>
      <c r="IG32">
        <v>0</v>
      </c>
      <c r="IH32">
        <v>0</v>
      </c>
      <c r="II32">
        <v>0</v>
      </c>
      <c r="IJ32" t="s">
        <v>431</v>
      </c>
      <c r="IK32" t="s">
        <v>432</v>
      </c>
      <c r="IL32" t="s">
        <v>433</v>
      </c>
      <c r="IM32" t="s">
        <v>433</v>
      </c>
      <c r="IN32" t="s">
        <v>433</v>
      </c>
      <c r="IO32" t="s">
        <v>433</v>
      </c>
      <c r="IP32">
        <v>0</v>
      </c>
      <c r="IQ32">
        <v>100</v>
      </c>
      <c r="IR32">
        <v>100</v>
      </c>
      <c r="IS32">
        <v>-2.7669999999999999</v>
      </c>
      <c r="IT32">
        <v>-6.4100000000000004E-2</v>
      </c>
      <c r="IU32">
        <v>-1.792974699348862</v>
      </c>
      <c r="IV32">
        <v>-2.5939096478344741E-3</v>
      </c>
      <c r="IW32">
        <v>4.4384596618675973E-7</v>
      </c>
      <c r="IX32">
        <v>-1.381167590511042E-11</v>
      </c>
      <c r="IY32">
        <v>-8.9348097858992587E-2</v>
      </c>
      <c r="IZ32">
        <v>-4.4016634981131801E-3</v>
      </c>
      <c r="JA32">
        <v>3.6113421838729912E-4</v>
      </c>
      <c r="JB32">
        <v>-5.2897579766801011E-6</v>
      </c>
      <c r="JC32">
        <v>1</v>
      </c>
      <c r="JD32">
        <v>2199</v>
      </c>
      <c r="JE32">
        <v>3</v>
      </c>
      <c r="JF32">
        <v>32</v>
      </c>
      <c r="JG32">
        <v>29178674.100000001</v>
      </c>
      <c r="JH32">
        <v>29178674.100000001</v>
      </c>
      <c r="JI32">
        <v>0.99975599999999998</v>
      </c>
      <c r="JJ32">
        <v>2.5305200000000001</v>
      </c>
      <c r="JK32">
        <v>1.69434</v>
      </c>
      <c r="JL32">
        <v>2.3046899999999999</v>
      </c>
      <c r="JM32">
        <v>1.50024</v>
      </c>
      <c r="JN32">
        <v>2.3803700000000001</v>
      </c>
      <c r="JO32">
        <v>37.940600000000003</v>
      </c>
      <c r="JP32">
        <v>24.061199999999999</v>
      </c>
      <c r="JQ32">
        <v>18</v>
      </c>
      <c r="JR32">
        <v>634.22</v>
      </c>
      <c r="JS32">
        <v>349.91500000000002</v>
      </c>
      <c r="JT32">
        <v>27.999700000000001</v>
      </c>
      <c r="JU32">
        <v>30.9238</v>
      </c>
      <c r="JV32">
        <v>30.0002</v>
      </c>
      <c r="JW32">
        <v>30.874400000000001</v>
      </c>
      <c r="JX32">
        <v>30.7637</v>
      </c>
      <c r="JY32">
        <v>20.079599999999999</v>
      </c>
      <c r="JZ32">
        <v>33.005699999999997</v>
      </c>
      <c r="KA32">
        <v>0</v>
      </c>
      <c r="KB32">
        <v>28</v>
      </c>
      <c r="KC32">
        <v>400</v>
      </c>
      <c r="KD32">
        <v>22.890999999999998</v>
      </c>
      <c r="KE32">
        <v>99.931700000000006</v>
      </c>
      <c r="KF32">
        <v>98.565899999999999</v>
      </c>
    </row>
    <row r="33" spans="1:292" x14ac:dyDescent="0.2">
      <c r="A33">
        <v>31</v>
      </c>
      <c r="B33">
        <v>1750720476.5</v>
      </c>
      <c r="C33">
        <v>870.40000009536743</v>
      </c>
      <c r="D33" t="s">
        <v>497</v>
      </c>
      <c r="E33" t="s">
        <v>498</v>
      </c>
      <c r="F33" s="1">
        <f t="shared" si="0"/>
        <v>14.483333333333333</v>
      </c>
      <c r="G33">
        <v>15</v>
      </c>
      <c r="H33">
        <v>1750720468.5</v>
      </c>
      <c r="I33">
        <v>1.7375506419399354E-4</v>
      </c>
      <c r="J33">
        <v>0.17375506419399353</v>
      </c>
      <c r="K33">
        <v>-1.0796805086722239</v>
      </c>
      <c r="L33">
        <v>400.3103548387096</v>
      </c>
      <c r="M33">
        <v>553.52150262242367</v>
      </c>
      <c r="N33">
        <v>54.709073890767023</v>
      </c>
      <c r="O33">
        <v>39.565958464759589</v>
      </c>
      <c r="P33">
        <v>1.0427093363632954E-2</v>
      </c>
      <c r="Q33">
        <v>2.9909176659986687</v>
      </c>
      <c r="R33">
        <v>1.040694024935241E-2</v>
      </c>
      <c r="S33">
        <v>6.5061450506701604E-3</v>
      </c>
      <c r="T33">
        <v>3.9902394035910026E-5</v>
      </c>
      <c r="U33">
        <v>28.749718181345052</v>
      </c>
      <c r="V33">
        <v>28.319525806451612</v>
      </c>
      <c r="W33">
        <v>3.8661041474855726</v>
      </c>
      <c r="X33">
        <v>57.047052286923851</v>
      </c>
      <c r="Y33">
        <v>2.2670940828203898</v>
      </c>
      <c r="Z33">
        <v>3.974077523616494</v>
      </c>
      <c r="AA33">
        <v>1.5990100646651828</v>
      </c>
      <c r="AB33">
        <v>-7.6625983309551149</v>
      </c>
      <c r="AC33">
        <v>76.505152803504572</v>
      </c>
      <c r="AD33">
        <v>5.6066687189993738</v>
      </c>
      <c r="AE33">
        <v>74.449263093942861</v>
      </c>
      <c r="AF33">
        <v>-1.1459314367212323</v>
      </c>
      <c r="AG33">
        <v>0.15595073025046308</v>
      </c>
      <c r="AH33">
        <v>-1.0796805086722239</v>
      </c>
      <c r="AI33">
        <v>409.33824753713083</v>
      </c>
      <c r="AJ33">
        <v>409.71241212121231</v>
      </c>
      <c r="AK33">
        <v>-1.44593313609003E-3</v>
      </c>
      <c r="AL33">
        <v>61.667207708594937</v>
      </c>
      <c r="AM33">
        <v>0.17375506419399353</v>
      </c>
      <c r="AN33">
        <v>22.889784916941078</v>
      </c>
      <c r="AO33">
        <v>22.946784848484828</v>
      </c>
      <c r="AP33">
        <v>-5.3170778830032599E-5</v>
      </c>
      <c r="AQ33">
        <v>118.0357746303291</v>
      </c>
      <c r="AR33">
        <v>0</v>
      </c>
      <c r="AS33">
        <v>0</v>
      </c>
      <c r="AT33">
        <v>1</v>
      </c>
      <c r="AU33">
        <v>0</v>
      </c>
      <c r="AV33">
        <v>51923.736711097787</v>
      </c>
      <c r="AW33" t="s">
        <v>427</v>
      </c>
      <c r="AX33" t="s">
        <v>427</v>
      </c>
      <c r="AY33">
        <v>0</v>
      </c>
      <c r="AZ33">
        <v>0</v>
      </c>
      <c r="BA33" t="e">
        <v>#DIV/0!</v>
      </c>
      <c r="BB33">
        <v>0</v>
      </c>
      <c r="BC33" t="s">
        <v>427</v>
      </c>
      <c r="BD33" t="s">
        <v>427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-1.0796805086722239</v>
      </c>
      <c r="BK33" t="e">
        <v>#DIV/0!</v>
      </c>
      <c r="BL33">
        <v>-5141.0272893177307</v>
      </c>
      <c r="BM33" t="e">
        <v>#DIV/0!</v>
      </c>
      <c r="BN33" t="e">
        <v>#DIV/0!</v>
      </c>
      <c r="BO33" t="s">
        <v>427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428</v>
      </c>
      <c r="DN33">
        <v>2</v>
      </c>
      <c r="DO33" t="b">
        <v>1</v>
      </c>
      <c r="DP33">
        <v>1750720468.5</v>
      </c>
      <c r="DQ33">
        <v>400.3103548387096</v>
      </c>
      <c r="DR33">
        <v>399.9491935483872</v>
      </c>
      <c r="DS33">
        <v>22.937425806451611</v>
      </c>
      <c r="DT33">
        <v>22.886635483870968</v>
      </c>
      <c r="DU33">
        <v>403.07764516129032</v>
      </c>
      <c r="DV33">
        <v>23.00131935483871</v>
      </c>
      <c r="DW33">
        <v>600.01045161290313</v>
      </c>
      <c r="DX33">
        <v>98.784003225806444</v>
      </c>
      <c r="DY33">
        <v>5.4205645161290318E-2</v>
      </c>
      <c r="DZ33">
        <v>28.793987096774192</v>
      </c>
      <c r="EA33">
        <v>28.319525806451612</v>
      </c>
      <c r="EB33">
        <v>999.90000000000032</v>
      </c>
      <c r="EC33">
        <v>0</v>
      </c>
      <c r="ED33">
        <v>0</v>
      </c>
      <c r="EE33">
        <v>10000.010322580651</v>
      </c>
      <c r="EF33">
        <v>0</v>
      </c>
      <c r="EG33">
        <v>0.30293999999999988</v>
      </c>
      <c r="EH33">
        <v>0.3611755161290322</v>
      </c>
      <c r="EI33">
        <v>409.70800000000003</v>
      </c>
      <c r="EJ33">
        <v>409.31706451612911</v>
      </c>
      <c r="EK33">
        <v>5.0783151612903227E-2</v>
      </c>
      <c r="EL33">
        <v>399.9491935483872</v>
      </c>
      <c r="EM33">
        <v>22.886635483870968</v>
      </c>
      <c r="EN33">
        <v>2.2658499999999999</v>
      </c>
      <c r="EO33">
        <v>2.2608348387096782</v>
      </c>
      <c r="EP33">
        <v>19.435651612903229</v>
      </c>
      <c r="EQ33">
        <v>19.40002580645162</v>
      </c>
      <c r="ER33">
        <v>5.0001500000000018E-3</v>
      </c>
      <c r="ES33">
        <v>0</v>
      </c>
      <c r="ET33">
        <v>0</v>
      </c>
      <c r="EU33">
        <v>0</v>
      </c>
      <c r="EV33">
        <v>237.95161290322579</v>
      </c>
      <c r="EW33">
        <v>5.0001500000000018E-3</v>
      </c>
      <c r="EX33">
        <v>-7.7548387096774194</v>
      </c>
      <c r="EY33">
        <v>-0.70645161290322589</v>
      </c>
      <c r="EZ33">
        <v>35.061999999999991</v>
      </c>
      <c r="FA33">
        <v>38.574193548387079</v>
      </c>
      <c r="FB33">
        <v>36.945129032258059</v>
      </c>
      <c r="FC33">
        <v>38.182999999999993</v>
      </c>
      <c r="FD33">
        <v>37.5</v>
      </c>
      <c r="FE33">
        <v>0</v>
      </c>
      <c r="FF33">
        <v>0</v>
      </c>
      <c r="FG33">
        <v>0</v>
      </c>
      <c r="FH33">
        <v>1750720502.0999999</v>
      </c>
      <c r="FI33">
        <v>0</v>
      </c>
      <c r="FJ33">
        <v>237.47307692307689</v>
      </c>
      <c r="FK33">
        <v>5.6786326620096981</v>
      </c>
      <c r="FL33">
        <v>22.68717933678197</v>
      </c>
      <c r="FM33">
        <v>-7.7384615384615376</v>
      </c>
      <c r="FN33">
        <v>15</v>
      </c>
      <c r="FO33">
        <v>0</v>
      </c>
      <c r="FP33" t="s">
        <v>429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0.35152080487804882</v>
      </c>
      <c r="GC33">
        <v>-2.3774675958187282E-2</v>
      </c>
      <c r="GD33">
        <v>6.5817895868057891E-2</v>
      </c>
      <c r="GE33">
        <v>1</v>
      </c>
      <c r="GF33">
        <v>4.7129978048780503E-2</v>
      </c>
      <c r="GG33">
        <v>6.8239854355400753E-2</v>
      </c>
      <c r="GH33">
        <v>9.6986875867370783E-3</v>
      </c>
      <c r="GI33">
        <v>1</v>
      </c>
      <c r="GJ33">
        <v>2</v>
      </c>
      <c r="GK33">
        <v>2</v>
      </c>
      <c r="GL33" t="s">
        <v>434</v>
      </c>
      <c r="GM33">
        <v>3.2261799999999998</v>
      </c>
      <c r="GN33">
        <v>2.64337</v>
      </c>
      <c r="GO33">
        <v>9.2600600000000005E-2</v>
      </c>
      <c r="GP33">
        <v>9.2798099999999994E-2</v>
      </c>
      <c r="GQ33">
        <v>0.10195</v>
      </c>
      <c r="GR33">
        <v>0.103563</v>
      </c>
      <c r="GS33">
        <v>28641.3</v>
      </c>
      <c r="GT33">
        <v>24740</v>
      </c>
      <c r="GU33">
        <v>30737</v>
      </c>
      <c r="GV33">
        <v>26430.3</v>
      </c>
      <c r="GW33">
        <v>37459.5</v>
      </c>
      <c r="GX33">
        <v>32512.2</v>
      </c>
      <c r="GY33">
        <v>43645.9</v>
      </c>
      <c r="GZ33">
        <v>38216.9</v>
      </c>
      <c r="HA33">
        <v>2.1178699999999999</v>
      </c>
      <c r="HB33">
        <v>1.7057800000000001</v>
      </c>
      <c r="HC33">
        <v>2.6397400000000001E-2</v>
      </c>
      <c r="HD33">
        <v>0</v>
      </c>
      <c r="HE33">
        <v>27.8857</v>
      </c>
      <c r="HF33">
        <v>999.9</v>
      </c>
      <c r="HG33">
        <v>63</v>
      </c>
      <c r="HH33">
        <v>34.299999999999997</v>
      </c>
      <c r="HI33">
        <v>34.654200000000003</v>
      </c>
      <c r="HJ33">
        <v>62.122100000000003</v>
      </c>
      <c r="HK33">
        <v>25.412700000000001</v>
      </c>
      <c r="HL33">
        <v>1</v>
      </c>
      <c r="HM33">
        <v>0.28059400000000001</v>
      </c>
      <c r="HN33">
        <v>0.55558300000000005</v>
      </c>
      <c r="HO33">
        <v>20.416899999999998</v>
      </c>
      <c r="HP33">
        <v>5.2238800000000003</v>
      </c>
      <c r="HQ33">
        <v>11.944100000000001</v>
      </c>
      <c r="HR33">
        <v>5.0076999999999998</v>
      </c>
      <c r="HS33">
        <v>3.2909999999999999</v>
      </c>
      <c r="HT33">
        <v>9999</v>
      </c>
      <c r="HU33">
        <v>9999</v>
      </c>
      <c r="HV33">
        <v>9999</v>
      </c>
      <c r="HW33">
        <v>999.9</v>
      </c>
      <c r="HX33">
        <v>4.9710700000000001</v>
      </c>
      <c r="HY33">
        <v>1.8545499999999999</v>
      </c>
      <c r="HZ33">
        <v>1.86158</v>
      </c>
      <c r="IA33">
        <v>1.85643</v>
      </c>
      <c r="IB33">
        <v>1.8618699999999999</v>
      </c>
      <c r="IC33">
        <v>1.8541000000000001</v>
      </c>
      <c r="ID33">
        <v>1.85951</v>
      </c>
      <c r="IE33">
        <v>1.8534900000000001</v>
      </c>
      <c r="IF33">
        <v>0</v>
      </c>
      <c r="IG33">
        <v>0</v>
      </c>
      <c r="IH33">
        <v>0</v>
      </c>
      <c r="II33">
        <v>0</v>
      </c>
      <c r="IJ33" t="s">
        <v>431</v>
      </c>
      <c r="IK33" t="s">
        <v>432</v>
      </c>
      <c r="IL33" t="s">
        <v>433</v>
      </c>
      <c r="IM33" t="s">
        <v>433</v>
      </c>
      <c r="IN33" t="s">
        <v>433</v>
      </c>
      <c r="IO33" t="s">
        <v>433</v>
      </c>
      <c r="IP33">
        <v>0</v>
      </c>
      <c r="IQ33">
        <v>100</v>
      </c>
      <c r="IR33">
        <v>100</v>
      </c>
      <c r="IS33">
        <v>-2.7669999999999999</v>
      </c>
      <c r="IT33">
        <v>-6.3799999999999996E-2</v>
      </c>
      <c r="IU33">
        <v>-1.792974699348862</v>
      </c>
      <c r="IV33">
        <v>-2.5939096478344741E-3</v>
      </c>
      <c r="IW33">
        <v>4.4384596618675973E-7</v>
      </c>
      <c r="IX33">
        <v>-1.381167590511042E-11</v>
      </c>
      <c r="IY33">
        <v>-8.9348097858992587E-2</v>
      </c>
      <c r="IZ33">
        <v>-4.4016634981131801E-3</v>
      </c>
      <c r="JA33">
        <v>3.6113421838729912E-4</v>
      </c>
      <c r="JB33">
        <v>-5.2897579766801011E-6</v>
      </c>
      <c r="JC33">
        <v>1</v>
      </c>
      <c r="JD33">
        <v>2199</v>
      </c>
      <c r="JE33">
        <v>3</v>
      </c>
      <c r="JF33">
        <v>32</v>
      </c>
      <c r="JG33">
        <v>29178674.600000001</v>
      </c>
      <c r="JH33">
        <v>29178674.600000001</v>
      </c>
      <c r="JI33">
        <v>0.99975599999999998</v>
      </c>
      <c r="JJ33">
        <v>2.5293000000000001</v>
      </c>
      <c r="JK33">
        <v>1.69434</v>
      </c>
      <c r="JL33">
        <v>2.3046899999999999</v>
      </c>
      <c r="JM33">
        <v>1.50146</v>
      </c>
      <c r="JN33">
        <v>2.4352999999999998</v>
      </c>
      <c r="JO33">
        <v>37.916400000000003</v>
      </c>
      <c r="JP33">
        <v>24.061199999999999</v>
      </c>
      <c r="JQ33">
        <v>18</v>
      </c>
      <c r="JR33">
        <v>634.08900000000006</v>
      </c>
      <c r="JS33">
        <v>350.12900000000002</v>
      </c>
      <c r="JT33">
        <v>27.999400000000001</v>
      </c>
      <c r="JU33">
        <v>30.918500000000002</v>
      </c>
      <c r="JV33">
        <v>30</v>
      </c>
      <c r="JW33">
        <v>30.867999999999999</v>
      </c>
      <c r="JX33">
        <v>30.758199999999999</v>
      </c>
      <c r="JY33">
        <v>20.084299999999999</v>
      </c>
      <c r="JZ33">
        <v>32.712499999999999</v>
      </c>
      <c r="KA33">
        <v>0</v>
      </c>
      <c r="KB33">
        <v>28</v>
      </c>
      <c r="KC33">
        <v>400</v>
      </c>
      <c r="KD33">
        <v>22.891300000000001</v>
      </c>
      <c r="KE33">
        <v>99.931899999999999</v>
      </c>
      <c r="KF33">
        <v>98.567300000000003</v>
      </c>
    </row>
    <row r="34" spans="1:292" x14ac:dyDescent="0.2">
      <c r="A34">
        <v>32</v>
      </c>
      <c r="B34">
        <v>1750720506.5</v>
      </c>
      <c r="C34">
        <v>900.40000009536743</v>
      </c>
      <c r="D34" t="s">
        <v>499</v>
      </c>
      <c r="E34" t="s">
        <v>500</v>
      </c>
      <c r="F34" s="1">
        <f t="shared" si="0"/>
        <v>14.983333333333331</v>
      </c>
      <c r="G34">
        <v>15</v>
      </c>
      <c r="H34">
        <v>1750720498.5</v>
      </c>
      <c r="I34">
        <v>1.9922015745840353E-4</v>
      </c>
      <c r="J34">
        <v>0.19922015745840352</v>
      </c>
      <c r="K34">
        <v>-1.0133787729954691</v>
      </c>
      <c r="L34">
        <v>400.31319354838712</v>
      </c>
      <c r="M34">
        <v>523.49908061234623</v>
      </c>
      <c r="N34">
        <v>51.744324522360948</v>
      </c>
      <c r="O34">
        <v>39.568237203627888</v>
      </c>
      <c r="P34">
        <v>1.1989869846648921E-2</v>
      </c>
      <c r="Q34">
        <v>2.9913429939103366</v>
      </c>
      <c r="R34">
        <v>1.1963235186726087E-2</v>
      </c>
      <c r="S34">
        <v>7.4794100330416845E-3</v>
      </c>
      <c r="T34">
        <v>3.9902394035910026E-5</v>
      </c>
      <c r="U34">
        <v>28.735110845899257</v>
      </c>
      <c r="V34">
        <v>28.310767741935489</v>
      </c>
      <c r="W34">
        <v>3.8641353685947806</v>
      </c>
      <c r="X34">
        <v>57.126878912953039</v>
      </c>
      <c r="Y34">
        <v>2.2691975554001069</v>
      </c>
      <c r="Z34">
        <v>3.9722064264315788</v>
      </c>
      <c r="AA34">
        <v>1.5949378131946736</v>
      </c>
      <c r="AB34">
        <v>-8.7856089439155962</v>
      </c>
      <c r="AC34">
        <v>76.617996138012074</v>
      </c>
      <c r="AD34">
        <v>5.6136685860364537</v>
      </c>
      <c r="AE34">
        <v>73.446095682526973</v>
      </c>
      <c r="AF34">
        <v>-1.0007320708955088</v>
      </c>
      <c r="AG34">
        <v>0.20182145083868064</v>
      </c>
      <c r="AH34">
        <v>-1.0133787729954691</v>
      </c>
      <c r="AI34">
        <v>409.38504179440667</v>
      </c>
      <c r="AJ34">
        <v>409.71453939393928</v>
      </c>
      <c r="AK34">
        <v>4.0070904329858577E-3</v>
      </c>
      <c r="AL34">
        <v>61.667207708594937</v>
      </c>
      <c r="AM34">
        <v>0.19922015745840352</v>
      </c>
      <c r="AN34">
        <v>22.892352576102731</v>
      </c>
      <c r="AO34">
        <v>22.95731515151515</v>
      </c>
      <c r="AP34">
        <v>-1.042579282238424E-5</v>
      </c>
      <c r="AQ34">
        <v>118.0357746303291</v>
      </c>
      <c r="AR34">
        <v>0</v>
      </c>
      <c r="AS34">
        <v>0</v>
      </c>
      <c r="AT34">
        <v>1</v>
      </c>
      <c r="AU34">
        <v>0</v>
      </c>
      <c r="AV34">
        <v>51938.056401750713</v>
      </c>
      <c r="AW34" t="s">
        <v>427</v>
      </c>
      <c r="AX34" t="s">
        <v>427</v>
      </c>
      <c r="AY34">
        <v>0</v>
      </c>
      <c r="AZ34">
        <v>0</v>
      </c>
      <c r="BA34" t="e">
        <v>#DIV/0!</v>
      </c>
      <c r="BB34">
        <v>0</v>
      </c>
      <c r="BC34" t="s">
        <v>427</v>
      </c>
      <c r="BD34" t="s">
        <v>427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-1.0133787729954691</v>
      </c>
      <c r="BK34" t="e">
        <v>#DIV/0!</v>
      </c>
      <c r="BL34">
        <v>-4825.3236809766759</v>
      </c>
      <c r="BM34" t="e">
        <v>#DIV/0!</v>
      </c>
      <c r="BN34" t="e">
        <v>#DIV/0!</v>
      </c>
      <c r="BO34" t="s">
        <v>427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428</v>
      </c>
      <c r="DN34">
        <v>2</v>
      </c>
      <c r="DO34" t="b">
        <v>1</v>
      </c>
      <c r="DP34">
        <v>1750720498.5</v>
      </c>
      <c r="DQ34">
        <v>400.31319354838712</v>
      </c>
      <c r="DR34">
        <v>400.00654838709681</v>
      </c>
      <c r="DS34">
        <v>22.957548387096772</v>
      </c>
      <c r="DT34">
        <v>22.891819354838709</v>
      </c>
      <c r="DU34">
        <v>403.08045161290318</v>
      </c>
      <c r="DV34">
        <v>23.021370967741941</v>
      </c>
      <c r="DW34">
        <v>600.00312903225802</v>
      </c>
      <c r="DX34">
        <v>98.788774193548392</v>
      </c>
      <c r="DY34">
        <v>5.4426183870967738E-2</v>
      </c>
      <c r="DZ34">
        <v>28.785861290322579</v>
      </c>
      <c r="EA34">
        <v>28.310767741935489</v>
      </c>
      <c r="EB34">
        <v>999.90000000000032</v>
      </c>
      <c r="EC34">
        <v>0</v>
      </c>
      <c r="ED34">
        <v>0</v>
      </c>
      <c r="EE34">
        <v>10002.10129032258</v>
      </c>
      <c r="EF34">
        <v>0</v>
      </c>
      <c r="EG34">
        <v>0.30293999999999988</v>
      </c>
      <c r="EH34">
        <v>0.30660132258064521</v>
      </c>
      <c r="EI34">
        <v>409.71932258064521</v>
      </c>
      <c r="EJ34">
        <v>409.37796774193549</v>
      </c>
      <c r="EK34">
        <v>6.5724961290322584E-2</v>
      </c>
      <c r="EL34">
        <v>400.00654838709681</v>
      </c>
      <c r="EM34">
        <v>22.891819354838709</v>
      </c>
      <c r="EN34">
        <v>2.2679483870967738</v>
      </c>
      <c r="EO34">
        <v>2.2614551612903231</v>
      </c>
      <c r="EP34">
        <v>19.450545161290329</v>
      </c>
      <c r="EQ34">
        <v>19.404445161290319</v>
      </c>
      <c r="ER34">
        <v>5.0001500000000018E-3</v>
      </c>
      <c r="ES34">
        <v>0</v>
      </c>
      <c r="ET34">
        <v>0</v>
      </c>
      <c r="EU34">
        <v>0</v>
      </c>
      <c r="EV34">
        <v>234.0129032258065</v>
      </c>
      <c r="EW34">
        <v>5.0001500000000018E-3</v>
      </c>
      <c r="EX34">
        <v>-5.0548387096774192</v>
      </c>
      <c r="EY34">
        <v>-0.5806451612903224</v>
      </c>
      <c r="EZ34">
        <v>35.003999999999998</v>
      </c>
      <c r="FA34">
        <v>38.534000000000013</v>
      </c>
      <c r="FB34">
        <v>36.928999999999988</v>
      </c>
      <c r="FC34">
        <v>38.125</v>
      </c>
      <c r="FD34">
        <v>37.48374193548387</v>
      </c>
      <c r="FE34">
        <v>0</v>
      </c>
      <c r="FF34">
        <v>0</v>
      </c>
      <c r="FG34">
        <v>0</v>
      </c>
      <c r="FH34">
        <v>1750720532.0999999</v>
      </c>
      <c r="FI34">
        <v>0</v>
      </c>
      <c r="FJ34">
        <v>234.1307692307692</v>
      </c>
      <c r="FK34">
        <v>9.5726494175708794</v>
      </c>
      <c r="FL34">
        <v>-5.8632477944862904</v>
      </c>
      <c r="FM34">
        <v>-5.5730769230769237</v>
      </c>
      <c r="FN34">
        <v>15</v>
      </c>
      <c r="FO34">
        <v>0</v>
      </c>
      <c r="FP34" t="s">
        <v>429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0.30965670731707312</v>
      </c>
      <c r="GC34">
        <v>-5.0867414634146221E-2</v>
      </c>
      <c r="GD34">
        <v>4.6162389433994859E-2</v>
      </c>
      <c r="GE34">
        <v>1</v>
      </c>
      <c r="GF34">
        <v>6.5822375609756081E-2</v>
      </c>
      <c r="GG34">
        <v>-3.15164947735192E-3</v>
      </c>
      <c r="GH34">
        <v>8.6692005195305435E-4</v>
      </c>
      <c r="GI34">
        <v>1</v>
      </c>
      <c r="GJ34">
        <v>2</v>
      </c>
      <c r="GK34">
        <v>2</v>
      </c>
      <c r="GL34" t="s">
        <v>434</v>
      </c>
      <c r="GM34">
        <v>3.2261799999999998</v>
      </c>
      <c r="GN34">
        <v>2.6431200000000001</v>
      </c>
      <c r="GO34">
        <v>9.2616299999999999E-2</v>
      </c>
      <c r="GP34">
        <v>9.2841099999999996E-2</v>
      </c>
      <c r="GQ34">
        <v>0.10198599999999999</v>
      </c>
      <c r="GR34">
        <v>0.10358100000000001</v>
      </c>
      <c r="GS34">
        <v>28642</v>
      </c>
      <c r="GT34">
        <v>24739.3</v>
      </c>
      <c r="GU34">
        <v>30738.3</v>
      </c>
      <c r="GV34">
        <v>26430.7</v>
      </c>
      <c r="GW34">
        <v>37459.300000000003</v>
      </c>
      <c r="GX34">
        <v>32511.599999999999</v>
      </c>
      <c r="GY34">
        <v>43647.4</v>
      </c>
      <c r="GZ34">
        <v>38216.9</v>
      </c>
      <c r="HA34">
        <v>2.1177000000000001</v>
      </c>
      <c r="HB34">
        <v>1.7059200000000001</v>
      </c>
      <c r="HC34">
        <v>2.7246800000000002E-2</v>
      </c>
      <c r="HD34">
        <v>0</v>
      </c>
      <c r="HE34">
        <v>27.866700000000002</v>
      </c>
      <c r="HF34">
        <v>999.9</v>
      </c>
      <c r="HG34">
        <v>63</v>
      </c>
      <c r="HH34">
        <v>34.299999999999997</v>
      </c>
      <c r="HI34">
        <v>34.649799999999999</v>
      </c>
      <c r="HJ34">
        <v>61.8521</v>
      </c>
      <c r="HK34">
        <v>25.524799999999999</v>
      </c>
      <c r="HL34">
        <v>1</v>
      </c>
      <c r="HM34">
        <v>0.27988099999999999</v>
      </c>
      <c r="HN34">
        <v>0.55162900000000004</v>
      </c>
      <c r="HO34">
        <v>20.417000000000002</v>
      </c>
      <c r="HP34">
        <v>5.2237299999999998</v>
      </c>
      <c r="HQ34">
        <v>11.944100000000001</v>
      </c>
      <c r="HR34">
        <v>5.0088499999999998</v>
      </c>
      <c r="HS34">
        <v>3.2909999999999999</v>
      </c>
      <c r="HT34">
        <v>9999</v>
      </c>
      <c r="HU34">
        <v>9999</v>
      </c>
      <c r="HV34">
        <v>9999</v>
      </c>
      <c r="HW34">
        <v>999.9</v>
      </c>
      <c r="HX34">
        <v>4.9710700000000001</v>
      </c>
      <c r="HY34">
        <v>1.8545499999999999</v>
      </c>
      <c r="HZ34">
        <v>1.8615900000000001</v>
      </c>
      <c r="IA34">
        <v>1.85643</v>
      </c>
      <c r="IB34">
        <v>1.86188</v>
      </c>
      <c r="IC34">
        <v>1.8541000000000001</v>
      </c>
      <c r="ID34">
        <v>1.8595200000000001</v>
      </c>
      <c r="IE34">
        <v>1.8534900000000001</v>
      </c>
      <c r="IF34">
        <v>0</v>
      </c>
      <c r="IG34">
        <v>0</v>
      </c>
      <c r="IH34">
        <v>0</v>
      </c>
      <c r="II34">
        <v>0</v>
      </c>
      <c r="IJ34" t="s">
        <v>431</v>
      </c>
      <c r="IK34" t="s">
        <v>432</v>
      </c>
      <c r="IL34" t="s">
        <v>433</v>
      </c>
      <c r="IM34" t="s">
        <v>433</v>
      </c>
      <c r="IN34" t="s">
        <v>433</v>
      </c>
      <c r="IO34" t="s">
        <v>433</v>
      </c>
      <c r="IP34">
        <v>0</v>
      </c>
      <c r="IQ34">
        <v>100</v>
      </c>
      <c r="IR34">
        <v>100</v>
      </c>
      <c r="IS34">
        <v>-2.7669999999999999</v>
      </c>
      <c r="IT34">
        <v>-6.3799999999999996E-2</v>
      </c>
      <c r="IU34">
        <v>-1.792974699348862</v>
      </c>
      <c r="IV34">
        <v>-2.5939096478344741E-3</v>
      </c>
      <c r="IW34">
        <v>4.4384596618675973E-7</v>
      </c>
      <c r="IX34">
        <v>-1.381167590511042E-11</v>
      </c>
      <c r="IY34">
        <v>-8.9348097858992587E-2</v>
      </c>
      <c r="IZ34">
        <v>-4.4016634981131801E-3</v>
      </c>
      <c r="JA34">
        <v>3.6113421838729912E-4</v>
      </c>
      <c r="JB34">
        <v>-5.2897579766801011E-6</v>
      </c>
      <c r="JC34">
        <v>1</v>
      </c>
      <c r="JD34">
        <v>2199</v>
      </c>
      <c r="JE34">
        <v>3</v>
      </c>
      <c r="JF34">
        <v>32</v>
      </c>
      <c r="JG34">
        <v>29178675.100000001</v>
      </c>
      <c r="JH34">
        <v>29178675.100000001</v>
      </c>
      <c r="JI34">
        <v>0.99975599999999998</v>
      </c>
      <c r="JJ34">
        <v>2.5329600000000001</v>
      </c>
      <c r="JK34">
        <v>1.69434</v>
      </c>
      <c r="JL34">
        <v>2.3046899999999999</v>
      </c>
      <c r="JM34">
        <v>1.50146</v>
      </c>
      <c r="JN34">
        <v>2.3742700000000001</v>
      </c>
      <c r="JO34">
        <v>37.892099999999999</v>
      </c>
      <c r="JP34">
        <v>24.052499999999998</v>
      </c>
      <c r="JQ34">
        <v>18</v>
      </c>
      <c r="JR34">
        <v>633.86599999999999</v>
      </c>
      <c r="JS34">
        <v>350.161</v>
      </c>
      <c r="JT34">
        <v>27.9999</v>
      </c>
      <c r="JU34">
        <v>30.913</v>
      </c>
      <c r="JV34">
        <v>29.9999</v>
      </c>
      <c r="JW34">
        <v>30.860900000000001</v>
      </c>
      <c r="JX34">
        <v>30.750299999999999</v>
      </c>
      <c r="JY34">
        <v>20.0761</v>
      </c>
      <c r="JZ34">
        <v>32.712499999999999</v>
      </c>
      <c r="KA34">
        <v>0</v>
      </c>
      <c r="KB34">
        <v>28</v>
      </c>
      <c r="KC34">
        <v>400</v>
      </c>
      <c r="KD34">
        <v>22.891300000000001</v>
      </c>
      <c r="KE34">
        <v>99.935599999999994</v>
      </c>
      <c r="KF34">
        <v>98.567999999999998</v>
      </c>
    </row>
    <row r="35" spans="1:292" x14ac:dyDescent="0.2">
      <c r="A35">
        <v>33</v>
      </c>
      <c r="B35">
        <v>1750720536.5</v>
      </c>
      <c r="C35">
        <v>930.40000009536743</v>
      </c>
      <c r="D35" t="s">
        <v>501</v>
      </c>
      <c r="E35" t="s">
        <v>502</v>
      </c>
      <c r="F35" s="1">
        <f t="shared" si="0"/>
        <v>15.483333333333329</v>
      </c>
      <c r="G35">
        <v>15</v>
      </c>
      <c r="H35">
        <v>1750720528.5</v>
      </c>
      <c r="I35">
        <v>2.0262362581062207E-4</v>
      </c>
      <c r="J35">
        <v>0.20262362581062207</v>
      </c>
      <c r="K35">
        <v>-1.0657809069714594</v>
      </c>
      <c r="L35">
        <v>400.3182580645161</v>
      </c>
      <c r="M35">
        <v>528.23245183172412</v>
      </c>
      <c r="N35">
        <v>52.212653545826818</v>
      </c>
      <c r="O35">
        <v>39.569092061481285</v>
      </c>
      <c r="P35">
        <v>1.2178033876146577E-2</v>
      </c>
      <c r="Q35">
        <v>2.9907864054387119</v>
      </c>
      <c r="R35">
        <v>1.2150552603243936E-2</v>
      </c>
      <c r="S35">
        <v>7.5965592445962279E-3</v>
      </c>
      <c r="T35">
        <v>3.9902394035910026E-5</v>
      </c>
      <c r="U35">
        <v>28.736170426723795</v>
      </c>
      <c r="V35">
        <v>28.322070967741929</v>
      </c>
      <c r="W35">
        <v>3.866676453922488</v>
      </c>
      <c r="X35">
        <v>57.128286300707686</v>
      </c>
      <c r="Y35">
        <v>2.2695080270859367</v>
      </c>
      <c r="Z35">
        <v>3.9726520328998958</v>
      </c>
      <c r="AA35">
        <v>1.5971684268365514</v>
      </c>
      <c r="AB35">
        <v>-8.9357018982484337</v>
      </c>
      <c r="AC35">
        <v>75.093292168131541</v>
      </c>
      <c r="AD35">
        <v>5.5033423384957318</v>
      </c>
      <c r="AE35">
        <v>71.660972510772879</v>
      </c>
      <c r="AF35">
        <v>-1.0157094882137689</v>
      </c>
      <c r="AG35">
        <v>0.20272387093682118</v>
      </c>
      <c r="AH35">
        <v>-1.0657809069714594</v>
      </c>
      <c r="AI35">
        <v>409.37576634537328</v>
      </c>
      <c r="AJ35">
        <v>409.74177575757562</v>
      </c>
      <c r="AK35">
        <v>-6.0023967431296497E-4</v>
      </c>
      <c r="AL35">
        <v>61.667207708594937</v>
      </c>
      <c r="AM35">
        <v>0.20262362581062207</v>
      </c>
      <c r="AN35">
        <v>22.89512733356397</v>
      </c>
      <c r="AO35">
        <v>22.961169696969691</v>
      </c>
      <c r="AP35">
        <v>-6.7783258246143509E-6</v>
      </c>
      <c r="AQ35">
        <v>118.0357746303291</v>
      </c>
      <c r="AR35">
        <v>0</v>
      </c>
      <c r="AS35">
        <v>0</v>
      </c>
      <c r="AT35">
        <v>1</v>
      </c>
      <c r="AU35">
        <v>0</v>
      </c>
      <c r="AV35">
        <v>51920.970342828688</v>
      </c>
      <c r="AW35" t="s">
        <v>427</v>
      </c>
      <c r="AX35" t="s">
        <v>427</v>
      </c>
      <c r="AY35">
        <v>0</v>
      </c>
      <c r="AZ35">
        <v>0</v>
      </c>
      <c r="BA35" t="e">
        <v>#DIV/0!</v>
      </c>
      <c r="BB35">
        <v>0</v>
      </c>
      <c r="BC35" t="s">
        <v>427</v>
      </c>
      <c r="BD35" t="s">
        <v>427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-1.0657809069714594</v>
      </c>
      <c r="BK35" t="e">
        <v>#DIV/0!</v>
      </c>
      <c r="BL35">
        <v>-5074.842680926351</v>
      </c>
      <c r="BM35" t="e">
        <v>#DIV/0!</v>
      </c>
      <c r="BN35" t="e">
        <v>#DIV/0!</v>
      </c>
      <c r="BO35" t="s">
        <v>427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428</v>
      </c>
      <c r="DN35">
        <v>2</v>
      </c>
      <c r="DO35" t="b">
        <v>1</v>
      </c>
      <c r="DP35">
        <v>1750720528.5</v>
      </c>
      <c r="DQ35">
        <v>400.3182580645161</v>
      </c>
      <c r="DR35">
        <v>400.00674193548377</v>
      </c>
      <c r="DS35">
        <v>22.960483870967739</v>
      </c>
      <c r="DT35">
        <v>22.894461290322589</v>
      </c>
      <c r="DU35">
        <v>403.08561290322581</v>
      </c>
      <c r="DV35">
        <v>23.024293548387099</v>
      </c>
      <c r="DW35">
        <v>600.00451612903225</v>
      </c>
      <c r="DX35">
        <v>98.789787096774205</v>
      </c>
      <c r="DY35">
        <v>5.4298238709677413E-2</v>
      </c>
      <c r="DZ35">
        <v>28.787796774193549</v>
      </c>
      <c r="EA35">
        <v>28.322070967741929</v>
      </c>
      <c r="EB35">
        <v>999.90000000000032</v>
      </c>
      <c r="EC35">
        <v>0</v>
      </c>
      <c r="ED35">
        <v>0</v>
      </c>
      <c r="EE35">
        <v>9998.6306451612891</v>
      </c>
      <c r="EF35">
        <v>0</v>
      </c>
      <c r="EG35">
        <v>0.30293999999999988</v>
      </c>
      <c r="EH35">
        <v>0.31141519354838698</v>
      </c>
      <c r="EI35">
        <v>409.72570967741927</v>
      </c>
      <c r="EJ35">
        <v>409.37929032258069</v>
      </c>
      <c r="EK35">
        <v>6.6015612903225801E-2</v>
      </c>
      <c r="EL35">
        <v>400.00674193548377</v>
      </c>
      <c r="EM35">
        <v>22.894461290322589</v>
      </c>
      <c r="EN35">
        <v>2.2682609677419352</v>
      </c>
      <c r="EO35">
        <v>2.261739354838709</v>
      </c>
      <c r="EP35">
        <v>19.452748387096779</v>
      </c>
      <c r="EQ35">
        <v>19.40645806451613</v>
      </c>
      <c r="ER35">
        <v>5.0001500000000018E-3</v>
      </c>
      <c r="ES35">
        <v>0</v>
      </c>
      <c r="ET35">
        <v>0</v>
      </c>
      <c r="EU35">
        <v>0</v>
      </c>
      <c r="EV35">
        <v>237.33548387096769</v>
      </c>
      <c r="EW35">
        <v>5.0001500000000018E-3</v>
      </c>
      <c r="EX35">
        <v>-6.5419354838709678</v>
      </c>
      <c r="EY35">
        <v>-0.56129032258064537</v>
      </c>
      <c r="EZ35">
        <v>35</v>
      </c>
      <c r="FA35">
        <v>38.5</v>
      </c>
      <c r="FB35">
        <v>36.875</v>
      </c>
      <c r="FC35">
        <v>38.116870967741939</v>
      </c>
      <c r="FD35">
        <v>37.436999999999983</v>
      </c>
      <c r="FE35">
        <v>0</v>
      </c>
      <c r="FF35">
        <v>0</v>
      </c>
      <c r="FG35">
        <v>0</v>
      </c>
      <c r="FH35">
        <v>1750720562.0999999</v>
      </c>
      <c r="FI35">
        <v>0</v>
      </c>
      <c r="FJ35">
        <v>236.50769230769231</v>
      </c>
      <c r="FK35">
        <v>-13.24444480572545</v>
      </c>
      <c r="FL35">
        <v>5.8803417965322371</v>
      </c>
      <c r="FM35">
        <v>-6.1615384615384619</v>
      </c>
      <c r="FN35">
        <v>15</v>
      </c>
      <c r="FO35">
        <v>0</v>
      </c>
      <c r="FP35" t="s">
        <v>429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0.31221126829268298</v>
      </c>
      <c r="GC35">
        <v>0.1225712404181184</v>
      </c>
      <c r="GD35">
        <v>9.8592163327820961E-2</v>
      </c>
      <c r="GE35">
        <v>0</v>
      </c>
      <c r="GF35">
        <v>6.5593348780487795E-2</v>
      </c>
      <c r="GG35">
        <v>8.9793700348431652E-3</v>
      </c>
      <c r="GH35">
        <v>2.5908939027257439E-3</v>
      </c>
      <c r="GI35">
        <v>1</v>
      </c>
      <c r="GJ35">
        <v>1</v>
      </c>
      <c r="GK35">
        <v>2</v>
      </c>
      <c r="GL35" t="s">
        <v>430</v>
      </c>
      <c r="GM35">
        <v>3.2262300000000002</v>
      </c>
      <c r="GN35">
        <v>2.64337</v>
      </c>
      <c r="GO35">
        <v>9.2617500000000005E-2</v>
      </c>
      <c r="GP35">
        <v>9.2836500000000002E-2</v>
      </c>
      <c r="GQ35">
        <v>0.10199999999999999</v>
      </c>
      <c r="GR35">
        <v>0.103588</v>
      </c>
      <c r="GS35">
        <v>28642.2</v>
      </c>
      <c r="GT35">
        <v>24739.599999999999</v>
      </c>
      <c r="GU35">
        <v>30738.5</v>
      </c>
      <c r="GV35">
        <v>26430.9</v>
      </c>
      <c r="GW35">
        <v>37459.199999999997</v>
      </c>
      <c r="GX35">
        <v>32511.4</v>
      </c>
      <c r="GY35">
        <v>43647.9</v>
      </c>
      <c r="GZ35">
        <v>38216.9</v>
      </c>
      <c r="HA35">
        <v>2.1181800000000002</v>
      </c>
      <c r="HB35">
        <v>1.7060500000000001</v>
      </c>
      <c r="HC35">
        <v>2.7388300000000001E-2</v>
      </c>
      <c r="HD35">
        <v>0</v>
      </c>
      <c r="HE35">
        <v>27.875599999999999</v>
      </c>
      <c r="HF35">
        <v>999.9</v>
      </c>
      <c r="HG35">
        <v>63.1</v>
      </c>
      <c r="HH35">
        <v>34.299999999999997</v>
      </c>
      <c r="HI35">
        <v>34.704700000000003</v>
      </c>
      <c r="HJ35">
        <v>62.242100000000001</v>
      </c>
      <c r="HK35">
        <v>25.400600000000001</v>
      </c>
      <c r="HL35">
        <v>1</v>
      </c>
      <c r="HM35">
        <v>0.27948200000000001</v>
      </c>
      <c r="HN35">
        <v>0.55788099999999996</v>
      </c>
      <c r="HO35">
        <v>20.417000000000002</v>
      </c>
      <c r="HP35">
        <v>5.2235800000000001</v>
      </c>
      <c r="HQ35">
        <v>11.944100000000001</v>
      </c>
      <c r="HR35">
        <v>5.0089499999999996</v>
      </c>
      <c r="HS35">
        <v>3.2909999999999999</v>
      </c>
      <c r="HT35">
        <v>9999</v>
      </c>
      <c r="HU35">
        <v>9999</v>
      </c>
      <c r="HV35">
        <v>9999</v>
      </c>
      <c r="HW35">
        <v>999.9</v>
      </c>
      <c r="HX35">
        <v>4.9710700000000001</v>
      </c>
      <c r="HY35">
        <v>1.8545499999999999</v>
      </c>
      <c r="HZ35">
        <v>1.86158</v>
      </c>
      <c r="IA35">
        <v>1.8564000000000001</v>
      </c>
      <c r="IB35">
        <v>1.8618699999999999</v>
      </c>
      <c r="IC35">
        <v>1.85409</v>
      </c>
      <c r="ID35">
        <v>1.85951</v>
      </c>
      <c r="IE35">
        <v>1.8534900000000001</v>
      </c>
      <c r="IF35">
        <v>0</v>
      </c>
      <c r="IG35">
        <v>0</v>
      </c>
      <c r="IH35">
        <v>0</v>
      </c>
      <c r="II35">
        <v>0</v>
      </c>
      <c r="IJ35" t="s">
        <v>431</v>
      </c>
      <c r="IK35" t="s">
        <v>432</v>
      </c>
      <c r="IL35" t="s">
        <v>433</v>
      </c>
      <c r="IM35" t="s">
        <v>433</v>
      </c>
      <c r="IN35" t="s">
        <v>433</v>
      </c>
      <c r="IO35" t="s">
        <v>433</v>
      </c>
      <c r="IP35">
        <v>0</v>
      </c>
      <c r="IQ35">
        <v>100</v>
      </c>
      <c r="IR35">
        <v>100</v>
      </c>
      <c r="IS35">
        <v>-2.7669999999999999</v>
      </c>
      <c r="IT35">
        <v>-6.3899999999999998E-2</v>
      </c>
      <c r="IU35">
        <v>-1.792974699348862</v>
      </c>
      <c r="IV35">
        <v>-2.5939096478344741E-3</v>
      </c>
      <c r="IW35">
        <v>4.4384596618675973E-7</v>
      </c>
      <c r="IX35">
        <v>-1.381167590511042E-11</v>
      </c>
      <c r="IY35">
        <v>-8.9348097858992587E-2</v>
      </c>
      <c r="IZ35">
        <v>-4.4016634981131801E-3</v>
      </c>
      <c r="JA35">
        <v>3.6113421838729912E-4</v>
      </c>
      <c r="JB35">
        <v>-5.2897579766801011E-6</v>
      </c>
      <c r="JC35">
        <v>1</v>
      </c>
      <c r="JD35">
        <v>2199</v>
      </c>
      <c r="JE35">
        <v>3</v>
      </c>
      <c r="JF35">
        <v>32</v>
      </c>
      <c r="JG35">
        <v>29178675.600000001</v>
      </c>
      <c r="JH35">
        <v>29178675.600000001</v>
      </c>
      <c r="JI35">
        <v>0.99975599999999998</v>
      </c>
      <c r="JJ35">
        <v>2.5293000000000001</v>
      </c>
      <c r="JK35">
        <v>1.69434</v>
      </c>
      <c r="JL35">
        <v>2.3046899999999999</v>
      </c>
      <c r="JM35">
        <v>1.50146</v>
      </c>
      <c r="JN35">
        <v>2.4597199999999999</v>
      </c>
      <c r="JO35">
        <v>37.916400000000003</v>
      </c>
      <c r="JP35">
        <v>24.061199999999999</v>
      </c>
      <c r="JQ35">
        <v>18</v>
      </c>
      <c r="JR35">
        <v>634.22400000000005</v>
      </c>
      <c r="JS35">
        <v>350.21300000000002</v>
      </c>
      <c r="JT35">
        <v>28.0001</v>
      </c>
      <c r="JU35">
        <v>30.907599999999999</v>
      </c>
      <c r="JV35">
        <v>30.0001</v>
      </c>
      <c r="JW35">
        <v>30.8583</v>
      </c>
      <c r="JX35">
        <v>30.747599999999998</v>
      </c>
      <c r="JY35">
        <v>20.078399999999998</v>
      </c>
      <c r="JZ35">
        <v>32.712499999999999</v>
      </c>
      <c r="KA35">
        <v>0</v>
      </c>
      <c r="KB35">
        <v>28</v>
      </c>
      <c r="KC35">
        <v>400</v>
      </c>
      <c r="KD35">
        <v>22.891300000000001</v>
      </c>
      <c r="KE35">
        <v>99.936700000000002</v>
      </c>
      <c r="KF35">
        <v>98.568399999999997</v>
      </c>
    </row>
    <row r="36" spans="1:292" x14ac:dyDescent="0.2">
      <c r="A36">
        <v>34</v>
      </c>
      <c r="B36">
        <v>1750720566.5</v>
      </c>
      <c r="C36">
        <v>960.40000009536743</v>
      </c>
      <c r="D36" t="s">
        <v>503</v>
      </c>
      <c r="E36" t="s">
        <v>504</v>
      </c>
      <c r="F36" s="1">
        <f t="shared" si="0"/>
        <v>15.983333333333407</v>
      </c>
      <c r="G36">
        <v>15</v>
      </c>
      <c r="H36">
        <v>1750720558.5</v>
      </c>
      <c r="I36">
        <v>1.7188292642296527E-4</v>
      </c>
      <c r="J36">
        <v>0.17188292642296527</v>
      </c>
      <c r="K36">
        <v>-0.7662489252674537</v>
      </c>
      <c r="L36">
        <v>400.29351612903218</v>
      </c>
      <c r="M36">
        <v>507.09638416852903</v>
      </c>
      <c r="N36">
        <v>50.125415213041634</v>
      </c>
      <c r="O36">
        <v>39.568175458312339</v>
      </c>
      <c r="P36">
        <v>1.0327758879556946E-2</v>
      </c>
      <c r="Q36">
        <v>2.9921997353231866</v>
      </c>
      <c r="R36">
        <v>1.030799597741971E-2</v>
      </c>
      <c r="S36">
        <v>6.4442699167781862E-3</v>
      </c>
      <c r="T36">
        <v>3.9902394035910026E-5</v>
      </c>
      <c r="U36">
        <v>28.740051050067155</v>
      </c>
      <c r="V36">
        <v>28.320319354838709</v>
      </c>
      <c r="W36">
        <v>3.8662825773059599</v>
      </c>
      <c r="X36">
        <v>57.133054493908311</v>
      </c>
      <c r="Y36">
        <v>2.2691751467610435</v>
      </c>
      <c r="Z36">
        <v>3.9717378439883508</v>
      </c>
      <c r="AA36">
        <v>1.5971074305449164</v>
      </c>
      <c r="AB36">
        <v>-7.5800370552527685</v>
      </c>
      <c r="AC36">
        <v>74.770762077582461</v>
      </c>
      <c r="AD36">
        <v>5.4769609495749085</v>
      </c>
      <c r="AE36">
        <v>72.66772587429864</v>
      </c>
      <c r="AF36">
        <v>-0.88335249152957795</v>
      </c>
      <c r="AG36">
        <v>0.18126228100798836</v>
      </c>
      <c r="AH36">
        <v>-0.7662489252674537</v>
      </c>
      <c r="AI36">
        <v>409.48423115451698</v>
      </c>
      <c r="AJ36">
        <v>409.74099999999999</v>
      </c>
      <c r="AK36">
        <v>1.1437619695904651E-3</v>
      </c>
      <c r="AL36">
        <v>61.667207708594937</v>
      </c>
      <c r="AM36">
        <v>0.17188292642296527</v>
      </c>
      <c r="AN36">
        <v>22.896363445965779</v>
      </c>
      <c r="AO36">
        <v>22.952504848484839</v>
      </c>
      <c r="AP36">
        <v>-2.1122789448814099E-5</v>
      </c>
      <c r="AQ36">
        <v>118.0357746303291</v>
      </c>
      <c r="AR36">
        <v>0</v>
      </c>
      <c r="AS36">
        <v>0</v>
      </c>
      <c r="AT36">
        <v>1</v>
      </c>
      <c r="AU36">
        <v>0</v>
      </c>
      <c r="AV36">
        <v>51964.343694807358</v>
      </c>
      <c r="AW36" t="s">
        <v>427</v>
      </c>
      <c r="AX36" t="s">
        <v>427</v>
      </c>
      <c r="AY36">
        <v>0</v>
      </c>
      <c r="AZ36">
        <v>0</v>
      </c>
      <c r="BA36" t="e">
        <v>#DIV/0!</v>
      </c>
      <c r="BB36">
        <v>0</v>
      </c>
      <c r="BC36" t="s">
        <v>427</v>
      </c>
      <c r="BD36" t="s">
        <v>427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-0.7662489252674537</v>
      </c>
      <c r="BK36" t="e">
        <v>#DIV/0!</v>
      </c>
      <c r="BL36">
        <v>-3648.5854876225067</v>
      </c>
      <c r="BM36" t="e">
        <v>#DIV/0!</v>
      </c>
      <c r="BN36" t="e">
        <v>#DIV/0!</v>
      </c>
      <c r="BO36" t="s">
        <v>427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428</v>
      </c>
      <c r="DN36">
        <v>2</v>
      </c>
      <c r="DO36" t="b">
        <v>1</v>
      </c>
      <c r="DP36">
        <v>1750720558.5</v>
      </c>
      <c r="DQ36">
        <v>400.29351612903218</v>
      </c>
      <c r="DR36">
        <v>400.02325806451603</v>
      </c>
      <c r="DS36">
        <v>22.956229032258062</v>
      </c>
      <c r="DT36">
        <v>22.897196774193539</v>
      </c>
      <c r="DU36">
        <v>403.06077419354841</v>
      </c>
      <c r="DV36">
        <v>23.020048387096772</v>
      </c>
      <c r="DW36">
        <v>600.01493548387089</v>
      </c>
      <c r="DX36">
        <v>98.793812903225771</v>
      </c>
      <c r="DY36">
        <v>5.4092106451612901E-2</v>
      </c>
      <c r="DZ36">
        <v>28.78382580645162</v>
      </c>
      <c r="EA36">
        <v>28.320319354838709</v>
      </c>
      <c r="EB36">
        <v>999.90000000000032</v>
      </c>
      <c r="EC36">
        <v>0</v>
      </c>
      <c r="ED36">
        <v>0</v>
      </c>
      <c r="EE36">
        <v>10006.777419354839</v>
      </c>
      <c r="EF36">
        <v>0</v>
      </c>
      <c r="EG36">
        <v>0.30293999999999988</v>
      </c>
      <c r="EH36">
        <v>0.27026764516129032</v>
      </c>
      <c r="EI36">
        <v>409.69861290322592</v>
      </c>
      <c r="EJ36">
        <v>409.39732258064521</v>
      </c>
      <c r="EK36">
        <v>5.9012387096774192E-2</v>
      </c>
      <c r="EL36">
        <v>400.02325806451603</v>
      </c>
      <c r="EM36">
        <v>22.897196774193539</v>
      </c>
      <c r="EN36">
        <v>2.2679325806451609</v>
      </c>
      <c r="EO36">
        <v>2.262103225806452</v>
      </c>
      <c r="EP36">
        <v>19.450429032258061</v>
      </c>
      <c r="EQ36">
        <v>19.409038709677429</v>
      </c>
      <c r="ER36">
        <v>5.0001500000000018E-3</v>
      </c>
      <c r="ES36">
        <v>0</v>
      </c>
      <c r="ET36">
        <v>0</v>
      </c>
      <c r="EU36">
        <v>0</v>
      </c>
      <c r="EV36">
        <v>236.83548387096769</v>
      </c>
      <c r="EW36">
        <v>5.0001500000000018E-3</v>
      </c>
      <c r="EX36">
        <v>-7.0161290322580623</v>
      </c>
      <c r="EY36">
        <v>-0.47419354838709682</v>
      </c>
      <c r="EZ36">
        <v>34.936999999999991</v>
      </c>
      <c r="FA36">
        <v>38.5</v>
      </c>
      <c r="FB36">
        <v>36.85874193548387</v>
      </c>
      <c r="FC36">
        <v>38.061999999999983</v>
      </c>
      <c r="FD36">
        <v>37.428999999999988</v>
      </c>
      <c r="FE36">
        <v>0</v>
      </c>
      <c r="FF36">
        <v>0</v>
      </c>
      <c r="FG36">
        <v>0</v>
      </c>
      <c r="FH36">
        <v>1750720592.0999999</v>
      </c>
      <c r="FI36">
        <v>0</v>
      </c>
      <c r="FJ36">
        <v>236.38461538461539</v>
      </c>
      <c r="FK36">
        <v>-25.8051281694312</v>
      </c>
      <c r="FL36">
        <v>6.4957389438645943E-2</v>
      </c>
      <c r="FM36">
        <v>-6.3961538461538474</v>
      </c>
      <c r="FN36">
        <v>15</v>
      </c>
      <c r="FO36">
        <v>0</v>
      </c>
      <c r="FP36" t="s">
        <v>429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0.2704512682926829</v>
      </c>
      <c r="GC36">
        <v>-7.277289198606228E-2</v>
      </c>
      <c r="GD36">
        <v>4.5573197682690428E-2</v>
      </c>
      <c r="GE36">
        <v>1</v>
      </c>
      <c r="GF36">
        <v>6.0085068292682932E-2</v>
      </c>
      <c r="GG36">
        <v>-1.9413315679442579E-2</v>
      </c>
      <c r="GH36">
        <v>2.1929465240373108E-3</v>
      </c>
      <c r="GI36">
        <v>1</v>
      </c>
      <c r="GJ36">
        <v>2</v>
      </c>
      <c r="GK36">
        <v>2</v>
      </c>
      <c r="GL36" t="s">
        <v>434</v>
      </c>
      <c r="GM36">
        <v>3.2262400000000002</v>
      </c>
      <c r="GN36">
        <v>2.6429</v>
      </c>
      <c r="GO36">
        <v>9.2619300000000002E-2</v>
      </c>
      <c r="GP36">
        <v>9.2833899999999997E-2</v>
      </c>
      <c r="GQ36">
        <v>0.10197199999999999</v>
      </c>
      <c r="GR36">
        <v>0.103588</v>
      </c>
      <c r="GS36">
        <v>28642.3</v>
      </c>
      <c r="GT36">
        <v>24739.599999999999</v>
      </c>
      <c r="GU36">
        <v>30738.7</v>
      </c>
      <c r="GV36">
        <v>26430.799999999999</v>
      </c>
      <c r="GW36">
        <v>37460.800000000003</v>
      </c>
      <c r="GX36">
        <v>32511.4</v>
      </c>
      <c r="GY36">
        <v>43648.4</v>
      </c>
      <c r="GZ36">
        <v>38217</v>
      </c>
      <c r="HA36">
        <v>2.1182799999999999</v>
      </c>
      <c r="HB36">
        <v>1.7060500000000001</v>
      </c>
      <c r="HC36">
        <v>2.639E-2</v>
      </c>
      <c r="HD36">
        <v>0</v>
      </c>
      <c r="HE36">
        <v>27.883299999999998</v>
      </c>
      <c r="HF36">
        <v>999.9</v>
      </c>
      <c r="HG36">
        <v>63.1</v>
      </c>
      <c r="HH36">
        <v>34.299999999999997</v>
      </c>
      <c r="HI36">
        <v>34.703899999999997</v>
      </c>
      <c r="HJ36">
        <v>62.062100000000001</v>
      </c>
      <c r="HK36">
        <v>25.520800000000001</v>
      </c>
      <c r="HL36">
        <v>1</v>
      </c>
      <c r="HM36">
        <v>0.279339</v>
      </c>
      <c r="HN36">
        <v>0.55351899999999998</v>
      </c>
      <c r="HO36">
        <v>20.416899999999998</v>
      </c>
      <c r="HP36">
        <v>5.2231300000000003</v>
      </c>
      <c r="HQ36">
        <v>11.944100000000001</v>
      </c>
      <c r="HR36">
        <v>5.0089499999999996</v>
      </c>
      <c r="HS36">
        <v>3.2909999999999999</v>
      </c>
      <c r="HT36">
        <v>9999</v>
      </c>
      <c r="HU36">
        <v>9999</v>
      </c>
      <c r="HV36">
        <v>9999</v>
      </c>
      <c r="HW36">
        <v>999.9</v>
      </c>
      <c r="HX36">
        <v>4.9710700000000001</v>
      </c>
      <c r="HY36">
        <v>1.85456</v>
      </c>
      <c r="HZ36">
        <v>1.8615999999999999</v>
      </c>
      <c r="IA36">
        <v>1.85642</v>
      </c>
      <c r="IB36">
        <v>1.86188</v>
      </c>
      <c r="IC36">
        <v>1.8541000000000001</v>
      </c>
      <c r="ID36">
        <v>1.8595200000000001</v>
      </c>
      <c r="IE36">
        <v>1.8534900000000001</v>
      </c>
      <c r="IF36">
        <v>0</v>
      </c>
      <c r="IG36">
        <v>0</v>
      </c>
      <c r="IH36">
        <v>0</v>
      </c>
      <c r="II36">
        <v>0</v>
      </c>
      <c r="IJ36" t="s">
        <v>431</v>
      </c>
      <c r="IK36" t="s">
        <v>432</v>
      </c>
      <c r="IL36" t="s">
        <v>433</v>
      </c>
      <c r="IM36" t="s">
        <v>433</v>
      </c>
      <c r="IN36" t="s">
        <v>433</v>
      </c>
      <c r="IO36" t="s">
        <v>433</v>
      </c>
      <c r="IP36">
        <v>0</v>
      </c>
      <c r="IQ36">
        <v>100</v>
      </c>
      <c r="IR36">
        <v>100</v>
      </c>
      <c r="IS36">
        <v>-2.7669999999999999</v>
      </c>
      <c r="IT36">
        <v>-6.3899999999999998E-2</v>
      </c>
      <c r="IU36">
        <v>-1.792974699348862</v>
      </c>
      <c r="IV36">
        <v>-2.5939096478344741E-3</v>
      </c>
      <c r="IW36">
        <v>4.4384596618675973E-7</v>
      </c>
      <c r="IX36">
        <v>-1.381167590511042E-11</v>
      </c>
      <c r="IY36">
        <v>-8.9348097858992587E-2</v>
      </c>
      <c r="IZ36">
        <v>-4.4016634981131801E-3</v>
      </c>
      <c r="JA36">
        <v>3.6113421838729912E-4</v>
      </c>
      <c r="JB36">
        <v>-5.2897579766801011E-6</v>
      </c>
      <c r="JC36">
        <v>1</v>
      </c>
      <c r="JD36">
        <v>2199</v>
      </c>
      <c r="JE36">
        <v>3</v>
      </c>
      <c r="JF36">
        <v>32</v>
      </c>
      <c r="JG36">
        <v>29178676.100000001</v>
      </c>
      <c r="JH36">
        <v>29178676.100000001</v>
      </c>
      <c r="JI36">
        <v>0.99975599999999998</v>
      </c>
      <c r="JJ36">
        <v>2.5329600000000001</v>
      </c>
      <c r="JK36">
        <v>1.69434</v>
      </c>
      <c r="JL36">
        <v>2.3046899999999999</v>
      </c>
      <c r="JM36">
        <v>1.50146</v>
      </c>
      <c r="JN36">
        <v>2.3706100000000001</v>
      </c>
      <c r="JO36">
        <v>37.892099999999999</v>
      </c>
      <c r="JP36">
        <v>24.061199999999999</v>
      </c>
      <c r="JQ36">
        <v>18</v>
      </c>
      <c r="JR36">
        <v>634.24599999999998</v>
      </c>
      <c r="JS36">
        <v>350.19200000000001</v>
      </c>
      <c r="JT36">
        <v>27.999600000000001</v>
      </c>
      <c r="JU36">
        <v>30.902799999999999</v>
      </c>
      <c r="JV36">
        <v>30</v>
      </c>
      <c r="JW36">
        <v>30.852900000000002</v>
      </c>
      <c r="JX36">
        <v>30.744199999999999</v>
      </c>
      <c r="JY36">
        <v>20.074999999999999</v>
      </c>
      <c r="JZ36">
        <v>32.712499999999999</v>
      </c>
      <c r="KA36">
        <v>0</v>
      </c>
      <c r="KB36">
        <v>28</v>
      </c>
      <c r="KC36">
        <v>400</v>
      </c>
      <c r="KD36">
        <v>22.891300000000001</v>
      </c>
      <c r="KE36">
        <v>99.9375</v>
      </c>
      <c r="KF36">
        <v>98.568299999999994</v>
      </c>
    </row>
    <row r="37" spans="1:292" x14ac:dyDescent="0.2">
      <c r="A37">
        <v>35</v>
      </c>
      <c r="B37">
        <v>1750720596.5</v>
      </c>
      <c r="C37">
        <v>990.40000009536743</v>
      </c>
      <c r="D37" t="s">
        <v>505</v>
      </c>
      <c r="E37" t="s">
        <v>506</v>
      </c>
      <c r="F37" s="1">
        <f t="shared" si="0"/>
        <v>16.483333333333405</v>
      </c>
      <c r="G37">
        <v>15</v>
      </c>
      <c r="H37">
        <v>1750720588.5</v>
      </c>
      <c r="I37">
        <v>1.6218630683863789E-4</v>
      </c>
      <c r="J37">
        <v>0.16218630683863788</v>
      </c>
      <c r="K37">
        <v>-0.76076351482791282</v>
      </c>
      <c r="L37">
        <v>400.28622580645163</v>
      </c>
      <c r="M37">
        <v>513.08423115901041</v>
      </c>
      <c r="N37">
        <v>50.712435067348544</v>
      </c>
      <c r="O37">
        <v>39.563658366013328</v>
      </c>
      <c r="P37">
        <v>9.7556454318503249E-3</v>
      </c>
      <c r="Q37">
        <v>2.9907138001255484</v>
      </c>
      <c r="R37">
        <v>9.7380006793004823E-3</v>
      </c>
      <c r="S37">
        <v>6.087833043556222E-3</v>
      </c>
      <c r="T37">
        <v>3.9902394035910026E-5</v>
      </c>
      <c r="U37">
        <v>28.729878522672948</v>
      </c>
      <c r="V37">
        <v>28.30859677419355</v>
      </c>
      <c r="W37">
        <v>3.863647478761004</v>
      </c>
      <c r="X37">
        <v>57.159381813917854</v>
      </c>
      <c r="Y37">
        <v>2.2685604737403691</v>
      </c>
      <c r="Z37">
        <v>3.9688331149655518</v>
      </c>
      <c r="AA37">
        <v>1.5950870050206349</v>
      </c>
      <c r="AB37">
        <v>-7.152416131583931</v>
      </c>
      <c r="AC37">
        <v>74.588518870855239</v>
      </c>
      <c r="AD37">
        <v>5.465664268203561</v>
      </c>
      <c r="AE37">
        <v>72.90180690986891</v>
      </c>
      <c r="AF37">
        <v>-0.92245109213727861</v>
      </c>
      <c r="AG37">
        <v>0.170184687755386</v>
      </c>
      <c r="AH37">
        <v>-0.76076351482791282</v>
      </c>
      <c r="AI37">
        <v>409.43986148938058</v>
      </c>
      <c r="AJ37">
        <v>409.7094121212121</v>
      </c>
      <c r="AK37">
        <v>-2.4778685168596179E-3</v>
      </c>
      <c r="AL37">
        <v>61.667207708594937</v>
      </c>
      <c r="AM37">
        <v>0.16218630683863788</v>
      </c>
      <c r="AN37">
        <v>22.89830891827156</v>
      </c>
      <c r="AO37">
        <v>22.951145454545451</v>
      </c>
      <c r="AP37">
        <v>-2.0134141839398359E-6</v>
      </c>
      <c r="AQ37">
        <v>118.0357746303291</v>
      </c>
      <c r="AR37">
        <v>0</v>
      </c>
      <c r="AS37">
        <v>0</v>
      </c>
      <c r="AT37">
        <v>1</v>
      </c>
      <c r="AU37">
        <v>0</v>
      </c>
      <c r="AV37">
        <v>51921.518658314344</v>
      </c>
      <c r="AW37" t="s">
        <v>427</v>
      </c>
      <c r="AX37" t="s">
        <v>427</v>
      </c>
      <c r="AY37">
        <v>0</v>
      </c>
      <c r="AZ37">
        <v>0</v>
      </c>
      <c r="BA37" t="e">
        <v>#DIV/0!</v>
      </c>
      <c r="BB37">
        <v>0</v>
      </c>
      <c r="BC37" t="s">
        <v>427</v>
      </c>
      <c r="BD37" t="s">
        <v>427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-0.76076351482791282</v>
      </c>
      <c r="BK37" t="e">
        <v>#DIV/0!</v>
      </c>
      <c r="BL37">
        <v>-3622.4660527190567</v>
      </c>
      <c r="BM37" t="e">
        <v>#DIV/0!</v>
      </c>
      <c r="BN37" t="e">
        <v>#DIV/0!</v>
      </c>
      <c r="BO37" t="s">
        <v>427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428</v>
      </c>
      <c r="DN37">
        <v>2</v>
      </c>
      <c r="DO37" t="b">
        <v>1</v>
      </c>
      <c r="DP37">
        <v>1750720588.5</v>
      </c>
      <c r="DQ37">
        <v>400.28622580645163</v>
      </c>
      <c r="DR37">
        <v>400.00145161290322</v>
      </c>
      <c r="DS37">
        <v>22.952212903225799</v>
      </c>
      <c r="DT37">
        <v>22.896787096774201</v>
      </c>
      <c r="DU37">
        <v>403.05341935483858</v>
      </c>
      <c r="DV37">
        <v>23.016061290322579</v>
      </c>
      <c r="DW37">
        <v>600.0041612903226</v>
      </c>
      <c r="DX37">
        <v>98.784261290322576</v>
      </c>
      <c r="DY37">
        <v>5.4159358064516133E-2</v>
      </c>
      <c r="DZ37">
        <v>28.77120322580646</v>
      </c>
      <c r="EA37">
        <v>28.30859677419355</v>
      </c>
      <c r="EB37">
        <v>999.90000000000032</v>
      </c>
      <c r="EC37">
        <v>0</v>
      </c>
      <c r="ED37">
        <v>0</v>
      </c>
      <c r="EE37">
        <v>9998.7506451612899</v>
      </c>
      <c r="EF37">
        <v>0</v>
      </c>
      <c r="EG37">
        <v>0.30293999999999988</v>
      </c>
      <c r="EH37">
        <v>0.28467687096774191</v>
      </c>
      <c r="EI37">
        <v>409.68935483870968</v>
      </c>
      <c r="EJ37">
        <v>409.37490322580652</v>
      </c>
      <c r="EK37">
        <v>5.543807419354839E-2</v>
      </c>
      <c r="EL37">
        <v>400.00145161290322</v>
      </c>
      <c r="EM37">
        <v>22.896787096774201</v>
      </c>
      <c r="EN37">
        <v>2.2673170967741938</v>
      </c>
      <c r="EO37">
        <v>2.2618409677419349</v>
      </c>
      <c r="EP37">
        <v>19.446070967741939</v>
      </c>
      <c r="EQ37">
        <v>19.40718064516129</v>
      </c>
      <c r="ER37">
        <v>5.0001500000000018E-3</v>
      </c>
      <c r="ES37">
        <v>0</v>
      </c>
      <c r="ET37">
        <v>0</v>
      </c>
      <c r="EU37">
        <v>0</v>
      </c>
      <c r="EV37">
        <v>236.38709677419351</v>
      </c>
      <c r="EW37">
        <v>5.0001500000000018E-3</v>
      </c>
      <c r="EX37">
        <v>-5.5709677419354824</v>
      </c>
      <c r="EY37">
        <v>-0.43548387096774188</v>
      </c>
      <c r="EZ37">
        <v>34.929000000000002</v>
      </c>
      <c r="FA37">
        <v>38.436999999999983</v>
      </c>
      <c r="FB37">
        <v>36.811999999999983</v>
      </c>
      <c r="FC37">
        <v>38.026000000000003</v>
      </c>
      <c r="FD37">
        <v>37.375</v>
      </c>
      <c r="FE37">
        <v>0</v>
      </c>
      <c r="FF37">
        <v>0</v>
      </c>
      <c r="FG37">
        <v>0</v>
      </c>
      <c r="FH37">
        <v>1750720622.0999999</v>
      </c>
      <c r="FI37">
        <v>0</v>
      </c>
      <c r="FJ37">
        <v>236.5</v>
      </c>
      <c r="FK37">
        <v>-0.96410290264374332</v>
      </c>
      <c r="FL37">
        <v>-23.305983170955141</v>
      </c>
      <c r="FM37">
        <v>-6.2807692307692324</v>
      </c>
      <c r="FN37">
        <v>15</v>
      </c>
      <c r="FO37">
        <v>0</v>
      </c>
      <c r="FP37" t="s">
        <v>429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0.29820517073170733</v>
      </c>
      <c r="GC37">
        <v>-0.28809206968641032</v>
      </c>
      <c r="GD37">
        <v>5.3483031284790462E-2</v>
      </c>
      <c r="GE37">
        <v>0</v>
      </c>
      <c r="GF37">
        <v>5.5836609756097583E-2</v>
      </c>
      <c r="GG37">
        <v>-1.25494432055749E-2</v>
      </c>
      <c r="GH37">
        <v>2.4130770116792921E-3</v>
      </c>
      <c r="GI37">
        <v>1</v>
      </c>
      <c r="GJ37">
        <v>1</v>
      </c>
      <c r="GK37">
        <v>2</v>
      </c>
      <c r="GL37" t="s">
        <v>430</v>
      </c>
      <c r="GM37">
        <v>3.22627</v>
      </c>
      <c r="GN37">
        <v>2.6428600000000002</v>
      </c>
      <c r="GO37">
        <v>9.2610300000000007E-2</v>
      </c>
      <c r="GP37">
        <v>9.2829999999999996E-2</v>
      </c>
      <c r="GQ37">
        <v>0.101965</v>
      </c>
      <c r="GR37">
        <v>0.103576</v>
      </c>
      <c r="GS37">
        <v>28643.4</v>
      </c>
      <c r="GT37">
        <v>24739.9</v>
      </c>
      <c r="GU37">
        <v>30739.4</v>
      </c>
      <c r="GV37">
        <v>26430.9</v>
      </c>
      <c r="GW37">
        <v>37461.9</v>
      </c>
      <c r="GX37">
        <v>32511.9</v>
      </c>
      <c r="GY37">
        <v>43649.4</v>
      </c>
      <c r="GZ37">
        <v>38217.1</v>
      </c>
      <c r="HA37">
        <v>2.1183800000000002</v>
      </c>
      <c r="HB37">
        <v>1.70618</v>
      </c>
      <c r="HC37">
        <v>2.7403199999999999E-2</v>
      </c>
      <c r="HD37">
        <v>0</v>
      </c>
      <c r="HE37">
        <v>27.8584</v>
      </c>
      <c r="HF37">
        <v>999.9</v>
      </c>
      <c r="HG37">
        <v>63.1</v>
      </c>
      <c r="HH37">
        <v>34.299999999999997</v>
      </c>
      <c r="HI37">
        <v>34.700699999999998</v>
      </c>
      <c r="HJ37">
        <v>61.942100000000003</v>
      </c>
      <c r="HK37">
        <v>25.360600000000002</v>
      </c>
      <c r="HL37">
        <v>1</v>
      </c>
      <c r="HM37">
        <v>0.27874500000000002</v>
      </c>
      <c r="HN37">
        <v>0.54010599999999998</v>
      </c>
      <c r="HO37">
        <v>20.4175</v>
      </c>
      <c r="HP37">
        <v>5.2232799999999999</v>
      </c>
      <c r="HQ37">
        <v>11.944100000000001</v>
      </c>
      <c r="HR37">
        <v>5.0089499999999996</v>
      </c>
      <c r="HS37">
        <v>3.2909999999999999</v>
      </c>
      <c r="HT37">
        <v>9999</v>
      </c>
      <c r="HU37">
        <v>9999</v>
      </c>
      <c r="HV37">
        <v>9999</v>
      </c>
      <c r="HW37">
        <v>999.9</v>
      </c>
      <c r="HX37">
        <v>4.9710700000000001</v>
      </c>
      <c r="HY37">
        <v>1.85456</v>
      </c>
      <c r="HZ37">
        <v>1.86158</v>
      </c>
      <c r="IA37">
        <v>1.8564000000000001</v>
      </c>
      <c r="IB37">
        <v>1.86188</v>
      </c>
      <c r="IC37">
        <v>1.8541000000000001</v>
      </c>
      <c r="ID37">
        <v>1.8595299999999999</v>
      </c>
      <c r="IE37">
        <v>1.8534900000000001</v>
      </c>
      <c r="IF37">
        <v>0</v>
      </c>
      <c r="IG37">
        <v>0</v>
      </c>
      <c r="IH37">
        <v>0</v>
      </c>
      <c r="II37">
        <v>0</v>
      </c>
      <c r="IJ37" t="s">
        <v>431</v>
      </c>
      <c r="IK37" t="s">
        <v>432</v>
      </c>
      <c r="IL37" t="s">
        <v>433</v>
      </c>
      <c r="IM37" t="s">
        <v>433</v>
      </c>
      <c r="IN37" t="s">
        <v>433</v>
      </c>
      <c r="IO37" t="s">
        <v>433</v>
      </c>
      <c r="IP37">
        <v>0</v>
      </c>
      <c r="IQ37">
        <v>100</v>
      </c>
      <c r="IR37">
        <v>100</v>
      </c>
      <c r="IS37">
        <v>-2.7679999999999998</v>
      </c>
      <c r="IT37">
        <v>-6.3799999999999996E-2</v>
      </c>
      <c r="IU37">
        <v>-1.792974699348862</v>
      </c>
      <c r="IV37">
        <v>-2.5939096478344741E-3</v>
      </c>
      <c r="IW37">
        <v>4.4384596618675973E-7</v>
      </c>
      <c r="IX37">
        <v>-1.381167590511042E-11</v>
      </c>
      <c r="IY37">
        <v>-8.9348097858992587E-2</v>
      </c>
      <c r="IZ37">
        <v>-4.4016634981131801E-3</v>
      </c>
      <c r="JA37">
        <v>3.6113421838729912E-4</v>
      </c>
      <c r="JB37">
        <v>-5.2897579766801011E-6</v>
      </c>
      <c r="JC37">
        <v>1</v>
      </c>
      <c r="JD37">
        <v>2199</v>
      </c>
      <c r="JE37">
        <v>3</v>
      </c>
      <c r="JF37">
        <v>32</v>
      </c>
      <c r="JG37">
        <v>29178676.600000001</v>
      </c>
      <c r="JH37">
        <v>29178676.600000001</v>
      </c>
      <c r="JI37">
        <v>0.99975599999999998</v>
      </c>
      <c r="JJ37">
        <v>2.5293000000000001</v>
      </c>
      <c r="JK37">
        <v>1.69434</v>
      </c>
      <c r="JL37">
        <v>2.3046899999999999</v>
      </c>
      <c r="JM37">
        <v>1.50146</v>
      </c>
      <c r="JN37">
        <v>2.4438499999999999</v>
      </c>
      <c r="JO37">
        <v>37.867899999999999</v>
      </c>
      <c r="JP37">
        <v>24.061199999999999</v>
      </c>
      <c r="JQ37">
        <v>18</v>
      </c>
      <c r="JR37">
        <v>634.25099999999998</v>
      </c>
      <c r="JS37">
        <v>350.20600000000002</v>
      </c>
      <c r="JT37">
        <v>27.999600000000001</v>
      </c>
      <c r="JU37">
        <v>30.896899999999999</v>
      </c>
      <c r="JV37">
        <v>30</v>
      </c>
      <c r="JW37">
        <v>30.8459</v>
      </c>
      <c r="JX37">
        <v>30.735499999999998</v>
      </c>
      <c r="JY37">
        <v>20.0794</v>
      </c>
      <c r="JZ37">
        <v>32.712499999999999</v>
      </c>
      <c r="KA37">
        <v>0</v>
      </c>
      <c r="KB37">
        <v>28</v>
      </c>
      <c r="KC37">
        <v>400</v>
      </c>
      <c r="KD37">
        <v>22.891300000000001</v>
      </c>
      <c r="KE37">
        <v>99.939899999999994</v>
      </c>
      <c r="KF37">
        <v>98.568600000000004</v>
      </c>
    </row>
    <row r="38" spans="1:292" x14ac:dyDescent="0.2">
      <c r="A38">
        <v>36</v>
      </c>
      <c r="B38">
        <v>1750720626.5</v>
      </c>
      <c r="C38">
        <v>1020.400000095367</v>
      </c>
      <c r="D38" t="s">
        <v>507</v>
      </c>
      <c r="E38" t="s">
        <v>508</v>
      </c>
      <c r="F38" s="1">
        <f t="shared" si="0"/>
        <v>16.983333333333405</v>
      </c>
      <c r="G38">
        <v>15</v>
      </c>
      <c r="H38">
        <v>1750720618.5</v>
      </c>
      <c r="I38">
        <v>1.6994325530849096E-4</v>
      </c>
      <c r="J38">
        <v>0.16994325530849097</v>
      </c>
      <c r="K38">
        <v>-0.82765037360178662</v>
      </c>
      <c r="L38">
        <v>400.25258064516129</v>
      </c>
      <c r="M38">
        <v>517.74505715525481</v>
      </c>
      <c r="N38">
        <v>51.171575609836928</v>
      </c>
      <c r="O38">
        <v>39.559151575588054</v>
      </c>
      <c r="P38">
        <v>1.0225211643487697E-2</v>
      </c>
      <c r="Q38">
        <v>2.9901803512999456</v>
      </c>
      <c r="R38">
        <v>1.0205825801929715E-2</v>
      </c>
      <c r="S38">
        <v>6.380379769003618E-3</v>
      </c>
      <c r="T38">
        <v>3.9902394035910026E-5</v>
      </c>
      <c r="U38">
        <v>28.725059295055637</v>
      </c>
      <c r="V38">
        <v>28.307012903225811</v>
      </c>
      <c r="W38">
        <v>3.8632915633206131</v>
      </c>
      <c r="X38">
        <v>57.1691749837277</v>
      </c>
      <c r="Y38">
        <v>2.2685762616042844</v>
      </c>
      <c r="Z38">
        <v>3.9681808636384885</v>
      </c>
      <c r="AA38">
        <v>1.5947153017163287</v>
      </c>
      <c r="AB38">
        <v>-7.4944975591044516</v>
      </c>
      <c r="AC38">
        <v>74.373446371801734</v>
      </c>
      <c r="AD38">
        <v>5.4507566974112365</v>
      </c>
      <c r="AE38">
        <v>72.329745412502561</v>
      </c>
      <c r="AF38">
        <v>-0.88211767734211011</v>
      </c>
      <c r="AG38">
        <v>0.17227706420184377</v>
      </c>
      <c r="AH38">
        <v>-0.82765037360178662</v>
      </c>
      <c r="AI38">
        <v>409.35992002489832</v>
      </c>
      <c r="AJ38">
        <v>409.64159999999981</v>
      </c>
      <c r="AK38">
        <v>1.678434717453205E-4</v>
      </c>
      <c r="AL38">
        <v>61.667207708594937</v>
      </c>
      <c r="AM38">
        <v>0.16994325530849097</v>
      </c>
      <c r="AN38">
        <v>22.898124969557699</v>
      </c>
      <c r="AO38">
        <v>22.95344848484849</v>
      </c>
      <c r="AP38">
        <v>3.3623705113538078E-6</v>
      </c>
      <c r="AQ38">
        <v>118.0357746303291</v>
      </c>
      <c r="AR38">
        <v>0</v>
      </c>
      <c r="AS38">
        <v>0</v>
      </c>
      <c r="AT38">
        <v>1</v>
      </c>
      <c r="AU38">
        <v>0</v>
      </c>
      <c r="AV38">
        <v>51905.867669944819</v>
      </c>
      <c r="AW38" t="s">
        <v>427</v>
      </c>
      <c r="AX38" t="s">
        <v>427</v>
      </c>
      <c r="AY38">
        <v>0</v>
      </c>
      <c r="AZ38">
        <v>0</v>
      </c>
      <c r="BA38" t="e">
        <v>#DIV/0!</v>
      </c>
      <c r="BB38">
        <v>0</v>
      </c>
      <c r="BC38" t="s">
        <v>427</v>
      </c>
      <c r="BD38" t="s">
        <v>427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-0.82765037360178662</v>
      </c>
      <c r="BK38" t="e">
        <v>#DIV/0!</v>
      </c>
      <c r="BL38">
        <v>-3940.9557943520786</v>
      </c>
      <c r="BM38" t="e">
        <v>#DIV/0!</v>
      </c>
      <c r="BN38" t="e">
        <v>#DIV/0!</v>
      </c>
      <c r="BO38" t="s">
        <v>427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428</v>
      </c>
      <c r="DN38">
        <v>2</v>
      </c>
      <c r="DO38" t="b">
        <v>1</v>
      </c>
      <c r="DP38">
        <v>1750720618.5</v>
      </c>
      <c r="DQ38">
        <v>400.25258064516129</v>
      </c>
      <c r="DR38">
        <v>399.98151612903229</v>
      </c>
      <c r="DS38">
        <v>22.953058064516132</v>
      </c>
      <c r="DT38">
        <v>22.896948387096771</v>
      </c>
      <c r="DU38">
        <v>403.01974193548398</v>
      </c>
      <c r="DV38">
        <v>23.016893548387099</v>
      </c>
      <c r="DW38">
        <v>599.97770967741928</v>
      </c>
      <c r="DX38">
        <v>98.781248387096767</v>
      </c>
      <c r="DY38">
        <v>5.422073548387097E-2</v>
      </c>
      <c r="DZ38">
        <v>28.768367741935471</v>
      </c>
      <c r="EA38">
        <v>28.307012903225811</v>
      </c>
      <c r="EB38">
        <v>999.90000000000032</v>
      </c>
      <c r="EC38">
        <v>0</v>
      </c>
      <c r="ED38">
        <v>0</v>
      </c>
      <c r="EE38">
        <v>9995.8283870967716</v>
      </c>
      <c r="EF38">
        <v>0</v>
      </c>
      <c r="EG38">
        <v>0.30293999999999988</v>
      </c>
      <c r="EH38">
        <v>0.27116348387096778</v>
      </c>
      <c r="EI38">
        <v>409.65548387096771</v>
      </c>
      <c r="EJ38">
        <v>409.35435483870958</v>
      </c>
      <c r="EK38">
        <v>5.6114067741935482E-2</v>
      </c>
      <c r="EL38">
        <v>399.98151612903229</v>
      </c>
      <c r="EM38">
        <v>22.896948387096771</v>
      </c>
      <c r="EN38">
        <v>2.2673309677419362</v>
      </c>
      <c r="EO38">
        <v>2.2617883870967739</v>
      </c>
      <c r="EP38">
        <v>19.446164516129031</v>
      </c>
      <c r="EQ38">
        <v>19.406816129032261</v>
      </c>
      <c r="ER38">
        <v>5.0001500000000018E-3</v>
      </c>
      <c r="ES38">
        <v>0</v>
      </c>
      <c r="ET38">
        <v>0</v>
      </c>
      <c r="EU38">
        <v>0</v>
      </c>
      <c r="EV38">
        <v>238.16129032258061</v>
      </c>
      <c r="EW38">
        <v>5.0001500000000018E-3</v>
      </c>
      <c r="EX38">
        <v>-10.670967741935479</v>
      </c>
      <c r="EY38">
        <v>-1.1096774193548391</v>
      </c>
      <c r="EZ38">
        <v>34.875</v>
      </c>
      <c r="FA38">
        <v>38.381000000000007</v>
      </c>
      <c r="FB38">
        <v>36.753999999999998</v>
      </c>
      <c r="FC38">
        <v>38</v>
      </c>
      <c r="FD38">
        <v>37.366870967741932</v>
      </c>
      <c r="FE38">
        <v>0</v>
      </c>
      <c r="FF38">
        <v>0</v>
      </c>
      <c r="FG38">
        <v>0</v>
      </c>
      <c r="FH38">
        <v>1750720652.0999999</v>
      </c>
      <c r="FI38">
        <v>0</v>
      </c>
      <c r="FJ38">
        <v>237.6307692307692</v>
      </c>
      <c r="FK38">
        <v>3.917948681874512</v>
      </c>
      <c r="FL38">
        <v>-7.3777775706989734</v>
      </c>
      <c r="FM38">
        <v>-10.446153846153839</v>
      </c>
      <c r="FN38">
        <v>15</v>
      </c>
      <c r="FO38">
        <v>0</v>
      </c>
      <c r="FP38" t="s">
        <v>429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0.27732221951219521</v>
      </c>
      <c r="GC38">
        <v>-5.4108104529616202E-2</v>
      </c>
      <c r="GD38">
        <v>4.0887232384021609E-2</v>
      </c>
      <c r="GE38">
        <v>1</v>
      </c>
      <c r="GF38">
        <v>5.5651219512195121E-2</v>
      </c>
      <c r="GG38">
        <v>6.6824696864111891E-3</v>
      </c>
      <c r="GH38">
        <v>1.545966480755412E-3</v>
      </c>
      <c r="GI38">
        <v>1</v>
      </c>
      <c r="GJ38">
        <v>2</v>
      </c>
      <c r="GK38">
        <v>2</v>
      </c>
      <c r="GL38" t="s">
        <v>434</v>
      </c>
      <c r="GM38">
        <v>3.22621</v>
      </c>
      <c r="GN38">
        <v>2.6429299999999998</v>
      </c>
      <c r="GO38">
        <v>9.2600500000000002E-2</v>
      </c>
      <c r="GP38">
        <v>9.2826199999999998E-2</v>
      </c>
      <c r="GQ38">
        <v>0.101981</v>
      </c>
      <c r="GR38">
        <v>0.10360800000000001</v>
      </c>
      <c r="GS38">
        <v>28643.8</v>
      </c>
      <c r="GT38">
        <v>24740.9</v>
      </c>
      <c r="GU38">
        <v>30739.5</v>
      </c>
      <c r="GV38">
        <v>26431.9</v>
      </c>
      <c r="GW38">
        <v>37461.699999999997</v>
      </c>
      <c r="GX38">
        <v>32512.2</v>
      </c>
      <c r="GY38">
        <v>43649.9</v>
      </c>
      <c r="GZ38">
        <v>38218.800000000003</v>
      </c>
      <c r="HA38">
        <v>2.1181999999999999</v>
      </c>
      <c r="HB38">
        <v>1.70627</v>
      </c>
      <c r="HC38">
        <v>2.8595300000000001E-2</v>
      </c>
      <c r="HD38">
        <v>0</v>
      </c>
      <c r="HE38">
        <v>27.851299999999998</v>
      </c>
      <c r="HF38">
        <v>999.9</v>
      </c>
      <c r="HG38">
        <v>63.1</v>
      </c>
      <c r="HH38">
        <v>34.299999999999997</v>
      </c>
      <c r="HI38">
        <v>34.704599999999999</v>
      </c>
      <c r="HJ38">
        <v>62.002099999999999</v>
      </c>
      <c r="HK38">
        <v>25.480799999999999</v>
      </c>
      <c r="HL38">
        <v>1</v>
      </c>
      <c r="HM38">
        <v>0.27809499999999998</v>
      </c>
      <c r="HN38">
        <v>0.54283199999999998</v>
      </c>
      <c r="HO38">
        <v>20.4175</v>
      </c>
      <c r="HP38">
        <v>5.2246300000000003</v>
      </c>
      <c r="HQ38">
        <v>11.944100000000001</v>
      </c>
      <c r="HR38">
        <v>5.00915</v>
      </c>
      <c r="HS38">
        <v>3.2909999999999999</v>
      </c>
      <c r="HT38">
        <v>9999</v>
      </c>
      <c r="HU38">
        <v>9999</v>
      </c>
      <c r="HV38">
        <v>9999</v>
      </c>
      <c r="HW38">
        <v>999.9</v>
      </c>
      <c r="HX38">
        <v>4.9710799999999997</v>
      </c>
      <c r="HY38">
        <v>1.85456</v>
      </c>
      <c r="HZ38">
        <v>1.86158</v>
      </c>
      <c r="IA38">
        <v>1.8564000000000001</v>
      </c>
      <c r="IB38">
        <v>1.86188</v>
      </c>
      <c r="IC38">
        <v>1.8541000000000001</v>
      </c>
      <c r="ID38">
        <v>1.85951</v>
      </c>
      <c r="IE38">
        <v>1.85348</v>
      </c>
      <c r="IF38">
        <v>0</v>
      </c>
      <c r="IG38">
        <v>0</v>
      </c>
      <c r="IH38">
        <v>0</v>
      </c>
      <c r="II38">
        <v>0</v>
      </c>
      <c r="IJ38" t="s">
        <v>431</v>
      </c>
      <c r="IK38" t="s">
        <v>432</v>
      </c>
      <c r="IL38" t="s">
        <v>433</v>
      </c>
      <c r="IM38" t="s">
        <v>433</v>
      </c>
      <c r="IN38" t="s">
        <v>433</v>
      </c>
      <c r="IO38" t="s">
        <v>433</v>
      </c>
      <c r="IP38">
        <v>0</v>
      </c>
      <c r="IQ38">
        <v>100</v>
      </c>
      <c r="IR38">
        <v>100</v>
      </c>
      <c r="IS38">
        <v>-2.7669999999999999</v>
      </c>
      <c r="IT38">
        <v>-6.3799999999999996E-2</v>
      </c>
      <c r="IU38">
        <v>-1.792974699348862</v>
      </c>
      <c r="IV38">
        <v>-2.5939096478344741E-3</v>
      </c>
      <c r="IW38">
        <v>4.4384596618675973E-7</v>
      </c>
      <c r="IX38">
        <v>-1.381167590511042E-11</v>
      </c>
      <c r="IY38">
        <v>-8.9348097858992587E-2</v>
      </c>
      <c r="IZ38">
        <v>-4.4016634981131801E-3</v>
      </c>
      <c r="JA38">
        <v>3.6113421838729912E-4</v>
      </c>
      <c r="JB38">
        <v>-5.2897579766801011E-6</v>
      </c>
      <c r="JC38">
        <v>1</v>
      </c>
      <c r="JD38">
        <v>2199</v>
      </c>
      <c r="JE38">
        <v>3</v>
      </c>
      <c r="JF38">
        <v>32</v>
      </c>
      <c r="JG38">
        <v>29178677.100000001</v>
      </c>
      <c r="JH38">
        <v>29178677.100000001</v>
      </c>
      <c r="JI38">
        <v>0.99975599999999998</v>
      </c>
      <c r="JJ38">
        <v>2.5268600000000001</v>
      </c>
      <c r="JK38">
        <v>1.69434</v>
      </c>
      <c r="JL38">
        <v>2.3046899999999999</v>
      </c>
      <c r="JM38">
        <v>1.50024</v>
      </c>
      <c r="JN38">
        <v>2.3962400000000001</v>
      </c>
      <c r="JO38">
        <v>37.843699999999998</v>
      </c>
      <c r="JP38">
        <v>24.052499999999998</v>
      </c>
      <c r="JQ38">
        <v>18</v>
      </c>
      <c r="JR38">
        <v>634.03499999999997</v>
      </c>
      <c r="JS38">
        <v>350.21899999999999</v>
      </c>
      <c r="JT38">
        <v>28.0002</v>
      </c>
      <c r="JU38">
        <v>30.8888</v>
      </c>
      <c r="JV38">
        <v>30</v>
      </c>
      <c r="JW38">
        <v>30.839400000000001</v>
      </c>
      <c r="JX38">
        <v>30.728899999999999</v>
      </c>
      <c r="JY38">
        <v>20.079000000000001</v>
      </c>
      <c r="JZ38">
        <v>32.712499999999999</v>
      </c>
      <c r="KA38">
        <v>0</v>
      </c>
      <c r="KB38">
        <v>28</v>
      </c>
      <c r="KC38">
        <v>400</v>
      </c>
      <c r="KD38">
        <v>22.891300000000001</v>
      </c>
      <c r="KE38">
        <v>99.940600000000003</v>
      </c>
      <c r="KF38">
        <v>98.572599999999994</v>
      </c>
    </row>
    <row r="39" spans="1:292" x14ac:dyDescent="0.2">
      <c r="A39">
        <v>37</v>
      </c>
      <c r="B39">
        <v>1750720656.5</v>
      </c>
      <c r="C39">
        <v>1050.400000095367</v>
      </c>
      <c r="D39" t="s">
        <v>509</v>
      </c>
      <c r="E39" t="s">
        <v>510</v>
      </c>
      <c r="F39" s="1">
        <f t="shared" si="0"/>
        <v>17.483333333333402</v>
      </c>
      <c r="G39">
        <v>15</v>
      </c>
      <c r="H39">
        <v>1750720648.5</v>
      </c>
      <c r="I39">
        <v>1.6606534108774262E-4</v>
      </c>
      <c r="J39">
        <v>0.16606534108774262</v>
      </c>
      <c r="K39">
        <v>-0.89723169262583979</v>
      </c>
      <c r="L39">
        <v>400.24125806451622</v>
      </c>
      <c r="M39">
        <v>532.02913804473201</v>
      </c>
      <c r="N39">
        <v>52.587650242084756</v>
      </c>
      <c r="O39">
        <v>39.561267957807061</v>
      </c>
      <c r="P39">
        <v>9.9690179526243563E-3</v>
      </c>
      <c r="Q39">
        <v>2.9912562926904349</v>
      </c>
      <c r="R39">
        <v>9.9505970397092969E-3</v>
      </c>
      <c r="S39">
        <v>6.220775325401464E-3</v>
      </c>
      <c r="T39">
        <v>3.9902394035910026E-5</v>
      </c>
      <c r="U39">
        <v>28.729081173198615</v>
      </c>
      <c r="V39">
        <v>28.32257419354838</v>
      </c>
      <c r="W39">
        <v>3.8667896183176373</v>
      </c>
      <c r="X39">
        <v>57.154381690625812</v>
      </c>
      <c r="Y39">
        <v>2.2683862031456026</v>
      </c>
      <c r="Z39">
        <v>3.9688754143545433</v>
      </c>
      <c r="AA39">
        <v>1.5984034151720348</v>
      </c>
      <c r="AB39">
        <v>-7.3234815419694499</v>
      </c>
      <c r="AC39">
        <v>72.377637465753665</v>
      </c>
      <c r="AD39">
        <v>5.3030677899595284</v>
      </c>
      <c r="AE39">
        <v>70.357263616137786</v>
      </c>
      <c r="AF39">
        <v>-0.83494291993580716</v>
      </c>
      <c r="AG39">
        <v>0.16960476876075484</v>
      </c>
      <c r="AH39">
        <v>-0.89723169262583979</v>
      </c>
      <c r="AI39">
        <v>409.34401476625942</v>
      </c>
      <c r="AJ39">
        <v>409.64833939393941</v>
      </c>
      <c r="AK39">
        <v>4.3241209153184652E-4</v>
      </c>
      <c r="AL39">
        <v>61.667207708594937</v>
      </c>
      <c r="AM39">
        <v>0.16606534108774262</v>
      </c>
      <c r="AN39">
        <v>22.893354821122749</v>
      </c>
      <c r="AO39">
        <v>22.947480606060601</v>
      </c>
      <c r="AP39">
        <v>-5.5404728955422038E-6</v>
      </c>
      <c r="AQ39">
        <v>118.0357746303291</v>
      </c>
      <c r="AR39">
        <v>0</v>
      </c>
      <c r="AS39">
        <v>0</v>
      </c>
      <c r="AT39">
        <v>1</v>
      </c>
      <c r="AU39">
        <v>0</v>
      </c>
      <c r="AV39">
        <v>51937.94719091554</v>
      </c>
      <c r="AW39" t="s">
        <v>427</v>
      </c>
      <c r="AX39" t="s">
        <v>427</v>
      </c>
      <c r="AY39">
        <v>0</v>
      </c>
      <c r="AZ39">
        <v>0</v>
      </c>
      <c r="BA39" t="e">
        <v>#DIV/0!</v>
      </c>
      <c r="BB39">
        <v>0</v>
      </c>
      <c r="BC39" t="s">
        <v>427</v>
      </c>
      <c r="BD39" t="s">
        <v>427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-0.89723169262583979</v>
      </c>
      <c r="BK39" t="e">
        <v>#DIV/0!</v>
      </c>
      <c r="BL39">
        <v>-4272.2755292700485</v>
      </c>
      <c r="BM39" t="e">
        <v>#DIV/0!</v>
      </c>
      <c r="BN39" t="e">
        <v>#DIV/0!</v>
      </c>
      <c r="BO39" t="s">
        <v>427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428</v>
      </c>
      <c r="DN39">
        <v>2</v>
      </c>
      <c r="DO39" t="b">
        <v>1</v>
      </c>
      <c r="DP39">
        <v>1750720648.5</v>
      </c>
      <c r="DQ39">
        <v>400.24125806451622</v>
      </c>
      <c r="DR39">
        <v>399.98558064516118</v>
      </c>
      <c r="DS39">
        <v>22.94925806451613</v>
      </c>
      <c r="DT39">
        <v>22.89402258064516</v>
      </c>
      <c r="DU39">
        <v>403.00838709677419</v>
      </c>
      <c r="DV39">
        <v>23.01312258064516</v>
      </c>
      <c r="DW39">
        <v>600.02177419354837</v>
      </c>
      <c r="DX39">
        <v>98.789380645161287</v>
      </c>
      <c r="DY39">
        <v>5.4172238709677419E-2</v>
      </c>
      <c r="DZ39">
        <v>28.771387096774191</v>
      </c>
      <c r="EA39">
        <v>28.32257419354838</v>
      </c>
      <c r="EB39">
        <v>999.90000000000032</v>
      </c>
      <c r="EC39">
        <v>0</v>
      </c>
      <c r="ED39">
        <v>0</v>
      </c>
      <c r="EE39">
        <v>10001.515161290319</v>
      </c>
      <c r="EF39">
        <v>0</v>
      </c>
      <c r="EG39">
        <v>0.30293999999999988</v>
      </c>
      <c r="EH39">
        <v>0.2556556451612903</v>
      </c>
      <c r="EI39">
        <v>409.64209677419359</v>
      </c>
      <c r="EJ39">
        <v>409.35751612903232</v>
      </c>
      <c r="EK39">
        <v>5.5235777419354842E-2</v>
      </c>
      <c r="EL39">
        <v>399.98558064516118</v>
      </c>
      <c r="EM39">
        <v>22.89402258064516</v>
      </c>
      <c r="EN39">
        <v>2.2671429032258059</v>
      </c>
      <c r="EO39">
        <v>2.2616861290322579</v>
      </c>
      <c r="EP39">
        <v>19.444835483870961</v>
      </c>
      <c r="EQ39">
        <v>19.406083870967741</v>
      </c>
      <c r="ER39">
        <v>5.0001500000000018E-3</v>
      </c>
      <c r="ES39">
        <v>0</v>
      </c>
      <c r="ET39">
        <v>0</v>
      </c>
      <c r="EU39">
        <v>0</v>
      </c>
      <c r="EV39">
        <v>233.96129032258071</v>
      </c>
      <c r="EW39">
        <v>5.0001500000000018E-3</v>
      </c>
      <c r="EX39">
        <v>-5.0419354838709669</v>
      </c>
      <c r="EY39">
        <v>-0.12580645161290319</v>
      </c>
      <c r="EZ39">
        <v>34.875</v>
      </c>
      <c r="FA39">
        <v>38.375</v>
      </c>
      <c r="FB39">
        <v>36.75</v>
      </c>
      <c r="FC39">
        <v>37.98374193548387</v>
      </c>
      <c r="FD39">
        <v>37.316064516129018</v>
      </c>
      <c r="FE39">
        <v>0</v>
      </c>
      <c r="FF39">
        <v>0</v>
      </c>
      <c r="FG39">
        <v>0</v>
      </c>
      <c r="FH39">
        <v>1750720682.0999999</v>
      </c>
      <c r="FI39">
        <v>0</v>
      </c>
      <c r="FJ39">
        <v>234.80769230769229</v>
      </c>
      <c r="FK39">
        <v>-6.7350423893542901</v>
      </c>
      <c r="FL39">
        <v>-39.593162374644884</v>
      </c>
      <c r="FM39">
        <v>-5.6961538461538463</v>
      </c>
      <c r="FN39">
        <v>15</v>
      </c>
      <c r="FO39">
        <v>0</v>
      </c>
      <c r="FP39" t="s">
        <v>429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0.24340824390243901</v>
      </c>
      <c r="GC39">
        <v>6.2075728222996757E-2</v>
      </c>
      <c r="GD39">
        <v>4.6092437220924889E-2</v>
      </c>
      <c r="GE39">
        <v>1</v>
      </c>
      <c r="GF39">
        <v>5.5360990243902439E-2</v>
      </c>
      <c r="GG39">
        <v>-4.0449616724734608E-4</v>
      </c>
      <c r="GH39">
        <v>1.2795381780834479E-3</v>
      </c>
      <c r="GI39">
        <v>1</v>
      </c>
      <c r="GJ39">
        <v>2</v>
      </c>
      <c r="GK39">
        <v>2</v>
      </c>
      <c r="GL39" t="s">
        <v>434</v>
      </c>
      <c r="GM39">
        <v>3.2262</v>
      </c>
      <c r="GN39">
        <v>2.6429200000000002</v>
      </c>
      <c r="GO39">
        <v>9.2608099999999999E-2</v>
      </c>
      <c r="GP39">
        <v>9.2827000000000007E-2</v>
      </c>
      <c r="GQ39">
        <v>0.101963</v>
      </c>
      <c r="GR39">
        <v>0.10359400000000001</v>
      </c>
      <c r="GS39">
        <v>28643.5</v>
      </c>
      <c r="GT39">
        <v>24739.7</v>
      </c>
      <c r="GU39">
        <v>30739.4</v>
      </c>
      <c r="GV39">
        <v>26430.6</v>
      </c>
      <c r="GW39">
        <v>37461.800000000003</v>
      </c>
      <c r="GX39">
        <v>32510.9</v>
      </c>
      <c r="GY39">
        <v>43649.2</v>
      </c>
      <c r="GZ39">
        <v>38216.6</v>
      </c>
      <c r="HA39">
        <v>2.1183800000000002</v>
      </c>
      <c r="HB39">
        <v>1.70648</v>
      </c>
      <c r="HC39">
        <v>2.7619299999999999E-2</v>
      </c>
      <c r="HD39">
        <v>0</v>
      </c>
      <c r="HE39">
        <v>27.870899999999999</v>
      </c>
      <c r="HF39">
        <v>999.9</v>
      </c>
      <c r="HG39">
        <v>63.2</v>
      </c>
      <c r="HH39">
        <v>34.299999999999997</v>
      </c>
      <c r="HI39">
        <v>34.759099999999997</v>
      </c>
      <c r="HJ39">
        <v>62.0321</v>
      </c>
      <c r="HK39">
        <v>25.460699999999999</v>
      </c>
      <c r="HL39">
        <v>1</v>
      </c>
      <c r="HM39">
        <v>0.27780199999999999</v>
      </c>
      <c r="HN39">
        <v>0.54912899999999998</v>
      </c>
      <c r="HO39">
        <v>20.417300000000001</v>
      </c>
      <c r="HP39">
        <v>5.2259799999999998</v>
      </c>
      <c r="HQ39">
        <v>11.944100000000001</v>
      </c>
      <c r="HR39">
        <v>5.00915</v>
      </c>
      <c r="HS39">
        <v>3.2909999999999999</v>
      </c>
      <c r="HT39">
        <v>9999</v>
      </c>
      <c r="HU39">
        <v>9999</v>
      </c>
      <c r="HV39">
        <v>9999</v>
      </c>
      <c r="HW39">
        <v>999.9</v>
      </c>
      <c r="HX39">
        <v>4.9710700000000001</v>
      </c>
      <c r="HY39">
        <v>1.85456</v>
      </c>
      <c r="HZ39">
        <v>1.86158</v>
      </c>
      <c r="IA39">
        <v>1.8564400000000001</v>
      </c>
      <c r="IB39">
        <v>1.86188</v>
      </c>
      <c r="IC39">
        <v>1.8541000000000001</v>
      </c>
      <c r="ID39">
        <v>1.8595600000000001</v>
      </c>
      <c r="IE39">
        <v>1.85347</v>
      </c>
      <c r="IF39">
        <v>0</v>
      </c>
      <c r="IG39">
        <v>0</v>
      </c>
      <c r="IH39">
        <v>0</v>
      </c>
      <c r="II39">
        <v>0</v>
      </c>
      <c r="IJ39" t="s">
        <v>431</v>
      </c>
      <c r="IK39" t="s">
        <v>432</v>
      </c>
      <c r="IL39" t="s">
        <v>433</v>
      </c>
      <c r="IM39" t="s">
        <v>433</v>
      </c>
      <c r="IN39" t="s">
        <v>433</v>
      </c>
      <c r="IO39" t="s">
        <v>433</v>
      </c>
      <c r="IP39">
        <v>0</v>
      </c>
      <c r="IQ39">
        <v>100</v>
      </c>
      <c r="IR39">
        <v>100</v>
      </c>
      <c r="IS39">
        <v>-2.7679999999999998</v>
      </c>
      <c r="IT39">
        <v>-6.3899999999999998E-2</v>
      </c>
      <c r="IU39">
        <v>-1.792974699348862</v>
      </c>
      <c r="IV39">
        <v>-2.5939096478344741E-3</v>
      </c>
      <c r="IW39">
        <v>4.4384596618675973E-7</v>
      </c>
      <c r="IX39">
        <v>-1.381167590511042E-11</v>
      </c>
      <c r="IY39">
        <v>-8.9348097858992587E-2</v>
      </c>
      <c r="IZ39">
        <v>-4.4016634981131801E-3</v>
      </c>
      <c r="JA39">
        <v>3.6113421838729912E-4</v>
      </c>
      <c r="JB39">
        <v>-5.2897579766801011E-6</v>
      </c>
      <c r="JC39">
        <v>1</v>
      </c>
      <c r="JD39">
        <v>2199</v>
      </c>
      <c r="JE39">
        <v>3</v>
      </c>
      <c r="JF39">
        <v>32</v>
      </c>
      <c r="JG39">
        <v>29178677.600000001</v>
      </c>
      <c r="JH39">
        <v>29178677.600000001</v>
      </c>
      <c r="JI39">
        <v>0.99975599999999998</v>
      </c>
      <c r="JJ39">
        <v>2.5341800000000001</v>
      </c>
      <c r="JK39">
        <v>1.69434</v>
      </c>
      <c r="JL39">
        <v>2.3046899999999999</v>
      </c>
      <c r="JM39">
        <v>1.50146</v>
      </c>
      <c r="JN39">
        <v>2.4047900000000002</v>
      </c>
      <c r="JO39">
        <v>37.843699999999998</v>
      </c>
      <c r="JP39">
        <v>24.061199999999999</v>
      </c>
      <c r="JQ39">
        <v>18</v>
      </c>
      <c r="JR39">
        <v>634.13099999999997</v>
      </c>
      <c r="JS39">
        <v>350.31299999999999</v>
      </c>
      <c r="JT39">
        <v>28</v>
      </c>
      <c r="JU39">
        <v>30.884599999999999</v>
      </c>
      <c r="JV39">
        <v>30.0001</v>
      </c>
      <c r="JW39">
        <v>30.835100000000001</v>
      </c>
      <c r="JX39">
        <v>30.726199999999999</v>
      </c>
      <c r="JY39">
        <v>20.0777</v>
      </c>
      <c r="JZ39">
        <v>32.712499999999999</v>
      </c>
      <c r="KA39">
        <v>0</v>
      </c>
      <c r="KB39">
        <v>28</v>
      </c>
      <c r="KC39">
        <v>400</v>
      </c>
      <c r="KD39">
        <v>22.891300000000001</v>
      </c>
      <c r="KE39">
        <v>99.939499999999995</v>
      </c>
      <c r="KF39">
        <v>98.567400000000006</v>
      </c>
    </row>
    <row r="40" spans="1:292" x14ac:dyDescent="0.2">
      <c r="A40">
        <v>38</v>
      </c>
      <c r="B40">
        <v>1750720686.5</v>
      </c>
      <c r="C40">
        <v>1080.400000095367</v>
      </c>
      <c r="D40" t="s">
        <v>511</v>
      </c>
      <c r="E40" t="s">
        <v>512</v>
      </c>
      <c r="F40" s="1">
        <f t="shared" si="0"/>
        <v>17.983333333333398</v>
      </c>
      <c r="G40">
        <v>15</v>
      </c>
      <c r="H40">
        <v>1750720678.5</v>
      </c>
      <c r="I40">
        <v>1.5833866443563683E-4</v>
      </c>
      <c r="J40">
        <v>0.15833866443563682</v>
      </c>
      <c r="K40">
        <v>-0.81478205331932574</v>
      </c>
      <c r="L40">
        <v>400.26296774193548</v>
      </c>
      <c r="M40">
        <v>525.21802578192353</v>
      </c>
      <c r="N40">
        <v>51.916696755931866</v>
      </c>
      <c r="O40">
        <v>39.565152182182779</v>
      </c>
      <c r="P40">
        <v>9.5091287914411404E-3</v>
      </c>
      <c r="Q40">
        <v>2.9911185822724744</v>
      </c>
      <c r="R40">
        <v>9.4923659442901123E-3</v>
      </c>
      <c r="S40">
        <v>5.934232296898781E-3</v>
      </c>
      <c r="T40">
        <v>3.9902394035910026E-5</v>
      </c>
      <c r="U40">
        <v>28.723554106948534</v>
      </c>
      <c r="V40">
        <v>28.316867741935489</v>
      </c>
      <c r="W40">
        <v>3.8655065324445514</v>
      </c>
      <c r="X40">
        <v>57.164814206270577</v>
      </c>
      <c r="Y40">
        <v>2.2678149827222143</v>
      </c>
      <c r="Z40">
        <v>3.9671518471819871</v>
      </c>
      <c r="AA40">
        <v>1.5976915497223372</v>
      </c>
      <c r="AB40">
        <v>-6.9827351016115839</v>
      </c>
      <c r="AC40">
        <v>72.086123174081152</v>
      </c>
      <c r="AD40">
        <v>5.2816050385194249</v>
      </c>
      <c r="AE40">
        <v>70.385033013383023</v>
      </c>
      <c r="AF40">
        <v>-0.80956718490361623</v>
      </c>
      <c r="AG40">
        <v>0.15778911698462017</v>
      </c>
      <c r="AH40">
        <v>-0.81478205331932574</v>
      </c>
      <c r="AI40">
        <v>409.34745711200708</v>
      </c>
      <c r="AJ40">
        <v>409.62630909090882</v>
      </c>
      <c r="AK40">
        <v>-2.2044750135572771E-4</v>
      </c>
      <c r="AL40">
        <v>61.667207708594937</v>
      </c>
      <c r="AM40">
        <v>0.15833866443563682</v>
      </c>
      <c r="AN40">
        <v>22.88937460582023</v>
      </c>
      <c r="AO40">
        <v>22.940977575757579</v>
      </c>
      <c r="AP40">
        <v>-4.337709393945313E-6</v>
      </c>
      <c r="AQ40">
        <v>118.0357746303291</v>
      </c>
      <c r="AR40">
        <v>0</v>
      </c>
      <c r="AS40">
        <v>0</v>
      </c>
      <c r="AT40">
        <v>1</v>
      </c>
      <c r="AU40">
        <v>0</v>
      </c>
      <c r="AV40">
        <v>51935.179144131296</v>
      </c>
      <c r="AW40" t="s">
        <v>427</v>
      </c>
      <c r="AX40" t="s">
        <v>427</v>
      </c>
      <c r="AY40">
        <v>0</v>
      </c>
      <c r="AZ40">
        <v>0</v>
      </c>
      <c r="BA40" t="e">
        <v>#DIV/0!</v>
      </c>
      <c r="BB40">
        <v>0</v>
      </c>
      <c r="BC40" t="s">
        <v>427</v>
      </c>
      <c r="BD40" t="s">
        <v>427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-0.81478205331932574</v>
      </c>
      <c r="BK40" t="e">
        <v>#DIV/0!</v>
      </c>
      <c r="BL40">
        <v>-3879.6817552188072</v>
      </c>
      <c r="BM40" t="e">
        <v>#DIV/0!</v>
      </c>
      <c r="BN40" t="e">
        <v>#DIV/0!</v>
      </c>
      <c r="BO40" t="s">
        <v>427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428</v>
      </c>
      <c r="DN40">
        <v>2</v>
      </c>
      <c r="DO40" t="b">
        <v>1</v>
      </c>
      <c r="DP40">
        <v>1750720678.5</v>
      </c>
      <c r="DQ40">
        <v>400.26296774193548</v>
      </c>
      <c r="DR40">
        <v>400.01416129032248</v>
      </c>
      <c r="DS40">
        <v>22.942470967741929</v>
      </c>
      <c r="DT40">
        <v>22.891080645161299</v>
      </c>
      <c r="DU40">
        <v>403.03029032258058</v>
      </c>
      <c r="DV40">
        <v>23.00636129032258</v>
      </c>
      <c r="DW40">
        <v>599.99251612903242</v>
      </c>
      <c r="DX40">
        <v>98.79371290322581</v>
      </c>
      <c r="DY40">
        <v>5.4183032258064513E-2</v>
      </c>
      <c r="DZ40">
        <v>28.763893548387092</v>
      </c>
      <c r="EA40">
        <v>28.316867741935489</v>
      </c>
      <c r="EB40">
        <v>999.90000000000032</v>
      </c>
      <c r="EC40">
        <v>0</v>
      </c>
      <c r="ED40">
        <v>0</v>
      </c>
      <c r="EE40">
        <v>10000.243225806449</v>
      </c>
      <c r="EF40">
        <v>0</v>
      </c>
      <c r="EG40">
        <v>0.30293999999999988</v>
      </c>
      <c r="EH40">
        <v>0.24884709677419359</v>
      </c>
      <c r="EI40">
        <v>409.6617419354838</v>
      </c>
      <c r="EJ40">
        <v>409.38551612903228</v>
      </c>
      <c r="EK40">
        <v>5.1384403225806452E-2</v>
      </c>
      <c r="EL40">
        <v>400.01416129032248</v>
      </c>
      <c r="EM40">
        <v>22.891080645161299</v>
      </c>
      <c r="EN40">
        <v>2.2665725806451622</v>
      </c>
      <c r="EO40">
        <v>2.2614954838709682</v>
      </c>
      <c r="EP40">
        <v>19.44077096774193</v>
      </c>
      <c r="EQ40">
        <v>19.404729032258071</v>
      </c>
      <c r="ER40">
        <v>5.0001500000000018E-3</v>
      </c>
      <c r="ES40">
        <v>0</v>
      </c>
      <c r="ET40">
        <v>0</v>
      </c>
      <c r="EU40">
        <v>0</v>
      </c>
      <c r="EV40">
        <v>235.8516129032258</v>
      </c>
      <c r="EW40">
        <v>5.0001500000000018E-3</v>
      </c>
      <c r="EX40">
        <v>-8.806451612903226</v>
      </c>
      <c r="EY40">
        <v>-0.79677419354838708</v>
      </c>
      <c r="EZ40">
        <v>34.822161290322583</v>
      </c>
      <c r="FA40">
        <v>38.342483870967733</v>
      </c>
      <c r="FB40">
        <v>36.717483870967733</v>
      </c>
      <c r="FC40">
        <v>37.936999999999983</v>
      </c>
      <c r="FD40">
        <v>37.307999999999993</v>
      </c>
      <c r="FE40">
        <v>0</v>
      </c>
      <c r="FF40">
        <v>0</v>
      </c>
      <c r="FG40">
        <v>0</v>
      </c>
      <c r="FH40">
        <v>1750720712.0999999</v>
      </c>
      <c r="FI40">
        <v>0</v>
      </c>
      <c r="FJ40">
        <v>236.50769230769231</v>
      </c>
      <c r="FK40">
        <v>27.411965884322012</v>
      </c>
      <c r="FL40">
        <v>-7.0188035507252264</v>
      </c>
      <c r="FM40">
        <v>-8.7884615384615401</v>
      </c>
      <c r="FN40">
        <v>15</v>
      </c>
      <c r="FO40">
        <v>0</v>
      </c>
      <c r="FP40" t="s">
        <v>429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0.25457826829268299</v>
      </c>
      <c r="GC40">
        <v>7.7939895470383616E-2</v>
      </c>
      <c r="GD40">
        <v>4.0506884335107483E-2</v>
      </c>
      <c r="GE40">
        <v>1</v>
      </c>
      <c r="GF40">
        <v>5.150622926829268E-2</v>
      </c>
      <c r="GG40">
        <v>2.6892522648083862E-3</v>
      </c>
      <c r="GH40">
        <v>1.000987290980431E-3</v>
      </c>
      <c r="GI40">
        <v>1</v>
      </c>
      <c r="GJ40">
        <v>2</v>
      </c>
      <c r="GK40">
        <v>2</v>
      </c>
      <c r="GL40" t="s">
        <v>434</v>
      </c>
      <c r="GM40">
        <v>3.2263199999999999</v>
      </c>
      <c r="GN40">
        <v>2.6429999999999998</v>
      </c>
      <c r="GO40">
        <v>9.2611499999999999E-2</v>
      </c>
      <c r="GP40">
        <v>9.2835000000000001E-2</v>
      </c>
      <c r="GQ40">
        <v>0.101947</v>
      </c>
      <c r="GR40">
        <v>0.10359</v>
      </c>
      <c r="GS40">
        <v>28642.799999999999</v>
      </c>
      <c r="GT40">
        <v>24740.2</v>
      </c>
      <c r="GU40">
        <v>30738.799999999999</v>
      </c>
      <c r="GV40">
        <v>26431.3</v>
      </c>
      <c r="GW40">
        <v>37461.800000000003</v>
      </c>
      <c r="GX40">
        <v>32512.2</v>
      </c>
      <c r="GY40">
        <v>43648.4</v>
      </c>
      <c r="GZ40">
        <v>38218.1</v>
      </c>
      <c r="HA40">
        <v>2.1188199999999999</v>
      </c>
      <c r="HB40">
        <v>1.70672</v>
      </c>
      <c r="HC40">
        <v>2.7425600000000001E-2</v>
      </c>
      <c r="HD40">
        <v>0</v>
      </c>
      <c r="HE40">
        <v>27.865500000000001</v>
      </c>
      <c r="HF40">
        <v>999.9</v>
      </c>
      <c r="HG40">
        <v>63.2</v>
      </c>
      <c r="HH40">
        <v>34.299999999999997</v>
      </c>
      <c r="HI40">
        <v>34.756700000000002</v>
      </c>
      <c r="HJ40">
        <v>62.062100000000001</v>
      </c>
      <c r="HK40">
        <v>25.316500000000001</v>
      </c>
      <c r="HL40">
        <v>1</v>
      </c>
      <c r="HM40">
        <v>0.27770099999999998</v>
      </c>
      <c r="HN40">
        <v>0.53876900000000005</v>
      </c>
      <c r="HO40">
        <v>20.417000000000002</v>
      </c>
      <c r="HP40">
        <v>5.22553</v>
      </c>
      <c r="HQ40">
        <v>11.944100000000001</v>
      </c>
      <c r="HR40">
        <v>5.0090500000000002</v>
      </c>
      <c r="HS40">
        <v>3.2909999999999999</v>
      </c>
      <c r="HT40">
        <v>9999</v>
      </c>
      <c r="HU40">
        <v>9999</v>
      </c>
      <c r="HV40">
        <v>9999</v>
      </c>
      <c r="HW40">
        <v>999.9</v>
      </c>
      <c r="HX40">
        <v>4.9710700000000001</v>
      </c>
      <c r="HY40">
        <v>1.8545499999999999</v>
      </c>
      <c r="HZ40">
        <v>1.8615699999999999</v>
      </c>
      <c r="IA40">
        <v>1.85643</v>
      </c>
      <c r="IB40">
        <v>1.86188</v>
      </c>
      <c r="IC40">
        <v>1.85409</v>
      </c>
      <c r="ID40">
        <v>1.8595600000000001</v>
      </c>
      <c r="IE40">
        <v>1.85345</v>
      </c>
      <c r="IF40">
        <v>0</v>
      </c>
      <c r="IG40">
        <v>0</v>
      </c>
      <c r="IH40">
        <v>0</v>
      </c>
      <c r="II40">
        <v>0</v>
      </c>
      <c r="IJ40" t="s">
        <v>431</v>
      </c>
      <c r="IK40" t="s">
        <v>432</v>
      </c>
      <c r="IL40" t="s">
        <v>433</v>
      </c>
      <c r="IM40" t="s">
        <v>433</v>
      </c>
      <c r="IN40" t="s">
        <v>433</v>
      </c>
      <c r="IO40" t="s">
        <v>433</v>
      </c>
      <c r="IP40">
        <v>0</v>
      </c>
      <c r="IQ40">
        <v>100</v>
      </c>
      <c r="IR40">
        <v>100</v>
      </c>
      <c r="IS40">
        <v>-2.7669999999999999</v>
      </c>
      <c r="IT40">
        <v>-6.3899999999999998E-2</v>
      </c>
      <c r="IU40">
        <v>-1.792974699348862</v>
      </c>
      <c r="IV40">
        <v>-2.5939096478344741E-3</v>
      </c>
      <c r="IW40">
        <v>4.4384596618675973E-7</v>
      </c>
      <c r="IX40">
        <v>-1.381167590511042E-11</v>
      </c>
      <c r="IY40">
        <v>-8.9348097858992587E-2</v>
      </c>
      <c r="IZ40">
        <v>-4.4016634981131801E-3</v>
      </c>
      <c r="JA40">
        <v>3.6113421838729912E-4</v>
      </c>
      <c r="JB40">
        <v>-5.2897579766801011E-6</v>
      </c>
      <c r="JC40">
        <v>1</v>
      </c>
      <c r="JD40">
        <v>2199</v>
      </c>
      <c r="JE40">
        <v>3</v>
      </c>
      <c r="JF40">
        <v>32</v>
      </c>
      <c r="JG40">
        <v>29178678.100000001</v>
      </c>
      <c r="JH40">
        <v>29178678.100000001</v>
      </c>
      <c r="JI40">
        <v>0.99975599999999998</v>
      </c>
      <c r="JJ40">
        <v>2.52441</v>
      </c>
      <c r="JK40">
        <v>1.69434</v>
      </c>
      <c r="JL40">
        <v>2.3046899999999999</v>
      </c>
      <c r="JM40">
        <v>1.50024</v>
      </c>
      <c r="JN40">
        <v>2.4499499999999999</v>
      </c>
      <c r="JO40">
        <v>37.819499999999998</v>
      </c>
      <c r="JP40">
        <v>24.061199999999999</v>
      </c>
      <c r="JQ40">
        <v>18</v>
      </c>
      <c r="JR40">
        <v>634.42700000000002</v>
      </c>
      <c r="JS40">
        <v>350.40800000000002</v>
      </c>
      <c r="JT40">
        <v>27.999400000000001</v>
      </c>
      <c r="JU40">
        <v>30.880600000000001</v>
      </c>
      <c r="JV40">
        <v>30</v>
      </c>
      <c r="JW40">
        <v>30.828700000000001</v>
      </c>
      <c r="JX40">
        <v>30.7194</v>
      </c>
      <c r="JY40">
        <v>20.077300000000001</v>
      </c>
      <c r="JZ40">
        <v>32.712499999999999</v>
      </c>
      <c r="KA40">
        <v>0</v>
      </c>
      <c r="KB40">
        <v>28</v>
      </c>
      <c r="KC40">
        <v>400</v>
      </c>
      <c r="KD40">
        <v>22.891300000000001</v>
      </c>
      <c r="KE40">
        <v>99.937600000000003</v>
      </c>
      <c r="KF40">
        <v>98.570700000000002</v>
      </c>
    </row>
    <row r="41" spans="1:292" x14ac:dyDescent="0.2">
      <c r="A41">
        <v>39</v>
      </c>
      <c r="B41">
        <v>1750720716.5</v>
      </c>
      <c r="C41">
        <v>1110.400000095367</v>
      </c>
      <c r="D41" t="s">
        <v>513</v>
      </c>
      <c r="E41" t="s">
        <v>514</v>
      </c>
      <c r="F41" s="1">
        <f t="shared" si="0"/>
        <v>18.483333333333398</v>
      </c>
      <c r="G41">
        <v>15</v>
      </c>
      <c r="H41">
        <v>1750720708.5</v>
      </c>
      <c r="I41">
        <v>1.5417773622502623E-4</v>
      </c>
      <c r="J41">
        <v>0.15417773622502623</v>
      </c>
      <c r="K41">
        <v>-0.79820763256904603</v>
      </c>
      <c r="L41">
        <v>400.26625806451608</v>
      </c>
      <c r="M41">
        <v>525.82505344453148</v>
      </c>
      <c r="N41">
        <v>51.977829967827233</v>
      </c>
      <c r="O41">
        <v>39.566337448640709</v>
      </c>
      <c r="P41">
        <v>9.2755054981041637E-3</v>
      </c>
      <c r="Q41">
        <v>2.9911674024654125</v>
      </c>
      <c r="R41">
        <v>9.259555716689424E-3</v>
      </c>
      <c r="S41">
        <v>5.7886530322006019E-3</v>
      </c>
      <c r="T41">
        <v>3.9902394035910026E-5</v>
      </c>
      <c r="U41">
        <v>28.718127506729331</v>
      </c>
      <c r="V41">
        <v>28.303590322580639</v>
      </c>
      <c r="W41">
        <v>3.8625225646950962</v>
      </c>
      <c r="X41">
        <v>57.181889097221038</v>
      </c>
      <c r="Y41">
        <v>2.2676394735218022</v>
      </c>
      <c r="Z41">
        <v>3.9656602979071676</v>
      </c>
      <c r="AA41">
        <v>1.5948830911732941</v>
      </c>
      <c r="AB41">
        <v>-6.7992381675236562</v>
      </c>
      <c r="AC41">
        <v>73.182305920170549</v>
      </c>
      <c r="AD41">
        <v>5.3613055701963379</v>
      </c>
      <c r="AE41">
        <v>71.744413225237267</v>
      </c>
      <c r="AF41">
        <v>-0.87489505720505067</v>
      </c>
      <c r="AG41">
        <v>0.16137827749491795</v>
      </c>
      <c r="AH41">
        <v>-0.79820763256904603</v>
      </c>
      <c r="AI41">
        <v>409.39880777635869</v>
      </c>
      <c r="AJ41">
        <v>409.67012121212099</v>
      </c>
      <c r="AK41">
        <v>2.433924665986393E-4</v>
      </c>
      <c r="AL41">
        <v>61.667207708594937</v>
      </c>
      <c r="AM41">
        <v>0.15417773622502623</v>
      </c>
      <c r="AN41">
        <v>22.88746471966606</v>
      </c>
      <c r="AO41">
        <v>22.937704848484859</v>
      </c>
      <c r="AP41">
        <v>-3.4903249742652251E-6</v>
      </c>
      <c r="AQ41">
        <v>118.0357746303291</v>
      </c>
      <c r="AR41">
        <v>0</v>
      </c>
      <c r="AS41">
        <v>0</v>
      </c>
      <c r="AT41">
        <v>1</v>
      </c>
      <c r="AU41">
        <v>0</v>
      </c>
      <c r="AV41">
        <v>51937.817197780307</v>
      </c>
      <c r="AW41" t="s">
        <v>427</v>
      </c>
      <c r="AX41" t="s">
        <v>427</v>
      </c>
      <c r="AY41">
        <v>0</v>
      </c>
      <c r="AZ41">
        <v>0</v>
      </c>
      <c r="BA41" t="e">
        <v>#DIV/0!</v>
      </c>
      <c r="BB41">
        <v>0</v>
      </c>
      <c r="BC41" t="s">
        <v>427</v>
      </c>
      <c r="BD41" t="s">
        <v>427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-0.79820763256904603</v>
      </c>
      <c r="BK41" t="e">
        <v>#DIV/0!</v>
      </c>
      <c r="BL41">
        <v>-3800.7606774579322</v>
      </c>
      <c r="BM41" t="e">
        <v>#DIV/0!</v>
      </c>
      <c r="BN41" t="e">
        <v>#DIV/0!</v>
      </c>
      <c r="BO41" t="s">
        <v>427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428</v>
      </c>
      <c r="DN41">
        <v>2</v>
      </c>
      <c r="DO41" t="b">
        <v>1</v>
      </c>
      <c r="DP41">
        <v>1750720708.5</v>
      </c>
      <c r="DQ41">
        <v>400.26625806451608</v>
      </c>
      <c r="DR41">
        <v>399.99616129032262</v>
      </c>
      <c r="DS41">
        <v>22.940196774193549</v>
      </c>
      <c r="DT41">
        <v>22.887638709677422</v>
      </c>
      <c r="DU41">
        <v>403.03338709677422</v>
      </c>
      <c r="DV41">
        <v>23.004077419354839</v>
      </c>
      <c r="DW41">
        <v>600.00774193548375</v>
      </c>
      <c r="DX41">
        <v>98.796038709677433</v>
      </c>
      <c r="DY41">
        <v>5.4005858064516132E-2</v>
      </c>
      <c r="DZ41">
        <v>28.757406451612908</v>
      </c>
      <c r="EA41">
        <v>28.303590322580639</v>
      </c>
      <c r="EB41">
        <v>999.90000000000032</v>
      </c>
      <c r="EC41">
        <v>0</v>
      </c>
      <c r="ED41">
        <v>0</v>
      </c>
      <c r="EE41">
        <v>10000.30322580645</v>
      </c>
      <c r="EF41">
        <v>0</v>
      </c>
      <c r="EG41">
        <v>0.30293999999999988</v>
      </c>
      <c r="EH41">
        <v>0.27003729032258073</v>
      </c>
      <c r="EI41">
        <v>409.66406451612897</v>
      </c>
      <c r="EJ41">
        <v>409.36558064516117</v>
      </c>
      <c r="EK41">
        <v>5.2549851612903237E-2</v>
      </c>
      <c r="EL41">
        <v>399.99616129032262</v>
      </c>
      <c r="EM41">
        <v>22.887638709677422</v>
      </c>
      <c r="EN41">
        <v>2.2663987096774192</v>
      </c>
      <c r="EO41">
        <v>2.2612070967741942</v>
      </c>
      <c r="EP41">
        <v>19.43955161290323</v>
      </c>
      <c r="EQ41">
        <v>19.402677419354841</v>
      </c>
      <c r="ER41">
        <v>5.0001500000000018E-3</v>
      </c>
      <c r="ES41">
        <v>0</v>
      </c>
      <c r="ET41">
        <v>0</v>
      </c>
      <c r="EU41">
        <v>0</v>
      </c>
      <c r="EV41">
        <v>236.46774193548379</v>
      </c>
      <c r="EW41">
        <v>5.0001500000000018E-3</v>
      </c>
      <c r="EX41">
        <v>-7.8322580645161279</v>
      </c>
      <c r="EY41">
        <v>-0.26451612903225802</v>
      </c>
      <c r="EZ41">
        <v>34.811999999999991</v>
      </c>
      <c r="FA41">
        <v>38.311999999999983</v>
      </c>
      <c r="FB41">
        <v>36.686999999999983</v>
      </c>
      <c r="FC41">
        <v>37.932999999999993</v>
      </c>
      <c r="FD41">
        <v>37.253999999999998</v>
      </c>
      <c r="FE41">
        <v>0</v>
      </c>
      <c r="FF41">
        <v>0</v>
      </c>
      <c r="FG41">
        <v>0</v>
      </c>
      <c r="FH41">
        <v>1750720742.0999999</v>
      </c>
      <c r="FI41">
        <v>0</v>
      </c>
      <c r="FJ41">
        <v>236.62692307692299</v>
      </c>
      <c r="FK41">
        <v>-4.7623930349450401</v>
      </c>
      <c r="FL41">
        <v>22.37606783538126</v>
      </c>
      <c r="FM41">
        <v>-7.7499999999999991</v>
      </c>
      <c r="FN41">
        <v>15</v>
      </c>
      <c r="FO41">
        <v>0</v>
      </c>
      <c r="FP41" t="s">
        <v>429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0.26955136585365852</v>
      </c>
      <c r="GC41">
        <v>-6.3254822299651112E-2</v>
      </c>
      <c r="GD41">
        <v>3.8398008240237813E-2</v>
      </c>
      <c r="GE41">
        <v>1</v>
      </c>
      <c r="GF41">
        <v>5.24578512195122E-2</v>
      </c>
      <c r="GG41">
        <v>-2.849985365853605E-3</v>
      </c>
      <c r="GH41">
        <v>1.4486060211284959E-3</v>
      </c>
      <c r="GI41">
        <v>1</v>
      </c>
      <c r="GJ41">
        <v>2</v>
      </c>
      <c r="GK41">
        <v>2</v>
      </c>
      <c r="GL41" t="s">
        <v>434</v>
      </c>
      <c r="GM41">
        <v>3.2260599999999999</v>
      </c>
      <c r="GN41">
        <v>2.6430500000000001</v>
      </c>
      <c r="GO41">
        <v>9.2620900000000006E-2</v>
      </c>
      <c r="GP41">
        <v>9.2841900000000005E-2</v>
      </c>
      <c r="GQ41">
        <v>0.10194599999999999</v>
      </c>
      <c r="GR41">
        <v>0.103587</v>
      </c>
      <c r="GS41">
        <v>28643.200000000001</v>
      </c>
      <c r="GT41">
        <v>24740.3</v>
      </c>
      <c r="GU41">
        <v>30739.5</v>
      </c>
      <c r="GV41">
        <v>26431.7</v>
      </c>
      <c r="GW41">
        <v>37462.9</v>
      </c>
      <c r="GX41">
        <v>32512.7</v>
      </c>
      <c r="GY41">
        <v>43649.5</v>
      </c>
      <c r="GZ41">
        <v>38218.400000000001</v>
      </c>
      <c r="HA41">
        <v>2.1185</v>
      </c>
      <c r="HB41">
        <v>1.70695</v>
      </c>
      <c r="HC41">
        <v>2.8222799999999999E-2</v>
      </c>
      <c r="HD41">
        <v>0</v>
      </c>
      <c r="HE41">
        <v>27.846</v>
      </c>
      <c r="HF41">
        <v>999.9</v>
      </c>
      <c r="HG41">
        <v>63.2</v>
      </c>
      <c r="HH41">
        <v>34.200000000000003</v>
      </c>
      <c r="HI41">
        <v>34.563899999999997</v>
      </c>
      <c r="HJ41">
        <v>61.582099999999997</v>
      </c>
      <c r="HK41">
        <v>25.629000000000001</v>
      </c>
      <c r="HL41">
        <v>1</v>
      </c>
      <c r="HM41">
        <v>0.27698200000000001</v>
      </c>
      <c r="HN41">
        <v>0.53397899999999998</v>
      </c>
      <c r="HO41">
        <v>20.417200000000001</v>
      </c>
      <c r="HP41">
        <v>5.2259799999999998</v>
      </c>
      <c r="HQ41">
        <v>11.944100000000001</v>
      </c>
      <c r="HR41">
        <v>5.0090000000000003</v>
      </c>
      <c r="HS41">
        <v>3.2909999999999999</v>
      </c>
      <c r="HT41">
        <v>9999</v>
      </c>
      <c r="HU41">
        <v>9999</v>
      </c>
      <c r="HV41">
        <v>9999</v>
      </c>
      <c r="HW41">
        <v>999.9</v>
      </c>
      <c r="HX41">
        <v>4.9710799999999997</v>
      </c>
      <c r="HY41">
        <v>1.8545499999999999</v>
      </c>
      <c r="HZ41">
        <v>1.8615699999999999</v>
      </c>
      <c r="IA41">
        <v>1.85642</v>
      </c>
      <c r="IB41">
        <v>1.86188</v>
      </c>
      <c r="IC41">
        <v>1.85409</v>
      </c>
      <c r="ID41">
        <v>1.85954</v>
      </c>
      <c r="IE41">
        <v>1.8534900000000001</v>
      </c>
      <c r="IF41">
        <v>0</v>
      </c>
      <c r="IG41">
        <v>0</v>
      </c>
      <c r="IH41">
        <v>0</v>
      </c>
      <c r="II41">
        <v>0</v>
      </c>
      <c r="IJ41" t="s">
        <v>431</v>
      </c>
      <c r="IK41" t="s">
        <v>432</v>
      </c>
      <c r="IL41" t="s">
        <v>433</v>
      </c>
      <c r="IM41" t="s">
        <v>433</v>
      </c>
      <c r="IN41" t="s">
        <v>433</v>
      </c>
      <c r="IO41" t="s">
        <v>433</v>
      </c>
      <c r="IP41">
        <v>0</v>
      </c>
      <c r="IQ41">
        <v>100</v>
      </c>
      <c r="IR41">
        <v>100</v>
      </c>
      <c r="IS41">
        <v>-2.7669999999999999</v>
      </c>
      <c r="IT41">
        <v>-6.3899999999999998E-2</v>
      </c>
      <c r="IU41">
        <v>-1.792974699348862</v>
      </c>
      <c r="IV41">
        <v>-2.5939096478344741E-3</v>
      </c>
      <c r="IW41">
        <v>4.4384596618675973E-7</v>
      </c>
      <c r="IX41">
        <v>-1.381167590511042E-11</v>
      </c>
      <c r="IY41">
        <v>-8.9348097858992587E-2</v>
      </c>
      <c r="IZ41">
        <v>-4.4016634981131801E-3</v>
      </c>
      <c r="JA41">
        <v>3.6113421838729912E-4</v>
      </c>
      <c r="JB41">
        <v>-5.2897579766801011E-6</v>
      </c>
      <c r="JC41">
        <v>1</v>
      </c>
      <c r="JD41">
        <v>2199</v>
      </c>
      <c r="JE41">
        <v>3</v>
      </c>
      <c r="JF41">
        <v>32</v>
      </c>
      <c r="JG41">
        <v>29178678.600000001</v>
      </c>
      <c r="JH41">
        <v>29178678.600000001</v>
      </c>
      <c r="JI41">
        <v>0.99975599999999998</v>
      </c>
      <c r="JJ41">
        <v>2.5366200000000001</v>
      </c>
      <c r="JK41">
        <v>1.69434</v>
      </c>
      <c r="JL41">
        <v>2.3046899999999999</v>
      </c>
      <c r="JM41">
        <v>1.50146</v>
      </c>
      <c r="JN41">
        <v>2.3571800000000001</v>
      </c>
      <c r="JO41">
        <v>37.819499999999998</v>
      </c>
      <c r="JP41">
        <v>24.061199999999999</v>
      </c>
      <c r="JQ41">
        <v>18</v>
      </c>
      <c r="JR41">
        <v>634.09900000000005</v>
      </c>
      <c r="JS41">
        <v>350.49</v>
      </c>
      <c r="JT41">
        <v>28.0001</v>
      </c>
      <c r="JU41">
        <v>30.872699999999998</v>
      </c>
      <c r="JV41">
        <v>30</v>
      </c>
      <c r="JW41">
        <v>30.8231</v>
      </c>
      <c r="JX41">
        <v>30.712900000000001</v>
      </c>
      <c r="JY41">
        <v>20.076799999999999</v>
      </c>
      <c r="JZ41">
        <v>32.712499999999999</v>
      </c>
      <c r="KA41">
        <v>0</v>
      </c>
      <c r="KB41">
        <v>28</v>
      </c>
      <c r="KC41">
        <v>400</v>
      </c>
      <c r="KD41">
        <v>22.891300000000001</v>
      </c>
      <c r="KE41">
        <v>99.94</v>
      </c>
      <c r="KF41">
        <v>98.571899999999999</v>
      </c>
    </row>
    <row r="42" spans="1:292" x14ac:dyDescent="0.2">
      <c r="A42">
        <v>40</v>
      </c>
      <c r="B42">
        <v>1750720746.5</v>
      </c>
      <c r="C42">
        <v>1140.400000095367</v>
      </c>
      <c r="D42" t="s">
        <v>515</v>
      </c>
      <c r="E42" t="s">
        <v>516</v>
      </c>
      <c r="F42" s="1">
        <f t="shared" si="0"/>
        <v>18.983333333333398</v>
      </c>
      <c r="G42">
        <v>15</v>
      </c>
      <c r="H42">
        <v>1750720738.5</v>
      </c>
      <c r="I42">
        <v>1.7023289388581132E-4</v>
      </c>
      <c r="J42">
        <v>0.17023289388581134</v>
      </c>
      <c r="K42">
        <v>-0.94856674319461387</v>
      </c>
      <c r="L42">
        <v>400.24154838709683</v>
      </c>
      <c r="M42">
        <v>536.52585438322888</v>
      </c>
      <c r="N42">
        <v>53.033298963436465</v>
      </c>
      <c r="O42">
        <v>39.562174906934231</v>
      </c>
      <c r="P42">
        <v>1.0216810793508703E-2</v>
      </c>
      <c r="Q42">
        <v>2.9902769440823809</v>
      </c>
      <c r="R42">
        <v>1.0197457384332151E-2</v>
      </c>
      <c r="S42">
        <v>6.3751466018657239E-3</v>
      </c>
      <c r="T42">
        <v>3.9902394035910026E-5</v>
      </c>
      <c r="U42">
        <v>28.71915435826061</v>
      </c>
      <c r="V42">
        <v>28.31988387096774</v>
      </c>
      <c r="W42">
        <v>3.8661846576127399</v>
      </c>
      <c r="X42">
        <v>57.155886123769164</v>
      </c>
      <c r="Y42">
        <v>2.267282297609249</v>
      </c>
      <c r="Z42">
        <v>3.9668395529718934</v>
      </c>
      <c r="AA42">
        <v>1.5989023600034908</v>
      </c>
      <c r="AB42">
        <v>-7.5072706203642792</v>
      </c>
      <c r="AC42">
        <v>71.360667985287378</v>
      </c>
      <c r="AD42">
        <v>5.2299670697593195</v>
      </c>
      <c r="AE42">
        <v>69.083404337076459</v>
      </c>
      <c r="AF42">
        <v>-0.82874246963880427</v>
      </c>
      <c r="AG42">
        <v>0.16023599243578873</v>
      </c>
      <c r="AH42">
        <v>-0.94856674319461387</v>
      </c>
      <c r="AI42">
        <v>409.32776104415052</v>
      </c>
      <c r="AJ42">
        <v>409.65132727272692</v>
      </c>
      <c r="AK42">
        <v>7.3593260828912323E-6</v>
      </c>
      <c r="AL42">
        <v>61.667207708594937</v>
      </c>
      <c r="AM42">
        <v>0.17023289388581134</v>
      </c>
      <c r="AN42">
        <v>22.882268278483561</v>
      </c>
      <c r="AO42">
        <v>22.937700606060591</v>
      </c>
      <c r="AP42">
        <v>1.374583762008009E-6</v>
      </c>
      <c r="AQ42">
        <v>118.0357746303291</v>
      </c>
      <c r="AR42">
        <v>0</v>
      </c>
      <c r="AS42">
        <v>0</v>
      </c>
      <c r="AT42">
        <v>1</v>
      </c>
      <c r="AU42">
        <v>0</v>
      </c>
      <c r="AV42">
        <v>51910.00430191464</v>
      </c>
      <c r="AW42" t="s">
        <v>427</v>
      </c>
      <c r="AX42" t="s">
        <v>427</v>
      </c>
      <c r="AY42">
        <v>0</v>
      </c>
      <c r="AZ42">
        <v>0</v>
      </c>
      <c r="BA42" t="e">
        <v>#DIV/0!</v>
      </c>
      <c r="BB42">
        <v>0</v>
      </c>
      <c r="BC42" t="s">
        <v>427</v>
      </c>
      <c r="BD42" t="s">
        <v>427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-0.94856674319461387</v>
      </c>
      <c r="BK42" t="e">
        <v>#DIV/0!</v>
      </c>
      <c r="BL42">
        <v>-4516.7134845288065</v>
      </c>
      <c r="BM42" t="e">
        <v>#DIV/0!</v>
      </c>
      <c r="BN42" t="e">
        <v>#DIV/0!</v>
      </c>
      <c r="BO42" t="s">
        <v>427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428</v>
      </c>
      <c r="DN42">
        <v>2</v>
      </c>
      <c r="DO42" t="b">
        <v>1</v>
      </c>
      <c r="DP42">
        <v>1750720738.5</v>
      </c>
      <c r="DQ42">
        <v>400.24154838709683</v>
      </c>
      <c r="DR42">
        <v>399.98667741935481</v>
      </c>
      <c r="DS42">
        <v>22.93758064516129</v>
      </c>
      <c r="DT42">
        <v>22.8853935483871</v>
      </c>
      <c r="DU42">
        <v>403.0087419354839</v>
      </c>
      <c r="DV42">
        <v>23.001483870967739</v>
      </c>
      <c r="DW42">
        <v>599.99722580645164</v>
      </c>
      <c r="DX42">
        <v>98.791658064516113</v>
      </c>
      <c r="DY42">
        <v>5.4089125806451609E-2</v>
      </c>
      <c r="DZ42">
        <v>28.76253548387097</v>
      </c>
      <c r="EA42">
        <v>28.31988387096774</v>
      </c>
      <c r="EB42">
        <v>999.90000000000032</v>
      </c>
      <c r="EC42">
        <v>0</v>
      </c>
      <c r="ED42">
        <v>0</v>
      </c>
      <c r="EE42">
        <v>9995.3593548387107</v>
      </c>
      <c r="EF42">
        <v>0</v>
      </c>
      <c r="EG42">
        <v>0.30293999999999988</v>
      </c>
      <c r="EH42">
        <v>0.25491238709677422</v>
      </c>
      <c r="EI42">
        <v>409.63758064516128</v>
      </c>
      <c r="EJ42">
        <v>409.35493548387092</v>
      </c>
      <c r="EK42">
        <v>5.2179206451612913E-2</v>
      </c>
      <c r="EL42">
        <v>399.98667741935481</v>
      </c>
      <c r="EM42">
        <v>22.8853935483871</v>
      </c>
      <c r="EN42">
        <v>2.2660409677419349</v>
      </c>
      <c r="EO42">
        <v>2.260887741935484</v>
      </c>
      <c r="EP42">
        <v>19.43700322580645</v>
      </c>
      <c r="EQ42">
        <v>19.400400000000001</v>
      </c>
      <c r="ER42">
        <v>5.0001500000000018E-3</v>
      </c>
      <c r="ES42">
        <v>0</v>
      </c>
      <c r="ET42">
        <v>0</v>
      </c>
      <c r="EU42">
        <v>0</v>
      </c>
      <c r="EV42">
        <v>236.0322580645161</v>
      </c>
      <c r="EW42">
        <v>5.0001500000000018E-3</v>
      </c>
      <c r="EX42">
        <v>-8.4677419354838701</v>
      </c>
      <c r="EY42">
        <v>-1.0064516129032259</v>
      </c>
      <c r="EZ42">
        <v>34.774000000000008</v>
      </c>
      <c r="FA42">
        <v>38.307999999999993</v>
      </c>
      <c r="FB42">
        <v>36.686999999999983</v>
      </c>
      <c r="FC42">
        <v>37.912999999999997</v>
      </c>
      <c r="FD42">
        <v>37.25</v>
      </c>
      <c r="FE42">
        <v>0</v>
      </c>
      <c r="FF42">
        <v>0</v>
      </c>
      <c r="FG42">
        <v>0</v>
      </c>
      <c r="FH42">
        <v>1750720772.0999999</v>
      </c>
      <c r="FI42">
        <v>0</v>
      </c>
      <c r="FJ42">
        <v>235.78076923076929</v>
      </c>
      <c r="FK42">
        <v>13.692307379641029</v>
      </c>
      <c r="FL42">
        <v>6.6119656183467326</v>
      </c>
      <c r="FM42">
        <v>-7.8153846153846152</v>
      </c>
      <c r="FN42">
        <v>15</v>
      </c>
      <c r="FO42">
        <v>0</v>
      </c>
      <c r="FP42" t="s">
        <v>429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0.25645860975609758</v>
      </c>
      <c r="GC42">
        <v>-1.5165574912891789E-2</v>
      </c>
      <c r="GD42">
        <v>3.2010754367318227E-2</v>
      </c>
      <c r="GE42">
        <v>1</v>
      </c>
      <c r="GF42">
        <v>5.224292439024391E-2</v>
      </c>
      <c r="GG42">
        <v>-4.3370926829267341E-3</v>
      </c>
      <c r="GH42">
        <v>1.631203780211365E-3</v>
      </c>
      <c r="GI42">
        <v>1</v>
      </c>
      <c r="GJ42">
        <v>2</v>
      </c>
      <c r="GK42">
        <v>2</v>
      </c>
      <c r="GL42" t="s">
        <v>434</v>
      </c>
      <c r="GM42">
        <v>3.22628</v>
      </c>
      <c r="GN42">
        <v>2.6430400000000001</v>
      </c>
      <c r="GO42">
        <v>9.26173E-2</v>
      </c>
      <c r="GP42">
        <v>9.2839000000000005E-2</v>
      </c>
      <c r="GQ42">
        <v>0.101937</v>
      </c>
      <c r="GR42">
        <v>0.10356600000000001</v>
      </c>
      <c r="GS42">
        <v>28643.5</v>
      </c>
      <c r="GT42">
        <v>24740.400000000001</v>
      </c>
      <c r="GU42">
        <v>30739.7</v>
      </c>
      <c r="GV42">
        <v>26431.599999999999</v>
      </c>
      <c r="GW42">
        <v>37463.5</v>
      </c>
      <c r="GX42">
        <v>32513.5</v>
      </c>
      <c r="GY42">
        <v>43649.8</v>
      </c>
      <c r="GZ42">
        <v>38218.5</v>
      </c>
      <c r="HA42">
        <v>2.1187299999999998</v>
      </c>
      <c r="HB42">
        <v>1.7070700000000001</v>
      </c>
      <c r="HC42">
        <v>2.8595300000000001E-2</v>
      </c>
      <c r="HD42">
        <v>0</v>
      </c>
      <c r="HE42">
        <v>27.857199999999999</v>
      </c>
      <c r="HF42">
        <v>999.9</v>
      </c>
      <c r="HG42">
        <v>63.2</v>
      </c>
      <c r="HH42">
        <v>34.200000000000003</v>
      </c>
      <c r="HI42">
        <v>34.560099999999998</v>
      </c>
      <c r="HJ42">
        <v>62.272100000000002</v>
      </c>
      <c r="HK42">
        <v>25.256399999999999</v>
      </c>
      <c r="HL42">
        <v>1</v>
      </c>
      <c r="HM42">
        <v>0.27654499999999999</v>
      </c>
      <c r="HN42">
        <v>0.54131799999999997</v>
      </c>
      <c r="HO42">
        <v>20.417400000000001</v>
      </c>
      <c r="HP42">
        <v>5.2253800000000004</v>
      </c>
      <c r="HQ42">
        <v>11.944100000000001</v>
      </c>
      <c r="HR42">
        <v>5.0089499999999996</v>
      </c>
      <c r="HS42">
        <v>3.2909999999999999</v>
      </c>
      <c r="HT42">
        <v>9999</v>
      </c>
      <c r="HU42">
        <v>9999</v>
      </c>
      <c r="HV42">
        <v>9999</v>
      </c>
      <c r="HW42">
        <v>999.9</v>
      </c>
      <c r="HX42">
        <v>4.9710700000000001</v>
      </c>
      <c r="HY42">
        <v>1.8545499999999999</v>
      </c>
      <c r="HZ42">
        <v>1.86158</v>
      </c>
      <c r="IA42">
        <v>1.8564000000000001</v>
      </c>
      <c r="IB42">
        <v>1.8618699999999999</v>
      </c>
      <c r="IC42">
        <v>1.8541000000000001</v>
      </c>
      <c r="ID42">
        <v>1.8595299999999999</v>
      </c>
      <c r="IE42">
        <v>1.85345</v>
      </c>
      <c r="IF42">
        <v>0</v>
      </c>
      <c r="IG42">
        <v>0</v>
      </c>
      <c r="IH42">
        <v>0</v>
      </c>
      <c r="II42">
        <v>0</v>
      </c>
      <c r="IJ42" t="s">
        <v>431</v>
      </c>
      <c r="IK42" t="s">
        <v>432</v>
      </c>
      <c r="IL42" t="s">
        <v>433</v>
      </c>
      <c r="IM42" t="s">
        <v>433</v>
      </c>
      <c r="IN42" t="s">
        <v>433</v>
      </c>
      <c r="IO42" t="s">
        <v>433</v>
      </c>
      <c r="IP42">
        <v>0</v>
      </c>
      <c r="IQ42">
        <v>100</v>
      </c>
      <c r="IR42">
        <v>100</v>
      </c>
      <c r="IS42">
        <v>-2.7669999999999999</v>
      </c>
      <c r="IT42">
        <v>-6.3899999999999998E-2</v>
      </c>
      <c r="IU42">
        <v>-1.792974699348862</v>
      </c>
      <c r="IV42">
        <v>-2.5939096478344741E-3</v>
      </c>
      <c r="IW42">
        <v>4.4384596618675973E-7</v>
      </c>
      <c r="IX42">
        <v>-1.381167590511042E-11</v>
      </c>
      <c r="IY42">
        <v>-8.9348097858992587E-2</v>
      </c>
      <c r="IZ42">
        <v>-4.4016634981131801E-3</v>
      </c>
      <c r="JA42">
        <v>3.6113421838729912E-4</v>
      </c>
      <c r="JB42">
        <v>-5.2897579766801011E-6</v>
      </c>
      <c r="JC42">
        <v>1</v>
      </c>
      <c r="JD42">
        <v>2199</v>
      </c>
      <c r="JE42">
        <v>3</v>
      </c>
      <c r="JF42">
        <v>32</v>
      </c>
      <c r="JG42">
        <v>29178679.100000001</v>
      </c>
      <c r="JH42">
        <v>29178679.100000001</v>
      </c>
      <c r="JI42">
        <v>0.99975599999999998</v>
      </c>
      <c r="JJ42">
        <v>2.5268600000000001</v>
      </c>
      <c r="JK42">
        <v>1.69434</v>
      </c>
      <c r="JL42">
        <v>2.3046899999999999</v>
      </c>
      <c r="JM42">
        <v>1.50146</v>
      </c>
      <c r="JN42">
        <v>2.4536099999999998</v>
      </c>
      <c r="JO42">
        <v>37.843699999999998</v>
      </c>
      <c r="JP42">
        <v>24.07</v>
      </c>
      <c r="JQ42">
        <v>18</v>
      </c>
      <c r="JR42">
        <v>634.22500000000002</v>
      </c>
      <c r="JS42">
        <v>350.52499999999998</v>
      </c>
      <c r="JT42">
        <v>28.0002</v>
      </c>
      <c r="JU42">
        <v>30.8672</v>
      </c>
      <c r="JV42">
        <v>30.0001</v>
      </c>
      <c r="JW42">
        <v>30.818000000000001</v>
      </c>
      <c r="JX42">
        <v>30.7075</v>
      </c>
      <c r="JY42">
        <v>20.075199999999999</v>
      </c>
      <c r="JZ42">
        <v>32.712499999999999</v>
      </c>
      <c r="KA42">
        <v>0</v>
      </c>
      <c r="KB42">
        <v>28</v>
      </c>
      <c r="KC42">
        <v>400</v>
      </c>
      <c r="KD42">
        <v>22.891300000000001</v>
      </c>
      <c r="KE42">
        <v>99.940700000000007</v>
      </c>
      <c r="KF42">
        <v>98.571899999999999</v>
      </c>
    </row>
    <row r="43" spans="1:292" x14ac:dyDescent="0.2">
      <c r="A43">
        <v>41</v>
      </c>
      <c r="B43">
        <v>1750720776.5</v>
      </c>
      <c r="C43">
        <v>1170.400000095367</v>
      </c>
      <c r="D43" t="s">
        <v>517</v>
      </c>
      <c r="E43" t="s">
        <v>518</v>
      </c>
      <c r="F43" s="1">
        <f t="shared" si="0"/>
        <v>19.483333333333395</v>
      </c>
      <c r="G43">
        <v>15</v>
      </c>
      <c r="H43">
        <v>1750720768.5</v>
      </c>
      <c r="I43">
        <v>1.5901355659751634E-4</v>
      </c>
      <c r="J43">
        <v>0.15901355659751634</v>
      </c>
      <c r="K43">
        <v>-0.77033302542434834</v>
      </c>
      <c r="L43">
        <v>400.24567741935482</v>
      </c>
      <c r="M43">
        <v>517.40725983371885</v>
      </c>
      <c r="N43">
        <v>51.140401604753905</v>
      </c>
      <c r="O43">
        <v>39.560180679279021</v>
      </c>
      <c r="P43">
        <v>9.5380243315889464E-3</v>
      </c>
      <c r="Q43">
        <v>2.9906646471821814</v>
      </c>
      <c r="R43">
        <v>9.5211569972278223E-3</v>
      </c>
      <c r="S43">
        <v>5.9522360693334778E-3</v>
      </c>
      <c r="T43">
        <v>3.9902394035910026E-5</v>
      </c>
      <c r="U43">
        <v>28.724702280527797</v>
      </c>
      <c r="V43">
        <v>28.320451612903231</v>
      </c>
      <c r="W43">
        <v>3.8663123163077282</v>
      </c>
      <c r="X43">
        <v>57.134765013141788</v>
      </c>
      <c r="Y43">
        <v>2.2667970877739521</v>
      </c>
      <c r="Z43">
        <v>3.9674567441601578</v>
      </c>
      <c r="AA43">
        <v>1.5995152285337761</v>
      </c>
      <c r="AB43">
        <v>-7.0124978459504712</v>
      </c>
      <c r="AC43">
        <v>71.711109446470985</v>
      </c>
      <c r="AD43">
        <v>5.25505434371538</v>
      </c>
      <c r="AE43">
        <v>69.95370584662993</v>
      </c>
      <c r="AF43">
        <v>-0.76847783815320003</v>
      </c>
      <c r="AG43">
        <v>0.16030417003575689</v>
      </c>
      <c r="AH43">
        <v>-0.77033302542434834</v>
      </c>
      <c r="AI43">
        <v>409.36397301474727</v>
      </c>
      <c r="AJ43">
        <v>409.62940606060602</v>
      </c>
      <c r="AK43">
        <v>-6.5269602118997547E-4</v>
      </c>
      <c r="AL43">
        <v>61.667207708594937</v>
      </c>
      <c r="AM43">
        <v>0.15901355659751634</v>
      </c>
      <c r="AN43">
        <v>22.881164149916671</v>
      </c>
      <c r="AO43">
        <v>22.932950303030299</v>
      </c>
      <c r="AP43">
        <v>4.1871452374187732E-7</v>
      </c>
      <c r="AQ43">
        <v>118.0357746303291</v>
      </c>
      <c r="AR43">
        <v>0</v>
      </c>
      <c r="AS43">
        <v>0</v>
      </c>
      <c r="AT43">
        <v>1</v>
      </c>
      <c r="AU43">
        <v>0</v>
      </c>
      <c r="AV43">
        <v>51921.090231883732</v>
      </c>
      <c r="AW43" t="s">
        <v>427</v>
      </c>
      <c r="AX43" t="s">
        <v>427</v>
      </c>
      <c r="AY43">
        <v>0</v>
      </c>
      <c r="AZ43">
        <v>0</v>
      </c>
      <c r="BA43" t="e">
        <v>#DIV/0!</v>
      </c>
      <c r="BB43">
        <v>0</v>
      </c>
      <c r="BC43" t="s">
        <v>427</v>
      </c>
      <c r="BD43" t="s">
        <v>427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-0.77033302542434834</v>
      </c>
      <c r="BK43" t="e">
        <v>#DIV/0!</v>
      </c>
      <c r="BL43">
        <v>-3668.0324167744679</v>
      </c>
      <c r="BM43" t="e">
        <v>#DIV/0!</v>
      </c>
      <c r="BN43" t="e">
        <v>#DIV/0!</v>
      </c>
      <c r="BO43" t="s">
        <v>427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428</v>
      </c>
      <c r="DN43">
        <v>2</v>
      </c>
      <c r="DO43" t="b">
        <v>1</v>
      </c>
      <c r="DP43">
        <v>1750720768.5</v>
      </c>
      <c r="DQ43">
        <v>400.24567741935482</v>
      </c>
      <c r="DR43">
        <v>400.01090322580637</v>
      </c>
      <c r="DS43">
        <v>22.93406451612903</v>
      </c>
      <c r="DT43">
        <v>22.881854838709678</v>
      </c>
      <c r="DU43">
        <v>403.01277419354841</v>
      </c>
      <c r="DV43">
        <v>22.997977419354839</v>
      </c>
      <c r="DW43">
        <v>599.9950645161291</v>
      </c>
      <c r="DX43">
        <v>98.785345161290323</v>
      </c>
      <c r="DY43">
        <v>5.4399803225806453E-2</v>
      </c>
      <c r="DZ43">
        <v>28.76521935483871</v>
      </c>
      <c r="EA43">
        <v>28.320451612903231</v>
      </c>
      <c r="EB43">
        <v>999.90000000000032</v>
      </c>
      <c r="EC43">
        <v>0</v>
      </c>
      <c r="ED43">
        <v>0</v>
      </c>
      <c r="EE43">
        <v>9998.3435483870962</v>
      </c>
      <c r="EF43">
        <v>0</v>
      </c>
      <c r="EG43">
        <v>0.30293999999999988</v>
      </c>
      <c r="EH43">
        <v>0.23468409677419361</v>
      </c>
      <c r="EI43">
        <v>409.64041935483868</v>
      </c>
      <c r="EJ43">
        <v>409.37829032258071</v>
      </c>
      <c r="EK43">
        <v>5.221550967741935E-2</v>
      </c>
      <c r="EL43">
        <v>400.01090322580637</v>
      </c>
      <c r="EM43">
        <v>22.881854838709678</v>
      </c>
      <c r="EN43">
        <v>2.2655496774193549</v>
      </c>
      <c r="EO43">
        <v>2.2603906451612912</v>
      </c>
      <c r="EP43">
        <v>19.43351612903226</v>
      </c>
      <c r="EQ43">
        <v>19.396874193548381</v>
      </c>
      <c r="ER43">
        <v>5.0001500000000018E-3</v>
      </c>
      <c r="ES43">
        <v>0</v>
      </c>
      <c r="ET43">
        <v>0</v>
      </c>
      <c r="EU43">
        <v>0</v>
      </c>
      <c r="EV43">
        <v>234.7483870967742</v>
      </c>
      <c r="EW43">
        <v>5.0001500000000018E-3</v>
      </c>
      <c r="EX43">
        <v>-7.6290322580645169</v>
      </c>
      <c r="EY43">
        <v>-0.91612903225806464</v>
      </c>
      <c r="EZ43">
        <v>34.75</v>
      </c>
      <c r="FA43">
        <v>38.274000000000008</v>
      </c>
      <c r="FB43">
        <v>36.645000000000003</v>
      </c>
      <c r="FC43">
        <v>37.878999999999998</v>
      </c>
      <c r="FD43">
        <v>37.25</v>
      </c>
      <c r="FE43">
        <v>0</v>
      </c>
      <c r="FF43">
        <v>0</v>
      </c>
      <c r="FG43">
        <v>0</v>
      </c>
      <c r="FH43">
        <v>1750720802.0999999</v>
      </c>
      <c r="FI43">
        <v>0</v>
      </c>
      <c r="FJ43">
        <v>235.16923076923081</v>
      </c>
      <c r="FK43">
        <v>3.40512817490638</v>
      </c>
      <c r="FL43">
        <v>-6.5982905583712617</v>
      </c>
      <c r="FM43">
        <v>-7.8769230769230774</v>
      </c>
      <c r="FN43">
        <v>15</v>
      </c>
      <c r="FO43">
        <v>0</v>
      </c>
      <c r="FP43" t="s">
        <v>429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0.24003714634146339</v>
      </c>
      <c r="GC43">
        <v>-0.10172600696864149</v>
      </c>
      <c r="GD43">
        <v>2.9025832165597142E-2</v>
      </c>
      <c r="GE43">
        <v>0</v>
      </c>
      <c r="GF43">
        <v>5.284634390243903E-2</v>
      </c>
      <c r="GG43">
        <v>-6.0787902439024422E-3</v>
      </c>
      <c r="GH43">
        <v>2.016853756388385E-3</v>
      </c>
      <c r="GI43">
        <v>1</v>
      </c>
      <c r="GJ43">
        <v>1</v>
      </c>
      <c r="GK43">
        <v>2</v>
      </c>
      <c r="GL43" t="s">
        <v>430</v>
      </c>
      <c r="GM43">
        <v>3.2261000000000002</v>
      </c>
      <c r="GN43">
        <v>2.6433599999999999</v>
      </c>
      <c r="GO43">
        <v>9.2602100000000007E-2</v>
      </c>
      <c r="GP43">
        <v>9.2813300000000001E-2</v>
      </c>
      <c r="GQ43">
        <v>0.10191500000000001</v>
      </c>
      <c r="GR43">
        <v>0.103558</v>
      </c>
      <c r="GS43">
        <v>28644.3</v>
      </c>
      <c r="GT43">
        <v>24741</v>
      </c>
      <c r="GU43">
        <v>30740</v>
      </c>
      <c r="GV43">
        <v>26431.5</v>
      </c>
      <c r="GW43">
        <v>37464.9</v>
      </c>
      <c r="GX43">
        <v>32513.8</v>
      </c>
      <c r="GY43">
        <v>43650.400000000001</v>
      </c>
      <c r="GZ43">
        <v>38218.5</v>
      </c>
      <c r="HA43">
        <v>2.1185999999999998</v>
      </c>
      <c r="HB43">
        <v>1.70688</v>
      </c>
      <c r="HC43">
        <v>2.74703E-2</v>
      </c>
      <c r="HD43">
        <v>0</v>
      </c>
      <c r="HE43">
        <v>27.878599999999999</v>
      </c>
      <c r="HF43">
        <v>999.9</v>
      </c>
      <c r="HG43">
        <v>63.2</v>
      </c>
      <c r="HH43">
        <v>34.200000000000003</v>
      </c>
      <c r="HI43">
        <v>34.567</v>
      </c>
      <c r="HJ43">
        <v>61.972099999999998</v>
      </c>
      <c r="HK43">
        <v>25.588899999999999</v>
      </c>
      <c r="HL43">
        <v>1</v>
      </c>
      <c r="HM43">
        <v>0.27640799999999999</v>
      </c>
      <c r="HN43">
        <v>0.54439000000000004</v>
      </c>
      <c r="HO43">
        <v>20.4175</v>
      </c>
      <c r="HP43">
        <v>5.2261300000000004</v>
      </c>
      <c r="HQ43">
        <v>11.944100000000001</v>
      </c>
      <c r="HR43">
        <v>5.0091999999999999</v>
      </c>
      <c r="HS43">
        <v>3.2909999999999999</v>
      </c>
      <c r="HT43">
        <v>9999</v>
      </c>
      <c r="HU43">
        <v>9999</v>
      </c>
      <c r="HV43">
        <v>9999</v>
      </c>
      <c r="HW43">
        <v>999.9</v>
      </c>
      <c r="HX43">
        <v>4.9710700000000001</v>
      </c>
      <c r="HY43">
        <v>1.8545499999999999</v>
      </c>
      <c r="HZ43">
        <v>1.86158</v>
      </c>
      <c r="IA43">
        <v>1.85639</v>
      </c>
      <c r="IB43">
        <v>1.86188</v>
      </c>
      <c r="IC43">
        <v>1.8541000000000001</v>
      </c>
      <c r="ID43">
        <v>1.85954</v>
      </c>
      <c r="IE43">
        <v>1.85344</v>
      </c>
      <c r="IF43">
        <v>0</v>
      </c>
      <c r="IG43">
        <v>0</v>
      </c>
      <c r="IH43">
        <v>0</v>
      </c>
      <c r="II43">
        <v>0</v>
      </c>
      <c r="IJ43" t="s">
        <v>431</v>
      </c>
      <c r="IK43" t="s">
        <v>432</v>
      </c>
      <c r="IL43" t="s">
        <v>433</v>
      </c>
      <c r="IM43" t="s">
        <v>433</v>
      </c>
      <c r="IN43" t="s">
        <v>433</v>
      </c>
      <c r="IO43" t="s">
        <v>433</v>
      </c>
      <c r="IP43">
        <v>0</v>
      </c>
      <c r="IQ43">
        <v>100</v>
      </c>
      <c r="IR43">
        <v>100</v>
      </c>
      <c r="IS43">
        <v>-2.7669999999999999</v>
      </c>
      <c r="IT43">
        <v>-6.3899999999999998E-2</v>
      </c>
      <c r="IU43">
        <v>-1.792974699348862</v>
      </c>
      <c r="IV43">
        <v>-2.5939096478344741E-3</v>
      </c>
      <c r="IW43">
        <v>4.4384596618675973E-7</v>
      </c>
      <c r="IX43">
        <v>-1.381167590511042E-11</v>
      </c>
      <c r="IY43">
        <v>-8.9348097858992587E-2</v>
      </c>
      <c r="IZ43">
        <v>-4.4016634981131801E-3</v>
      </c>
      <c r="JA43">
        <v>3.6113421838729912E-4</v>
      </c>
      <c r="JB43">
        <v>-5.2897579766801011E-6</v>
      </c>
      <c r="JC43">
        <v>1</v>
      </c>
      <c r="JD43">
        <v>2199</v>
      </c>
      <c r="JE43">
        <v>3</v>
      </c>
      <c r="JF43">
        <v>32</v>
      </c>
      <c r="JG43">
        <v>29178679.600000001</v>
      </c>
      <c r="JH43">
        <v>29178679.600000001</v>
      </c>
      <c r="JI43">
        <v>0.99975599999999998</v>
      </c>
      <c r="JJ43">
        <v>2.5354000000000001</v>
      </c>
      <c r="JK43">
        <v>1.69434</v>
      </c>
      <c r="JL43">
        <v>2.3046899999999999</v>
      </c>
      <c r="JM43">
        <v>1.50024</v>
      </c>
      <c r="JN43">
        <v>2.34375</v>
      </c>
      <c r="JO43">
        <v>37.819499999999998</v>
      </c>
      <c r="JP43">
        <v>24.061199999999999</v>
      </c>
      <c r="JQ43">
        <v>18</v>
      </c>
      <c r="JR43">
        <v>634.09299999999996</v>
      </c>
      <c r="JS43">
        <v>350.40600000000001</v>
      </c>
      <c r="JT43">
        <v>27.9998</v>
      </c>
      <c r="JU43">
        <v>30.864599999999999</v>
      </c>
      <c r="JV43">
        <v>30</v>
      </c>
      <c r="JW43">
        <v>30.815200000000001</v>
      </c>
      <c r="JX43">
        <v>30.706</v>
      </c>
      <c r="JY43">
        <v>20.0778</v>
      </c>
      <c r="JZ43">
        <v>32.712499999999999</v>
      </c>
      <c r="KA43">
        <v>0</v>
      </c>
      <c r="KB43">
        <v>28</v>
      </c>
      <c r="KC43">
        <v>400</v>
      </c>
      <c r="KD43">
        <v>22.891500000000001</v>
      </c>
      <c r="KE43">
        <v>99.941900000000004</v>
      </c>
      <c r="KF43">
        <v>98.571700000000007</v>
      </c>
    </row>
    <row r="44" spans="1:292" x14ac:dyDescent="0.2">
      <c r="A44">
        <v>42</v>
      </c>
      <c r="B44">
        <v>1750720806.5</v>
      </c>
      <c r="C44">
        <v>1200.400000095367</v>
      </c>
      <c r="D44" t="s">
        <v>519</v>
      </c>
      <c r="E44" t="s">
        <v>520</v>
      </c>
      <c r="F44" s="1">
        <f t="shared" si="0"/>
        <v>19.983333333333391</v>
      </c>
      <c r="G44">
        <v>15</v>
      </c>
      <c r="H44">
        <v>1750720798.5</v>
      </c>
      <c r="I44">
        <v>1.5712758121990905E-4</v>
      </c>
      <c r="J44">
        <v>0.15712758121990905</v>
      </c>
      <c r="K44">
        <v>-0.70945258501343744</v>
      </c>
      <c r="L44">
        <v>400.25241935483871</v>
      </c>
      <c r="M44">
        <v>508.69723289067321</v>
      </c>
      <c r="N44">
        <v>50.27859057670814</v>
      </c>
      <c r="O44">
        <v>39.560127751675445</v>
      </c>
      <c r="P44">
        <v>9.4278164560099714E-3</v>
      </c>
      <c r="Q44">
        <v>2.9910269252372195</v>
      </c>
      <c r="R44">
        <v>9.4113382884023645E-3</v>
      </c>
      <c r="S44">
        <v>5.8835644975183191E-3</v>
      </c>
      <c r="T44">
        <v>3.9902394035910026E-5</v>
      </c>
      <c r="U44">
        <v>28.71267410842729</v>
      </c>
      <c r="V44">
        <v>28.31461612903226</v>
      </c>
      <c r="W44">
        <v>3.8650003633282459</v>
      </c>
      <c r="X44">
        <v>57.156767522193284</v>
      </c>
      <c r="Y44">
        <v>2.2660257471849445</v>
      </c>
      <c r="Z44">
        <v>3.9645799533801034</v>
      </c>
      <c r="AA44">
        <v>1.5989746161433014</v>
      </c>
      <c r="AB44">
        <v>-6.9293263317979887</v>
      </c>
      <c r="AC44">
        <v>70.643047412681199</v>
      </c>
      <c r="AD44">
        <v>5.1756862697957509</v>
      </c>
      <c r="AE44">
        <v>68.889447253073001</v>
      </c>
      <c r="AF44">
        <v>-0.79957446480610628</v>
      </c>
      <c r="AG44">
        <v>0.14706249454780548</v>
      </c>
      <c r="AH44">
        <v>-0.70945258501343744</v>
      </c>
      <c r="AI44">
        <v>409.37648998073132</v>
      </c>
      <c r="AJ44">
        <v>409.62407272727251</v>
      </c>
      <c r="AK44">
        <v>-1.375122665711535E-3</v>
      </c>
      <c r="AL44">
        <v>61.667207708594937</v>
      </c>
      <c r="AM44">
        <v>0.15712758121990905</v>
      </c>
      <c r="AN44">
        <v>22.876783902268919</v>
      </c>
      <c r="AO44">
        <v>22.927943636363629</v>
      </c>
      <c r="AP44">
        <v>1.946604660003542E-6</v>
      </c>
      <c r="AQ44">
        <v>118.0357746303291</v>
      </c>
      <c r="AR44">
        <v>0</v>
      </c>
      <c r="AS44">
        <v>0</v>
      </c>
      <c r="AT44">
        <v>1</v>
      </c>
      <c r="AU44">
        <v>0</v>
      </c>
      <c r="AV44">
        <v>51934.131000276146</v>
      </c>
      <c r="AW44" t="s">
        <v>427</v>
      </c>
      <c r="AX44" t="s">
        <v>427</v>
      </c>
      <c r="AY44">
        <v>0</v>
      </c>
      <c r="AZ44">
        <v>0</v>
      </c>
      <c r="BA44" t="e">
        <v>#DIV/0!</v>
      </c>
      <c r="BB44">
        <v>0</v>
      </c>
      <c r="BC44" t="s">
        <v>427</v>
      </c>
      <c r="BD44" t="s">
        <v>427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-0.70945258501343744</v>
      </c>
      <c r="BK44" t="e">
        <v>#DIV/0!</v>
      </c>
      <c r="BL44">
        <v>-3378.1429513037215</v>
      </c>
      <c r="BM44" t="e">
        <v>#DIV/0!</v>
      </c>
      <c r="BN44" t="e">
        <v>#DIV/0!</v>
      </c>
      <c r="BO44" t="s">
        <v>427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428</v>
      </c>
      <c r="DN44">
        <v>2</v>
      </c>
      <c r="DO44" t="b">
        <v>1</v>
      </c>
      <c r="DP44">
        <v>1750720798.5</v>
      </c>
      <c r="DQ44">
        <v>400.25241935483871</v>
      </c>
      <c r="DR44">
        <v>400.00551612903229</v>
      </c>
      <c r="DS44">
        <v>22.926677419354839</v>
      </c>
      <c r="DT44">
        <v>22.878780645161289</v>
      </c>
      <c r="DU44">
        <v>403.0195161290323</v>
      </c>
      <c r="DV44">
        <v>22.990609677419361</v>
      </c>
      <c r="DW44">
        <v>600.00216129032242</v>
      </c>
      <c r="DX44">
        <v>98.783903225806441</v>
      </c>
      <c r="DY44">
        <v>5.4044625806451613E-2</v>
      </c>
      <c r="DZ44">
        <v>28.752706451612909</v>
      </c>
      <c r="EA44">
        <v>28.31461612903226</v>
      </c>
      <c r="EB44">
        <v>999.90000000000032</v>
      </c>
      <c r="EC44">
        <v>0</v>
      </c>
      <c r="ED44">
        <v>0</v>
      </c>
      <c r="EE44">
        <v>10000.68161290323</v>
      </c>
      <c r="EF44">
        <v>0</v>
      </c>
      <c r="EG44">
        <v>0.30293999999999988</v>
      </c>
      <c r="EH44">
        <v>0.24682619354838711</v>
      </c>
      <c r="EI44">
        <v>409.64419354838708</v>
      </c>
      <c r="EJ44">
        <v>409.37148387096778</v>
      </c>
      <c r="EK44">
        <v>4.7896845161290329E-2</v>
      </c>
      <c r="EL44">
        <v>400.00551612903229</v>
      </c>
      <c r="EM44">
        <v>22.878780645161289</v>
      </c>
      <c r="EN44">
        <v>2.2647870967741941</v>
      </c>
      <c r="EO44">
        <v>2.2600551612903219</v>
      </c>
      <c r="EP44">
        <v>19.428106451612909</v>
      </c>
      <c r="EQ44">
        <v>19.39448387096774</v>
      </c>
      <c r="ER44">
        <v>5.0001500000000018E-3</v>
      </c>
      <c r="ES44">
        <v>0</v>
      </c>
      <c r="ET44">
        <v>0</v>
      </c>
      <c r="EU44">
        <v>0</v>
      </c>
      <c r="EV44">
        <v>235.40322580645159</v>
      </c>
      <c r="EW44">
        <v>5.0001500000000018E-3</v>
      </c>
      <c r="EX44">
        <v>-7.2612903225806464</v>
      </c>
      <c r="EY44">
        <v>-0.7193548387096772</v>
      </c>
      <c r="EZ44">
        <v>34.75</v>
      </c>
      <c r="FA44">
        <v>38.25</v>
      </c>
      <c r="FB44">
        <v>36.625</v>
      </c>
      <c r="FC44">
        <v>37.875</v>
      </c>
      <c r="FD44">
        <v>37.217483870967733</v>
      </c>
      <c r="FE44">
        <v>0</v>
      </c>
      <c r="FF44">
        <v>0</v>
      </c>
      <c r="FG44">
        <v>0</v>
      </c>
      <c r="FH44">
        <v>1750720832.0999999</v>
      </c>
      <c r="FI44">
        <v>0</v>
      </c>
      <c r="FJ44">
        <v>236.21538461538461</v>
      </c>
      <c r="FK44">
        <v>-7.9111108196796396</v>
      </c>
      <c r="FL44">
        <v>-4.2495730567496084</v>
      </c>
      <c r="FM44">
        <v>-8.065384615384616</v>
      </c>
      <c r="FN44">
        <v>15</v>
      </c>
      <c r="FO44">
        <v>0</v>
      </c>
      <c r="FP44" t="s">
        <v>429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0.2353895609756097</v>
      </c>
      <c r="GC44">
        <v>0.1212875121951224</v>
      </c>
      <c r="GD44">
        <v>5.4353692694375191E-2</v>
      </c>
      <c r="GE44">
        <v>0</v>
      </c>
      <c r="GF44">
        <v>4.7713400000000003E-2</v>
      </c>
      <c r="GG44">
        <v>1.108833449477477E-3</v>
      </c>
      <c r="GH44">
        <v>1.2867547377499529E-3</v>
      </c>
      <c r="GI44">
        <v>1</v>
      </c>
      <c r="GJ44">
        <v>1</v>
      </c>
      <c r="GK44">
        <v>2</v>
      </c>
      <c r="GL44" t="s">
        <v>430</v>
      </c>
      <c r="GM44">
        <v>3.2262200000000001</v>
      </c>
      <c r="GN44">
        <v>2.6421800000000002</v>
      </c>
      <c r="GO44">
        <v>9.2605900000000005E-2</v>
      </c>
      <c r="GP44">
        <v>9.2818700000000004E-2</v>
      </c>
      <c r="GQ44">
        <v>0.10190100000000001</v>
      </c>
      <c r="GR44">
        <v>0.103542</v>
      </c>
      <c r="GS44">
        <v>28644.2</v>
      </c>
      <c r="GT44">
        <v>24740.7</v>
      </c>
      <c r="GU44">
        <v>30740</v>
      </c>
      <c r="GV44">
        <v>26431.3</v>
      </c>
      <c r="GW44">
        <v>37465.599999999999</v>
      </c>
      <c r="GX44">
        <v>32513.9</v>
      </c>
      <c r="GY44">
        <v>43650.5</v>
      </c>
      <c r="GZ44">
        <v>38217.9</v>
      </c>
      <c r="HA44">
        <v>2.1188500000000001</v>
      </c>
      <c r="HB44">
        <v>1.70688</v>
      </c>
      <c r="HC44">
        <v>2.7664000000000001E-2</v>
      </c>
      <c r="HD44">
        <v>0</v>
      </c>
      <c r="HE44">
        <v>27.861999999999998</v>
      </c>
      <c r="HF44">
        <v>999.9</v>
      </c>
      <c r="HG44">
        <v>63.2</v>
      </c>
      <c r="HH44">
        <v>34.200000000000003</v>
      </c>
      <c r="HI44">
        <v>34.567399999999999</v>
      </c>
      <c r="HJ44">
        <v>62.0321</v>
      </c>
      <c r="HK44">
        <v>25.3566</v>
      </c>
      <c r="HL44">
        <v>1</v>
      </c>
      <c r="HM44">
        <v>0.27634700000000001</v>
      </c>
      <c r="HN44">
        <v>0.52974900000000003</v>
      </c>
      <c r="HO44">
        <v>20.4175</v>
      </c>
      <c r="HP44">
        <v>5.2244799999999998</v>
      </c>
      <c r="HQ44">
        <v>11.944100000000001</v>
      </c>
      <c r="HR44">
        <v>5.0082500000000003</v>
      </c>
      <c r="HS44">
        <v>3.2909999999999999</v>
      </c>
      <c r="HT44">
        <v>9999</v>
      </c>
      <c r="HU44">
        <v>9999</v>
      </c>
      <c r="HV44">
        <v>9999</v>
      </c>
      <c r="HW44">
        <v>999.9</v>
      </c>
      <c r="HX44">
        <v>4.9710700000000001</v>
      </c>
      <c r="HY44">
        <v>1.8545499999999999</v>
      </c>
      <c r="HZ44">
        <v>1.8615900000000001</v>
      </c>
      <c r="IA44">
        <v>1.8564099999999999</v>
      </c>
      <c r="IB44">
        <v>1.86188</v>
      </c>
      <c r="IC44">
        <v>1.8541000000000001</v>
      </c>
      <c r="ID44">
        <v>1.85954</v>
      </c>
      <c r="IE44">
        <v>1.85347</v>
      </c>
      <c r="IF44">
        <v>0</v>
      </c>
      <c r="IG44">
        <v>0</v>
      </c>
      <c r="IH44">
        <v>0</v>
      </c>
      <c r="II44">
        <v>0</v>
      </c>
      <c r="IJ44" t="s">
        <v>431</v>
      </c>
      <c r="IK44" t="s">
        <v>432</v>
      </c>
      <c r="IL44" t="s">
        <v>433</v>
      </c>
      <c r="IM44" t="s">
        <v>433</v>
      </c>
      <c r="IN44" t="s">
        <v>433</v>
      </c>
      <c r="IO44" t="s">
        <v>433</v>
      </c>
      <c r="IP44">
        <v>0</v>
      </c>
      <c r="IQ44">
        <v>100</v>
      </c>
      <c r="IR44">
        <v>100</v>
      </c>
      <c r="IS44">
        <v>-2.7669999999999999</v>
      </c>
      <c r="IT44">
        <v>-6.4000000000000001E-2</v>
      </c>
      <c r="IU44">
        <v>-1.792974699348862</v>
      </c>
      <c r="IV44">
        <v>-2.5939096478344741E-3</v>
      </c>
      <c r="IW44">
        <v>4.4384596618675973E-7</v>
      </c>
      <c r="IX44">
        <v>-1.381167590511042E-11</v>
      </c>
      <c r="IY44">
        <v>-8.9348097858992587E-2</v>
      </c>
      <c r="IZ44">
        <v>-4.4016634981131801E-3</v>
      </c>
      <c r="JA44">
        <v>3.6113421838729912E-4</v>
      </c>
      <c r="JB44">
        <v>-5.2897579766801011E-6</v>
      </c>
      <c r="JC44">
        <v>1</v>
      </c>
      <c r="JD44">
        <v>2199</v>
      </c>
      <c r="JE44">
        <v>3</v>
      </c>
      <c r="JF44">
        <v>32</v>
      </c>
      <c r="JG44">
        <v>29178680.100000001</v>
      </c>
      <c r="JH44">
        <v>29178680.100000001</v>
      </c>
      <c r="JI44">
        <v>0.99975599999999998</v>
      </c>
      <c r="JJ44">
        <v>2.5305200000000001</v>
      </c>
      <c r="JK44">
        <v>1.69434</v>
      </c>
      <c r="JL44">
        <v>2.3046899999999999</v>
      </c>
      <c r="JM44">
        <v>1.50146</v>
      </c>
      <c r="JN44">
        <v>2.4523899999999998</v>
      </c>
      <c r="JO44">
        <v>37.819499999999998</v>
      </c>
      <c r="JP44">
        <v>24.07</v>
      </c>
      <c r="JQ44">
        <v>18</v>
      </c>
      <c r="JR44">
        <v>634.23800000000006</v>
      </c>
      <c r="JS44">
        <v>350.36500000000001</v>
      </c>
      <c r="JT44">
        <v>27.999500000000001</v>
      </c>
      <c r="JU44">
        <v>30.861899999999999</v>
      </c>
      <c r="JV44">
        <v>30</v>
      </c>
      <c r="JW44">
        <v>30.809899999999999</v>
      </c>
      <c r="JX44">
        <v>30.6995</v>
      </c>
      <c r="JY44">
        <v>20.078299999999999</v>
      </c>
      <c r="JZ44">
        <v>32.712499999999999</v>
      </c>
      <c r="KA44">
        <v>0</v>
      </c>
      <c r="KB44">
        <v>28</v>
      </c>
      <c r="KC44">
        <v>400</v>
      </c>
      <c r="KD44">
        <v>22.898900000000001</v>
      </c>
      <c r="KE44">
        <v>99.941999999999993</v>
      </c>
      <c r="KF44">
        <v>98.570599999999999</v>
      </c>
    </row>
    <row r="45" spans="1:292" x14ac:dyDescent="0.2">
      <c r="A45">
        <v>43</v>
      </c>
      <c r="B45">
        <v>1750720836.5</v>
      </c>
      <c r="C45">
        <v>1230.400000095367</v>
      </c>
      <c r="D45" t="s">
        <v>521</v>
      </c>
      <c r="E45" t="s">
        <v>522</v>
      </c>
      <c r="F45" s="1">
        <f t="shared" si="0"/>
        <v>20.483333333333391</v>
      </c>
      <c r="G45">
        <v>15</v>
      </c>
      <c r="H45">
        <v>1750720828.5</v>
      </c>
      <c r="I45">
        <v>1.4820679740686784E-4</v>
      </c>
      <c r="J45">
        <v>0.14820679740686785</v>
      </c>
      <c r="K45">
        <v>-0.5818300405869844</v>
      </c>
      <c r="L45">
        <v>400.27696774193561</v>
      </c>
      <c r="M45">
        <v>493.13251812604648</v>
      </c>
      <c r="N45">
        <v>48.741621034931249</v>
      </c>
      <c r="O45">
        <v>39.563702561796902</v>
      </c>
      <c r="P45">
        <v>8.8973426276756605E-3</v>
      </c>
      <c r="Q45">
        <v>2.9915560406326565</v>
      </c>
      <c r="R45">
        <v>8.8826676737512444E-3</v>
      </c>
      <c r="S45">
        <v>5.5529837378306222E-3</v>
      </c>
      <c r="T45">
        <v>3.9902394035910026E-5</v>
      </c>
      <c r="U45">
        <v>28.712230494731767</v>
      </c>
      <c r="V45">
        <v>28.309822580645172</v>
      </c>
      <c r="W45">
        <v>3.8639229522998191</v>
      </c>
      <c r="X45">
        <v>57.162807928862492</v>
      </c>
      <c r="Y45">
        <v>2.2659075582826604</v>
      </c>
      <c r="Z45">
        <v>3.96395425694014</v>
      </c>
      <c r="AA45">
        <v>1.5980153940171586</v>
      </c>
      <c r="AB45">
        <v>-6.5359197656428716</v>
      </c>
      <c r="AC45">
        <v>70.989551502836932</v>
      </c>
      <c r="AD45">
        <v>5.1999586922722552</v>
      </c>
      <c r="AE45">
        <v>69.653630331860356</v>
      </c>
      <c r="AF45">
        <v>-0.86457608018838172</v>
      </c>
      <c r="AG45">
        <v>0.14768725477317393</v>
      </c>
      <c r="AH45">
        <v>-0.5818300405869844</v>
      </c>
      <c r="AI45">
        <v>409.33011096871343</v>
      </c>
      <c r="AJ45">
        <v>409.61560606060613</v>
      </c>
      <c r="AK45">
        <v>-2.1511067408139298E-2</v>
      </c>
      <c r="AL45">
        <v>61.667207708594937</v>
      </c>
      <c r="AM45">
        <v>0.14820679740686785</v>
      </c>
      <c r="AN45">
        <v>22.875212543440622</v>
      </c>
      <c r="AO45">
        <v>22.923487878787881</v>
      </c>
      <c r="AP45">
        <v>-7.8279508052576149E-7</v>
      </c>
      <c r="AQ45">
        <v>118.0357746303291</v>
      </c>
      <c r="AR45">
        <v>0</v>
      </c>
      <c r="AS45">
        <v>0</v>
      </c>
      <c r="AT45">
        <v>1</v>
      </c>
      <c r="AU45">
        <v>0</v>
      </c>
      <c r="AV45">
        <v>51950.607405014605</v>
      </c>
      <c r="AW45" t="s">
        <v>427</v>
      </c>
      <c r="AX45" t="s">
        <v>427</v>
      </c>
      <c r="AY45">
        <v>0</v>
      </c>
      <c r="AZ45">
        <v>0</v>
      </c>
      <c r="BA45" t="e">
        <v>#DIV/0!</v>
      </c>
      <c r="BB45">
        <v>0</v>
      </c>
      <c r="BC45" t="s">
        <v>427</v>
      </c>
      <c r="BD45" t="s">
        <v>427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-0.5818300405869844</v>
      </c>
      <c r="BK45" t="e">
        <v>#DIV/0!</v>
      </c>
      <c r="BL45">
        <v>-2770.4530112163193</v>
      </c>
      <c r="BM45" t="e">
        <v>#DIV/0!</v>
      </c>
      <c r="BN45" t="e">
        <v>#DIV/0!</v>
      </c>
      <c r="BO45" t="s">
        <v>427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428</v>
      </c>
      <c r="DN45">
        <v>2</v>
      </c>
      <c r="DO45" t="b">
        <v>1</v>
      </c>
      <c r="DP45">
        <v>1750720828.5</v>
      </c>
      <c r="DQ45">
        <v>400.27696774193561</v>
      </c>
      <c r="DR45">
        <v>400.00848387096772</v>
      </c>
      <c r="DS45">
        <v>22.924816129032259</v>
      </c>
      <c r="DT45">
        <v>22.87671612903226</v>
      </c>
      <c r="DU45">
        <v>403.04419354838711</v>
      </c>
      <c r="DV45">
        <v>22.988774193548391</v>
      </c>
      <c r="DW45">
        <v>600.00645161290333</v>
      </c>
      <c r="DX45">
        <v>98.786593548387089</v>
      </c>
      <c r="DY45">
        <v>5.4223561290322589E-2</v>
      </c>
      <c r="DZ45">
        <v>28.749983870967739</v>
      </c>
      <c r="EA45">
        <v>28.309822580645172</v>
      </c>
      <c r="EB45">
        <v>999.90000000000032</v>
      </c>
      <c r="EC45">
        <v>0</v>
      </c>
      <c r="ED45">
        <v>0</v>
      </c>
      <c r="EE45">
        <v>10003.611612903231</v>
      </c>
      <c r="EF45">
        <v>0</v>
      </c>
      <c r="EG45">
        <v>0.30293999999999988</v>
      </c>
      <c r="EH45">
        <v>0.26840599999999998</v>
      </c>
      <c r="EI45">
        <v>409.66838709677421</v>
      </c>
      <c r="EJ45">
        <v>409.37370967741941</v>
      </c>
      <c r="EK45">
        <v>4.8103516129032249E-2</v>
      </c>
      <c r="EL45">
        <v>400.00848387096772</v>
      </c>
      <c r="EM45">
        <v>22.87671612903226</v>
      </c>
      <c r="EN45">
        <v>2.2646645161290322</v>
      </c>
      <c r="EO45">
        <v>2.2599132258064518</v>
      </c>
      <c r="EP45">
        <v>19.42723548387097</v>
      </c>
      <c r="EQ45">
        <v>19.393474193548389</v>
      </c>
      <c r="ER45">
        <v>5.0001500000000018E-3</v>
      </c>
      <c r="ES45">
        <v>0</v>
      </c>
      <c r="ET45">
        <v>0</v>
      </c>
      <c r="EU45">
        <v>0</v>
      </c>
      <c r="EV45">
        <v>235.9548387096774</v>
      </c>
      <c r="EW45">
        <v>5.0001500000000018E-3</v>
      </c>
      <c r="EX45">
        <v>-5.1806451612903226</v>
      </c>
      <c r="EY45">
        <v>-0.19354838709677419</v>
      </c>
      <c r="EZ45">
        <v>34.729677419354843</v>
      </c>
      <c r="FA45">
        <v>38.245935483870973</v>
      </c>
      <c r="FB45">
        <v>36.588419354838692</v>
      </c>
      <c r="FC45">
        <v>37.82825806451612</v>
      </c>
      <c r="FD45">
        <v>37.186999999999983</v>
      </c>
      <c r="FE45">
        <v>0</v>
      </c>
      <c r="FF45">
        <v>0</v>
      </c>
      <c r="FG45">
        <v>0</v>
      </c>
      <c r="FH45">
        <v>1750720862.0999999</v>
      </c>
      <c r="FI45">
        <v>0</v>
      </c>
      <c r="FJ45">
        <v>236.1</v>
      </c>
      <c r="FK45">
        <v>10.550427833513609</v>
      </c>
      <c r="FL45">
        <v>-11.25812012569806</v>
      </c>
      <c r="FM45">
        <v>-5.5730769230769246</v>
      </c>
      <c r="FN45">
        <v>15</v>
      </c>
      <c r="FO45">
        <v>0</v>
      </c>
      <c r="FP45" t="s">
        <v>429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0.27381336585365851</v>
      </c>
      <c r="GC45">
        <v>-6.902759581881443E-2</v>
      </c>
      <c r="GD45">
        <v>4.5443648329018607E-2</v>
      </c>
      <c r="GE45">
        <v>1</v>
      </c>
      <c r="GF45">
        <v>4.808946829268293E-2</v>
      </c>
      <c r="GG45">
        <v>4.8536571428570933E-3</v>
      </c>
      <c r="GH45">
        <v>1.2465372414655329E-3</v>
      </c>
      <c r="GI45">
        <v>1</v>
      </c>
      <c r="GJ45">
        <v>2</v>
      </c>
      <c r="GK45">
        <v>2</v>
      </c>
      <c r="GL45" t="s">
        <v>434</v>
      </c>
      <c r="GM45">
        <v>3.2262599999999999</v>
      </c>
      <c r="GN45">
        <v>2.6431300000000002</v>
      </c>
      <c r="GO45">
        <v>9.2610200000000004E-2</v>
      </c>
      <c r="GP45">
        <v>9.28345E-2</v>
      </c>
      <c r="GQ45">
        <v>0.101893</v>
      </c>
      <c r="GR45">
        <v>0.103543</v>
      </c>
      <c r="GS45">
        <v>28644.5</v>
      </c>
      <c r="GT45">
        <v>24741.3</v>
      </c>
      <c r="GU45">
        <v>30740.400000000001</v>
      </c>
      <c r="GV45">
        <v>26432.400000000001</v>
      </c>
      <c r="GW45">
        <v>37466.5</v>
      </c>
      <c r="GX45">
        <v>32515.3</v>
      </c>
      <c r="GY45">
        <v>43651.1</v>
      </c>
      <c r="GZ45">
        <v>38219.599999999999</v>
      </c>
      <c r="HA45">
        <v>2.1189200000000001</v>
      </c>
      <c r="HB45">
        <v>1.7069700000000001</v>
      </c>
      <c r="HC45">
        <v>2.7895E-2</v>
      </c>
      <c r="HD45">
        <v>0</v>
      </c>
      <c r="HE45">
        <v>27.850100000000001</v>
      </c>
      <c r="HF45">
        <v>999.9</v>
      </c>
      <c r="HG45">
        <v>63.3</v>
      </c>
      <c r="HH45">
        <v>34.200000000000003</v>
      </c>
      <c r="HI45">
        <v>34.620399999999997</v>
      </c>
      <c r="HJ45">
        <v>61.972099999999998</v>
      </c>
      <c r="HK45">
        <v>25.4207</v>
      </c>
      <c r="HL45">
        <v>1</v>
      </c>
      <c r="HM45">
        <v>0.27567599999999998</v>
      </c>
      <c r="HN45">
        <v>0.53162900000000002</v>
      </c>
      <c r="HO45">
        <v>20.4177</v>
      </c>
      <c r="HP45">
        <v>5.2267200000000003</v>
      </c>
      <c r="HQ45">
        <v>11.944100000000001</v>
      </c>
      <c r="HR45">
        <v>5.0090500000000002</v>
      </c>
      <c r="HS45">
        <v>3.2909999999999999</v>
      </c>
      <c r="HT45">
        <v>9999</v>
      </c>
      <c r="HU45">
        <v>9999</v>
      </c>
      <c r="HV45">
        <v>9999</v>
      </c>
      <c r="HW45">
        <v>999.9</v>
      </c>
      <c r="HX45">
        <v>4.9710700000000001</v>
      </c>
      <c r="HY45">
        <v>1.85456</v>
      </c>
      <c r="HZ45">
        <v>1.8615699999999999</v>
      </c>
      <c r="IA45">
        <v>1.85639</v>
      </c>
      <c r="IB45">
        <v>1.86188</v>
      </c>
      <c r="IC45">
        <v>1.8541000000000001</v>
      </c>
      <c r="ID45">
        <v>1.8595299999999999</v>
      </c>
      <c r="IE45">
        <v>1.85345</v>
      </c>
      <c r="IF45">
        <v>0</v>
      </c>
      <c r="IG45">
        <v>0</v>
      </c>
      <c r="IH45">
        <v>0</v>
      </c>
      <c r="II45">
        <v>0</v>
      </c>
      <c r="IJ45" t="s">
        <v>431</v>
      </c>
      <c r="IK45" t="s">
        <v>432</v>
      </c>
      <c r="IL45" t="s">
        <v>433</v>
      </c>
      <c r="IM45" t="s">
        <v>433</v>
      </c>
      <c r="IN45" t="s">
        <v>433</v>
      </c>
      <c r="IO45" t="s">
        <v>433</v>
      </c>
      <c r="IP45">
        <v>0</v>
      </c>
      <c r="IQ45">
        <v>100</v>
      </c>
      <c r="IR45">
        <v>100</v>
      </c>
      <c r="IS45">
        <v>-2.7669999999999999</v>
      </c>
      <c r="IT45">
        <v>-6.4000000000000001E-2</v>
      </c>
      <c r="IU45">
        <v>-1.792974699348862</v>
      </c>
      <c r="IV45">
        <v>-2.5939096478344741E-3</v>
      </c>
      <c r="IW45">
        <v>4.4384596618675973E-7</v>
      </c>
      <c r="IX45">
        <v>-1.381167590511042E-11</v>
      </c>
      <c r="IY45">
        <v>-8.9348097858992587E-2</v>
      </c>
      <c r="IZ45">
        <v>-4.4016634981131801E-3</v>
      </c>
      <c r="JA45">
        <v>3.6113421838729912E-4</v>
      </c>
      <c r="JB45">
        <v>-5.2897579766801011E-6</v>
      </c>
      <c r="JC45">
        <v>1</v>
      </c>
      <c r="JD45">
        <v>2199</v>
      </c>
      <c r="JE45">
        <v>3</v>
      </c>
      <c r="JF45">
        <v>32</v>
      </c>
      <c r="JG45">
        <v>29178680.600000001</v>
      </c>
      <c r="JH45">
        <v>29178680.600000001</v>
      </c>
      <c r="JI45">
        <v>0.99975599999999998</v>
      </c>
      <c r="JJ45">
        <v>2.52441</v>
      </c>
      <c r="JK45">
        <v>1.69434</v>
      </c>
      <c r="JL45">
        <v>2.3046899999999999</v>
      </c>
      <c r="JM45">
        <v>1.50146</v>
      </c>
      <c r="JN45">
        <v>2.4096700000000002</v>
      </c>
      <c r="JO45">
        <v>37.795299999999997</v>
      </c>
      <c r="JP45">
        <v>24.052499999999998</v>
      </c>
      <c r="JQ45">
        <v>18</v>
      </c>
      <c r="JR45">
        <v>634.23900000000003</v>
      </c>
      <c r="JS45">
        <v>350.40199999999999</v>
      </c>
      <c r="JT45">
        <v>28.0001</v>
      </c>
      <c r="JU45">
        <v>30.8565</v>
      </c>
      <c r="JV45">
        <v>30</v>
      </c>
      <c r="JW45">
        <v>30.804500000000001</v>
      </c>
      <c r="JX45">
        <v>30.6968</v>
      </c>
      <c r="JY45">
        <v>20.076799999999999</v>
      </c>
      <c r="JZ45">
        <v>32.712499999999999</v>
      </c>
      <c r="KA45">
        <v>0</v>
      </c>
      <c r="KB45">
        <v>28</v>
      </c>
      <c r="KC45">
        <v>400</v>
      </c>
      <c r="KD45">
        <v>22.910900000000002</v>
      </c>
      <c r="KE45">
        <v>99.943399999999997</v>
      </c>
      <c r="KF45">
        <v>98.574700000000007</v>
      </c>
    </row>
    <row r="46" spans="1:292" x14ac:dyDescent="0.2">
      <c r="A46">
        <v>44</v>
      </c>
      <c r="B46">
        <v>1750720866.5</v>
      </c>
      <c r="C46">
        <v>1260.400000095367</v>
      </c>
      <c r="D46" t="s">
        <v>523</v>
      </c>
      <c r="E46" t="s">
        <v>524</v>
      </c>
      <c r="F46" s="1">
        <f t="shared" si="0"/>
        <v>20.983333333333391</v>
      </c>
      <c r="G46">
        <v>15</v>
      </c>
      <c r="H46">
        <v>1750720858.5</v>
      </c>
      <c r="I46">
        <v>1.5088720071627975E-4</v>
      </c>
      <c r="J46">
        <v>0.15088720071627976</v>
      </c>
      <c r="K46">
        <v>-0.72572384938201828</v>
      </c>
      <c r="L46">
        <v>400.26238709677432</v>
      </c>
      <c r="M46">
        <v>516.55518556723098</v>
      </c>
      <c r="N46">
        <v>51.05749411022812</v>
      </c>
      <c r="O46">
        <v>39.562848351426631</v>
      </c>
      <c r="P46">
        <v>9.0461352218833974E-3</v>
      </c>
      <c r="Q46">
        <v>2.9912572142624896</v>
      </c>
      <c r="R46">
        <v>9.0309642767716081E-3</v>
      </c>
      <c r="S46">
        <v>5.6457135735316303E-3</v>
      </c>
      <c r="T46">
        <v>3.9902394035910026E-5</v>
      </c>
      <c r="U46">
        <v>28.716931359957194</v>
      </c>
      <c r="V46">
        <v>28.31844516129032</v>
      </c>
      <c r="W46">
        <v>3.8658611753382885</v>
      </c>
      <c r="X46">
        <v>57.138457055999403</v>
      </c>
      <c r="Y46">
        <v>2.2656497503633655</v>
      </c>
      <c r="Z46">
        <v>3.9651923889769747</v>
      </c>
      <c r="AA46">
        <v>1.6002114249749231</v>
      </c>
      <c r="AB46">
        <v>-6.6541255515879367</v>
      </c>
      <c r="AC46">
        <v>70.460691157459664</v>
      </c>
      <c r="AD46">
        <v>5.1620951754666873</v>
      </c>
      <c r="AE46">
        <v>68.96870068373245</v>
      </c>
      <c r="AF46">
        <v>-0.86700569332960808</v>
      </c>
      <c r="AG46">
        <v>0.15232142806273813</v>
      </c>
      <c r="AH46">
        <v>-0.72572384938201828</v>
      </c>
      <c r="AI46">
        <v>409.39744318509241</v>
      </c>
      <c r="AJ46">
        <v>409.62781818181821</v>
      </c>
      <c r="AK46">
        <v>4.2506306613122559E-3</v>
      </c>
      <c r="AL46">
        <v>61.667207708594937</v>
      </c>
      <c r="AM46">
        <v>0.15088720071627976</v>
      </c>
      <c r="AN46">
        <v>22.87062510071771</v>
      </c>
      <c r="AO46">
        <v>22.919784848484849</v>
      </c>
      <c r="AP46">
        <v>-2.2060226738751791E-6</v>
      </c>
      <c r="AQ46">
        <v>118.0357746303291</v>
      </c>
      <c r="AR46">
        <v>0</v>
      </c>
      <c r="AS46">
        <v>0</v>
      </c>
      <c r="AT46">
        <v>1</v>
      </c>
      <c r="AU46">
        <v>0</v>
      </c>
      <c r="AV46">
        <v>51940.694187377121</v>
      </c>
      <c r="AW46" t="s">
        <v>427</v>
      </c>
      <c r="AX46" t="s">
        <v>427</v>
      </c>
      <c r="AY46">
        <v>0</v>
      </c>
      <c r="AZ46">
        <v>0</v>
      </c>
      <c r="BA46" t="e">
        <v>#DIV/0!</v>
      </c>
      <c r="BB46">
        <v>0</v>
      </c>
      <c r="BC46" t="s">
        <v>427</v>
      </c>
      <c r="BD46" t="s">
        <v>427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-0.72572384938201828</v>
      </c>
      <c r="BK46" t="e">
        <v>#DIV/0!</v>
      </c>
      <c r="BL46">
        <v>-3455.6205138591945</v>
      </c>
      <c r="BM46" t="e">
        <v>#DIV/0!</v>
      </c>
      <c r="BN46" t="e">
        <v>#DIV/0!</v>
      </c>
      <c r="BO46" t="s">
        <v>427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428</v>
      </c>
      <c r="DN46">
        <v>2</v>
      </c>
      <c r="DO46" t="b">
        <v>1</v>
      </c>
      <c r="DP46">
        <v>1750720858.5</v>
      </c>
      <c r="DQ46">
        <v>400.26238709677432</v>
      </c>
      <c r="DR46">
        <v>399.99370967741942</v>
      </c>
      <c r="DS46">
        <v>22.921867741935479</v>
      </c>
      <c r="DT46">
        <v>22.872258064516132</v>
      </c>
      <c r="DU46">
        <v>403.02970967741942</v>
      </c>
      <c r="DV46">
        <v>22.985822580645159</v>
      </c>
      <c r="DW46">
        <v>600.00364516129025</v>
      </c>
      <c r="DX46">
        <v>98.787638709677438</v>
      </c>
      <c r="DY46">
        <v>5.4644819354838711E-2</v>
      </c>
      <c r="DZ46">
        <v>28.755370967741939</v>
      </c>
      <c r="EA46">
        <v>28.31844516129032</v>
      </c>
      <c r="EB46">
        <v>999.90000000000032</v>
      </c>
      <c r="EC46">
        <v>0</v>
      </c>
      <c r="ED46">
        <v>0</v>
      </c>
      <c r="EE46">
        <v>10001.697096774191</v>
      </c>
      <c r="EF46">
        <v>0</v>
      </c>
      <c r="EG46">
        <v>0.30293999999999988</v>
      </c>
      <c r="EH46">
        <v>0.26868658064516132</v>
      </c>
      <c r="EI46">
        <v>409.65245161290318</v>
      </c>
      <c r="EJ46">
        <v>409.3567096774193</v>
      </c>
      <c r="EK46">
        <v>4.9606632258064519E-2</v>
      </c>
      <c r="EL46">
        <v>399.99370967741942</v>
      </c>
      <c r="EM46">
        <v>22.872258064516132</v>
      </c>
      <c r="EN46">
        <v>2.2643970967741929</v>
      </c>
      <c r="EO46">
        <v>2.259495483870968</v>
      </c>
      <c r="EP46">
        <v>19.42534516129032</v>
      </c>
      <c r="EQ46">
        <v>19.390519354838709</v>
      </c>
      <c r="ER46">
        <v>5.0001500000000018E-3</v>
      </c>
      <c r="ES46">
        <v>0</v>
      </c>
      <c r="ET46">
        <v>0</v>
      </c>
      <c r="EU46">
        <v>0</v>
      </c>
      <c r="EV46">
        <v>237.28064516129029</v>
      </c>
      <c r="EW46">
        <v>5.0001500000000018E-3</v>
      </c>
      <c r="EX46">
        <v>-9.0193548387096776</v>
      </c>
      <c r="EY46">
        <v>-0.73870967741935478</v>
      </c>
      <c r="EZ46">
        <v>34.6991935483871</v>
      </c>
      <c r="FA46">
        <v>38.195129032258073</v>
      </c>
      <c r="FB46">
        <v>36.561999999999991</v>
      </c>
      <c r="FC46">
        <v>37.816064516129018</v>
      </c>
      <c r="FD46">
        <v>37.186999999999983</v>
      </c>
      <c r="FE46">
        <v>0</v>
      </c>
      <c r="FF46">
        <v>0</v>
      </c>
      <c r="FG46">
        <v>0</v>
      </c>
      <c r="FH46">
        <v>1750720892.0999999</v>
      </c>
      <c r="FI46">
        <v>0</v>
      </c>
      <c r="FJ46">
        <v>236.1076923076923</v>
      </c>
      <c r="FK46">
        <v>-18.31794912867927</v>
      </c>
      <c r="FL46">
        <v>0.52649564803653071</v>
      </c>
      <c r="FM46">
        <v>-8.6692307692307704</v>
      </c>
      <c r="FN46">
        <v>15</v>
      </c>
      <c r="FO46">
        <v>0</v>
      </c>
      <c r="FP46" t="s">
        <v>429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0.27355882926829272</v>
      </c>
      <c r="GC46">
        <v>-0.13263804878048799</v>
      </c>
      <c r="GD46">
        <v>4.0644830302117442E-2</v>
      </c>
      <c r="GE46">
        <v>0</v>
      </c>
      <c r="GF46">
        <v>4.9761563414634148E-2</v>
      </c>
      <c r="GG46">
        <v>-1.1016167247400049E-4</v>
      </c>
      <c r="GH46">
        <v>1.029156264594544E-3</v>
      </c>
      <c r="GI46">
        <v>1</v>
      </c>
      <c r="GJ46">
        <v>1</v>
      </c>
      <c r="GK46">
        <v>2</v>
      </c>
      <c r="GL46" t="s">
        <v>430</v>
      </c>
      <c r="GM46">
        <v>3.2262</v>
      </c>
      <c r="GN46">
        <v>2.6432899999999999</v>
      </c>
      <c r="GO46">
        <v>9.2614199999999994E-2</v>
      </c>
      <c r="GP46">
        <v>9.2840800000000001E-2</v>
      </c>
      <c r="GQ46">
        <v>0.101886</v>
      </c>
      <c r="GR46">
        <v>0.103533</v>
      </c>
      <c r="GS46">
        <v>28644</v>
      </c>
      <c r="GT46">
        <v>24740.400000000001</v>
      </c>
      <c r="GU46">
        <v>30740</v>
      </c>
      <c r="GV46">
        <v>26431.599999999999</v>
      </c>
      <c r="GW46">
        <v>37466.199999999997</v>
      </c>
      <c r="GX46">
        <v>32514.6</v>
      </c>
      <c r="GY46">
        <v>43650.5</v>
      </c>
      <c r="GZ46">
        <v>38218.300000000003</v>
      </c>
      <c r="HA46">
        <v>2.1189</v>
      </c>
      <c r="HB46">
        <v>1.7070000000000001</v>
      </c>
      <c r="HC46">
        <v>2.8386700000000001E-2</v>
      </c>
      <c r="HD46">
        <v>0</v>
      </c>
      <c r="HE46">
        <v>27.865500000000001</v>
      </c>
      <c r="HF46">
        <v>999.9</v>
      </c>
      <c r="HG46">
        <v>63.3</v>
      </c>
      <c r="HH46">
        <v>34.200000000000003</v>
      </c>
      <c r="HI46">
        <v>34.6188</v>
      </c>
      <c r="HJ46">
        <v>61.762099999999997</v>
      </c>
      <c r="HK46">
        <v>25.5609</v>
      </c>
      <c r="HL46">
        <v>1</v>
      </c>
      <c r="HM46">
        <v>0.27554400000000001</v>
      </c>
      <c r="HN46">
        <v>0.54169699999999998</v>
      </c>
      <c r="HO46">
        <v>20.4176</v>
      </c>
      <c r="HP46">
        <v>5.2253800000000004</v>
      </c>
      <c r="HQ46">
        <v>11.944100000000001</v>
      </c>
      <c r="HR46">
        <v>5.0087000000000002</v>
      </c>
      <c r="HS46">
        <v>3.2909999999999999</v>
      </c>
      <c r="HT46">
        <v>9999</v>
      </c>
      <c r="HU46">
        <v>9999</v>
      </c>
      <c r="HV46">
        <v>9999</v>
      </c>
      <c r="HW46">
        <v>999.9</v>
      </c>
      <c r="HX46">
        <v>4.9710900000000002</v>
      </c>
      <c r="HY46">
        <v>1.85456</v>
      </c>
      <c r="HZ46">
        <v>1.8615699999999999</v>
      </c>
      <c r="IA46">
        <v>1.8563799999999999</v>
      </c>
      <c r="IB46">
        <v>1.86188</v>
      </c>
      <c r="IC46">
        <v>1.8541000000000001</v>
      </c>
      <c r="ID46">
        <v>1.85954</v>
      </c>
      <c r="IE46">
        <v>1.85345</v>
      </c>
      <c r="IF46">
        <v>0</v>
      </c>
      <c r="IG46">
        <v>0</v>
      </c>
      <c r="IH46">
        <v>0</v>
      </c>
      <c r="II46">
        <v>0</v>
      </c>
      <c r="IJ46" t="s">
        <v>431</v>
      </c>
      <c r="IK46" t="s">
        <v>432</v>
      </c>
      <c r="IL46" t="s">
        <v>433</v>
      </c>
      <c r="IM46" t="s">
        <v>433</v>
      </c>
      <c r="IN46" t="s">
        <v>433</v>
      </c>
      <c r="IO46" t="s">
        <v>433</v>
      </c>
      <c r="IP46">
        <v>0</v>
      </c>
      <c r="IQ46">
        <v>100</v>
      </c>
      <c r="IR46">
        <v>100</v>
      </c>
      <c r="IS46">
        <v>-2.7669999999999999</v>
      </c>
      <c r="IT46">
        <v>-6.3899999999999998E-2</v>
      </c>
      <c r="IU46">
        <v>-1.792974699348862</v>
      </c>
      <c r="IV46">
        <v>-2.5939096478344741E-3</v>
      </c>
      <c r="IW46">
        <v>4.4384596618675973E-7</v>
      </c>
      <c r="IX46">
        <v>-1.381167590511042E-11</v>
      </c>
      <c r="IY46">
        <v>-8.9348097858992587E-2</v>
      </c>
      <c r="IZ46">
        <v>-4.4016634981131801E-3</v>
      </c>
      <c r="JA46">
        <v>3.6113421838729912E-4</v>
      </c>
      <c r="JB46">
        <v>-5.2897579766801011E-6</v>
      </c>
      <c r="JC46">
        <v>1</v>
      </c>
      <c r="JD46">
        <v>2199</v>
      </c>
      <c r="JE46">
        <v>3</v>
      </c>
      <c r="JF46">
        <v>32</v>
      </c>
      <c r="JG46">
        <v>29178681.100000001</v>
      </c>
      <c r="JH46">
        <v>29178681.100000001</v>
      </c>
      <c r="JI46">
        <v>0.99975599999999998</v>
      </c>
      <c r="JJ46">
        <v>2.5354000000000001</v>
      </c>
      <c r="JK46">
        <v>1.69434</v>
      </c>
      <c r="JL46">
        <v>2.3046899999999999</v>
      </c>
      <c r="JM46">
        <v>1.50146</v>
      </c>
      <c r="JN46">
        <v>2.3840300000000001</v>
      </c>
      <c r="JO46">
        <v>37.795299999999997</v>
      </c>
      <c r="JP46">
        <v>24.052499999999998</v>
      </c>
      <c r="JQ46">
        <v>18</v>
      </c>
      <c r="JR46">
        <v>634.18899999999996</v>
      </c>
      <c r="JS46">
        <v>350.4</v>
      </c>
      <c r="JT46">
        <v>28.0002</v>
      </c>
      <c r="JU46">
        <v>30.8538</v>
      </c>
      <c r="JV46">
        <v>30</v>
      </c>
      <c r="JW46">
        <v>30.8019</v>
      </c>
      <c r="JX46">
        <v>30.694199999999999</v>
      </c>
      <c r="JY46">
        <v>20.077500000000001</v>
      </c>
      <c r="JZ46">
        <v>32.712499999999999</v>
      </c>
      <c r="KA46">
        <v>0</v>
      </c>
      <c r="KB46">
        <v>28</v>
      </c>
      <c r="KC46">
        <v>400</v>
      </c>
      <c r="KD46">
        <v>22.927</v>
      </c>
      <c r="KE46">
        <v>99.942099999999996</v>
      </c>
      <c r="KF46">
        <v>98.571600000000004</v>
      </c>
    </row>
    <row r="47" spans="1:292" x14ac:dyDescent="0.2">
      <c r="A47">
        <v>45</v>
      </c>
      <c r="B47">
        <v>1750720896.5</v>
      </c>
      <c r="C47">
        <v>1290.400000095367</v>
      </c>
      <c r="D47" t="s">
        <v>525</v>
      </c>
      <c r="E47" t="s">
        <v>526</v>
      </c>
      <c r="F47" s="1">
        <f t="shared" si="0"/>
        <v>21.483333333333388</v>
      </c>
      <c r="G47">
        <v>15</v>
      </c>
      <c r="H47">
        <v>1750720888.5</v>
      </c>
      <c r="I47">
        <v>1.9681208965144871E-4</v>
      </c>
      <c r="J47">
        <v>0.19681208965144872</v>
      </c>
      <c r="K47">
        <v>-0.65765765737277559</v>
      </c>
      <c r="L47">
        <v>400.24567741935482</v>
      </c>
      <c r="M47">
        <v>477.72309460074433</v>
      </c>
      <c r="N47">
        <v>47.220776427554725</v>
      </c>
      <c r="O47">
        <v>39.562482666470387</v>
      </c>
      <c r="P47">
        <v>1.1819367679624979E-2</v>
      </c>
      <c r="Q47">
        <v>2.9912848967782009</v>
      </c>
      <c r="R47">
        <v>1.1793483766529334E-2</v>
      </c>
      <c r="S47">
        <v>7.3732481517853098E-3</v>
      </c>
      <c r="T47">
        <v>3.9902394035910026E-5</v>
      </c>
      <c r="U47">
        <v>28.700589930070695</v>
      </c>
      <c r="V47">
        <v>28.313048387096771</v>
      </c>
      <c r="W47">
        <v>3.8646479645341367</v>
      </c>
      <c r="X47">
        <v>57.168996901086722</v>
      </c>
      <c r="Y47">
        <v>2.2662507839185198</v>
      </c>
      <c r="Z47">
        <v>3.9641254994198447</v>
      </c>
      <c r="AA47">
        <v>1.598397180615617</v>
      </c>
      <c r="AB47">
        <v>-8.6794131536288877</v>
      </c>
      <c r="AC47">
        <v>70.583073167781208</v>
      </c>
      <c r="AD47">
        <v>5.1707550634556148</v>
      </c>
      <c r="AE47">
        <v>67.074454980001974</v>
      </c>
      <c r="AF47">
        <v>-0.77057858070610108</v>
      </c>
      <c r="AG47">
        <v>5.1613546948154676E-2</v>
      </c>
      <c r="AH47">
        <v>-0.65765765737277559</v>
      </c>
      <c r="AI47">
        <v>409.39778067586832</v>
      </c>
      <c r="AJ47">
        <v>409.62196363636349</v>
      </c>
      <c r="AK47">
        <v>4.2336367278385733E-5</v>
      </c>
      <c r="AL47">
        <v>61.667207708594937</v>
      </c>
      <c r="AM47">
        <v>0.19681208965144872</v>
      </c>
      <c r="AN47">
        <v>22.98984675292191</v>
      </c>
      <c r="AO47">
        <v>22.972030303030301</v>
      </c>
      <c r="AP47">
        <v>1.0579159308541849E-2</v>
      </c>
      <c r="AQ47">
        <v>118.0357746303291</v>
      </c>
      <c r="AR47">
        <v>0</v>
      </c>
      <c r="AS47">
        <v>0</v>
      </c>
      <c r="AT47">
        <v>1</v>
      </c>
      <c r="AU47">
        <v>0</v>
      </c>
      <c r="AV47">
        <v>51942.402349195509</v>
      </c>
      <c r="AW47" t="s">
        <v>427</v>
      </c>
      <c r="AX47" t="s">
        <v>427</v>
      </c>
      <c r="AY47">
        <v>0</v>
      </c>
      <c r="AZ47">
        <v>0</v>
      </c>
      <c r="BA47" t="e">
        <v>#DIV/0!</v>
      </c>
      <c r="BB47">
        <v>0</v>
      </c>
      <c r="BC47" t="s">
        <v>427</v>
      </c>
      <c r="BD47" t="s">
        <v>427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-0.65765765737277559</v>
      </c>
      <c r="BK47" t="e">
        <v>#DIV/0!</v>
      </c>
      <c r="BL47">
        <v>-3131.5152366139878</v>
      </c>
      <c r="BM47" t="e">
        <v>#DIV/0!</v>
      </c>
      <c r="BN47" t="e">
        <v>#DIV/0!</v>
      </c>
      <c r="BO47" t="s">
        <v>427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428</v>
      </c>
      <c r="DN47">
        <v>2</v>
      </c>
      <c r="DO47" t="b">
        <v>1</v>
      </c>
      <c r="DP47">
        <v>1750720888.5</v>
      </c>
      <c r="DQ47">
        <v>400.24567741935482</v>
      </c>
      <c r="DR47">
        <v>399.99570967741943</v>
      </c>
      <c r="DS47">
        <v>22.927203225806451</v>
      </c>
      <c r="DT47">
        <v>22.910393548387091</v>
      </c>
      <c r="DU47">
        <v>403.01287096774189</v>
      </c>
      <c r="DV47">
        <v>22.991145161290319</v>
      </c>
      <c r="DW47">
        <v>600.01380645161282</v>
      </c>
      <c r="DX47">
        <v>98.791109677419328</v>
      </c>
      <c r="DY47">
        <v>5.4386722580645169E-2</v>
      </c>
      <c r="DZ47">
        <v>28.750729032258061</v>
      </c>
      <c r="EA47">
        <v>28.313048387096771</v>
      </c>
      <c r="EB47">
        <v>999.90000000000032</v>
      </c>
      <c r="EC47">
        <v>0</v>
      </c>
      <c r="ED47">
        <v>0</v>
      </c>
      <c r="EE47">
        <v>10001.51322580645</v>
      </c>
      <c r="EF47">
        <v>0</v>
      </c>
      <c r="EG47">
        <v>0.30293999999999988</v>
      </c>
      <c r="EH47">
        <v>0.25001767741935482</v>
      </c>
      <c r="EI47">
        <v>409.63754838709667</v>
      </c>
      <c r="EJ47">
        <v>409.37467741935478</v>
      </c>
      <c r="EK47">
        <v>1.6807436287096779E-2</v>
      </c>
      <c r="EL47">
        <v>399.99570967741943</v>
      </c>
      <c r="EM47">
        <v>22.910393548387091</v>
      </c>
      <c r="EN47">
        <v>2.2650045161290331</v>
      </c>
      <c r="EO47">
        <v>2.2633422580645171</v>
      </c>
      <c r="EP47">
        <v>19.42964516129032</v>
      </c>
      <c r="EQ47">
        <v>19.417832258064511</v>
      </c>
      <c r="ER47">
        <v>5.0001500000000018E-3</v>
      </c>
      <c r="ES47">
        <v>0</v>
      </c>
      <c r="ET47">
        <v>0</v>
      </c>
      <c r="EU47">
        <v>0</v>
      </c>
      <c r="EV47">
        <v>236.64193548387101</v>
      </c>
      <c r="EW47">
        <v>5.0001500000000018E-3</v>
      </c>
      <c r="EX47">
        <v>-7.5903225806451644</v>
      </c>
      <c r="EY47">
        <v>-0.74193548387096786</v>
      </c>
      <c r="EZ47">
        <v>34.686999999999991</v>
      </c>
      <c r="FA47">
        <v>38.186999999999983</v>
      </c>
      <c r="FB47">
        <v>36.561999999999991</v>
      </c>
      <c r="FC47">
        <v>37.811999999999983</v>
      </c>
      <c r="FD47">
        <v>37.186999999999983</v>
      </c>
      <c r="FE47">
        <v>0</v>
      </c>
      <c r="FF47">
        <v>0</v>
      </c>
      <c r="FG47">
        <v>0</v>
      </c>
      <c r="FH47">
        <v>1750720922.0999999</v>
      </c>
      <c r="FI47">
        <v>0</v>
      </c>
      <c r="FJ47">
        <v>235.78846153846149</v>
      </c>
      <c r="FK47">
        <v>-35.647863444701457</v>
      </c>
      <c r="FL47">
        <v>14.704273408216361</v>
      </c>
      <c r="FM47">
        <v>-7.6884615384615378</v>
      </c>
      <c r="FN47">
        <v>15</v>
      </c>
      <c r="FO47">
        <v>0</v>
      </c>
      <c r="FP47" t="s">
        <v>429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0.25627024390243902</v>
      </c>
      <c r="GC47">
        <v>-0.16368714982578389</v>
      </c>
      <c r="GD47">
        <v>2.6935162511139369E-2</v>
      </c>
      <c r="GE47">
        <v>0</v>
      </c>
      <c r="GF47">
        <v>2.3690900607317069E-2</v>
      </c>
      <c r="GG47">
        <v>-0.27170734026271781</v>
      </c>
      <c r="GH47">
        <v>3.267955958413242E-2</v>
      </c>
      <c r="GI47">
        <v>1</v>
      </c>
      <c r="GJ47">
        <v>1</v>
      </c>
      <c r="GK47">
        <v>2</v>
      </c>
      <c r="GL47" t="s">
        <v>430</v>
      </c>
      <c r="GM47">
        <v>3.2263099999999998</v>
      </c>
      <c r="GN47">
        <v>2.64276</v>
      </c>
      <c r="GO47">
        <v>9.2615100000000006E-2</v>
      </c>
      <c r="GP47">
        <v>9.2827099999999996E-2</v>
      </c>
      <c r="GQ47">
        <v>0.102063</v>
      </c>
      <c r="GR47">
        <v>0.103923</v>
      </c>
      <c r="GS47">
        <v>28644.2</v>
      </c>
      <c r="GT47">
        <v>24741</v>
      </c>
      <c r="GU47">
        <v>30740.2</v>
      </c>
      <c r="GV47">
        <v>26431.8</v>
      </c>
      <c r="GW47">
        <v>37459.1</v>
      </c>
      <c r="GX47">
        <v>32500.9</v>
      </c>
      <c r="GY47">
        <v>43650.7</v>
      </c>
      <c r="GZ47">
        <v>38218.800000000003</v>
      </c>
      <c r="HA47">
        <v>2.1188199999999999</v>
      </c>
      <c r="HB47">
        <v>1.7076</v>
      </c>
      <c r="HC47">
        <v>2.7030700000000001E-2</v>
      </c>
      <c r="HD47">
        <v>0</v>
      </c>
      <c r="HE47">
        <v>27.8691</v>
      </c>
      <c r="HF47">
        <v>999.9</v>
      </c>
      <c r="HG47">
        <v>63.3</v>
      </c>
      <c r="HH47">
        <v>34.200000000000003</v>
      </c>
      <c r="HI47">
        <v>34.616399999999999</v>
      </c>
      <c r="HJ47">
        <v>61.972099999999998</v>
      </c>
      <c r="HK47">
        <v>25.208300000000001</v>
      </c>
      <c r="HL47">
        <v>1</v>
      </c>
      <c r="HM47">
        <v>0.27554899999999999</v>
      </c>
      <c r="HN47">
        <v>0.53443399999999996</v>
      </c>
      <c r="HO47">
        <v>20.417400000000001</v>
      </c>
      <c r="HP47">
        <v>5.2265699999999997</v>
      </c>
      <c r="HQ47">
        <v>11.944100000000001</v>
      </c>
      <c r="HR47">
        <v>5.0092499999999998</v>
      </c>
      <c r="HS47">
        <v>3.2909999999999999</v>
      </c>
      <c r="HT47">
        <v>9999</v>
      </c>
      <c r="HU47">
        <v>9999</v>
      </c>
      <c r="HV47">
        <v>9999</v>
      </c>
      <c r="HW47">
        <v>999.9</v>
      </c>
      <c r="HX47">
        <v>4.9710599999999996</v>
      </c>
      <c r="HY47">
        <v>1.8545499999999999</v>
      </c>
      <c r="HZ47">
        <v>1.8615699999999999</v>
      </c>
      <c r="IA47">
        <v>1.8564000000000001</v>
      </c>
      <c r="IB47">
        <v>1.86188</v>
      </c>
      <c r="IC47">
        <v>1.8541000000000001</v>
      </c>
      <c r="ID47">
        <v>1.8595200000000001</v>
      </c>
      <c r="IE47">
        <v>1.85347</v>
      </c>
      <c r="IF47">
        <v>0</v>
      </c>
      <c r="IG47">
        <v>0</v>
      </c>
      <c r="IH47">
        <v>0</v>
      </c>
      <c r="II47">
        <v>0</v>
      </c>
      <c r="IJ47" t="s">
        <v>431</v>
      </c>
      <c r="IK47" t="s">
        <v>432</v>
      </c>
      <c r="IL47" t="s">
        <v>433</v>
      </c>
      <c r="IM47" t="s">
        <v>433</v>
      </c>
      <c r="IN47" t="s">
        <v>433</v>
      </c>
      <c r="IO47" t="s">
        <v>433</v>
      </c>
      <c r="IP47">
        <v>0</v>
      </c>
      <c r="IQ47">
        <v>100</v>
      </c>
      <c r="IR47">
        <v>100</v>
      </c>
      <c r="IS47">
        <v>-2.7669999999999999</v>
      </c>
      <c r="IT47">
        <v>-6.3799999999999996E-2</v>
      </c>
      <c r="IU47">
        <v>-1.792974699348862</v>
      </c>
      <c r="IV47">
        <v>-2.5939096478344741E-3</v>
      </c>
      <c r="IW47">
        <v>4.4384596618675973E-7</v>
      </c>
      <c r="IX47">
        <v>-1.381167590511042E-11</v>
      </c>
      <c r="IY47">
        <v>-8.9348097858992587E-2</v>
      </c>
      <c r="IZ47">
        <v>-4.4016634981131801E-3</v>
      </c>
      <c r="JA47">
        <v>3.6113421838729912E-4</v>
      </c>
      <c r="JB47">
        <v>-5.2897579766801011E-6</v>
      </c>
      <c r="JC47">
        <v>1</v>
      </c>
      <c r="JD47">
        <v>2199</v>
      </c>
      <c r="JE47">
        <v>3</v>
      </c>
      <c r="JF47">
        <v>32</v>
      </c>
      <c r="JG47">
        <v>29178681.600000001</v>
      </c>
      <c r="JH47">
        <v>29178681.600000001</v>
      </c>
      <c r="JI47">
        <v>0.99975599999999998</v>
      </c>
      <c r="JJ47">
        <v>2.52441</v>
      </c>
      <c r="JK47">
        <v>1.69434</v>
      </c>
      <c r="JL47">
        <v>2.3046899999999999</v>
      </c>
      <c r="JM47">
        <v>1.50146</v>
      </c>
      <c r="JN47">
        <v>2.4658199999999999</v>
      </c>
      <c r="JO47">
        <v>37.795299999999997</v>
      </c>
      <c r="JP47">
        <v>24.061199999999999</v>
      </c>
      <c r="JQ47">
        <v>18</v>
      </c>
      <c r="JR47">
        <v>634.09699999999998</v>
      </c>
      <c r="JS47">
        <v>350.71300000000002</v>
      </c>
      <c r="JT47">
        <v>27.999500000000001</v>
      </c>
      <c r="JU47">
        <v>30.851099999999999</v>
      </c>
      <c r="JV47">
        <v>30.0001</v>
      </c>
      <c r="JW47">
        <v>30.799099999999999</v>
      </c>
      <c r="JX47">
        <v>30.691500000000001</v>
      </c>
      <c r="JY47">
        <v>20.079000000000001</v>
      </c>
      <c r="JZ47">
        <v>32.437899999999999</v>
      </c>
      <c r="KA47">
        <v>0</v>
      </c>
      <c r="KB47">
        <v>28</v>
      </c>
      <c r="KC47">
        <v>400</v>
      </c>
      <c r="KD47">
        <v>22.944199999999999</v>
      </c>
      <c r="KE47">
        <v>99.942700000000002</v>
      </c>
      <c r="KF47">
        <v>98.572699999999998</v>
      </c>
    </row>
    <row r="48" spans="1:292" x14ac:dyDescent="0.2">
      <c r="A48">
        <v>46</v>
      </c>
      <c r="B48">
        <v>1750720926.5</v>
      </c>
      <c r="C48">
        <v>1320.400000095367</v>
      </c>
      <c r="D48" t="s">
        <v>527</v>
      </c>
      <c r="E48" t="s">
        <v>528</v>
      </c>
      <c r="F48" s="1">
        <f t="shared" si="0"/>
        <v>21.983333333333384</v>
      </c>
      <c r="G48">
        <v>15</v>
      </c>
      <c r="H48">
        <v>1750720918.5</v>
      </c>
      <c r="I48">
        <v>1.4820633010071113E-4</v>
      </c>
      <c r="J48">
        <v>0.14820633010071113</v>
      </c>
      <c r="K48">
        <v>-0.64080017709633041</v>
      </c>
      <c r="L48">
        <v>400.27245161290318</v>
      </c>
      <c r="M48">
        <v>503.04300032217861</v>
      </c>
      <c r="N48">
        <v>49.728693883968013</v>
      </c>
      <c r="O48">
        <v>39.569234048968184</v>
      </c>
      <c r="P48">
        <v>8.9469635563560693E-3</v>
      </c>
      <c r="Q48">
        <v>2.9924701616244036</v>
      </c>
      <c r="R48">
        <v>8.932129132257105E-3</v>
      </c>
      <c r="S48">
        <v>5.58391144424488E-3</v>
      </c>
      <c r="T48">
        <v>3.9902394035910026E-5</v>
      </c>
      <c r="U48">
        <v>28.700286212510935</v>
      </c>
      <c r="V48">
        <v>28.299764516129031</v>
      </c>
      <c r="W48">
        <v>3.8616631257906771</v>
      </c>
      <c r="X48">
        <v>57.363516133154924</v>
      </c>
      <c r="Y48">
        <v>2.2722881018129191</v>
      </c>
      <c r="Z48">
        <v>3.9612078460085605</v>
      </c>
      <c r="AA48">
        <v>1.589375023977758</v>
      </c>
      <c r="AB48">
        <v>-6.535899157441361</v>
      </c>
      <c r="AC48">
        <v>70.705236893512335</v>
      </c>
      <c r="AD48">
        <v>5.1769836860930907</v>
      </c>
      <c r="AE48">
        <v>69.346361324558103</v>
      </c>
      <c r="AF48">
        <v>-0.86381587958449968</v>
      </c>
      <c r="AG48">
        <v>0.24681287585244435</v>
      </c>
      <c r="AH48">
        <v>-0.64080017709633041</v>
      </c>
      <c r="AI48">
        <v>409.44466980524118</v>
      </c>
      <c r="AJ48">
        <v>409.67283030303031</v>
      </c>
      <c r="AK48">
        <v>-2.362939275936914E-3</v>
      </c>
      <c r="AL48">
        <v>61.667207708594937</v>
      </c>
      <c r="AM48">
        <v>0.14820633010071113</v>
      </c>
      <c r="AN48">
        <v>22.871451348700589</v>
      </c>
      <c r="AO48">
        <v>22.94131636363635</v>
      </c>
      <c r="AP48">
        <v>-2.7890163762121999E-3</v>
      </c>
      <c r="AQ48">
        <v>118.0357746303291</v>
      </c>
      <c r="AR48">
        <v>0</v>
      </c>
      <c r="AS48">
        <v>0</v>
      </c>
      <c r="AT48">
        <v>1</v>
      </c>
      <c r="AU48">
        <v>0</v>
      </c>
      <c r="AV48">
        <v>51980.554730343007</v>
      </c>
      <c r="AW48" t="s">
        <v>427</v>
      </c>
      <c r="AX48" t="s">
        <v>427</v>
      </c>
      <c r="AY48">
        <v>0</v>
      </c>
      <c r="AZ48">
        <v>0</v>
      </c>
      <c r="BA48" t="e">
        <v>#DIV/0!</v>
      </c>
      <c r="BB48">
        <v>0</v>
      </c>
      <c r="BC48" t="s">
        <v>427</v>
      </c>
      <c r="BD48" t="s">
        <v>427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-0.64080017709633041</v>
      </c>
      <c r="BK48" t="e">
        <v>#DIV/0!</v>
      </c>
      <c r="BL48">
        <v>-3051.2463372180737</v>
      </c>
      <c r="BM48" t="e">
        <v>#DIV/0!</v>
      </c>
      <c r="BN48" t="e">
        <v>#DIV/0!</v>
      </c>
      <c r="BO48" t="s">
        <v>427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428</v>
      </c>
      <c r="DN48">
        <v>2</v>
      </c>
      <c r="DO48" t="b">
        <v>1</v>
      </c>
      <c r="DP48">
        <v>1750720918.5</v>
      </c>
      <c r="DQ48">
        <v>400.27245161290318</v>
      </c>
      <c r="DR48">
        <v>400.01745161290319</v>
      </c>
      <c r="DS48">
        <v>22.985896774193549</v>
      </c>
      <c r="DT48">
        <v>22.905519354838709</v>
      </c>
      <c r="DU48">
        <v>403.03964516129031</v>
      </c>
      <c r="DV48">
        <v>23.049619354838711</v>
      </c>
      <c r="DW48">
        <v>600.01841935483867</v>
      </c>
      <c r="DX48">
        <v>98.801606451612926</v>
      </c>
      <c r="DY48">
        <v>5.4145148387096768E-2</v>
      </c>
      <c r="DZ48">
        <v>28.738029032258069</v>
      </c>
      <c r="EA48">
        <v>28.299764516129031</v>
      </c>
      <c r="EB48">
        <v>999.90000000000032</v>
      </c>
      <c r="EC48">
        <v>0</v>
      </c>
      <c r="ED48">
        <v>0</v>
      </c>
      <c r="EE48">
        <v>10007.62548387097</v>
      </c>
      <c r="EF48">
        <v>0</v>
      </c>
      <c r="EG48">
        <v>0.30293999999999988</v>
      </c>
      <c r="EH48">
        <v>0.254938</v>
      </c>
      <c r="EI48">
        <v>409.68948387096788</v>
      </c>
      <c r="EJ48">
        <v>409.39483870967729</v>
      </c>
      <c r="EK48">
        <v>8.0378632258064547E-2</v>
      </c>
      <c r="EL48">
        <v>400.01745161290319</v>
      </c>
      <c r="EM48">
        <v>22.905519354838709</v>
      </c>
      <c r="EN48">
        <v>2.2710438709677421</v>
      </c>
      <c r="EO48">
        <v>2.2631016129032262</v>
      </c>
      <c r="EP48">
        <v>19.47246451612903</v>
      </c>
      <c r="EQ48">
        <v>19.416122580645158</v>
      </c>
      <c r="ER48">
        <v>5.0001500000000018E-3</v>
      </c>
      <c r="ES48">
        <v>0</v>
      </c>
      <c r="ET48">
        <v>0</v>
      </c>
      <c r="EU48">
        <v>0</v>
      </c>
      <c r="EV48">
        <v>235.1677419354838</v>
      </c>
      <c r="EW48">
        <v>5.0001500000000018E-3</v>
      </c>
      <c r="EX48">
        <v>-5.4096774193548383</v>
      </c>
      <c r="EY48">
        <v>-0.38387096774193552</v>
      </c>
      <c r="EZ48">
        <v>34.682999999999993</v>
      </c>
      <c r="FA48">
        <v>38.186999999999983</v>
      </c>
      <c r="FB48">
        <v>36.561999999999991</v>
      </c>
      <c r="FC48">
        <v>37.811999999999983</v>
      </c>
      <c r="FD48">
        <v>37.151000000000003</v>
      </c>
      <c r="FE48">
        <v>0</v>
      </c>
      <c r="FF48">
        <v>0</v>
      </c>
      <c r="FG48">
        <v>0</v>
      </c>
      <c r="FH48">
        <v>1750720952.0999999</v>
      </c>
      <c r="FI48">
        <v>0</v>
      </c>
      <c r="FJ48">
        <v>235.4</v>
      </c>
      <c r="FK48">
        <v>26.529914940183659</v>
      </c>
      <c r="FL48">
        <v>-45.165812303433157</v>
      </c>
      <c r="FM48">
        <v>-6.1653846153846157</v>
      </c>
      <c r="FN48">
        <v>15</v>
      </c>
      <c r="FO48">
        <v>0</v>
      </c>
      <c r="FP48" t="s">
        <v>429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0.25412143902439033</v>
      </c>
      <c r="GC48">
        <v>7.2092696864111544E-2</v>
      </c>
      <c r="GD48">
        <v>5.1821173381980723E-2</v>
      </c>
      <c r="GE48">
        <v>1</v>
      </c>
      <c r="GF48">
        <v>6.367223658536586E-2</v>
      </c>
      <c r="GG48">
        <v>0.26889898118466887</v>
      </c>
      <c r="GH48">
        <v>3.4305642314296732E-2</v>
      </c>
      <c r="GI48">
        <v>1</v>
      </c>
      <c r="GJ48">
        <v>2</v>
      </c>
      <c r="GK48">
        <v>2</v>
      </c>
      <c r="GL48" t="s">
        <v>434</v>
      </c>
      <c r="GM48">
        <v>3.2260800000000001</v>
      </c>
      <c r="GN48">
        <v>2.6427399999999999</v>
      </c>
      <c r="GO48">
        <v>9.2633800000000002E-2</v>
      </c>
      <c r="GP48">
        <v>9.2860300000000007E-2</v>
      </c>
      <c r="GQ48">
        <v>0.10196</v>
      </c>
      <c r="GR48">
        <v>0.103545</v>
      </c>
      <c r="GS48">
        <v>28644.400000000001</v>
      </c>
      <c r="GT48">
        <v>24740.6</v>
      </c>
      <c r="GU48">
        <v>30741.1</v>
      </c>
      <c r="GV48">
        <v>26432.3</v>
      </c>
      <c r="GW48">
        <v>37464.5</v>
      </c>
      <c r="GX48">
        <v>32515</v>
      </c>
      <c r="GY48">
        <v>43652.1</v>
      </c>
      <c r="GZ48">
        <v>38219.4</v>
      </c>
      <c r="HA48">
        <v>2.1189800000000001</v>
      </c>
      <c r="HB48">
        <v>1.7076499999999999</v>
      </c>
      <c r="HC48">
        <v>2.7678899999999999E-2</v>
      </c>
      <c r="HD48">
        <v>0</v>
      </c>
      <c r="HE48">
        <v>27.844799999999999</v>
      </c>
      <c r="HF48">
        <v>999.9</v>
      </c>
      <c r="HG48">
        <v>63.3</v>
      </c>
      <c r="HH48">
        <v>34.200000000000003</v>
      </c>
      <c r="HI48">
        <v>34.6173</v>
      </c>
      <c r="HJ48">
        <v>61.612099999999998</v>
      </c>
      <c r="HK48">
        <v>25.625</v>
      </c>
      <c r="HL48">
        <v>1</v>
      </c>
      <c r="HM48">
        <v>0.27502500000000002</v>
      </c>
      <c r="HN48">
        <v>0.52370099999999997</v>
      </c>
      <c r="HO48">
        <v>20.4177</v>
      </c>
      <c r="HP48">
        <v>5.2250800000000002</v>
      </c>
      <c r="HQ48">
        <v>11.944100000000001</v>
      </c>
      <c r="HR48">
        <v>5.0088999999999997</v>
      </c>
      <c r="HS48">
        <v>3.2909999999999999</v>
      </c>
      <c r="HT48">
        <v>9999</v>
      </c>
      <c r="HU48">
        <v>9999</v>
      </c>
      <c r="HV48">
        <v>9999</v>
      </c>
      <c r="HW48">
        <v>999.9</v>
      </c>
      <c r="HX48">
        <v>4.9710700000000001</v>
      </c>
      <c r="HY48">
        <v>1.8545499999999999</v>
      </c>
      <c r="HZ48">
        <v>1.86158</v>
      </c>
      <c r="IA48">
        <v>1.8564099999999999</v>
      </c>
      <c r="IB48">
        <v>1.86188</v>
      </c>
      <c r="IC48">
        <v>1.8541000000000001</v>
      </c>
      <c r="ID48">
        <v>1.8595299999999999</v>
      </c>
      <c r="IE48">
        <v>1.8534600000000001</v>
      </c>
      <c r="IF48">
        <v>0</v>
      </c>
      <c r="IG48">
        <v>0</v>
      </c>
      <c r="IH48">
        <v>0</v>
      </c>
      <c r="II48">
        <v>0</v>
      </c>
      <c r="IJ48" t="s">
        <v>431</v>
      </c>
      <c r="IK48" t="s">
        <v>432</v>
      </c>
      <c r="IL48" t="s">
        <v>433</v>
      </c>
      <c r="IM48" t="s">
        <v>433</v>
      </c>
      <c r="IN48" t="s">
        <v>433</v>
      </c>
      <c r="IO48" t="s">
        <v>433</v>
      </c>
      <c r="IP48">
        <v>0</v>
      </c>
      <c r="IQ48">
        <v>100</v>
      </c>
      <c r="IR48">
        <v>100</v>
      </c>
      <c r="IS48">
        <v>-2.7669999999999999</v>
      </c>
      <c r="IT48">
        <v>-6.3899999999999998E-2</v>
      </c>
      <c r="IU48">
        <v>-1.792974699348862</v>
      </c>
      <c r="IV48">
        <v>-2.5939096478344741E-3</v>
      </c>
      <c r="IW48">
        <v>4.4384596618675973E-7</v>
      </c>
      <c r="IX48">
        <v>-1.381167590511042E-11</v>
      </c>
      <c r="IY48">
        <v>-8.9348097858992587E-2</v>
      </c>
      <c r="IZ48">
        <v>-4.4016634981131801E-3</v>
      </c>
      <c r="JA48">
        <v>3.6113421838729912E-4</v>
      </c>
      <c r="JB48">
        <v>-5.2897579766801011E-6</v>
      </c>
      <c r="JC48">
        <v>1</v>
      </c>
      <c r="JD48">
        <v>2199</v>
      </c>
      <c r="JE48">
        <v>3</v>
      </c>
      <c r="JF48">
        <v>32</v>
      </c>
      <c r="JG48">
        <v>29178682.100000001</v>
      </c>
      <c r="JH48">
        <v>29178682.100000001</v>
      </c>
      <c r="JI48">
        <v>0.99975599999999998</v>
      </c>
      <c r="JJ48">
        <v>2.5378400000000001</v>
      </c>
      <c r="JK48">
        <v>1.69434</v>
      </c>
      <c r="JL48">
        <v>2.3046899999999999</v>
      </c>
      <c r="JM48">
        <v>1.50146</v>
      </c>
      <c r="JN48">
        <v>2.33765</v>
      </c>
      <c r="JO48">
        <v>37.771099999999997</v>
      </c>
      <c r="JP48">
        <v>24.052499999999998</v>
      </c>
      <c r="JQ48">
        <v>18</v>
      </c>
      <c r="JR48">
        <v>634.16099999999994</v>
      </c>
      <c r="JS48">
        <v>350.69</v>
      </c>
      <c r="JT48">
        <v>27.9998</v>
      </c>
      <c r="JU48">
        <v>30.846299999999999</v>
      </c>
      <c r="JV48">
        <v>29.9999</v>
      </c>
      <c r="JW48">
        <v>30.793800000000001</v>
      </c>
      <c r="JX48">
        <v>30.683499999999999</v>
      </c>
      <c r="JY48">
        <v>20.076699999999999</v>
      </c>
      <c r="JZ48">
        <v>32.724899999999998</v>
      </c>
      <c r="KA48">
        <v>0</v>
      </c>
      <c r="KB48">
        <v>28</v>
      </c>
      <c r="KC48">
        <v>400</v>
      </c>
      <c r="KD48">
        <v>22.9057</v>
      </c>
      <c r="KE48">
        <v>99.945700000000002</v>
      </c>
      <c r="KF48">
        <v>98.574299999999994</v>
      </c>
    </row>
    <row r="49" spans="1:292" x14ac:dyDescent="0.2">
      <c r="A49">
        <v>47</v>
      </c>
      <c r="B49">
        <v>1750720956.5</v>
      </c>
      <c r="C49">
        <v>1350.400000095367</v>
      </c>
      <c r="D49" t="s">
        <v>529</v>
      </c>
      <c r="E49" t="s">
        <v>530</v>
      </c>
      <c r="F49" s="1">
        <f t="shared" si="0"/>
        <v>22.483333333333384</v>
      </c>
      <c r="G49">
        <v>15</v>
      </c>
      <c r="H49">
        <v>1750720948.5</v>
      </c>
      <c r="I49">
        <v>1.5219562549246998E-4</v>
      </c>
      <c r="J49">
        <v>0.15219562549246998</v>
      </c>
      <c r="K49">
        <v>-0.90177004070914268</v>
      </c>
      <c r="L49">
        <v>400.25319354838712</v>
      </c>
      <c r="M49">
        <v>545.65403961517552</v>
      </c>
      <c r="N49">
        <v>53.935197890733065</v>
      </c>
      <c r="O49">
        <v>39.563044774038453</v>
      </c>
      <c r="P49">
        <v>9.1443227658928108E-3</v>
      </c>
      <c r="Q49">
        <v>2.9911221606794531</v>
      </c>
      <c r="R49">
        <v>9.1288203059913565E-3</v>
      </c>
      <c r="S49">
        <v>5.7069033066244872E-3</v>
      </c>
      <c r="T49">
        <v>3.9902394035910026E-5</v>
      </c>
      <c r="U49">
        <v>28.700554037892232</v>
      </c>
      <c r="V49">
        <v>28.301829032258059</v>
      </c>
      <c r="W49">
        <v>3.862126883228683</v>
      </c>
      <c r="X49">
        <v>57.181805722517865</v>
      </c>
      <c r="Y49">
        <v>2.2652609032712481</v>
      </c>
      <c r="Z49">
        <v>3.9615064173798928</v>
      </c>
      <c r="AA49">
        <v>1.596865979957435</v>
      </c>
      <c r="AB49">
        <v>-6.7118270842179264</v>
      </c>
      <c r="AC49">
        <v>70.550102842867645</v>
      </c>
      <c r="AD49">
        <v>5.1680393583645623</v>
      </c>
      <c r="AE49">
        <v>69.006355019408318</v>
      </c>
      <c r="AF49">
        <v>-0.88420999264686528</v>
      </c>
      <c r="AG49">
        <v>0.15713231492076696</v>
      </c>
      <c r="AH49">
        <v>-0.90177004070914268</v>
      </c>
      <c r="AI49">
        <v>409.30929195454229</v>
      </c>
      <c r="AJ49">
        <v>409.61414545454522</v>
      </c>
      <c r="AK49">
        <v>6.85386385662887E-4</v>
      </c>
      <c r="AL49">
        <v>61.667207708594937</v>
      </c>
      <c r="AM49">
        <v>0.15219562549246998</v>
      </c>
      <c r="AN49">
        <v>22.866058718168588</v>
      </c>
      <c r="AO49">
        <v>22.915755757575759</v>
      </c>
      <c r="AP49">
        <v>-1.6453571499163009E-5</v>
      </c>
      <c r="AQ49">
        <v>118.0357746303291</v>
      </c>
      <c r="AR49">
        <v>0</v>
      </c>
      <c r="AS49">
        <v>0</v>
      </c>
      <c r="AT49">
        <v>1</v>
      </c>
      <c r="AU49">
        <v>0</v>
      </c>
      <c r="AV49">
        <v>51939.442308088604</v>
      </c>
      <c r="AW49" t="s">
        <v>427</v>
      </c>
      <c r="AX49" t="s">
        <v>427</v>
      </c>
      <c r="AY49">
        <v>0</v>
      </c>
      <c r="AZ49">
        <v>0</v>
      </c>
      <c r="BA49" t="e">
        <v>#DIV/0!</v>
      </c>
      <c r="BB49">
        <v>0</v>
      </c>
      <c r="BC49" t="s">
        <v>427</v>
      </c>
      <c r="BD49" t="s">
        <v>427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-0.90177004070914268</v>
      </c>
      <c r="BK49" t="e">
        <v>#DIV/0!</v>
      </c>
      <c r="BL49">
        <v>-4293.8854140065769</v>
      </c>
      <c r="BM49" t="e">
        <v>#DIV/0!</v>
      </c>
      <c r="BN49" t="e">
        <v>#DIV/0!</v>
      </c>
      <c r="BO49" t="s">
        <v>427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428</v>
      </c>
      <c r="DN49">
        <v>2</v>
      </c>
      <c r="DO49" t="b">
        <v>1</v>
      </c>
      <c r="DP49">
        <v>1750720948.5</v>
      </c>
      <c r="DQ49">
        <v>400.25319354838712</v>
      </c>
      <c r="DR49">
        <v>399.97941935483863</v>
      </c>
      <c r="DS49">
        <v>22.917293548387089</v>
      </c>
      <c r="DT49">
        <v>22.86611612903226</v>
      </c>
      <c r="DU49">
        <v>403.02038709677419</v>
      </c>
      <c r="DV49">
        <v>22.981274193548391</v>
      </c>
      <c r="DW49">
        <v>599.99612903225807</v>
      </c>
      <c r="DX49">
        <v>98.790329032258057</v>
      </c>
      <c r="DY49">
        <v>5.4715583870967748E-2</v>
      </c>
      <c r="DZ49">
        <v>28.73932903225807</v>
      </c>
      <c r="EA49">
        <v>28.301829032258059</v>
      </c>
      <c r="EB49">
        <v>999.90000000000032</v>
      </c>
      <c r="EC49">
        <v>0</v>
      </c>
      <c r="ED49">
        <v>0</v>
      </c>
      <c r="EE49">
        <v>10000.607419354839</v>
      </c>
      <c r="EF49">
        <v>0</v>
      </c>
      <c r="EG49">
        <v>0.30293999999999988</v>
      </c>
      <c r="EH49">
        <v>0.27377119354838708</v>
      </c>
      <c r="EI49">
        <v>409.6410322580644</v>
      </c>
      <c r="EJ49">
        <v>409.33932258064522</v>
      </c>
      <c r="EK49">
        <v>5.117902580645161E-2</v>
      </c>
      <c r="EL49">
        <v>399.97941935483863</v>
      </c>
      <c r="EM49">
        <v>22.86611612903226</v>
      </c>
      <c r="EN49">
        <v>2.264007096774193</v>
      </c>
      <c r="EO49">
        <v>2.258950967741935</v>
      </c>
      <c r="EP49">
        <v>19.422574193548389</v>
      </c>
      <c r="EQ49">
        <v>19.386635483870961</v>
      </c>
      <c r="ER49">
        <v>5.0001500000000018E-3</v>
      </c>
      <c r="ES49">
        <v>0</v>
      </c>
      <c r="ET49">
        <v>0</v>
      </c>
      <c r="EU49">
        <v>0</v>
      </c>
      <c r="EV49">
        <v>235.7741935483871</v>
      </c>
      <c r="EW49">
        <v>5.0001500000000018E-3</v>
      </c>
      <c r="EX49">
        <v>-6.5774193548387112</v>
      </c>
      <c r="EY49">
        <v>-0.59354838709677415</v>
      </c>
      <c r="EZ49">
        <v>34.659000000000013</v>
      </c>
      <c r="FA49">
        <v>38.170999999999992</v>
      </c>
      <c r="FB49">
        <v>36.511999999999993</v>
      </c>
      <c r="FC49">
        <v>37.753999999999998</v>
      </c>
      <c r="FD49">
        <v>37.125</v>
      </c>
      <c r="FE49">
        <v>0</v>
      </c>
      <c r="FF49">
        <v>0</v>
      </c>
      <c r="FG49">
        <v>0</v>
      </c>
      <c r="FH49">
        <v>1750720982.0999999</v>
      </c>
      <c r="FI49">
        <v>0</v>
      </c>
      <c r="FJ49">
        <v>235.5461538461538</v>
      </c>
      <c r="FK49">
        <v>12.355555546275379</v>
      </c>
      <c r="FL49">
        <v>2.3487175298369678</v>
      </c>
      <c r="FM49">
        <v>-7.2423076923076906</v>
      </c>
      <c r="FN49">
        <v>15</v>
      </c>
      <c r="FO49">
        <v>0</v>
      </c>
      <c r="FP49" t="s">
        <v>429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0.2679137804878049</v>
      </c>
      <c r="GC49">
        <v>3.7633358885017953E-2</v>
      </c>
      <c r="GD49">
        <v>2.5292975508503651E-2</v>
      </c>
      <c r="GE49">
        <v>1</v>
      </c>
      <c r="GF49">
        <v>5.1352251219512188E-2</v>
      </c>
      <c r="GG49">
        <v>-7.5839310104529548E-3</v>
      </c>
      <c r="GH49">
        <v>1.3071157507708129E-3</v>
      </c>
      <c r="GI49">
        <v>1</v>
      </c>
      <c r="GJ49">
        <v>2</v>
      </c>
      <c r="GK49">
        <v>2</v>
      </c>
      <c r="GL49" t="s">
        <v>434</v>
      </c>
      <c r="GM49">
        <v>3.2263199999999999</v>
      </c>
      <c r="GN49">
        <v>2.6433800000000001</v>
      </c>
      <c r="GO49">
        <v>9.2618500000000006E-2</v>
      </c>
      <c r="GP49">
        <v>9.2840699999999998E-2</v>
      </c>
      <c r="GQ49">
        <v>0.10188</v>
      </c>
      <c r="GR49">
        <v>0.103524</v>
      </c>
      <c r="GS49">
        <v>28645.8</v>
      </c>
      <c r="GT49">
        <v>24742.2</v>
      </c>
      <c r="GU49">
        <v>30742.1</v>
      </c>
      <c r="GV49">
        <v>26433.5</v>
      </c>
      <c r="GW49">
        <v>37469.199999999997</v>
      </c>
      <c r="GX49">
        <v>32517</v>
      </c>
      <c r="GY49">
        <v>43653.599999999999</v>
      </c>
      <c r="GZ49">
        <v>38220.800000000003</v>
      </c>
      <c r="HA49">
        <v>2.11917</v>
      </c>
      <c r="HB49">
        <v>1.7072000000000001</v>
      </c>
      <c r="HC49">
        <v>2.8751800000000001E-2</v>
      </c>
      <c r="HD49">
        <v>0</v>
      </c>
      <c r="HE49">
        <v>27.842400000000001</v>
      </c>
      <c r="HF49">
        <v>999.9</v>
      </c>
      <c r="HG49">
        <v>63.3</v>
      </c>
      <c r="HH49">
        <v>34.200000000000003</v>
      </c>
      <c r="HI49">
        <v>34.615400000000001</v>
      </c>
      <c r="HJ49">
        <v>61.972099999999998</v>
      </c>
      <c r="HK49">
        <v>25.2684</v>
      </c>
      <c r="HL49">
        <v>1</v>
      </c>
      <c r="HM49">
        <v>0.27392300000000003</v>
      </c>
      <c r="HN49">
        <v>0.52712099999999995</v>
      </c>
      <c r="HO49">
        <v>20.4175</v>
      </c>
      <c r="HP49">
        <v>5.2258300000000002</v>
      </c>
      <c r="HQ49">
        <v>11.944100000000001</v>
      </c>
      <c r="HR49">
        <v>5.0091000000000001</v>
      </c>
      <c r="HS49">
        <v>3.2909999999999999</v>
      </c>
      <c r="HT49">
        <v>9999</v>
      </c>
      <c r="HU49">
        <v>9999</v>
      </c>
      <c r="HV49">
        <v>9999</v>
      </c>
      <c r="HW49">
        <v>999.9</v>
      </c>
      <c r="HX49">
        <v>4.9710700000000001</v>
      </c>
      <c r="HY49">
        <v>1.8545499999999999</v>
      </c>
      <c r="HZ49">
        <v>1.86158</v>
      </c>
      <c r="IA49">
        <v>1.8564099999999999</v>
      </c>
      <c r="IB49">
        <v>1.86188</v>
      </c>
      <c r="IC49">
        <v>1.8541000000000001</v>
      </c>
      <c r="ID49">
        <v>1.85954</v>
      </c>
      <c r="IE49">
        <v>1.85344</v>
      </c>
      <c r="IF49">
        <v>0</v>
      </c>
      <c r="IG49">
        <v>0</v>
      </c>
      <c r="IH49">
        <v>0</v>
      </c>
      <c r="II49">
        <v>0</v>
      </c>
      <c r="IJ49" t="s">
        <v>431</v>
      </c>
      <c r="IK49" t="s">
        <v>432</v>
      </c>
      <c r="IL49" t="s">
        <v>433</v>
      </c>
      <c r="IM49" t="s">
        <v>433</v>
      </c>
      <c r="IN49" t="s">
        <v>433</v>
      </c>
      <c r="IO49" t="s">
        <v>433</v>
      </c>
      <c r="IP49">
        <v>0</v>
      </c>
      <c r="IQ49">
        <v>100</v>
      </c>
      <c r="IR49">
        <v>100</v>
      </c>
      <c r="IS49">
        <v>-2.7669999999999999</v>
      </c>
      <c r="IT49">
        <v>-6.4000000000000001E-2</v>
      </c>
      <c r="IU49">
        <v>-1.792974699348862</v>
      </c>
      <c r="IV49">
        <v>-2.5939096478344741E-3</v>
      </c>
      <c r="IW49">
        <v>4.4384596618675973E-7</v>
      </c>
      <c r="IX49">
        <v>-1.381167590511042E-11</v>
      </c>
      <c r="IY49">
        <v>-8.9348097858992587E-2</v>
      </c>
      <c r="IZ49">
        <v>-4.4016634981131801E-3</v>
      </c>
      <c r="JA49">
        <v>3.6113421838729912E-4</v>
      </c>
      <c r="JB49">
        <v>-5.2897579766801011E-6</v>
      </c>
      <c r="JC49">
        <v>1</v>
      </c>
      <c r="JD49">
        <v>2199</v>
      </c>
      <c r="JE49">
        <v>3</v>
      </c>
      <c r="JF49">
        <v>32</v>
      </c>
      <c r="JG49">
        <v>29178682.600000001</v>
      </c>
      <c r="JH49">
        <v>29178682.600000001</v>
      </c>
      <c r="JI49">
        <v>0.99975599999999998</v>
      </c>
      <c r="JJ49">
        <v>2.5268600000000001</v>
      </c>
      <c r="JK49">
        <v>1.69434</v>
      </c>
      <c r="JL49">
        <v>2.3046899999999999</v>
      </c>
      <c r="JM49">
        <v>1.50146</v>
      </c>
      <c r="JN49">
        <v>2.4645999999999999</v>
      </c>
      <c r="JO49">
        <v>37.795299999999997</v>
      </c>
      <c r="JP49">
        <v>24.07</v>
      </c>
      <c r="JQ49">
        <v>18</v>
      </c>
      <c r="JR49">
        <v>634.29399999999998</v>
      </c>
      <c r="JS49">
        <v>350.42500000000001</v>
      </c>
      <c r="JT49">
        <v>28.0001</v>
      </c>
      <c r="JU49">
        <v>30.842400000000001</v>
      </c>
      <c r="JV49">
        <v>30</v>
      </c>
      <c r="JW49">
        <v>30.7911</v>
      </c>
      <c r="JX49">
        <v>30.680800000000001</v>
      </c>
      <c r="JY49">
        <v>20.0764</v>
      </c>
      <c r="JZ49">
        <v>32.724899999999998</v>
      </c>
      <c r="KA49">
        <v>0</v>
      </c>
      <c r="KB49">
        <v>28</v>
      </c>
      <c r="KC49">
        <v>400</v>
      </c>
      <c r="KD49">
        <v>22.938800000000001</v>
      </c>
      <c r="KE49">
        <v>99.948999999999998</v>
      </c>
      <c r="KF49">
        <v>98.578199999999995</v>
      </c>
    </row>
    <row r="50" spans="1:292" x14ac:dyDescent="0.2">
      <c r="A50">
        <v>48</v>
      </c>
      <c r="B50">
        <v>1750720986.5</v>
      </c>
      <c r="C50">
        <v>1380.400000095367</v>
      </c>
      <c r="D50" t="s">
        <v>531</v>
      </c>
      <c r="E50" t="s">
        <v>532</v>
      </c>
      <c r="F50" s="1">
        <f t="shared" si="0"/>
        <v>22.983333333333384</v>
      </c>
      <c r="G50">
        <v>15</v>
      </c>
      <c r="H50">
        <v>1750720978.5</v>
      </c>
      <c r="I50">
        <v>9.8463566117219789E-5</v>
      </c>
      <c r="J50">
        <v>9.8463566117219792E-2</v>
      </c>
      <c r="K50">
        <v>-0.54587423259100309</v>
      </c>
      <c r="L50">
        <v>400.23535483870972</v>
      </c>
      <c r="M50">
        <v>535.28330027801121</v>
      </c>
      <c r="N50">
        <v>52.909211413337083</v>
      </c>
      <c r="O50">
        <v>39.560615833251255</v>
      </c>
      <c r="P50">
        <v>5.9272366266585668E-3</v>
      </c>
      <c r="Q50">
        <v>2.990411796398365</v>
      </c>
      <c r="R50">
        <v>5.9207175681060334E-3</v>
      </c>
      <c r="S50">
        <v>3.7010335809933635E-3</v>
      </c>
      <c r="T50">
        <v>3.9902394035910026E-5</v>
      </c>
      <c r="U50">
        <v>28.720305770711938</v>
      </c>
      <c r="V50">
        <v>28.315190322580641</v>
      </c>
      <c r="W50">
        <v>3.8651294382122598</v>
      </c>
      <c r="X50">
        <v>57.340943085077548</v>
      </c>
      <c r="Y50">
        <v>2.2723643808865845</v>
      </c>
      <c r="Z50">
        <v>3.962900257003179</v>
      </c>
      <c r="AA50">
        <v>1.5927650573256753</v>
      </c>
      <c r="AB50">
        <v>-4.342243265769393</v>
      </c>
      <c r="AC50">
        <v>69.357488669250742</v>
      </c>
      <c r="AD50">
        <v>5.0823742588529486</v>
      </c>
      <c r="AE50">
        <v>70.097659564728332</v>
      </c>
      <c r="AF50">
        <v>-0.78185579260277405</v>
      </c>
      <c r="AG50">
        <v>1.3124135864214966E-2</v>
      </c>
      <c r="AH50">
        <v>-0.54587423259100309</v>
      </c>
      <c r="AI50">
        <v>409.51501090506821</v>
      </c>
      <c r="AJ50">
        <v>409.69974545454522</v>
      </c>
      <c r="AK50">
        <v>3.7244406105111603E-4</v>
      </c>
      <c r="AL50">
        <v>61.667207708594937</v>
      </c>
      <c r="AM50">
        <v>9.8463566117219792E-2</v>
      </c>
      <c r="AN50">
        <v>22.987665047037119</v>
      </c>
      <c r="AO50">
        <v>23.0166109090909</v>
      </c>
      <c r="AP50">
        <v>4.0298453639490977E-4</v>
      </c>
      <c r="AQ50">
        <v>118.0357746303291</v>
      </c>
      <c r="AR50">
        <v>0</v>
      </c>
      <c r="AS50">
        <v>0</v>
      </c>
      <c r="AT50">
        <v>1</v>
      </c>
      <c r="AU50">
        <v>0</v>
      </c>
      <c r="AV50">
        <v>51916.950266549284</v>
      </c>
      <c r="AW50" t="s">
        <v>427</v>
      </c>
      <c r="AX50" t="s">
        <v>427</v>
      </c>
      <c r="AY50">
        <v>0</v>
      </c>
      <c r="AZ50">
        <v>0</v>
      </c>
      <c r="BA50" t="e">
        <v>#DIV/0!</v>
      </c>
      <c r="BB50">
        <v>0</v>
      </c>
      <c r="BC50" t="s">
        <v>427</v>
      </c>
      <c r="BD50" t="s">
        <v>427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-0.54587423259100309</v>
      </c>
      <c r="BK50" t="e">
        <v>#DIV/0!</v>
      </c>
      <c r="BL50">
        <v>-2599.2451505278509</v>
      </c>
      <c r="BM50" t="e">
        <v>#DIV/0!</v>
      </c>
      <c r="BN50" t="e">
        <v>#DIV/0!</v>
      </c>
      <c r="BO50" t="s">
        <v>427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428</v>
      </c>
      <c r="DN50">
        <v>2</v>
      </c>
      <c r="DO50" t="b">
        <v>1</v>
      </c>
      <c r="DP50">
        <v>1750720978.5</v>
      </c>
      <c r="DQ50">
        <v>400.23535483870972</v>
      </c>
      <c r="DR50">
        <v>399.97648387096768</v>
      </c>
      <c r="DS50">
        <v>22.98954516129033</v>
      </c>
      <c r="DT50">
        <v>22.98527096774194</v>
      </c>
      <c r="DU50">
        <v>403.00251612903241</v>
      </c>
      <c r="DV50">
        <v>23.053248387096769</v>
      </c>
      <c r="DW50">
        <v>599.99238709677422</v>
      </c>
      <c r="DX50">
        <v>98.788570967741961</v>
      </c>
      <c r="DY50">
        <v>5.4810445161290328E-2</v>
      </c>
      <c r="DZ50">
        <v>28.745396774193551</v>
      </c>
      <c r="EA50">
        <v>28.315190322580641</v>
      </c>
      <c r="EB50">
        <v>999.90000000000032</v>
      </c>
      <c r="EC50">
        <v>0</v>
      </c>
      <c r="ED50">
        <v>0</v>
      </c>
      <c r="EE50">
        <v>9996.4874193548385</v>
      </c>
      <c r="EF50">
        <v>0</v>
      </c>
      <c r="EG50">
        <v>0.30293999999999988</v>
      </c>
      <c r="EH50">
        <v>0.2589358387096774</v>
      </c>
      <c r="EI50">
        <v>409.65329032258057</v>
      </c>
      <c r="EJ50">
        <v>409.38625806451608</v>
      </c>
      <c r="EK50">
        <v>4.2786751354838724E-3</v>
      </c>
      <c r="EL50">
        <v>399.97648387096768</v>
      </c>
      <c r="EM50">
        <v>22.98527096774194</v>
      </c>
      <c r="EN50">
        <v>2.2711051612903219</v>
      </c>
      <c r="EO50">
        <v>2.2706822580645158</v>
      </c>
      <c r="EP50">
        <v>19.472893548387098</v>
      </c>
      <c r="EQ50">
        <v>19.469912903225811</v>
      </c>
      <c r="ER50">
        <v>5.0001500000000018E-3</v>
      </c>
      <c r="ES50">
        <v>0</v>
      </c>
      <c r="ET50">
        <v>0</v>
      </c>
      <c r="EU50">
        <v>0</v>
      </c>
      <c r="EV50">
        <v>234.66451612903231</v>
      </c>
      <c r="EW50">
        <v>5.0001500000000018E-3</v>
      </c>
      <c r="EX50">
        <v>-3.4064516129032238</v>
      </c>
      <c r="EY50">
        <v>0.28064516129032252</v>
      </c>
      <c r="EZ50">
        <v>34.633000000000003</v>
      </c>
      <c r="FA50">
        <v>38.136999999999993</v>
      </c>
      <c r="FB50">
        <v>36.5</v>
      </c>
      <c r="FC50">
        <v>37.76</v>
      </c>
      <c r="FD50">
        <v>37.125</v>
      </c>
      <c r="FE50">
        <v>0</v>
      </c>
      <c r="FF50">
        <v>0</v>
      </c>
      <c r="FG50">
        <v>0</v>
      </c>
      <c r="FH50">
        <v>1750721012.0999999</v>
      </c>
      <c r="FI50">
        <v>0</v>
      </c>
      <c r="FJ50">
        <v>234.30769230769229</v>
      </c>
      <c r="FK50">
        <v>-15.876923321371811</v>
      </c>
      <c r="FL50">
        <v>-35.032478472759621</v>
      </c>
      <c r="FM50">
        <v>-4.1038461538461544</v>
      </c>
      <c r="FN50">
        <v>15</v>
      </c>
      <c r="FO50">
        <v>0</v>
      </c>
      <c r="FP50" t="s">
        <v>429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0.24850243902439029</v>
      </c>
      <c r="GC50">
        <v>-0.16261478048780431</v>
      </c>
      <c r="GD50">
        <v>5.6522141000413917E-2</v>
      </c>
      <c r="GE50">
        <v>0</v>
      </c>
      <c r="GF50">
        <v>5.6711053463414634E-3</v>
      </c>
      <c r="GG50">
        <v>7.3822073293379781E-2</v>
      </c>
      <c r="GH50">
        <v>2.1703470489726259E-2</v>
      </c>
      <c r="GI50">
        <v>1</v>
      </c>
      <c r="GJ50">
        <v>1</v>
      </c>
      <c r="GK50">
        <v>2</v>
      </c>
      <c r="GL50" t="s">
        <v>430</v>
      </c>
      <c r="GM50">
        <v>3.2261500000000001</v>
      </c>
      <c r="GN50">
        <v>2.6441300000000001</v>
      </c>
      <c r="GO50">
        <v>9.2623399999999995E-2</v>
      </c>
      <c r="GP50">
        <v>9.2853900000000003E-2</v>
      </c>
      <c r="GQ50">
        <v>0.10219</v>
      </c>
      <c r="GR50">
        <v>0.103909</v>
      </c>
      <c r="GS50">
        <v>28645.3</v>
      </c>
      <c r="GT50">
        <v>24741.7</v>
      </c>
      <c r="GU50">
        <v>30741.7</v>
      </c>
      <c r="GV50">
        <v>26433.4</v>
      </c>
      <c r="GW50">
        <v>37455.599999999999</v>
      </c>
      <c r="GX50">
        <v>32502.9</v>
      </c>
      <c r="GY50">
        <v>43652.800000000003</v>
      </c>
      <c r="GZ50">
        <v>38220.6</v>
      </c>
      <c r="HA50">
        <v>2.1189200000000001</v>
      </c>
      <c r="HB50">
        <v>1.7079299999999999</v>
      </c>
      <c r="HC50">
        <v>2.80142E-2</v>
      </c>
      <c r="HD50">
        <v>0</v>
      </c>
      <c r="HE50">
        <v>27.860199999999999</v>
      </c>
      <c r="HF50">
        <v>999.9</v>
      </c>
      <c r="HG50">
        <v>63.3</v>
      </c>
      <c r="HH50">
        <v>34.200000000000003</v>
      </c>
      <c r="HI50">
        <v>34.614600000000003</v>
      </c>
      <c r="HJ50">
        <v>61.8521</v>
      </c>
      <c r="HK50">
        <v>25.600999999999999</v>
      </c>
      <c r="HL50">
        <v>1</v>
      </c>
      <c r="HM50">
        <v>0.274169</v>
      </c>
      <c r="HN50">
        <v>0.53385099999999996</v>
      </c>
      <c r="HO50">
        <v>20.4175</v>
      </c>
      <c r="HP50">
        <v>5.2265699999999997</v>
      </c>
      <c r="HQ50">
        <v>11.944100000000001</v>
      </c>
      <c r="HR50">
        <v>5.0093500000000004</v>
      </c>
      <c r="HS50">
        <v>3.2909999999999999</v>
      </c>
      <c r="HT50">
        <v>9999</v>
      </c>
      <c r="HU50">
        <v>9999</v>
      </c>
      <c r="HV50">
        <v>9999</v>
      </c>
      <c r="HW50">
        <v>999.9</v>
      </c>
      <c r="HX50">
        <v>4.9710700000000001</v>
      </c>
      <c r="HY50">
        <v>1.85456</v>
      </c>
      <c r="HZ50">
        <v>1.8615699999999999</v>
      </c>
      <c r="IA50">
        <v>1.8564000000000001</v>
      </c>
      <c r="IB50">
        <v>1.86188</v>
      </c>
      <c r="IC50">
        <v>1.8541000000000001</v>
      </c>
      <c r="ID50">
        <v>1.85951</v>
      </c>
      <c r="IE50">
        <v>1.85347</v>
      </c>
      <c r="IF50">
        <v>0</v>
      </c>
      <c r="IG50">
        <v>0</v>
      </c>
      <c r="IH50">
        <v>0</v>
      </c>
      <c r="II50">
        <v>0</v>
      </c>
      <c r="IJ50" t="s">
        <v>431</v>
      </c>
      <c r="IK50" t="s">
        <v>432</v>
      </c>
      <c r="IL50" t="s">
        <v>433</v>
      </c>
      <c r="IM50" t="s">
        <v>433</v>
      </c>
      <c r="IN50" t="s">
        <v>433</v>
      </c>
      <c r="IO50" t="s">
        <v>433</v>
      </c>
      <c r="IP50">
        <v>0</v>
      </c>
      <c r="IQ50">
        <v>100</v>
      </c>
      <c r="IR50">
        <v>100</v>
      </c>
      <c r="IS50">
        <v>-2.7669999999999999</v>
      </c>
      <c r="IT50">
        <v>-6.3600000000000004E-2</v>
      </c>
      <c r="IU50">
        <v>-1.792974699348862</v>
      </c>
      <c r="IV50">
        <v>-2.5939096478344741E-3</v>
      </c>
      <c r="IW50">
        <v>4.4384596618675973E-7</v>
      </c>
      <c r="IX50">
        <v>-1.381167590511042E-11</v>
      </c>
      <c r="IY50">
        <v>-8.9348097858992587E-2</v>
      </c>
      <c r="IZ50">
        <v>-4.4016634981131801E-3</v>
      </c>
      <c r="JA50">
        <v>3.6113421838729912E-4</v>
      </c>
      <c r="JB50">
        <v>-5.2897579766801011E-6</v>
      </c>
      <c r="JC50">
        <v>1</v>
      </c>
      <c r="JD50">
        <v>2199</v>
      </c>
      <c r="JE50">
        <v>3</v>
      </c>
      <c r="JF50">
        <v>32</v>
      </c>
      <c r="JG50">
        <v>29178683.100000001</v>
      </c>
      <c r="JH50">
        <v>29178683.100000001</v>
      </c>
      <c r="JI50">
        <v>0.99975599999999998</v>
      </c>
      <c r="JJ50">
        <v>2.5402800000000001</v>
      </c>
      <c r="JK50">
        <v>1.69434</v>
      </c>
      <c r="JL50">
        <v>2.3046899999999999</v>
      </c>
      <c r="JM50">
        <v>1.50024</v>
      </c>
      <c r="JN50">
        <v>2.32178</v>
      </c>
      <c r="JO50">
        <v>37.771099999999997</v>
      </c>
      <c r="JP50">
        <v>24.061199999999999</v>
      </c>
      <c r="JQ50">
        <v>18</v>
      </c>
      <c r="JR50">
        <v>634.05999999999995</v>
      </c>
      <c r="JS50">
        <v>350.80799999999999</v>
      </c>
      <c r="JT50">
        <v>27.9999</v>
      </c>
      <c r="JU50">
        <v>30.840399999999999</v>
      </c>
      <c r="JV50">
        <v>30.0002</v>
      </c>
      <c r="JW50">
        <v>30.788499999999999</v>
      </c>
      <c r="JX50">
        <v>30.678100000000001</v>
      </c>
      <c r="JY50">
        <v>20.076499999999999</v>
      </c>
      <c r="JZ50">
        <v>32.441899999999997</v>
      </c>
      <c r="KA50">
        <v>0</v>
      </c>
      <c r="KB50">
        <v>28</v>
      </c>
      <c r="KC50">
        <v>400</v>
      </c>
      <c r="KD50">
        <v>22.904199999999999</v>
      </c>
      <c r="KE50">
        <v>99.947400000000002</v>
      </c>
      <c r="KF50">
        <v>98.577699999999993</v>
      </c>
    </row>
    <row r="51" spans="1:292" x14ac:dyDescent="0.2">
      <c r="A51">
        <v>49</v>
      </c>
      <c r="B51">
        <v>1750721016.5</v>
      </c>
      <c r="C51">
        <v>1410.400000095367</v>
      </c>
      <c r="D51" t="s">
        <v>533</v>
      </c>
      <c r="E51" t="s">
        <v>534</v>
      </c>
      <c r="F51" s="1">
        <f t="shared" si="0"/>
        <v>23.48333333333338</v>
      </c>
      <c r="G51">
        <v>15</v>
      </c>
      <c r="H51">
        <v>1750721008.5</v>
      </c>
      <c r="I51">
        <v>1.710685033898418E-4</v>
      </c>
      <c r="J51">
        <v>0.17106850338984181</v>
      </c>
      <c r="K51">
        <v>-0.98194776053865807</v>
      </c>
      <c r="L51">
        <v>400.26480645161291</v>
      </c>
      <c r="M51">
        <v>540.71303245315153</v>
      </c>
      <c r="N51">
        <v>53.443843821652635</v>
      </c>
      <c r="O51">
        <v>39.562001504295971</v>
      </c>
      <c r="P51">
        <v>1.0286339788226068E-2</v>
      </c>
      <c r="Q51">
        <v>2.9912597925283437</v>
      </c>
      <c r="R51">
        <v>1.0266728774781242E-2</v>
      </c>
      <c r="S51">
        <v>6.4184643045371061E-3</v>
      </c>
      <c r="T51">
        <v>3.9902394035910026E-5</v>
      </c>
      <c r="U51">
        <v>28.694054021571869</v>
      </c>
      <c r="V51">
        <v>28.303103225806449</v>
      </c>
      <c r="W51">
        <v>3.8624131327668976</v>
      </c>
      <c r="X51">
        <v>57.220442510896817</v>
      </c>
      <c r="Y51">
        <v>2.2665689409956342</v>
      </c>
      <c r="Z51">
        <v>3.9611174635079038</v>
      </c>
      <c r="AA51">
        <v>1.5958441917712634</v>
      </c>
      <c r="AB51">
        <v>-7.5441209994920229</v>
      </c>
      <c r="AC51">
        <v>70.074756792922273</v>
      </c>
      <c r="AD51">
        <v>5.1329716828398642</v>
      </c>
      <c r="AE51">
        <v>67.663647378664152</v>
      </c>
      <c r="AF51">
        <v>-0.86361803231925738</v>
      </c>
      <c r="AG51">
        <v>0.2105913582346341</v>
      </c>
      <c r="AH51">
        <v>-0.98194776053865807</v>
      </c>
      <c r="AI51">
        <v>409.30875575410721</v>
      </c>
      <c r="AJ51">
        <v>409.64506060606061</v>
      </c>
      <c r="AK51">
        <v>-3.2920518314700988E-4</v>
      </c>
      <c r="AL51">
        <v>61.667207708594937</v>
      </c>
      <c r="AM51">
        <v>0.17106850338984181</v>
      </c>
      <c r="AN51">
        <v>22.858739297779842</v>
      </c>
      <c r="AO51">
        <v>22.915361212121208</v>
      </c>
      <c r="AP51">
        <v>-1.170129673503359E-4</v>
      </c>
      <c r="AQ51">
        <v>118.0357746303291</v>
      </c>
      <c r="AR51">
        <v>0</v>
      </c>
      <c r="AS51">
        <v>0</v>
      </c>
      <c r="AT51">
        <v>1</v>
      </c>
      <c r="AU51">
        <v>0</v>
      </c>
      <c r="AV51">
        <v>51943.765740151764</v>
      </c>
      <c r="AW51" t="s">
        <v>427</v>
      </c>
      <c r="AX51" t="s">
        <v>427</v>
      </c>
      <c r="AY51">
        <v>0</v>
      </c>
      <c r="AZ51">
        <v>0</v>
      </c>
      <c r="BA51" t="e">
        <v>#DIV/0!</v>
      </c>
      <c r="BB51">
        <v>0</v>
      </c>
      <c r="BC51" t="s">
        <v>427</v>
      </c>
      <c r="BD51" t="s">
        <v>427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-0.98194776053865807</v>
      </c>
      <c r="BK51" t="e">
        <v>#DIV/0!</v>
      </c>
      <c r="BL51">
        <v>-4675.6611729722763</v>
      </c>
      <c r="BM51" t="e">
        <v>#DIV/0!</v>
      </c>
      <c r="BN51" t="e">
        <v>#DIV/0!</v>
      </c>
      <c r="BO51" t="s">
        <v>427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428</v>
      </c>
      <c r="DN51">
        <v>2</v>
      </c>
      <c r="DO51" t="b">
        <v>1</v>
      </c>
      <c r="DP51">
        <v>1750721008.5</v>
      </c>
      <c r="DQ51">
        <v>400.26480645161291</v>
      </c>
      <c r="DR51">
        <v>400.00503225806449</v>
      </c>
      <c r="DS51">
        <v>22.93179677419355</v>
      </c>
      <c r="DT51">
        <v>22.863209677419359</v>
      </c>
      <c r="DU51">
        <v>403.03203225806448</v>
      </c>
      <c r="DV51">
        <v>22.995722580645161</v>
      </c>
      <c r="DW51">
        <v>600.00241935483859</v>
      </c>
      <c r="DX51">
        <v>98.784890322580637</v>
      </c>
      <c r="DY51">
        <v>5.4680048387096773E-2</v>
      </c>
      <c r="DZ51">
        <v>28.737635483870971</v>
      </c>
      <c r="EA51">
        <v>28.303103225806449</v>
      </c>
      <c r="EB51">
        <v>999.90000000000032</v>
      </c>
      <c r="EC51">
        <v>0</v>
      </c>
      <c r="ED51">
        <v>0</v>
      </c>
      <c r="EE51">
        <v>10001.99096774194</v>
      </c>
      <c r="EF51">
        <v>0</v>
      </c>
      <c r="EG51">
        <v>0.30293999999999988</v>
      </c>
      <c r="EH51">
        <v>0.25971935483870973</v>
      </c>
      <c r="EI51">
        <v>409.65899999999999</v>
      </c>
      <c r="EJ51">
        <v>409.36438709677418</v>
      </c>
      <c r="EK51">
        <v>6.858382903225807E-2</v>
      </c>
      <c r="EL51">
        <v>400.00503225806449</v>
      </c>
      <c r="EM51">
        <v>22.863209677419359</v>
      </c>
      <c r="EN51">
        <v>2.2653151612903222</v>
      </c>
      <c r="EO51">
        <v>2.2585393548387089</v>
      </c>
      <c r="EP51">
        <v>19.431858064516131</v>
      </c>
      <c r="EQ51">
        <v>19.38370322580645</v>
      </c>
      <c r="ER51">
        <v>5.0001500000000018E-3</v>
      </c>
      <c r="ES51">
        <v>0</v>
      </c>
      <c r="ET51">
        <v>0</v>
      </c>
      <c r="EU51">
        <v>0</v>
      </c>
      <c r="EV51">
        <v>233.88709677419359</v>
      </c>
      <c r="EW51">
        <v>5.0001500000000018E-3</v>
      </c>
      <c r="EX51">
        <v>-8.5290322580645164</v>
      </c>
      <c r="EY51">
        <v>-0.79677419354838708</v>
      </c>
      <c r="EZ51">
        <v>34.625</v>
      </c>
      <c r="FA51">
        <v>38.125</v>
      </c>
      <c r="FB51">
        <v>36.5</v>
      </c>
      <c r="FC51">
        <v>37.75</v>
      </c>
      <c r="FD51">
        <v>37.125</v>
      </c>
      <c r="FE51">
        <v>0</v>
      </c>
      <c r="FF51">
        <v>0</v>
      </c>
      <c r="FG51">
        <v>0</v>
      </c>
      <c r="FH51">
        <v>1750721042.0999999</v>
      </c>
      <c r="FI51">
        <v>0</v>
      </c>
      <c r="FJ51">
        <v>233.37692307692311</v>
      </c>
      <c r="FK51">
        <v>-3.3982904621477079</v>
      </c>
      <c r="FL51">
        <v>3.5179487653084882</v>
      </c>
      <c r="FM51">
        <v>-7.8423076923076929</v>
      </c>
      <c r="FN51">
        <v>15</v>
      </c>
      <c r="FO51">
        <v>0</v>
      </c>
      <c r="FP51" t="s">
        <v>429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0.26517182500000003</v>
      </c>
      <c r="GC51">
        <v>7.3624390243863926E-4</v>
      </c>
      <c r="GD51">
        <v>4.5618189805102689E-2</v>
      </c>
      <c r="GE51">
        <v>1</v>
      </c>
      <c r="GF51">
        <v>7.89935675E-2</v>
      </c>
      <c r="GG51">
        <v>-0.1988910157598501</v>
      </c>
      <c r="GH51">
        <v>2.0055873096133062E-2</v>
      </c>
      <c r="GI51">
        <v>1</v>
      </c>
      <c r="GJ51">
        <v>2</v>
      </c>
      <c r="GK51">
        <v>2</v>
      </c>
      <c r="GL51" t="s">
        <v>434</v>
      </c>
      <c r="GM51">
        <v>3.2261299999999999</v>
      </c>
      <c r="GN51">
        <v>2.6438700000000002</v>
      </c>
      <c r="GO51">
        <v>9.2614799999999997E-2</v>
      </c>
      <c r="GP51">
        <v>9.2824299999999998E-2</v>
      </c>
      <c r="GQ51">
        <v>0.101865</v>
      </c>
      <c r="GR51">
        <v>0.103489</v>
      </c>
      <c r="GS51">
        <v>28645.200000000001</v>
      </c>
      <c r="GT51">
        <v>24742.6</v>
      </c>
      <c r="GU51">
        <v>30741.3</v>
      </c>
      <c r="GV51">
        <v>26433.4</v>
      </c>
      <c r="GW51">
        <v>37468.800000000003</v>
      </c>
      <c r="GX51">
        <v>32518.2</v>
      </c>
      <c r="GY51">
        <v>43652.4</v>
      </c>
      <c r="GZ51">
        <v>38220.699999999997</v>
      </c>
      <c r="HA51">
        <v>2.1191</v>
      </c>
      <c r="HB51">
        <v>1.7076499999999999</v>
      </c>
      <c r="HC51">
        <v>2.7507500000000001E-2</v>
      </c>
      <c r="HD51">
        <v>0</v>
      </c>
      <c r="HE51">
        <v>27.849499999999999</v>
      </c>
      <c r="HF51">
        <v>999.9</v>
      </c>
      <c r="HG51">
        <v>63.4</v>
      </c>
      <c r="HH51">
        <v>34.200000000000003</v>
      </c>
      <c r="HI51">
        <v>34.6785</v>
      </c>
      <c r="HJ51">
        <v>61.882199999999997</v>
      </c>
      <c r="HK51">
        <v>25.448699999999999</v>
      </c>
      <c r="HL51">
        <v>1</v>
      </c>
      <c r="HM51">
        <v>0.27385700000000002</v>
      </c>
      <c r="HN51">
        <v>0.52149199999999996</v>
      </c>
      <c r="HO51">
        <v>20.4177</v>
      </c>
      <c r="HP51">
        <v>5.2268699999999999</v>
      </c>
      <c r="HQ51">
        <v>11.944100000000001</v>
      </c>
      <c r="HR51">
        <v>5.0094500000000002</v>
      </c>
      <c r="HS51">
        <v>3.2909999999999999</v>
      </c>
      <c r="HT51">
        <v>9999</v>
      </c>
      <c r="HU51">
        <v>9999</v>
      </c>
      <c r="HV51">
        <v>9999</v>
      </c>
      <c r="HW51">
        <v>999.9</v>
      </c>
      <c r="HX51">
        <v>4.9710700000000001</v>
      </c>
      <c r="HY51">
        <v>1.8545499999999999</v>
      </c>
      <c r="HZ51">
        <v>1.8615900000000001</v>
      </c>
      <c r="IA51">
        <v>1.85642</v>
      </c>
      <c r="IB51">
        <v>1.86188</v>
      </c>
      <c r="IC51">
        <v>1.8541000000000001</v>
      </c>
      <c r="ID51">
        <v>1.85954</v>
      </c>
      <c r="IE51">
        <v>1.85347</v>
      </c>
      <c r="IF51">
        <v>0</v>
      </c>
      <c r="IG51">
        <v>0</v>
      </c>
      <c r="IH51">
        <v>0</v>
      </c>
      <c r="II51">
        <v>0</v>
      </c>
      <c r="IJ51" t="s">
        <v>431</v>
      </c>
      <c r="IK51" t="s">
        <v>432</v>
      </c>
      <c r="IL51" t="s">
        <v>433</v>
      </c>
      <c r="IM51" t="s">
        <v>433</v>
      </c>
      <c r="IN51" t="s">
        <v>433</v>
      </c>
      <c r="IO51" t="s">
        <v>433</v>
      </c>
      <c r="IP51">
        <v>0</v>
      </c>
      <c r="IQ51">
        <v>100</v>
      </c>
      <c r="IR51">
        <v>100</v>
      </c>
      <c r="IS51">
        <v>-2.7669999999999999</v>
      </c>
      <c r="IT51">
        <v>-6.4000000000000001E-2</v>
      </c>
      <c r="IU51">
        <v>-1.792974699348862</v>
      </c>
      <c r="IV51">
        <v>-2.5939096478344741E-3</v>
      </c>
      <c r="IW51">
        <v>4.4384596618675973E-7</v>
      </c>
      <c r="IX51">
        <v>-1.381167590511042E-11</v>
      </c>
      <c r="IY51">
        <v>-8.9348097858992587E-2</v>
      </c>
      <c r="IZ51">
        <v>-4.4016634981131801E-3</v>
      </c>
      <c r="JA51">
        <v>3.6113421838729912E-4</v>
      </c>
      <c r="JB51">
        <v>-5.2897579766801011E-6</v>
      </c>
      <c r="JC51">
        <v>1</v>
      </c>
      <c r="JD51">
        <v>2199</v>
      </c>
      <c r="JE51">
        <v>3</v>
      </c>
      <c r="JF51">
        <v>32</v>
      </c>
      <c r="JG51">
        <v>29178683.600000001</v>
      </c>
      <c r="JH51">
        <v>29178683.600000001</v>
      </c>
      <c r="JI51">
        <v>0.99975599999999998</v>
      </c>
      <c r="JJ51">
        <v>2.5305200000000001</v>
      </c>
      <c r="JK51">
        <v>1.69434</v>
      </c>
      <c r="JL51">
        <v>2.3046899999999999</v>
      </c>
      <c r="JM51">
        <v>1.50146</v>
      </c>
      <c r="JN51">
        <v>2.4218799999999998</v>
      </c>
      <c r="JO51">
        <v>37.747</v>
      </c>
      <c r="JP51">
        <v>24.07</v>
      </c>
      <c r="JQ51">
        <v>18</v>
      </c>
      <c r="JR51">
        <v>634.14300000000003</v>
      </c>
      <c r="JS51">
        <v>350.62299999999999</v>
      </c>
      <c r="JT51">
        <v>27.999400000000001</v>
      </c>
      <c r="JU51">
        <v>30.835599999999999</v>
      </c>
      <c r="JV51">
        <v>30</v>
      </c>
      <c r="JW51">
        <v>30.783100000000001</v>
      </c>
      <c r="JX51">
        <v>30.672799999999999</v>
      </c>
      <c r="JY51">
        <v>20.075900000000001</v>
      </c>
      <c r="JZ51">
        <v>32.7119</v>
      </c>
      <c r="KA51">
        <v>0</v>
      </c>
      <c r="KB51">
        <v>28</v>
      </c>
      <c r="KC51">
        <v>400</v>
      </c>
      <c r="KD51">
        <v>22.922999999999998</v>
      </c>
      <c r="KE51">
        <v>99.946399999999997</v>
      </c>
      <c r="KF51">
        <v>98.5779</v>
      </c>
    </row>
    <row r="52" spans="1:292" x14ac:dyDescent="0.2">
      <c r="A52">
        <v>50</v>
      </c>
      <c r="B52">
        <v>1750721046.5</v>
      </c>
      <c r="C52">
        <v>1440.400000095367</v>
      </c>
      <c r="D52" t="s">
        <v>535</v>
      </c>
      <c r="E52" t="s">
        <v>536</v>
      </c>
      <c r="F52" s="1">
        <f t="shared" si="0"/>
        <v>23.983333333333377</v>
      </c>
      <c r="G52">
        <v>15</v>
      </c>
      <c r="H52">
        <v>1750721038.5</v>
      </c>
      <c r="I52">
        <v>9.7800435636303268E-5</v>
      </c>
      <c r="J52">
        <v>9.7800435636303265E-2</v>
      </c>
      <c r="K52">
        <v>-0.81603911443263633</v>
      </c>
      <c r="L52">
        <v>400.24167741935469</v>
      </c>
      <c r="M52">
        <v>608.63733946465538</v>
      </c>
      <c r="N52">
        <v>60.154815182568633</v>
      </c>
      <c r="O52">
        <v>39.557980709332895</v>
      </c>
      <c r="P52">
        <v>5.8920454181759759E-3</v>
      </c>
      <c r="Q52">
        <v>2.9917550660427961</v>
      </c>
      <c r="R52">
        <v>5.8856063832986999E-3</v>
      </c>
      <c r="S52">
        <v>3.679081911926653E-3</v>
      </c>
      <c r="T52">
        <v>3.9902394035910026E-5</v>
      </c>
      <c r="U52">
        <v>28.704575232362863</v>
      </c>
      <c r="V52">
        <v>28.29122580645161</v>
      </c>
      <c r="W52">
        <v>3.859745569899296</v>
      </c>
      <c r="X52">
        <v>57.291878459819998</v>
      </c>
      <c r="Y52">
        <v>2.2683266957499391</v>
      </c>
      <c r="Z52">
        <v>3.9592465053153467</v>
      </c>
      <c r="AA52">
        <v>1.5914188741493569</v>
      </c>
      <c r="AB52">
        <v>-4.3129992115609745</v>
      </c>
      <c r="AC52">
        <v>70.687820522613137</v>
      </c>
      <c r="AD52">
        <v>5.1765056933051259</v>
      </c>
      <c r="AE52">
        <v>71.551366906751326</v>
      </c>
      <c r="AF52">
        <v>-0.78107782922618652</v>
      </c>
      <c r="AG52">
        <v>-5.4771786881718538E-3</v>
      </c>
      <c r="AH52">
        <v>-0.81603911443263633</v>
      </c>
      <c r="AI52">
        <v>409.40959420489543</v>
      </c>
      <c r="AJ52">
        <v>409.67909696969701</v>
      </c>
      <c r="AK52">
        <v>2.2019761248925698E-3</v>
      </c>
      <c r="AL52">
        <v>61.667207708594937</v>
      </c>
      <c r="AM52">
        <v>9.7800435636303265E-2</v>
      </c>
      <c r="AN52">
        <v>22.980169257435669</v>
      </c>
      <c r="AO52">
        <v>22.996621818181811</v>
      </c>
      <c r="AP52">
        <v>1.988758388470107E-3</v>
      </c>
      <c r="AQ52">
        <v>118.0357746303291</v>
      </c>
      <c r="AR52">
        <v>0</v>
      </c>
      <c r="AS52">
        <v>0</v>
      </c>
      <c r="AT52">
        <v>1</v>
      </c>
      <c r="AU52">
        <v>0</v>
      </c>
      <c r="AV52">
        <v>51960.011979364317</v>
      </c>
      <c r="AW52" t="s">
        <v>427</v>
      </c>
      <c r="AX52" t="s">
        <v>427</v>
      </c>
      <c r="AY52">
        <v>0</v>
      </c>
      <c r="AZ52">
        <v>0</v>
      </c>
      <c r="BA52" t="e">
        <v>#DIV/0!</v>
      </c>
      <c r="BB52">
        <v>0</v>
      </c>
      <c r="BC52" t="s">
        <v>427</v>
      </c>
      <c r="BD52" t="s">
        <v>427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-0.81603911443263633</v>
      </c>
      <c r="BK52" t="e">
        <v>#DIV/0!</v>
      </c>
      <c r="BL52">
        <v>-3885.6674013761299</v>
      </c>
      <c r="BM52" t="e">
        <v>#DIV/0!</v>
      </c>
      <c r="BN52" t="e">
        <v>#DIV/0!</v>
      </c>
      <c r="BO52" t="s">
        <v>427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428</v>
      </c>
      <c r="DN52">
        <v>2</v>
      </c>
      <c r="DO52" t="b">
        <v>1</v>
      </c>
      <c r="DP52">
        <v>1750721038.5</v>
      </c>
      <c r="DQ52">
        <v>400.24167741935469</v>
      </c>
      <c r="DR52">
        <v>399.98058064516118</v>
      </c>
      <c r="DS52">
        <v>22.950587096774189</v>
      </c>
      <c r="DT52">
        <v>22.952370967741931</v>
      </c>
      <c r="DU52">
        <v>403.00883870967738</v>
      </c>
      <c r="DV52">
        <v>23.014429032258061</v>
      </c>
      <c r="DW52">
        <v>599.9844516129034</v>
      </c>
      <c r="DX52">
        <v>98.780783870967724</v>
      </c>
      <c r="DY52">
        <v>5.4452290322580643E-2</v>
      </c>
      <c r="DZ52">
        <v>28.729487096774189</v>
      </c>
      <c r="EA52">
        <v>28.29122580645161</v>
      </c>
      <c r="EB52">
        <v>999.90000000000032</v>
      </c>
      <c r="EC52">
        <v>0</v>
      </c>
      <c r="ED52">
        <v>0</v>
      </c>
      <c r="EE52">
        <v>10005.404838709679</v>
      </c>
      <c r="EF52">
        <v>0</v>
      </c>
      <c r="EG52">
        <v>0.30293999999999988</v>
      </c>
      <c r="EH52">
        <v>0.26110138709677422</v>
      </c>
      <c r="EI52">
        <v>409.64316129032261</v>
      </c>
      <c r="EJ52">
        <v>409.3766451612903</v>
      </c>
      <c r="EK52">
        <v>-1.782200645161289E-3</v>
      </c>
      <c r="EL52">
        <v>399.98058064516118</v>
      </c>
      <c r="EM52">
        <v>22.952370967741931</v>
      </c>
      <c r="EN52">
        <v>2.2670777419354828</v>
      </c>
      <c r="EO52">
        <v>2.2672529032258062</v>
      </c>
      <c r="EP52">
        <v>19.444345161290322</v>
      </c>
      <c r="EQ52">
        <v>19.445583870967749</v>
      </c>
      <c r="ER52">
        <v>5.0001500000000018E-3</v>
      </c>
      <c r="ES52">
        <v>0</v>
      </c>
      <c r="ET52">
        <v>0</v>
      </c>
      <c r="EU52">
        <v>0</v>
      </c>
      <c r="EV52">
        <v>235.2161290322581</v>
      </c>
      <c r="EW52">
        <v>5.0001500000000018E-3</v>
      </c>
      <c r="EX52">
        <v>-9.8774193548387093</v>
      </c>
      <c r="EY52">
        <v>-0.80967741935483861</v>
      </c>
      <c r="EZ52">
        <v>34.625</v>
      </c>
      <c r="FA52">
        <v>38.125</v>
      </c>
      <c r="FB52">
        <v>36.495935483870973</v>
      </c>
      <c r="FC52">
        <v>37.75</v>
      </c>
      <c r="FD52">
        <v>37.106709677419353</v>
      </c>
      <c r="FE52">
        <v>0</v>
      </c>
      <c r="FF52">
        <v>0</v>
      </c>
      <c r="FG52">
        <v>0</v>
      </c>
      <c r="FH52">
        <v>1750721072.0999999</v>
      </c>
      <c r="FI52">
        <v>0</v>
      </c>
      <c r="FJ52">
        <v>234.87692307692299</v>
      </c>
      <c r="FK52">
        <v>30.557264828770709</v>
      </c>
      <c r="FL52">
        <v>-13.189743066863359</v>
      </c>
      <c r="FM52">
        <v>-9.0384615384615365</v>
      </c>
      <c r="FN52">
        <v>15</v>
      </c>
      <c r="FO52">
        <v>0</v>
      </c>
      <c r="FP52" t="s">
        <v>429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0.2452994390243903</v>
      </c>
      <c r="GC52">
        <v>0.17008356794425111</v>
      </c>
      <c r="GD52">
        <v>6.6282799750267685E-2</v>
      </c>
      <c r="GE52">
        <v>0</v>
      </c>
      <c r="GF52">
        <v>1.2326123902439029E-2</v>
      </c>
      <c r="GG52">
        <v>-0.20888257421602779</v>
      </c>
      <c r="GH52">
        <v>3.0105093725122479E-2</v>
      </c>
      <c r="GI52">
        <v>1</v>
      </c>
      <c r="GJ52">
        <v>1</v>
      </c>
      <c r="GK52">
        <v>2</v>
      </c>
      <c r="GL52" t="s">
        <v>430</v>
      </c>
      <c r="GM52">
        <v>3.2263700000000002</v>
      </c>
      <c r="GN52">
        <v>2.6430799999999999</v>
      </c>
      <c r="GO52">
        <v>9.2619699999999999E-2</v>
      </c>
      <c r="GP52">
        <v>9.2841900000000005E-2</v>
      </c>
      <c r="GQ52">
        <v>0.102129</v>
      </c>
      <c r="GR52">
        <v>0.103884</v>
      </c>
      <c r="GS52">
        <v>28645.5</v>
      </c>
      <c r="GT52">
        <v>24742.3</v>
      </c>
      <c r="GU52">
        <v>30741.7</v>
      </c>
      <c r="GV52">
        <v>26433.599999999999</v>
      </c>
      <c r="GW52">
        <v>37458.199999999997</v>
      </c>
      <c r="GX52">
        <v>32504.3</v>
      </c>
      <c r="GY52">
        <v>43652.9</v>
      </c>
      <c r="GZ52">
        <v>38221.199999999997</v>
      </c>
      <c r="HA52">
        <v>2.1191499999999999</v>
      </c>
      <c r="HB52">
        <v>1.70763</v>
      </c>
      <c r="HC52">
        <v>2.8304800000000001E-2</v>
      </c>
      <c r="HD52">
        <v>0</v>
      </c>
      <c r="HE52">
        <v>27.833500000000001</v>
      </c>
      <c r="HF52">
        <v>999.9</v>
      </c>
      <c r="HG52">
        <v>63.4</v>
      </c>
      <c r="HH52">
        <v>34.200000000000003</v>
      </c>
      <c r="HI52">
        <v>34.677199999999999</v>
      </c>
      <c r="HJ52">
        <v>61.522100000000002</v>
      </c>
      <c r="HK52">
        <v>25.264399999999998</v>
      </c>
      <c r="HL52">
        <v>1</v>
      </c>
      <c r="HM52">
        <v>0.27340700000000001</v>
      </c>
      <c r="HN52">
        <v>0.51786799999999999</v>
      </c>
      <c r="HO52">
        <v>20.4175</v>
      </c>
      <c r="HP52">
        <v>5.2258300000000002</v>
      </c>
      <c r="HQ52">
        <v>11.944100000000001</v>
      </c>
      <c r="HR52">
        <v>5.0089499999999996</v>
      </c>
      <c r="HS52">
        <v>3.2909999999999999</v>
      </c>
      <c r="HT52">
        <v>9999</v>
      </c>
      <c r="HU52">
        <v>9999</v>
      </c>
      <c r="HV52">
        <v>9999</v>
      </c>
      <c r="HW52">
        <v>999.9</v>
      </c>
      <c r="HX52">
        <v>4.9710599999999996</v>
      </c>
      <c r="HY52">
        <v>1.8545499999999999</v>
      </c>
      <c r="HZ52">
        <v>1.86158</v>
      </c>
      <c r="IA52">
        <v>1.8564000000000001</v>
      </c>
      <c r="IB52">
        <v>1.86188</v>
      </c>
      <c r="IC52">
        <v>1.8541000000000001</v>
      </c>
      <c r="ID52">
        <v>1.85948</v>
      </c>
      <c r="IE52">
        <v>1.8534600000000001</v>
      </c>
      <c r="IF52">
        <v>0</v>
      </c>
      <c r="IG52">
        <v>0</v>
      </c>
      <c r="IH52">
        <v>0</v>
      </c>
      <c r="II52">
        <v>0</v>
      </c>
      <c r="IJ52" t="s">
        <v>431</v>
      </c>
      <c r="IK52" t="s">
        <v>432</v>
      </c>
      <c r="IL52" t="s">
        <v>433</v>
      </c>
      <c r="IM52" t="s">
        <v>433</v>
      </c>
      <c r="IN52" t="s">
        <v>433</v>
      </c>
      <c r="IO52" t="s">
        <v>433</v>
      </c>
      <c r="IP52">
        <v>0</v>
      </c>
      <c r="IQ52">
        <v>100</v>
      </c>
      <c r="IR52">
        <v>100</v>
      </c>
      <c r="IS52">
        <v>-2.7669999999999999</v>
      </c>
      <c r="IT52">
        <v>-6.3600000000000004E-2</v>
      </c>
      <c r="IU52">
        <v>-1.792974699348862</v>
      </c>
      <c r="IV52">
        <v>-2.5939096478344741E-3</v>
      </c>
      <c r="IW52">
        <v>4.4384596618675973E-7</v>
      </c>
      <c r="IX52">
        <v>-1.381167590511042E-11</v>
      </c>
      <c r="IY52">
        <v>-8.9348097858992587E-2</v>
      </c>
      <c r="IZ52">
        <v>-4.4016634981131801E-3</v>
      </c>
      <c r="JA52">
        <v>3.6113421838729912E-4</v>
      </c>
      <c r="JB52">
        <v>-5.2897579766801011E-6</v>
      </c>
      <c r="JC52">
        <v>1</v>
      </c>
      <c r="JD52">
        <v>2199</v>
      </c>
      <c r="JE52">
        <v>3</v>
      </c>
      <c r="JF52">
        <v>32</v>
      </c>
      <c r="JG52">
        <v>29178684.100000001</v>
      </c>
      <c r="JH52">
        <v>29178684.100000001</v>
      </c>
      <c r="JI52">
        <v>0.99975599999999998</v>
      </c>
      <c r="JJ52">
        <v>2.52441</v>
      </c>
      <c r="JK52">
        <v>1.69434</v>
      </c>
      <c r="JL52">
        <v>2.3046899999999999</v>
      </c>
      <c r="JM52">
        <v>1.50024</v>
      </c>
      <c r="JN52">
        <v>2.4694799999999999</v>
      </c>
      <c r="JO52">
        <v>37.747</v>
      </c>
      <c r="JP52">
        <v>24.07</v>
      </c>
      <c r="JQ52">
        <v>18</v>
      </c>
      <c r="JR52">
        <v>634.125</v>
      </c>
      <c r="JS52">
        <v>350.58300000000003</v>
      </c>
      <c r="JT52">
        <v>28</v>
      </c>
      <c r="JU52">
        <v>30.829699999999999</v>
      </c>
      <c r="JV52">
        <v>30.0001</v>
      </c>
      <c r="JW52">
        <v>30.777699999999999</v>
      </c>
      <c r="JX52">
        <v>30.668600000000001</v>
      </c>
      <c r="JY52">
        <v>20.075399999999998</v>
      </c>
      <c r="JZ52">
        <v>32.434899999999999</v>
      </c>
      <c r="KA52">
        <v>0</v>
      </c>
      <c r="KB52">
        <v>28</v>
      </c>
      <c r="KC52">
        <v>400</v>
      </c>
      <c r="KD52">
        <v>22.927700000000002</v>
      </c>
      <c r="KE52">
        <v>99.947500000000005</v>
      </c>
      <c r="KF52">
        <v>98.578999999999994</v>
      </c>
    </row>
    <row r="53" spans="1:292" x14ac:dyDescent="0.2">
      <c r="A53">
        <v>51</v>
      </c>
      <c r="B53">
        <v>1750721076.5</v>
      </c>
      <c r="C53">
        <v>1470.400000095367</v>
      </c>
      <c r="D53" t="s">
        <v>537</v>
      </c>
      <c r="E53" t="s">
        <v>538</v>
      </c>
      <c r="F53" s="1">
        <f t="shared" si="0"/>
        <v>24.483333333333377</v>
      </c>
      <c r="G53">
        <v>15</v>
      </c>
      <c r="H53">
        <v>1750721068.5</v>
      </c>
      <c r="I53">
        <v>9.9613284767027528E-5</v>
      </c>
      <c r="J53">
        <v>9.9613284767027521E-2</v>
      </c>
      <c r="K53">
        <v>-0.78362495002968657</v>
      </c>
      <c r="L53">
        <v>400.28612903225797</v>
      </c>
      <c r="M53">
        <v>596.01390251963812</v>
      </c>
      <c r="N53">
        <v>58.907046321879058</v>
      </c>
      <c r="O53">
        <v>39.56228780104999</v>
      </c>
      <c r="P53">
        <v>6.005924481028469E-3</v>
      </c>
      <c r="Q53">
        <v>2.9899780410872694</v>
      </c>
      <c r="R53">
        <v>5.9992303199263531E-3</v>
      </c>
      <c r="S53">
        <v>3.7501197585473132E-3</v>
      </c>
      <c r="T53">
        <v>3.9902394035910026E-5</v>
      </c>
      <c r="U53">
        <v>28.710231771973163</v>
      </c>
      <c r="V53">
        <v>28.302583870967741</v>
      </c>
      <c r="W53">
        <v>3.862296456670224</v>
      </c>
      <c r="X53">
        <v>57.367661987733996</v>
      </c>
      <c r="Y53">
        <v>2.272134866906097</v>
      </c>
      <c r="Z53">
        <v>3.9606544666085761</v>
      </c>
      <c r="AA53">
        <v>1.590161589764127</v>
      </c>
      <c r="AB53">
        <v>-4.3929458582259135</v>
      </c>
      <c r="AC53">
        <v>69.803456280708133</v>
      </c>
      <c r="AD53">
        <v>5.1152262934555681</v>
      </c>
      <c r="AE53">
        <v>70.525776618331818</v>
      </c>
      <c r="AF53">
        <v>-0.90432187624081595</v>
      </c>
      <c r="AG53">
        <v>0.25231386613986723</v>
      </c>
      <c r="AH53">
        <v>-0.78362495002968657</v>
      </c>
      <c r="AI53">
        <v>409.45986215529928</v>
      </c>
      <c r="AJ53">
        <v>409.72549696969691</v>
      </c>
      <c r="AK53">
        <v>4.1946824020063449E-4</v>
      </c>
      <c r="AL53">
        <v>61.667207708594937</v>
      </c>
      <c r="AM53">
        <v>9.9613284767027521E-2</v>
      </c>
      <c r="AN53">
        <v>22.859523153768169</v>
      </c>
      <c r="AO53">
        <v>22.938233939393939</v>
      </c>
      <c r="AP53">
        <v>-5.9758629769745813E-3</v>
      </c>
      <c r="AQ53">
        <v>118.0357746303291</v>
      </c>
      <c r="AR53">
        <v>0</v>
      </c>
      <c r="AS53">
        <v>0</v>
      </c>
      <c r="AT53">
        <v>1</v>
      </c>
      <c r="AU53">
        <v>0</v>
      </c>
      <c r="AV53">
        <v>51905.391317991147</v>
      </c>
      <c r="AW53" t="s">
        <v>427</v>
      </c>
      <c r="AX53" t="s">
        <v>427</v>
      </c>
      <c r="AY53">
        <v>0</v>
      </c>
      <c r="AZ53">
        <v>0</v>
      </c>
      <c r="BA53" t="e">
        <v>#DIV/0!</v>
      </c>
      <c r="BB53">
        <v>0</v>
      </c>
      <c r="BC53" t="s">
        <v>427</v>
      </c>
      <c r="BD53" t="s">
        <v>427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-0.78362495002968657</v>
      </c>
      <c r="BK53" t="e">
        <v>#DIV/0!</v>
      </c>
      <c r="BL53">
        <v>-3731.3234983256521</v>
      </c>
      <c r="BM53" t="e">
        <v>#DIV/0!</v>
      </c>
      <c r="BN53" t="e">
        <v>#DIV/0!</v>
      </c>
      <c r="BO53" t="s">
        <v>427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428</v>
      </c>
      <c r="DN53">
        <v>2</v>
      </c>
      <c r="DO53" t="b">
        <v>1</v>
      </c>
      <c r="DP53">
        <v>1750721068.5</v>
      </c>
      <c r="DQ53">
        <v>400.28612903225797</v>
      </c>
      <c r="DR53">
        <v>400.0183548387098</v>
      </c>
      <c r="DS53">
        <v>22.989167741935489</v>
      </c>
      <c r="DT53">
        <v>22.906996774193551</v>
      </c>
      <c r="DU53">
        <v>403.05329032258061</v>
      </c>
      <c r="DV53">
        <v>23.052870967741939</v>
      </c>
      <c r="DW53">
        <v>600.00116129032267</v>
      </c>
      <c r="DX53">
        <v>98.780596774193526</v>
      </c>
      <c r="DY53">
        <v>5.4423806451612898E-2</v>
      </c>
      <c r="DZ53">
        <v>28.735619354838711</v>
      </c>
      <c r="EA53">
        <v>28.302583870967741</v>
      </c>
      <c r="EB53">
        <v>999.90000000000032</v>
      </c>
      <c r="EC53">
        <v>0</v>
      </c>
      <c r="ED53">
        <v>0</v>
      </c>
      <c r="EE53">
        <v>9994.6706451612899</v>
      </c>
      <c r="EF53">
        <v>0</v>
      </c>
      <c r="EG53">
        <v>0.30293999999999988</v>
      </c>
      <c r="EH53">
        <v>0.26764409677419349</v>
      </c>
      <c r="EI53">
        <v>409.7049032258065</v>
      </c>
      <c r="EJ53">
        <v>409.39654838709669</v>
      </c>
      <c r="EK53">
        <v>8.2173803225806447E-2</v>
      </c>
      <c r="EL53">
        <v>400.0183548387098</v>
      </c>
      <c r="EM53">
        <v>22.906996774193551</v>
      </c>
      <c r="EN53">
        <v>2.2708845161290321</v>
      </c>
      <c r="EO53">
        <v>2.262767419354839</v>
      </c>
      <c r="EP53">
        <v>19.471329032258069</v>
      </c>
      <c r="EQ53">
        <v>19.413729032258061</v>
      </c>
      <c r="ER53">
        <v>5.0001500000000018E-3</v>
      </c>
      <c r="ES53">
        <v>0</v>
      </c>
      <c r="ET53">
        <v>0</v>
      </c>
      <c r="EU53">
        <v>0</v>
      </c>
      <c r="EV53">
        <v>236.40967741935489</v>
      </c>
      <c r="EW53">
        <v>5.0001500000000018E-3</v>
      </c>
      <c r="EX53">
        <v>-8.9483870967741925</v>
      </c>
      <c r="EY53">
        <v>-0.78387096774193543</v>
      </c>
      <c r="EZ53">
        <v>34.625</v>
      </c>
      <c r="FA53">
        <v>38.125</v>
      </c>
      <c r="FB53">
        <v>36.475612903225802</v>
      </c>
      <c r="FC53">
        <v>37.741870967741932</v>
      </c>
      <c r="FD53">
        <v>37.066064516129018</v>
      </c>
      <c r="FE53">
        <v>0</v>
      </c>
      <c r="FF53">
        <v>0</v>
      </c>
      <c r="FG53">
        <v>0</v>
      </c>
      <c r="FH53">
        <v>1750721102.0999999</v>
      </c>
      <c r="FI53">
        <v>0</v>
      </c>
      <c r="FJ53">
        <v>236.61153846153849</v>
      </c>
      <c r="FK53">
        <v>18.492307110990609</v>
      </c>
      <c r="FL53">
        <v>-15.02905920569161</v>
      </c>
      <c r="FM53">
        <v>-7.8923076923076918</v>
      </c>
      <c r="FN53">
        <v>15</v>
      </c>
      <c r="FO53">
        <v>0</v>
      </c>
      <c r="FP53" t="s">
        <v>429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0.26945304878048781</v>
      </c>
      <c r="GC53">
        <v>2.0567038327528289E-3</v>
      </c>
      <c r="GD53">
        <v>4.6898355804010562E-2</v>
      </c>
      <c r="GE53">
        <v>1</v>
      </c>
      <c r="GF53">
        <v>6.8032099999999998E-2</v>
      </c>
      <c r="GG53">
        <v>0.28330835749128919</v>
      </c>
      <c r="GH53">
        <v>3.3413890603671788E-2</v>
      </c>
      <c r="GI53">
        <v>1</v>
      </c>
      <c r="GJ53">
        <v>2</v>
      </c>
      <c r="GK53">
        <v>2</v>
      </c>
      <c r="GL53" t="s">
        <v>434</v>
      </c>
      <c r="GM53">
        <v>3.2260599999999999</v>
      </c>
      <c r="GN53">
        <v>2.6437599999999999</v>
      </c>
      <c r="GO53">
        <v>9.2625799999999994E-2</v>
      </c>
      <c r="GP53">
        <v>9.2849699999999993E-2</v>
      </c>
      <c r="GQ53">
        <v>0.101933</v>
      </c>
      <c r="GR53">
        <v>0.10348499999999999</v>
      </c>
      <c r="GS53">
        <v>28645.3</v>
      </c>
      <c r="GT53">
        <v>24742.1</v>
      </c>
      <c r="GU53">
        <v>30741.7</v>
      </c>
      <c r="GV53">
        <v>26433.599999999999</v>
      </c>
      <c r="GW53">
        <v>37466.5</v>
      </c>
      <c r="GX53">
        <v>32518.5</v>
      </c>
      <c r="GY53">
        <v>43653</v>
      </c>
      <c r="GZ53">
        <v>38220.9</v>
      </c>
      <c r="HA53">
        <v>2.1190500000000001</v>
      </c>
      <c r="HB53">
        <v>1.70783</v>
      </c>
      <c r="HC53">
        <v>2.8490999999999999E-2</v>
      </c>
      <c r="HD53">
        <v>0</v>
      </c>
      <c r="HE53">
        <v>27.843</v>
      </c>
      <c r="HF53">
        <v>999.9</v>
      </c>
      <c r="HG53">
        <v>63.4</v>
      </c>
      <c r="HH53">
        <v>34.200000000000003</v>
      </c>
      <c r="HI53">
        <v>34.680399999999999</v>
      </c>
      <c r="HJ53">
        <v>62.4221</v>
      </c>
      <c r="HK53">
        <v>25.613</v>
      </c>
      <c r="HL53">
        <v>1</v>
      </c>
      <c r="HM53">
        <v>0.27349099999999998</v>
      </c>
      <c r="HN53">
        <v>0.52390300000000001</v>
      </c>
      <c r="HO53">
        <v>20.4176</v>
      </c>
      <c r="HP53">
        <v>5.2261300000000004</v>
      </c>
      <c r="HQ53">
        <v>11.944100000000001</v>
      </c>
      <c r="HR53">
        <v>5.0093500000000004</v>
      </c>
      <c r="HS53">
        <v>3.2909999999999999</v>
      </c>
      <c r="HT53">
        <v>9999</v>
      </c>
      <c r="HU53">
        <v>9999</v>
      </c>
      <c r="HV53">
        <v>9999</v>
      </c>
      <c r="HW53">
        <v>999.9</v>
      </c>
      <c r="HX53">
        <v>4.9710700000000001</v>
      </c>
      <c r="HY53">
        <v>1.85456</v>
      </c>
      <c r="HZ53">
        <v>1.8615900000000001</v>
      </c>
      <c r="IA53">
        <v>1.8564000000000001</v>
      </c>
      <c r="IB53">
        <v>1.86188</v>
      </c>
      <c r="IC53">
        <v>1.85409</v>
      </c>
      <c r="ID53">
        <v>1.8595200000000001</v>
      </c>
      <c r="IE53">
        <v>1.85347</v>
      </c>
      <c r="IF53">
        <v>0</v>
      </c>
      <c r="IG53">
        <v>0</v>
      </c>
      <c r="IH53">
        <v>0</v>
      </c>
      <c r="II53">
        <v>0</v>
      </c>
      <c r="IJ53" t="s">
        <v>431</v>
      </c>
      <c r="IK53" t="s">
        <v>432</v>
      </c>
      <c r="IL53" t="s">
        <v>433</v>
      </c>
      <c r="IM53" t="s">
        <v>433</v>
      </c>
      <c r="IN53" t="s">
        <v>433</v>
      </c>
      <c r="IO53" t="s">
        <v>433</v>
      </c>
      <c r="IP53">
        <v>0</v>
      </c>
      <c r="IQ53">
        <v>100</v>
      </c>
      <c r="IR53">
        <v>100</v>
      </c>
      <c r="IS53">
        <v>-2.7669999999999999</v>
      </c>
      <c r="IT53">
        <v>-6.3899999999999998E-2</v>
      </c>
      <c r="IU53">
        <v>-1.792974699348862</v>
      </c>
      <c r="IV53">
        <v>-2.5939096478344741E-3</v>
      </c>
      <c r="IW53">
        <v>4.4384596618675973E-7</v>
      </c>
      <c r="IX53">
        <v>-1.381167590511042E-11</v>
      </c>
      <c r="IY53">
        <v>-8.9348097858992587E-2</v>
      </c>
      <c r="IZ53">
        <v>-4.4016634981131801E-3</v>
      </c>
      <c r="JA53">
        <v>3.6113421838729912E-4</v>
      </c>
      <c r="JB53">
        <v>-5.2897579766801011E-6</v>
      </c>
      <c r="JC53">
        <v>1</v>
      </c>
      <c r="JD53">
        <v>2199</v>
      </c>
      <c r="JE53">
        <v>3</v>
      </c>
      <c r="JF53">
        <v>32</v>
      </c>
      <c r="JG53">
        <v>29178684.600000001</v>
      </c>
      <c r="JH53">
        <v>29178684.600000001</v>
      </c>
      <c r="JI53">
        <v>0.99975599999999998</v>
      </c>
      <c r="JJ53">
        <v>2.5354000000000001</v>
      </c>
      <c r="JK53">
        <v>1.69434</v>
      </c>
      <c r="JL53">
        <v>2.3046899999999999</v>
      </c>
      <c r="JM53">
        <v>1.50024</v>
      </c>
      <c r="JN53">
        <v>2.3535200000000001</v>
      </c>
      <c r="JO53">
        <v>37.747</v>
      </c>
      <c r="JP53">
        <v>24.061199999999999</v>
      </c>
      <c r="JQ53">
        <v>18</v>
      </c>
      <c r="JR53">
        <v>634.01300000000003</v>
      </c>
      <c r="JS53">
        <v>350.685</v>
      </c>
      <c r="JT53">
        <v>28.0002</v>
      </c>
      <c r="JU53">
        <v>30.827000000000002</v>
      </c>
      <c r="JV53">
        <v>30.0002</v>
      </c>
      <c r="JW53">
        <v>30.775099999999998</v>
      </c>
      <c r="JX53">
        <v>30.667400000000001</v>
      </c>
      <c r="JY53">
        <v>20.072399999999998</v>
      </c>
      <c r="JZ53">
        <v>32.725299999999997</v>
      </c>
      <c r="KA53">
        <v>0</v>
      </c>
      <c r="KB53">
        <v>28</v>
      </c>
      <c r="KC53">
        <v>400</v>
      </c>
      <c r="KD53">
        <v>22.896000000000001</v>
      </c>
      <c r="KE53">
        <v>99.947699999999998</v>
      </c>
      <c r="KF53">
        <v>98.578500000000005</v>
      </c>
    </row>
    <row r="54" spans="1:292" x14ac:dyDescent="0.2">
      <c r="A54">
        <v>52</v>
      </c>
      <c r="B54">
        <v>1750721106.5</v>
      </c>
      <c r="C54">
        <v>1500.400000095367</v>
      </c>
      <c r="D54" t="s">
        <v>539</v>
      </c>
      <c r="E54" t="s">
        <v>540</v>
      </c>
      <c r="F54" s="1">
        <f t="shared" si="0"/>
        <v>24.983333333333377</v>
      </c>
      <c r="G54">
        <v>15</v>
      </c>
      <c r="H54">
        <v>1750721098.5</v>
      </c>
      <c r="I54">
        <v>5.7252434845486137E-5</v>
      </c>
      <c r="J54">
        <v>5.7252434845486137E-2</v>
      </c>
      <c r="K54">
        <v>-0.51276628890836196</v>
      </c>
      <c r="L54">
        <v>400.27387096774191</v>
      </c>
      <c r="M54">
        <v>625.73345372747417</v>
      </c>
      <c r="N54">
        <v>61.84595317500353</v>
      </c>
      <c r="O54">
        <v>39.56208339762199</v>
      </c>
      <c r="P54">
        <v>3.4323456557452934E-3</v>
      </c>
      <c r="Q54">
        <v>2.9902725632598992</v>
      </c>
      <c r="R54">
        <v>3.4301583989889348E-3</v>
      </c>
      <c r="S54">
        <v>2.1440453949098937E-3</v>
      </c>
      <c r="T54">
        <v>3.9902394035910026E-5</v>
      </c>
      <c r="U54">
        <v>28.715387363625755</v>
      </c>
      <c r="V54">
        <v>28.302483870967752</v>
      </c>
      <c r="W54">
        <v>3.8622739914393835</v>
      </c>
      <c r="X54">
        <v>57.17366113290322</v>
      </c>
      <c r="Y54">
        <v>2.2637105359498633</v>
      </c>
      <c r="Z54">
        <v>3.9593590669097569</v>
      </c>
      <c r="AA54">
        <v>1.5985634554895203</v>
      </c>
      <c r="AB54">
        <v>-2.5248323766859389</v>
      </c>
      <c r="AC54">
        <v>68.916907994351334</v>
      </c>
      <c r="AD54">
        <v>5.0496179377191135</v>
      </c>
      <c r="AE54">
        <v>71.44173345777854</v>
      </c>
      <c r="AF54">
        <v>-0.84414646527923365</v>
      </c>
      <c r="AG54">
        <v>0.11553296393707127</v>
      </c>
      <c r="AH54">
        <v>-0.51276628890836196</v>
      </c>
      <c r="AI54">
        <v>409.31532002390531</v>
      </c>
      <c r="AJ54">
        <v>409.57178181818148</v>
      </c>
      <c r="AK54">
        <v>-2.0157014760429061E-2</v>
      </c>
      <c r="AL54">
        <v>61.667207708594937</v>
      </c>
      <c r="AM54">
        <v>5.7252434845486137E-2</v>
      </c>
      <c r="AN54">
        <v>22.90112911109459</v>
      </c>
      <c r="AO54">
        <v>22.917686060606052</v>
      </c>
      <c r="AP54">
        <v>2.6990873755324782E-4</v>
      </c>
      <c r="AQ54">
        <v>118.0357746303291</v>
      </c>
      <c r="AR54">
        <v>0</v>
      </c>
      <c r="AS54">
        <v>0</v>
      </c>
      <c r="AT54">
        <v>1</v>
      </c>
      <c r="AU54">
        <v>0</v>
      </c>
      <c r="AV54">
        <v>51915.291908103638</v>
      </c>
      <c r="AW54" t="s">
        <v>427</v>
      </c>
      <c r="AX54" t="s">
        <v>427</v>
      </c>
      <c r="AY54">
        <v>0</v>
      </c>
      <c r="AZ54">
        <v>0</v>
      </c>
      <c r="BA54" t="e">
        <v>#DIV/0!</v>
      </c>
      <c r="BB54">
        <v>0</v>
      </c>
      <c r="BC54" t="s">
        <v>427</v>
      </c>
      <c r="BD54" t="s">
        <v>427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-0.51276628890836196</v>
      </c>
      <c r="BK54" t="e">
        <v>#DIV/0!</v>
      </c>
      <c r="BL54">
        <v>-2441.5977348354318</v>
      </c>
      <c r="BM54" t="e">
        <v>#DIV/0!</v>
      </c>
      <c r="BN54" t="e">
        <v>#DIV/0!</v>
      </c>
      <c r="BO54" t="s">
        <v>427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428</v>
      </c>
      <c r="DN54">
        <v>2</v>
      </c>
      <c r="DO54" t="b">
        <v>1</v>
      </c>
      <c r="DP54">
        <v>1750721098.5</v>
      </c>
      <c r="DQ54">
        <v>400.27387096774191</v>
      </c>
      <c r="DR54">
        <v>400.00790322580639</v>
      </c>
      <c r="DS54">
        <v>22.90334838709677</v>
      </c>
      <c r="DT54">
        <v>22.86571935483871</v>
      </c>
      <c r="DU54">
        <v>403.04103225806438</v>
      </c>
      <c r="DV54">
        <v>22.96739354838709</v>
      </c>
      <c r="DW54">
        <v>599.99880645161306</v>
      </c>
      <c r="DX54">
        <v>98.783177419354828</v>
      </c>
      <c r="DY54">
        <v>5.4359245161290329E-2</v>
      </c>
      <c r="DZ54">
        <v>28.729977419354849</v>
      </c>
      <c r="EA54">
        <v>28.302483870967752</v>
      </c>
      <c r="EB54">
        <v>999.90000000000032</v>
      </c>
      <c r="EC54">
        <v>0</v>
      </c>
      <c r="ED54">
        <v>0</v>
      </c>
      <c r="EE54">
        <v>9996.1909677419353</v>
      </c>
      <c r="EF54">
        <v>0</v>
      </c>
      <c r="EG54">
        <v>0.30293999999999988</v>
      </c>
      <c r="EH54">
        <v>0.26594693548387099</v>
      </c>
      <c r="EI54">
        <v>409.65625806451612</v>
      </c>
      <c r="EJ54">
        <v>409.3683870967742</v>
      </c>
      <c r="EK54">
        <v>3.7637648387096781E-2</v>
      </c>
      <c r="EL54">
        <v>400.00790322580639</v>
      </c>
      <c r="EM54">
        <v>22.86571935483871</v>
      </c>
      <c r="EN54">
        <v>2.2624664516129038</v>
      </c>
      <c r="EO54">
        <v>2.2587483870967739</v>
      </c>
      <c r="EP54">
        <v>19.411616129032261</v>
      </c>
      <c r="EQ54">
        <v>19.38518387096774</v>
      </c>
      <c r="ER54">
        <v>5.0001500000000018E-3</v>
      </c>
      <c r="ES54">
        <v>0</v>
      </c>
      <c r="ET54">
        <v>0</v>
      </c>
      <c r="EU54">
        <v>0</v>
      </c>
      <c r="EV54">
        <v>233.7516129032258</v>
      </c>
      <c r="EW54">
        <v>5.0001500000000018E-3</v>
      </c>
      <c r="EX54">
        <v>-7.5225806451612884</v>
      </c>
      <c r="EY54">
        <v>-1.009677419354839</v>
      </c>
      <c r="EZ54">
        <v>34.588419354838713</v>
      </c>
      <c r="FA54">
        <v>38.092483870967733</v>
      </c>
      <c r="FB54">
        <v>36.436999999999991</v>
      </c>
      <c r="FC54">
        <v>37.699193548387093</v>
      </c>
      <c r="FD54">
        <v>37.061999999999983</v>
      </c>
      <c r="FE54">
        <v>0</v>
      </c>
      <c r="FF54">
        <v>0</v>
      </c>
      <c r="FG54">
        <v>0</v>
      </c>
      <c r="FH54">
        <v>1750721132.0999999</v>
      </c>
      <c r="FI54">
        <v>0</v>
      </c>
      <c r="FJ54">
        <v>233.59615384615381</v>
      </c>
      <c r="FK54">
        <v>22.82051279710431</v>
      </c>
      <c r="FL54">
        <v>-4.8307690955869598</v>
      </c>
      <c r="FM54">
        <v>-8.0115384615384606</v>
      </c>
      <c r="FN54">
        <v>15</v>
      </c>
      <c r="FO54">
        <v>0</v>
      </c>
      <c r="FP54" t="s">
        <v>429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0.26922309756097562</v>
      </c>
      <c r="GC54">
        <v>2.577472473867579E-2</v>
      </c>
      <c r="GD54">
        <v>3.108993534798201E-2</v>
      </c>
      <c r="GE54">
        <v>1</v>
      </c>
      <c r="GF54">
        <v>4.1745714634146343E-2</v>
      </c>
      <c r="GG54">
        <v>-0.13496046689895461</v>
      </c>
      <c r="GH54">
        <v>1.534209751590671E-2</v>
      </c>
      <c r="GI54">
        <v>1</v>
      </c>
      <c r="GJ54">
        <v>2</v>
      </c>
      <c r="GK54">
        <v>2</v>
      </c>
      <c r="GL54" t="s">
        <v>434</v>
      </c>
      <c r="GM54">
        <v>3.22627</v>
      </c>
      <c r="GN54">
        <v>2.6429399999999998</v>
      </c>
      <c r="GO54">
        <v>9.26067E-2</v>
      </c>
      <c r="GP54">
        <v>9.2834200000000006E-2</v>
      </c>
      <c r="GQ54">
        <v>0.101885</v>
      </c>
      <c r="GR54">
        <v>0.10363600000000001</v>
      </c>
      <c r="GS54">
        <v>28645.5</v>
      </c>
      <c r="GT54">
        <v>24742</v>
      </c>
      <c r="GU54">
        <v>30741.200000000001</v>
      </c>
      <c r="GV54">
        <v>26433.1</v>
      </c>
      <c r="GW54">
        <v>37468.1</v>
      </c>
      <c r="GX54">
        <v>32512.400000000001</v>
      </c>
      <c r="GY54">
        <v>43652.5</v>
      </c>
      <c r="GZ54">
        <v>38220.1</v>
      </c>
      <c r="HA54">
        <v>2.1191499999999999</v>
      </c>
      <c r="HB54">
        <v>1.7078500000000001</v>
      </c>
      <c r="HC54">
        <v>2.7477700000000001E-2</v>
      </c>
      <c r="HD54">
        <v>0</v>
      </c>
      <c r="HE54">
        <v>27.843599999999999</v>
      </c>
      <c r="HF54">
        <v>999.9</v>
      </c>
      <c r="HG54">
        <v>63.4</v>
      </c>
      <c r="HH54">
        <v>34.200000000000003</v>
      </c>
      <c r="HI54">
        <v>34.674999999999997</v>
      </c>
      <c r="HJ54">
        <v>62.242199999999997</v>
      </c>
      <c r="HK54">
        <v>25.3566</v>
      </c>
      <c r="HL54">
        <v>1</v>
      </c>
      <c r="HM54">
        <v>0.27367900000000001</v>
      </c>
      <c r="HN54">
        <v>0.51897899999999997</v>
      </c>
      <c r="HO54">
        <v>20.417300000000001</v>
      </c>
      <c r="HP54">
        <v>5.2256799999999997</v>
      </c>
      <c r="HQ54">
        <v>11.944100000000001</v>
      </c>
      <c r="HR54">
        <v>5.0092499999999998</v>
      </c>
      <c r="HS54">
        <v>3.2909999999999999</v>
      </c>
      <c r="HT54">
        <v>9999</v>
      </c>
      <c r="HU54">
        <v>9999</v>
      </c>
      <c r="HV54">
        <v>9999</v>
      </c>
      <c r="HW54">
        <v>999.9</v>
      </c>
      <c r="HX54">
        <v>4.9710700000000001</v>
      </c>
      <c r="HY54">
        <v>1.8545499999999999</v>
      </c>
      <c r="HZ54">
        <v>1.8615699999999999</v>
      </c>
      <c r="IA54">
        <v>1.8564099999999999</v>
      </c>
      <c r="IB54">
        <v>1.86188</v>
      </c>
      <c r="IC54">
        <v>1.8541000000000001</v>
      </c>
      <c r="ID54">
        <v>1.8595600000000001</v>
      </c>
      <c r="IE54">
        <v>1.85347</v>
      </c>
      <c r="IF54">
        <v>0</v>
      </c>
      <c r="IG54">
        <v>0</v>
      </c>
      <c r="IH54">
        <v>0</v>
      </c>
      <c r="II54">
        <v>0</v>
      </c>
      <c r="IJ54" t="s">
        <v>431</v>
      </c>
      <c r="IK54" t="s">
        <v>432</v>
      </c>
      <c r="IL54" t="s">
        <v>433</v>
      </c>
      <c r="IM54" t="s">
        <v>433</v>
      </c>
      <c r="IN54" t="s">
        <v>433</v>
      </c>
      <c r="IO54" t="s">
        <v>433</v>
      </c>
      <c r="IP54">
        <v>0</v>
      </c>
      <c r="IQ54">
        <v>100</v>
      </c>
      <c r="IR54">
        <v>100</v>
      </c>
      <c r="IS54">
        <v>-2.7669999999999999</v>
      </c>
      <c r="IT54">
        <v>-6.4000000000000001E-2</v>
      </c>
      <c r="IU54">
        <v>-1.792974699348862</v>
      </c>
      <c r="IV54">
        <v>-2.5939096478344741E-3</v>
      </c>
      <c r="IW54">
        <v>4.4384596618675973E-7</v>
      </c>
      <c r="IX54">
        <v>-1.381167590511042E-11</v>
      </c>
      <c r="IY54">
        <v>-8.9348097858992587E-2</v>
      </c>
      <c r="IZ54">
        <v>-4.4016634981131801E-3</v>
      </c>
      <c r="JA54">
        <v>3.6113421838729912E-4</v>
      </c>
      <c r="JB54">
        <v>-5.2897579766801011E-6</v>
      </c>
      <c r="JC54">
        <v>1</v>
      </c>
      <c r="JD54">
        <v>2199</v>
      </c>
      <c r="JE54">
        <v>3</v>
      </c>
      <c r="JF54">
        <v>32</v>
      </c>
      <c r="JG54">
        <v>29178685.100000001</v>
      </c>
      <c r="JH54">
        <v>29178685.100000001</v>
      </c>
      <c r="JI54">
        <v>0.99975599999999998</v>
      </c>
      <c r="JJ54">
        <v>2.5317400000000001</v>
      </c>
      <c r="JK54">
        <v>1.69434</v>
      </c>
      <c r="JL54">
        <v>2.3046899999999999</v>
      </c>
      <c r="JM54">
        <v>1.50146</v>
      </c>
      <c r="JN54">
        <v>2.4096700000000002</v>
      </c>
      <c r="JO54">
        <v>37.698700000000002</v>
      </c>
      <c r="JP54">
        <v>24.061199999999999</v>
      </c>
      <c r="JQ54">
        <v>18</v>
      </c>
      <c r="JR54">
        <v>634.07799999999997</v>
      </c>
      <c r="JS54">
        <v>350.68299999999999</v>
      </c>
      <c r="JT54">
        <v>27.999600000000001</v>
      </c>
      <c r="JU54">
        <v>30.824300000000001</v>
      </c>
      <c r="JV54">
        <v>30.0001</v>
      </c>
      <c r="JW54">
        <v>30.773499999999999</v>
      </c>
      <c r="JX54">
        <v>30.6648</v>
      </c>
      <c r="JY54">
        <v>20.070599999999999</v>
      </c>
      <c r="JZ54">
        <v>32.445799999999998</v>
      </c>
      <c r="KA54">
        <v>0</v>
      </c>
      <c r="KB54">
        <v>28</v>
      </c>
      <c r="KC54">
        <v>400</v>
      </c>
      <c r="KD54">
        <v>22.9437</v>
      </c>
      <c r="KE54">
        <v>99.9465</v>
      </c>
      <c r="KF54">
        <v>98.576499999999996</v>
      </c>
    </row>
    <row r="55" spans="1:292" x14ac:dyDescent="0.2">
      <c r="A55">
        <v>53</v>
      </c>
      <c r="B55">
        <v>1750721136.5</v>
      </c>
      <c r="C55">
        <v>1530.400000095367</v>
      </c>
      <c r="D55" t="s">
        <v>541</v>
      </c>
      <c r="E55" t="s">
        <v>542</v>
      </c>
      <c r="F55" s="1">
        <f t="shared" si="0"/>
        <v>25.483333333333373</v>
      </c>
      <c r="G55">
        <v>15</v>
      </c>
      <c r="H55">
        <v>1750721128.5</v>
      </c>
      <c r="I55">
        <v>1.2585203907812705E-4</v>
      </c>
      <c r="J55">
        <v>0.12585203907812706</v>
      </c>
      <c r="K55">
        <v>-0.55482995049423445</v>
      </c>
      <c r="L55">
        <v>400.23019354838709</v>
      </c>
      <c r="M55">
        <v>505.28467069548566</v>
      </c>
      <c r="N55">
        <v>49.939475905287075</v>
      </c>
      <c r="O55">
        <v>39.556486207600734</v>
      </c>
      <c r="P55">
        <v>7.5914989762725866E-3</v>
      </c>
      <c r="Q55">
        <v>2.9906817951522831</v>
      </c>
      <c r="R55">
        <v>7.5808096219616245E-3</v>
      </c>
      <c r="S55">
        <v>4.7389651347920884E-3</v>
      </c>
      <c r="T55">
        <v>3.9902394035910026E-5</v>
      </c>
      <c r="U55">
        <v>28.688954404094243</v>
      </c>
      <c r="V55">
        <v>28.2824064516129</v>
      </c>
      <c r="W55">
        <v>3.8577658609892946</v>
      </c>
      <c r="X55">
        <v>57.307310017821891</v>
      </c>
      <c r="Y55">
        <v>2.2678243436181047</v>
      </c>
      <c r="Z55">
        <v>3.9573037766261203</v>
      </c>
      <c r="AA55">
        <v>1.5899415173711899</v>
      </c>
      <c r="AB55">
        <v>-5.5500749233454032</v>
      </c>
      <c r="AC55">
        <v>70.7196737045238</v>
      </c>
      <c r="AD55">
        <v>5.1802514041296401</v>
      </c>
      <c r="AE55">
        <v>70.349890087702079</v>
      </c>
      <c r="AF55">
        <v>-0.72543953183889631</v>
      </c>
      <c r="AG55">
        <v>0.11950918055231628</v>
      </c>
      <c r="AH55">
        <v>-0.55482995049423445</v>
      </c>
      <c r="AI55">
        <v>409.41947889040688</v>
      </c>
      <c r="AJ55">
        <v>409.61223636363633</v>
      </c>
      <c r="AK55">
        <v>-8.5955729775565731E-4</v>
      </c>
      <c r="AL55">
        <v>61.667207708594937</v>
      </c>
      <c r="AM55">
        <v>0.12585203907812706</v>
      </c>
      <c r="AN55">
        <v>22.904888626823649</v>
      </c>
      <c r="AO55">
        <v>22.945975151515139</v>
      </c>
      <c r="AP55">
        <v>-1.2678583999332061E-5</v>
      </c>
      <c r="AQ55">
        <v>118.0357746303291</v>
      </c>
      <c r="AR55">
        <v>0</v>
      </c>
      <c r="AS55">
        <v>0</v>
      </c>
      <c r="AT55">
        <v>1</v>
      </c>
      <c r="AU55">
        <v>0</v>
      </c>
      <c r="AV55">
        <v>51929.096862760533</v>
      </c>
      <c r="AW55" t="s">
        <v>427</v>
      </c>
      <c r="AX55" t="s">
        <v>427</v>
      </c>
      <c r="AY55">
        <v>0</v>
      </c>
      <c r="AZ55">
        <v>0</v>
      </c>
      <c r="BA55" t="e">
        <v>#DIV/0!</v>
      </c>
      <c r="BB55">
        <v>0</v>
      </c>
      <c r="BC55" t="s">
        <v>427</v>
      </c>
      <c r="BD55" t="s">
        <v>427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-0.55482995049423445</v>
      </c>
      <c r="BK55" t="e">
        <v>#DIV/0!</v>
      </c>
      <c r="BL55">
        <v>-2641.8888675961207</v>
      </c>
      <c r="BM55" t="e">
        <v>#DIV/0!</v>
      </c>
      <c r="BN55" t="e">
        <v>#DIV/0!</v>
      </c>
      <c r="BO55" t="s">
        <v>427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428</v>
      </c>
      <c r="DN55">
        <v>2</v>
      </c>
      <c r="DO55" t="b">
        <v>1</v>
      </c>
      <c r="DP55">
        <v>1750721128.5</v>
      </c>
      <c r="DQ55">
        <v>400.23019354838709</v>
      </c>
      <c r="DR55">
        <v>400.00432258064518</v>
      </c>
      <c r="DS55">
        <v>22.945712903225811</v>
      </c>
      <c r="DT55">
        <v>22.90679032258064</v>
      </c>
      <c r="DU55">
        <v>402.99722580645158</v>
      </c>
      <c r="DV55">
        <v>23.009577419354841</v>
      </c>
      <c r="DW55">
        <v>599.99596774193549</v>
      </c>
      <c r="DX55">
        <v>98.779954838709685</v>
      </c>
      <c r="DY55">
        <v>5.4383112903225797E-2</v>
      </c>
      <c r="DZ55">
        <v>28.721022580645151</v>
      </c>
      <c r="EA55">
        <v>28.2824064516129</v>
      </c>
      <c r="EB55">
        <v>999.90000000000032</v>
      </c>
      <c r="EC55">
        <v>0</v>
      </c>
      <c r="ED55">
        <v>0</v>
      </c>
      <c r="EE55">
        <v>9998.9929032258078</v>
      </c>
      <c r="EF55">
        <v>0</v>
      </c>
      <c r="EG55">
        <v>0.30293999999999988</v>
      </c>
      <c r="EH55">
        <v>0.22570803225806449</v>
      </c>
      <c r="EI55">
        <v>409.62929032258069</v>
      </c>
      <c r="EJ55">
        <v>409.38196774193551</v>
      </c>
      <c r="EK55">
        <v>3.8929419354838707E-2</v>
      </c>
      <c r="EL55">
        <v>400.00432258064518</v>
      </c>
      <c r="EM55">
        <v>22.90679032258064</v>
      </c>
      <c r="EN55">
        <v>2.2665764516129032</v>
      </c>
      <c r="EO55">
        <v>2.2627303225806461</v>
      </c>
      <c r="EP55">
        <v>19.440809677419349</v>
      </c>
      <c r="EQ55">
        <v>19.413509677419359</v>
      </c>
      <c r="ER55">
        <v>5.0001500000000018E-3</v>
      </c>
      <c r="ES55">
        <v>0</v>
      </c>
      <c r="ET55">
        <v>0</v>
      </c>
      <c r="EU55">
        <v>0</v>
      </c>
      <c r="EV55">
        <v>235.15483870967739</v>
      </c>
      <c r="EW55">
        <v>5.0001500000000018E-3</v>
      </c>
      <c r="EX55">
        <v>-6.6935483870967749</v>
      </c>
      <c r="EY55">
        <v>-0.38709677419354832</v>
      </c>
      <c r="EZ55">
        <v>34.561999999999991</v>
      </c>
      <c r="FA55">
        <v>38.061999999999983</v>
      </c>
      <c r="FB55">
        <v>36.436999999999991</v>
      </c>
      <c r="FC55">
        <v>37.686999999999983</v>
      </c>
      <c r="FD55">
        <v>37.061999999999983</v>
      </c>
      <c r="FE55">
        <v>0</v>
      </c>
      <c r="FF55">
        <v>0</v>
      </c>
      <c r="FG55">
        <v>0</v>
      </c>
      <c r="FH55">
        <v>1750721162.0999999</v>
      </c>
      <c r="FI55">
        <v>0</v>
      </c>
      <c r="FJ55">
        <v>235.38461538461539</v>
      </c>
      <c r="FK55">
        <v>29.080341614992939</v>
      </c>
      <c r="FL55">
        <v>-15.599999421943361</v>
      </c>
      <c r="FM55">
        <v>-6.7115384615384617</v>
      </c>
      <c r="FN55">
        <v>15</v>
      </c>
      <c r="FO55">
        <v>0</v>
      </c>
      <c r="FP55" t="s">
        <v>429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0.23076870731707311</v>
      </c>
      <c r="GC55">
        <v>-0.10530089895470381</v>
      </c>
      <c r="GD55">
        <v>4.0834695696151127E-2</v>
      </c>
      <c r="GE55">
        <v>0</v>
      </c>
      <c r="GF55">
        <v>3.7583190243902442E-2</v>
      </c>
      <c r="GG55">
        <v>3.159624459930311E-2</v>
      </c>
      <c r="GH55">
        <v>3.241585864282262E-3</v>
      </c>
      <c r="GI55">
        <v>1</v>
      </c>
      <c r="GJ55">
        <v>1</v>
      </c>
      <c r="GK55">
        <v>2</v>
      </c>
      <c r="GL55" t="s">
        <v>430</v>
      </c>
      <c r="GM55">
        <v>3.2262200000000001</v>
      </c>
      <c r="GN55">
        <v>2.6436299999999999</v>
      </c>
      <c r="GO55">
        <v>9.2610200000000004E-2</v>
      </c>
      <c r="GP55">
        <v>9.2834600000000003E-2</v>
      </c>
      <c r="GQ55">
        <v>0.101963</v>
      </c>
      <c r="GR55">
        <v>0.103642</v>
      </c>
      <c r="GS55">
        <v>28645.4</v>
      </c>
      <c r="GT55">
        <v>24742.2</v>
      </c>
      <c r="GU55">
        <v>30741.3</v>
      </c>
      <c r="GV55">
        <v>26433.200000000001</v>
      </c>
      <c r="GW55">
        <v>37464.800000000003</v>
      </c>
      <c r="GX55">
        <v>32512.3</v>
      </c>
      <c r="GY55">
        <v>43652.4</v>
      </c>
      <c r="GZ55">
        <v>38220.300000000003</v>
      </c>
      <c r="HA55">
        <v>2.1193</v>
      </c>
      <c r="HB55">
        <v>1.7083699999999999</v>
      </c>
      <c r="HC55">
        <v>2.78652E-2</v>
      </c>
      <c r="HD55">
        <v>0</v>
      </c>
      <c r="HE55">
        <v>27.820499999999999</v>
      </c>
      <c r="HF55">
        <v>999.9</v>
      </c>
      <c r="HG55">
        <v>63.4</v>
      </c>
      <c r="HH55">
        <v>34.1</v>
      </c>
      <c r="HI55">
        <v>34.481000000000002</v>
      </c>
      <c r="HJ55">
        <v>62.122100000000003</v>
      </c>
      <c r="HK55">
        <v>25.2684</v>
      </c>
      <c r="HL55">
        <v>1</v>
      </c>
      <c r="HM55">
        <v>0.27336899999999997</v>
      </c>
      <c r="HN55">
        <v>0.50926199999999999</v>
      </c>
      <c r="HO55">
        <v>20.417300000000001</v>
      </c>
      <c r="HP55">
        <v>5.2256799999999997</v>
      </c>
      <c r="HQ55">
        <v>11.944100000000001</v>
      </c>
      <c r="HR55">
        <v>5.0090000000000003</v>
      </c>
      <c r="HS55">
        <v>3.2909999999999999</v>
      </c>
      <c r="HT55">
        <v>9999</v>
      </c>
      <c r="HU55">
        <v>9999</v>
      </c>
      <c r="HV55">
        <v>9999</v>
      </c>
      <c r="HW55">
        <v>999.9</v>
      </c>
      <c r="HX55">
        <v>4.9710799999999997</v>
      </c>
      <c r="HY55">
        <v>1.8545499999999999</v>
      </c>
      <c r="HZ55">
        <v>1.8615900000000001</v>
      </c>
      <c r="IA55">
        <v>1.8564000000000001</v>
      </c>
      <c r="IB55">
        <v>1.86188</v>
      </c>
      <c r="IC55">
        <v>1.8541000000000001</v>
      </c>
      <c r="ID55">
        <v>1.85954</v>
      </c>
      <c r="IE55">
        <v>1.85341</v>
      </c>
      <c r="IF55">
        <v>0</v>
      </c>
      <c r="IG55">
        <v>0</v>
      </c>
      <c r="IH55">
        <v>0</v>
      </c>
      <c r="II55">
        <v>0</v>
      </c>
      <c r="IJ55" t="s">
        <v>431</v>
      </c>
      <c r="IK55" t="s">
        <v>432</v>
      </c>
      <c r="IL55" t="s">
        <v>433</v>
      </c>
      <c r="IM55" t="s">
        <v>433</v>
      </c>
      <c r="IN55" t="s">
        <v>433</v>
      </c>
      <c r="IO55" t="s">
        <v>433</v>
      </c>
      <c r="IP55">
        <v>0</v>
      </c>
      <c r="IQ55">
        <v>100</v>
      </c>
      <c r="IR55">
        <v>100</v>
      </c>
      <c r="IS55">
        <v>-2.7669999999999999</v>
      </c>
      <c r="IT55">
        <v>-6.3799999999999996E-2</v>
      </c>
      <c r="IU55">
        <v>-1.792974699348862</v>
      </c>
      <c r="IV55">
        <v>-2.5939096478344741E-3</v>
      </c>
      <c r="IW55">
        <v>4.4384596618675973E-7</v>
      </c>
      <c r="IX55">
        <v>-1.381167590511042E-11</v>
      </c>
      <c r="IY55">
        <v>-8.9348097858992587E-2</v>
      </c>
      <c r="IZ55">
        <v>-4.4016634981131801E-3</v>
      </c>
      <c r="JA55">
        <v>3.6113421838729912E-4</v>
      </c>
      <c r="JB55">
        <v>-5.2897579766801011E-6</v>
      </c>
      <c r="JC55">
        <v>1</v>
      </c>
      <c r="JD55">
        <v>2199</v>
      </c>
      <c r="JE55">
        <v>3</v>
      </c>
      <c r="JF55">
        <v>32</v>
      </c>
      <c r="JG55">
        <v>29178685.600000001</v>
      </c>
      <c r="JH55">
        <v>29178685.600000001</v>
      </c>
      <c r="JI55">
        <v>0.99975599999999998</v>
      </c>
      <c r="JJ55">
        <v>2.52319</v>
      </c>
      <c r="JK55">
        <v>1.69434</v>
      </c>
      <c r="JL55">
        <v>2.3046899999999999</v>
      </c>
      <c r="JM55">
        <v>1.50024</v>
      </c>
      <c r="JN55">
        <v>2.4633799999999999</v>
      </c>
      <c r="JO55">
        <v>37.722799999999999</v>
      </c>
      <c r="JP55">
        <v>24.07</v>
      </c>
      <c r="JQ55">
        <v>18</v>
      </c>
      <c r="JR55">
        <v>634.15800000000002</v>
      </c>
      <c r="JS55">
        <v>350.93799999999999</v>
      </c>
      <c r="JT55">
        <v>27.9998</v>
      </c>
      <c r="JU55">
        <v>30.8217</v>
      </c>
      <c r="JV55">
        <v>30.0001</v>
      </c>
      <c r="JW55">
        <v>30.7697</v>
      </c>
      <c r="JX55">
        <v>30.659400000000002</v>
      </c>
      <c r="JY55">
        <v>20.0702</v>
      </c>
      <c r="JZ55">
        <v>32.445799999999998</v>
      </c>
      <c r="KA55">
        <v>0</v>
      </c>
      <c r="KB55">
        <v>28</v>
      </c>
      <c r="KC55">
        <v>400</v>
      </c>
      <c r="KD55">
        <v>22.943000000000001</v>
      </c>
      <c r="KE55">
        <v>99.946399999999997</v>
      </c>
      <c r="KF55">
        <v>98.576999999999998</v>
      </c>
    </row>
    <row r="56" spans="1:292" x14ac:dyDescent="0.2">
      <c r="A56">
        <v>54</v>
      </c>
      <c r="B56">
        <v>1750721166.5</v>
      </c>
      <c r="C56">
        <v>1560.400000095367</v>
      </c>
      <c r="D56" t="s">
        <v>543</v>
      </c>
      <c r="E56" t="s">
        <v>544</v>
      </c>
      <c r="F56" s="1">
        <f t="shared" si="0"/>
        <v>25.98333333333337</v>
      </c>
      <c r="G56">
        <v>15</v>
      </c>
      <c r="H56">
        <v>1750721158.5</v>
      </c>
      <c r="I56">
        <v>1.267197290973471E-4</v>
      </c>
      <c r="J56">
        <v>0.12671972909734711</v>
      </c>
      <c r="K56">
        <v>-0.87107823486390668</v>
      </c>
      <c r="L56">
        <v>400.26306451612902</v>
      </c>
      <c r="M56">
        <v>570.01149231357567</v>
      </c>
      <c r="N56">
        <v>56.338422256820927</v>
      </c>
      <c r="O56">
        <v>39.560938413700413</v>
      </c>
      <c r="P56">
        <v>7.6403473726774423E-3</v>
      </c>
      <c r="Q56">
        <v>2.9905571809555167</v>
      </c>
      <c r="R56">
        <v>7.6295196674147706E-3</v>
      </c>
      <c r="S56">
        <v>4.7694213187895558E-3</v>
      </c>
      <c r="T56">
        <v>3.9902394035910026E-5</v>
      </c>
      <c r="U56">
        <v>28.687864293223903</v>
      </c>
      <c r="V56">
        <v>28.286845161290319</v>
      </c>
      <c r="W56">
        <v>3.8587621216647761</v>
      </c>
      <c r="X56">
        <v>57.315635226794534</v>
      </c>
      <c r="Y56">
        <v>2.2680396749383904</v>
      </c>
      <c r="Z56">
        <v>3.957104664309997</v>
      </c>
      <c r="AA56">
        <v>1.5907224467263856</v>
      </c>
      <c r="AB56">
        <v>-5.588340053193007</v>
      </c>
      <c r="AC56">
        <v>69.861184150405307</v>
      </c>
      <c r="AD56">
        <v>5.1176707062419684</v>
      </c>
      <c r="AE56">
        <v>69.390554705848302</v>
      </c>
      <c r="AF56">
        <v>-0.84345396045125132</v>
      </c>
      <c r="AG56">
        <v>0.13170226838457394</v>
      </c>
      <c r="AH56">
        <v>-0.87107823486390668</v>
      </c>
      <c r="AI56">
        <v>409.36461448390071</v>
      </c>
      <c r="AJ56">
        <v>409.66361212121183</v>
      </c>
      <c r="AK56">
        <v>-4.5249988100197112E-4</v>
      </c>
      <c r="AL56">
        <v>61.667207708594937</v>
      </c>
      <c r="AM56">
        <v>0.12671972909734711</v>
      </c>
      <c r="AN56">
        <v>22.904055622423598</v>
      </c>
      <c r="AO56">
        <v>22.945463030303021</v>
      </c>
      <c r="AP56">
        <v>-1.763218143951355E-5</v>
      </c>
      <c r="AQ56">
        <v>118.0357746303291</v>
      </c>
      <c r="AR56">
        <v>0</v>
      </c>
      <c r="AS56">
        <v>0</v>
      </c>
      <c r="AT56">
        <v>1</v>
      </c>
      <c r="AU56">
        <v>0</v>
      </c>
      <c r="AV56">
        <v>51925.557169359505</v>
      </c>
      <c r="AW56" t="s">
        <v>427</v>
      </c>
      <c r="AX56" t="s">
        <v>427</v>
      </c>
      <c r="AY56">
        <v>0</v>
      </c>
      <c r="AZ56">
        <v>0</v>
      </c>
      <c r="BA56" t="e">
        <v>#DIV/0!</v>
      </c>
      <c r="BB56">
        <v>0</v>
      </c>
      <c r="BC56" t="s">
        <v>427</v>
      </c>
      <c r="BD56" t="s">
        <v>427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-0.87107823486390668</v>
      </c>
      <c r="BK56" t="e">
        <v>#DIV/0!</v>
      </c>
      <c r="BL56">
        <v>-4147.7427262934825</v>
      </c>
      <c r="BM56" t="e">
        <v>#DIV/0!</v>
      </c>
      <c r="BN56" t="e">
        <v>#DIV/0!</v>
      </c>
      <c r="BO56" t="s">
        <v>427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428</v>
      </c>
      <c r="DN56">
        <v>2</v>
      </c>
      <c r="DO56" t="b">
        <v>1</v>
      </c>
      <c r="DP56">
        <v>1750721158.5</v>
      </c>
      <c r="DQ56">
        <v>400.26306451612902</v>
      </c>
      <c r="DR56">
        <v>399.99948387096782</v>
      </c>
      <c r="DS56">
        <v>22.947193548387091</v>
      </c>
      <c r="DT56">
        <v>22.904299999999999</v>
      </c>
      <c r="DU56">
        <v>403.03009677419351</v>
      </c>
      <c r="DV56">
        <v>23.011054838709679</v>
      </c>
      <c r="DW56">
        <v>599.99732258064512</v>
      </c>
      <c r="DX56">
        <v>98.783064516129016</v>
      </c>
      <c r="DY56">
        <v>5.4280022580645168E-2</v>
      </c>
      <c r="DZ56">
        <v>28.720154838709679</v>
      </c>
      <c r="EA56">
        <v>28.286845161290319</v>
      </c>
      <c r="EB56">
        <v>999.90000000000032</v>
      </c>
      <c r="EC56">
        <v>0</v>
      </c>
      <c r="ED56">
        <v>0</v>
      </c>
      <c r="EE56">
        <v>9997.924193548386</v>
      </c>
      <c r="EF56">
        <v>0</v>
      </c>
      <c r="EG56">
        <v>0.30293999999999988</v>
      </c>
      <c r="EH56">
        <v>0.26338448387096769</v>
      </c>
      <c r="EI56">
        <v>409.66367741935488</v>
      </c>
      <c r="EJ56">
        <v>409.37609677419363</v>
      </c>
      <c r="EK56">
        <v>4.2899593548387092E-2</v>
      </c>
      <c r="EL56">
        <v>399.99948387096782</v>
      </c>
      <c r="EM56">
        <v>22.904299999999999</v>
      </c>
      <c r="EN56">
        <v>2.2667945161290319</v>
      </c>
      <c r="EO56">
        <v>2.2625561290322578</v>
      </c>
      <c r="EP56">
        <v>19.44235161290322</v>
      </c>
      <c r="EQ56">
        <v>19.412274193548392</v>
      </c>
      <c r="ER56">
        <v>5.0001500000000018E-3</v>
      </c>
      <c r="ES56">
        <v>0</v>
      </c>
      <c r="ET56">
        <v>0</v>
      </c>
      <c r="EU56">
        <v>0</v>
      </c>
      <c r="EV56">
        <v>234.64193548387101</v>
      </c>
      <c r="EW56">
        <v>5.0001500000000018E-3</v>
      </c>
      <c r="EX56">
        <v>-10.661290322580649</v>
      </c>
      <c r="EY56">
        <v>-0.85806451612903245</v>
      </c>
      <c r="EZ56">
        <v>34.561999999999991</v>
      </c>
      <c r="FA56">
        <v>38.061999999999983</v>
      </c>
      <c r="FB56">
        <v>36.436999999999991</v>
      </c>
      <c r="FC56">
        <v>37.682999999999993</v>
      </c>
      <c r="FD56">
        <v>37.061999999999983</v>
      </c>
      <c r="FE56">
        <v>0</v>
      </c>
      <c r="FF56">
        <v>0</v>
      </c>
      <c r="FG56">
        <v>0</v>
      </c>
      <c r="FH56">
        <v>1750721192.0999999</v>
      </c>
      <c r="FI56">
        <v>0</v>
      </c>
      <c r="FJ56">
        <v>234.69230769230771</v>
      </c>
      <c r="FK56">
        <v>4.3555549033863201</v>
      </c>
      <c r="FL56">
        <v>-7.0222211321952326</v>
      </c>
      <c r="FM56">
        <v>-9.5538461538461537</v>
      </c>
      <c r="FN56">
        <v>15</v>
      </c>
      <c r="FO56">
        <v>0</v>
      </c>
      <c r="FP56" t="s">
        <v>429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0.25686053658536578</v>
      </c>
      <c r="GC56">
        <v>8.3949470383275243E-2</v>
      </c>
      <c r="GD56">
        <v>5.3383376523306852E-2</v>
      </c>
      <c r="GE56">
        <v>1</v>
      </c>
      <c r="GF56">
        <v>4.2865846341463412E-2</v>
      </c>
      <c r="GG56">
        <v>5.489343554006979E-3</v>
      </c>
      <c r="GH56">
        <v>1.091655234170337E-3</v>
      </c>
      <c r="GI56">
        <v>1</v>
      </c>
      <c r="GJ56">
        <v>2</v>
      </c>
      <c r="GK56">
        <v>2</v>
      </c>
      <c r="GL56" t="s">
        <v>434</v>
      </c>
      <c r="GM56">
        <v>3.2260900000000001</v>
      </c>
      <c r="GN56">
        <v>2.64331</v>
      </c>
      <c r="GO56">
        <v>9.2621300000000004E-2</v>
      </c>
      <c r="GP56">
        <v>9.2850000000000002E-2</v>
      </c>
      <c r="GQ56">
        <v>0.101967</v>
      </c>
      <c r="GR56">
        <v>0.103644</v>
      </c>
      <c r="GS56">
        <v>28645</v>
      </c>
      <c r="GT56">
        <v>24741.7</v>
      </c>
      <c r="GU56">
        <v>30741.200000000001</v>
      </c>
      <c r="GV56">
        <v>26433.1</v>
      </c>
      <c r="GW56">
        <v>37464.300000000003</v>
      </c>
      <c r="GX56">
        <v>32512.2</v>
      </c>
      <c r="GY56">
        <v>43652.1</v>
      </c>
      <c r="GZ56">
        <v>38220.199999999997</v>
      </c>
      <c r="HA56">
        <v>2.1192500000000001</v>
      </c>
      <c r="HB56">
        <v>1.70845</v>
      </c>
      <c r="HC56">
        <v>2.86847E-2</v>
      </c>
      <c r="HD56">
        <v>0</v>
      </c>
      <c r="HE56">
        <v>27.817499999999999</v>
      </c>
      <c r="HF56">
        <v>999.9</v>
      </c>
      <c r="HG56">
        <v>63.4</v>
      </c>
      <c r="HH56">
        <v>34.1</v>
      </c>
      <c r="HI56">
        <v>34.483499999999999</v>
      </c>
      <c r="HJ56">
        <v>61.762099999999997</v>
      </c>
      <c r="HK56">
        <v>25.552900000000001</v>
      </c>
      <c r="HL56">
        <v>1</v>
      </c>
      <c r="HM56">
        <v>0.27312500000000001</v>
      </c>
      <c r="HN56">
        <v>0.51342299999999996</v>
      </c>
      <c r="HO56">
        <v>20.4176</v>
      </c>
      <c r="HP56">
        <v>5.2258300000000002</v>
      </c>
      <c r="HQ56">
        <v>11.944100000000001</v>
      </c>
      <c r="HR56">
        <v>5.0094000000000003</v>
      </c>
      <c r="HS56">
        <v>3.2909999999999999</v>
      </c>
      <c r="HT56">
        <v>9999</v>
      </c>
      <c r="HU56">
        <v>9999</v>
      </c>
      <c r="HV56">
        <v>9999</v>
      </c>
      <c r="HW56">
        <v>999.9</v>
      </c>
      <c r="HX56">
        <v>4.9710700000000001</v>
      </c>
      <c r="HY56">
        <v>1.8545499999999999</v>
      </c>
      <c r="HZ56">
        <v>1.8615900000000001</v>
      </c>
      <c r="IA56">
        <v>1.85639</v>
      </c>
      <c r="IB56">
        <v>1.86188</v>
      </c>
      <c r="IC56">
        <v>1.8541000000000001</v>
      </c>
      <c r="ID56">
        <v>1.8595600000000001</v>
      </c>
      <c r="IE56">
        <v>1.85344</v>
      </c>
      <c r="IF56">
        <v>0</v>
      </c>
      <c r="IG56">
        <v>0</v>
      </c>
      <c r="IH56">
        <v>0</v>
      </c>
      <c r="II56">
        <v>0</v>
      </c>
      <c r="IJ56" t="s">
        <v>431</v>
      </c>
      <c r="IK56" t="s">
        <v>432</v>
      </c>
      <c r="IL56" t="s">
        <v>433</v>
      </c>
      <c r="IM56" t="s">
        <v>433</v>
      </c>
      <c r="IN56" t="s">
        <v>433</v>
      </c>
      <c r="IO56" t="s">
        <v>433</v>
      </c>
      <c r="IP56">
        <v>0</v>
      </c>
      <c r="IQ56">
        <v>100</v>
      </c>
      <c r="IR56">
        <v>100</v>
      </c>
      <c r="IS56">
        <v>-2.7669999999999999</v>
      </c>
      <c r="IT56">
        <v>-6.3899999999999998E-2</v>
      </c>
      <c r="IU56">
        <v>-1.792974699348862</v>
      </c>
      <c r="IV56">
        <v>-2.5939096478344741E-3</v>
      </c>
      <c r="IW56">
        <v>4.4384596618675973E-7</v>
      </c>
      <c r="IX56">
        <v>-1.381167590511042E-11</v>
      </c>
      <c r="IY56">
        <v>-8.9348097858992587E-2</v>
      </c>
      <c r="IZ56">
        <v>-4.4016634981131801E-3</v>
      </c>
      <c r="JA56">
        <v>3.6113421838729912E-4</v>
      </c>
      <c r="JB56">
        <v>-5.2897579766801011E-6</v>
      </c>
      <c r="JC56">
        <v>1</v>
      </c>
      <c r="JD56">
        <v>2199</v>
      </c>
      <c r="JE56">
        <v>3</v>
      </c>
      <c r="JF56">
        <v>32</v>
      </c>
      <c r="JG56">
        <v>29178686.100000001</v>
      </c>
      <c r="JH56">
        <v>29178686.100000001</v>
      </c>
      <c r="JI56">
        <v>0.99975599999999998</v>
      </c>
      <c r="JJ56">
        <v>2.5329600000000001</v>
      </c>
      <c r="JK56">
        <v>1.69434</v>
      </c>
      <c r="JL56">
        <v>2.3046899999999999</v>
      </c>
      <c r="JM56">
        <v>1.50146</v>
      </c>
      <c r="JN56">
        <v>2.3718300000000001</v>
      </c>
      <c r="JO56">
        <v>37.674500000000002</v>
      </c>
      <c r="JP56">
        <v>24.07</v>
      </c>
      <c r="JQ56">
        <v>18</v>
      </c>
      <c r="JR56">
        <v>634.05700000000002</v>
      </c>
      <c r="JS56">
        <v>350.96199999999999</v>
      </c>
      <c r="JT56">
        <v>28.0001</v>
      </c>
      <c r="JU56">
        <v>30.816299999999998</v>
      </c>
      <c r="JV56">
        <v>30.0002</v>
      </c>
      <c r="JW56">
        <v>30.764399999999998</v>
      </c>
      <c r="JX56">
        <v>30.6568</v>
      </c>
      <c r="JY56">
        <v>20.070599999999999</v>
      </c>
      <c r="JZ56">
        <v>32.445799999999998</v>
      </c>
      <c r="KA56">
        <v>0</v>
      </c>
      <c r="KB56">
        <v>28</v>
      </c>
      <c r="KC56">
        <v>400</v>
      </c>
      <c r="KD56">
        <v>22.943000000000001</v>
      </c>
      <c r="KE56">
        <v>99.945800000000006</v>
      </c>
      <c r="KF56">
        <v>98.576700000000002</v>
      </c>
    </row>
    <row r="57" spans="1:292" x14ac:dyDescent="0.2">
      <c r="A57">
        <v>55</v>
      </c>
      <c r="B57">
        <v>1750721196.5</v>
      </c>
      <c r="C57">
        <v>1590.400000095367</v>
      </c>
      <c r="D57" t="s">
        <v>545</v>
      </c>
      <c r="E57" t="s">
        <v>546</v>
      </c>
      <c r="F57" s="1">
        <f t="shared" si="0"/>
        <v>26.48333333333337</v>
      </c>
      <c r="G57">
        <v>15</v>
      </c>
      <c r="H57">
        <v>1750721188.5</v>
      </c>
      <c r="I57">
        <v>1.320049471951481E-4</v>
      </c>
      <c r="J57">
        <v>0.1320049471951481</v>
      </c>
      <c r="K57">
        <v>-0.75226796935564921</v>
      </c>
      <c r="L57">
        <v>400.25096774193543</v>
      </c>
      <c r="M57">
        <v>539.39912330945128</v>
      </c>
      <c r="N57">
        <v>53.314895869010357</v>
      </c>
      <c r="O57">
        <v>39.561315071677662</v>
      </c>
      <c r="P57">
        <v>7.9468794173392591E-3</v>
      </c>
      <c r="Q57">
        <v>2.9911337582821398</v>
      </c>
      <c r="R57">
        <v>7.9351684381449919E-3</v>
      </c>
      <c r="S57">
        <v>4.9605309981644533E-3</v>
      </c>
      <c r="T57">
        <v>3.9902394035910026E-5</v>
      </c>
      <c r="U57">
        <v>28.692991442124729</v>
      </c>
      <c r="V57">
        <v>28.298725806451611</v>
      </c>
      <c r="W57">
        <v>3.8614298161983891</v>
      </c>
      <c r="X57">
        <v>57.296848333154216</v>
      </c>
      <c r="Y57">
        <v>2.2681467150693932</v>
      </c>
      <c r="Z57">
        <v>3.9585889644072343</v>
      </c>
      <c r="AA57">
        <v>1.5932831011289958</v>
      </c>
      <c r="AB57">
        <v>-5.8214181713060311</v>
      </c>
      <c r="AC57">
        <v>69.001779372120296</v>
      </c>
      <c r="AD57">
        <v>5.054202055739661</v>
      </c>
      <c r="AE57">
        <v>68.234603158947962</v>
      </c>
      <c r="AF57">
        <v>-0.81912296090356551</v>
      </c>
      <c r="AG57">
        <v>0.13684821120525295</v>
      </c>
      <c r="AH57">
        <v>-0.75226796935564921</v>
      </c>
      <c r="AI57">
        <v>409.36931762838958</v>
      </c>
      <c r="AJ57">
        <v>409.62770909090909</v>
      </c>
      <c r="AK57">
        <v>-4.3676270605444981E-4</v>
      </c>
      <c r="AL57">
        <v>61.667207708594937</v>
      </c>
      <c r="AM57">
        <v>0.1320049471951481</v>
      </c>
      <c r="AN57">
        <v>22.901617593821719</v>
      </c>
      <c r="AO57">
        <v>22.944715757575761</v>
      </c>
      <c r="AP57">
        <v>-1.3899656083533061E-5</v>
      </c>
      <c r="AQ57">
        <v>118.0357746303291</v>
      </c>
      <c r="AR57">
        <v>0</v>
      </c>
      <c r="AS57">
        <v>0</v>
      </c>
      <c r="AT57">
        <v>1</v>
      </c>
      <c r="AU57">
        <v>0</v>
      </c>
      <c r="AV57">
        <v>51941.909376735319</v>
      </c>
      <c r="AW57" t="s">
        <v>427</v>
      </c>
      <c r="AX57" t="s">
        <v>427</v>
      </c>
      <c r="AY57">
        <v>0</v>
      </c>
      <c r="AZ57">
        <v>0</v>
      </c>
      <c r="BA57" t="e">
        <v>#DIV/0!</v>
      </c>
      <c r="BB57">
        <v>0</v>
      </c>
      <c r="BC57" t="s">
        <v>427</v>
      </c>
      <c r="BD57" t="s">
        <v>427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-0.75226796935564921</v>
      </c>
      <c r="BK57" t="e">
        <v>#DIV/0!</v>
      </c>
      <c r="BL57">
        <v>-3582.0135014691887</v>
      </c>
      <c r="BM57" t="e">
        <v>#DIV/0!</v>
      </c>
      <c r="BN57" t="e">
        <v>#DIV/0!</v>
      </c>
      <c r="BO57" t="s">
        <v>427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428</v>
      </c>
      <c r="DN57">
        <v>2</v>
      </c>
      <c r="DO57" t="b">
        <v>1</v>
      </c>
      <c r="DP57">
        <v>1750721188.5</v>
      </c>
      <c r="DQ57">
        <v>400.25096774193543</v>
      </c>
      <c r="DR57">
        <v>399.99619354838723</v>
      </c>
      <c r="DS57">
        <v>22.947364516129031</v>
      </c>
      <c r="DT57">
        <v>22.902796774193551</v>
      </c>
      <c r="DU57">
        <v>403.01819354838699</v>
      </c>
      <c r="DV57">
        <v>23.011219354838708</v>
      </c>
      <c r="DW57">
        <v>600.02099999999996</v>
      </c>
      <c r="DX57">
        <v>98.787080645161296</v>
      </c>
      <c r="DY57">
        <v>5.4192106451612897E-2</v>
      </c>
      <c r="DZ57">
        <v>28.726622580645159</v>
      </c>
      <c r="EA57">
        <v>28.298725806451611</v>
      </c>
      <c r="EB57">
        <v>999.90000000000032</v>
      </c>
      <c r="EC57">
        <v>0</v>
      </c>
      <c r="ED57">
        <v>0</v>
      </c>
      <c r="EE57">
        <v>10001.0064516129</v>
      </c>
      <c r="EF57">
        <v>0</v>
      </c>
      <c r="EG57">
        <v>0.30293999999999988</v>
      </c>
      <c r="EH57">
        <v>0.25489370967741942</v>
      </c>
      <c r="EI57">
        <v>409.6515161290323</v>
      </c>
      <c r="EJ57">
        <v>409.37183870967749</v>
      </c>
      <c r="EK57">
        <v>4.4571970967741938E-2</v>
      </c>
      <c r="EL57">
        <v>399.99619354838723</v>
      </c>
      <c r="EM57">
        <v>22.902796774193551</v>
      </c>
      <c r="EN57">
        <v>2.266902903225807</v>
      </c>
      <c r="EO57">
        <v>2.2625000000000002</v>
      </c>
      <c r="EP57">
        <v>19.443125806451611</v>
      </c>
      <c r="EQ57">
        <v>19.41186129032258</v>
      </c>
      <c r="ER57">
        <v>5.0001500000000018E-3</v>
      </c>
      <c r="ES57">
        <v>0</v>
      </c>
      <c r="ET57">
        <v>0</v>
      </c>
      <c r="EU57">
        <v>0</v>
      </c>
      <c r="EV57">
        <v>234.59032258064519</v>
      </c>
      <c r="EW57">
        <v>5.0001500000000018E-3</v>
      </c>
      <c r="EX57">
        <v>-8.6935483870967722</v>
      </c>
      <c r="EY57">
        <v>-0.82903225806451619</v>
      </c>
      <c r="EZ57">
        <v>34.561999999999991</v>
      </c>
      <c r="FA57">
        <v>38.061999999999983</v>
      </c>
      <c r="FB57">
        <v>36.436999999999991</v>
      </c>
      <c r="FC57">
        <v>37.686999999999983</v>
      </c>
      <c r="FD57">
        <v>37.061999999999983</v>
      </c>
      <c r="FE57">
        <v>0</v>
      </c>
      <c r="FF57">
        <v>0</v>
      </c>
      <c r="FG57">
        <v>0</v>
      </c>
      <c r="FH57">
        <v>1750721222.0999999</v>
      </c>
      <c r="FI57">
        <v>0</v>
      </c>
      <c r="FJ57">
        <v>234.81923076923081</v>
      </c>
      <c r="FK57">
        <v>23.367521329691211</v>
      </c>
      <c r="FL57">
        <v>-9.7470082726730443</v>
      </c>
      <c r="FM57">
        <v>-8.4576923076923087</v>
      </c>
      <c r="FN57">
        <v>15</v>
      </c>
      <c r="FO57">
        <v>0</v>
      </c>
      <c r="FP57" t="s">
        <v>429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0.24364792682926831</v>
      </c>
      <c r="GC57">
        <v>0.17662691289198579</v>
      </c>
      <c r="GD57">
        <v>5.0636470540987577E-2</v>
      </c>
      <c r="GE57">
        <v>0</v>
      </c>
      <c r="GF57">
        <v>4.4178382926829268E-2</v>
      </c>
      <c r="GG57">
        <v>4.0392418118466687E-3</v>
      </c>
      <c r="GH57">
        <v>1.031534161004018E-3</v>
      </c>
      <c r="GI57">
        <v>1</v>
      </c>
      <c r="GJ57">
        <v>1</v>
      </c>
      <c r="GK57">
        <v>2</v>
      </c>
      <c r="GL57" t="s">
        <v>430</v>
      </c>
      <c r="GM57">
        <v>3.2261199999999999</v>
      </c>
      <c r="GN57">
        <v>2.64316</v>
      </c>
      <c r="GO57">
        <v>9.2617199999999997E-2</v>
      </c>
      <c r="GP57">
        <v>9.2851600000000006E-2</v>
      </c>
      <c r="GQ57">
        <v>0.101967</v>
      </c>
      <c r="GR57">
        <v>0.103635</v>
      </c>
      <c r="GS57">
        <v>28645.7</v>
      </c>
      <c r="GT57">
        <v>24741.599999999999</v>
      </c>
      <c r="GU57">
        <v>30741.8</v>
      </c>
      <c r="GV57">
        <v>26433.1</v>
      </c>
      <c r="GW57">
        <v>37465.199999999997</v>
      </c>
      <c r="GX57">
        <v>32512.5</v>
      </c>
      <c r="GY57">
        <v>43653.1</v>
      </c>
      <c r="GZ57">
        <v>38220.199999999997</v>
      </c>
      <c r="HA57">
        <v>2.1193</v>
      </c>
      <c r="HB57">
        <v>1.7084699999999999</v>
      </c>
      <c r="HC57">
        <v>2.7909900000000001E-2</v>
      </c>
      <c r="HD57">
        <v>0</v>
      </c>
      <c r="HE57">
        <v>27.838799999999999</v>
      </c>
      <c r="HF57">
        <v>999.9</v>
      </c>
      <c r="HG57">
        <v>63.4</v>
      </c>
      <c r="HH57">
        <v>34.1</v>
      </c>
      <c r="HI57">
        <v>34.483800000000002</v>
      </c>
      <c r="HJ57">
        <v>62.002099999999999</v>
      </c>
      <c r="HK57">
        <v>25.532900000000001</v>
      </c>
      <c r="HL57">
        <v>1</v>
      </c>
      <c r="HM57">
        <v>0.27313799999999999</v>
      </c>
      <c r="HN57">
        <v>0.52315400000000001</v>
      </c>
      <c r="HO57">
        <v>20.4176</v>
      </c>
      <c r="HP57">
        <v>5.2234299999999996</v>
      </c>
      <c r="HQ57">
        <v>11.944100000000001</v>
      </c>
      <c r="HR57">
        <v>5.0092999999999996</v>
      </c>
      <c r="HS57">
        <v>3.2909999999999999</v>
      </c>
      <c r="HT57">
        <v>9999</v>
      </c>
      <c r="HU57">
        <v>9999</v>
      </c>
      <c r="HV57">
        <v>9999</v>
      </c>
      <c r="HW57">
        <v>999.9</v>
      </c>
      <c r="HX57">
        <v>4.9710799999999997</v>
      </c>
      <c r="HY57">
        <v>1.8545499999999999</v>
      </c>
      <c r="HZ57">
        <v>1.86158</v>
      </c>
      <c r="IA57">
        <v>1.8564000000000001</v>
      </c>
      <c r="IB57">
        <v>1.86188</v>
      </c>
      <c r="IC57">
        <v>1.85409</v>
      </c>
      <c r="ID57">
        <v>1.85954</v>
      </c>
      <c r="IE57">
        <v>1.85344</v>
      </c>
      <c r="IF57">
        <v>0</v>
      </c>
      <c r="IG57">
        <v>0</v>
      </c>
      <c r="IH57">
        <v>0</v>
      </c>
      <c r="II57">
        <v>0</v>
      </c>
      <c r="IJ57" t="s">
        <v>431</v>
      </c>
      <c r="IK57" t="s">
        <v>432</v>
      </c>
      <c r="IL57" t="s">
        <v>433</v>
      </c>
      <c r="IM57" t="s">
        <v>433</v>
      </c>
      <c r="IN57" t="s">
        <v>433</v>
      </c>
      <c r="IO57" t="s">
        <v>433</v>
      </c>
      <c r="IP57">
        <v>0</v>
      </c>
      <c r="IQ57">
        <v>100</v>
      </c>
      <c r="IR57">
        <v>100</v>
      </c>
      <c r="IS57">
        <v>-2.7669999999999999</v>
      </c>
      <c r="IT57">
        <v>-6.3799999999999996E-2</v>
      </c>
      <c r="IU57">
        <v>-1.792974699348862</v>
      </c>
      <c r="IV57">
        <v>-2.5939096478344741E-3</v>
      </c>
      <c r="IW57">
        <v>4.4384596618675973E-7</v>
      </c>
      <c r="IX57">
        <v>-1.381167590511042E-11</v>
      </c>
      <c r="IY57">
        <v>-8.9348097858992587E-2</v>
      </c>
      <c r="IZ57">
        <v>-4.4016634981131801E-3</v>
      </c>
      <c r="JA57">
        <v>3.6113421838729912E-4</v>
      </c>
      <c r="JB57">
        <v>-5.2897579766801011E-6</v>
      </c>
      <c r="JC57">
        <v>1</v>
      </c>
      <c r="JD57">
        <v>2199</v>
      </c>
      <c r="JE57">
        <v>3</v>
      </c>
      <c r="JF57">
        <v>32</v>
      </c>
      <c r="JG57">
        <v>29178686.600000001</v>
      </c>
      <c r="JH57">
        <v>29178686.600000001</v>
      </c>
      <c r="JI57">
        <v>0.99975599999999998</v>
      </c>
      <c r="JJ57">
        <v>2.5390600000000001</v>
      </c>
      <c r="JK57">
        <v>1.69434</v>
      </c>
      <c r="JL57">
        <v>2.3046899999999999</v>
      </c>
      <c r="JM57">
        <v>1.50024</v>
      </c>
      <c r="JN57">
        <v>2.36572</v>
      </c>
      <c r="JO57">
        <v>37.698700000000002</v>
      </c>
      <c r="JP57">
        <v>24.07</v>
      </c>
      <c r="JQ57">
        <v>18</v>
      </c>
      <c r="JR57">
        <v>634.09900000000005</v>
      </c>
      <c r="JS57">
        <v>350.976</v>
      </c>
      <c r="JT57">
        <v>28.0001</v>
      </c>
      <c r="JU57">
        <v>30.816299999999998</v>
      </c>
      <c r="JV57">
        <v>30.0001</v>
      </c>
      <c r="JW57">
        <v>30.764399999999998</v>
      </c>
      <c r="JX57">
        <v>30.6568</v>
      </c>
      <c r="JY57">
        <v>20.070399999999999</v>
      </c>
      <c r="JZ57">
        <v>32.445799999999998</v>
      </c>
      <c r="KA57">
        <v>0</v>
      </c>
      <c r="KB57">
        <v>28</v>
      </c>
      <c r="KC57">
        <v>400</v>
      </c>
      <c r="KD57">
        <v>22.943000000000001</v>
      </c>
      <c r="KE57">
        <v>99.947999999999993</v>
      </c>
      <c r="KF57">
        <v>98.576700000000002</v>
      </c>
    </row>
    <row r="58" spans="1:292" x14ac:dyDescent="0.2">
      <c r="A58">
        <v>56</v>
      </c>
      <c r="B58">
        <v>1750721226.5</v>
      </c>
      <c r="C58">
        <v>1620.400000095367</v>
      </c>
      <c r="D58" t="s">
        <v>547</v>
      </c>
      <c r="E58" t="s">
        <v>548</v>
      </c>
      <c r="F58" s="1">
        <f t="shared" si="0"/>
        <v>26.98333333333337</v>
      </c>
      <c r="G58">
        <v>15</v>
      </c>
      <c r="H58">
        <v>1750721218.5</v>
      </c>
      <c r="I58">
        <v>1.1639329848809741E-4</v>
      </c>
      <c r="J58">
        <v>0.1163932984880974</v>
      </c>
      <c r="K58">
        <v>-0.87721409939912443</v>
      </c>
      <c r="L58">
        <v>400.26496774193538</v>
      </c>
      <c r="M58">
        <v>587.57880457684462</v>
      </c>
      <c r="N58">
        <v>58.077491905377407</v>
      </c>
      <c r="O58">
        <v>39.563008813396017</v>
      </c>
      <c r="P58">
        <v>7.0097447911250284E-3</v>
      </c>
      <c r="Q58">
        <v>2.9903955495685626</v>
      </c>
      <c r="R58">
        <v>7.0006290301790333E-3</v>
      </c>
      <c r="S58">
        <v>4.3762111530289242E-3</v>
      </c>
      <c r="T58">
        <v>3.9902394035910026E-5</v>
      </c>
      <c r="U58">
        <v>28.693503923416454</v>
      </c>
      <c r="V58">
        <v>28.292361290322582</v>
      </c>
      <c r="W58">
        <v>3.8600005199945655</v>
      </c>
      <c r="X58">
        <v>57.294012181869867</v>
      </c>
      <c r="Y58">
        <v>2.2675797231297077</v>
      </c>
      <c r="Z58">
        <v>3.9577953031665341</v>
      </c>
      <c r="AA58">
        <v>1.5924207968648578</v>
      </c>
      <c r="AB58">
        <v>-5.1329444633250958</v>
      </c>
      <c r="AC58">
        <v>69.453322716006141</v>
      </c>
      <c r="AD58">
        <v>5.0882836637655116</v>
      </c>
      <c r="AE58">
        <v>69.408701818840598</v>
      </c>
      <c r="AF58">
        <v>-0.91940775275522113</v>
      </c>
      <c r="AG58">
        <v>0.12057691437624335</v>
      </c>
      <c r="AH58">
        <v>-0.87721409939912443</v>
      </c>
      <c r="AI58">
        <v>409.39865173748882</v>
      </c>
      <c r="AJ58">
        <v>409.69789090909069</v>
      </c>
      <c r="AK58">
        <v>6.1250671204355352E-6</v>
      </c>
      <c r="AL58">
        <v>61.667207708594937</v>
      </c>
      <c r="AM58">
        <v>0.1163932984880974</v>
      </c>
      <c r="AN58">
        <v>22.90160310655439</v>
      </c>
      <c r="AO58">
        <v>22.939528484848481</v>
      </c>
      <c r="AP58">
        <v>-2.1834111362390698E-6</v>
      </c>
      <c r="AQ58">
        <v>118.0357746303291</v>
      </c>
      <c r="AR58">
        <v>0</v>
      </c>
      <c r="AS58">
        <v>0</v>
      </c>
      <c r="AT58">
        <v>1</v>
      </c>
      <c r="AU58">
        <v>0</v>
      </c>
      <c r="AV58">
        <v>51920.276415463653</v>
      </c>
      <c r="AW58" t="s">
        <v>427</v>
      </c>
      <c r="AX58" t="s">
        <v>427</v>
      </c>
      <c r="AY58">
        <v>0</v>
      </c>
      <c r="AZ58">
        <v>0</v>
      </c>
      <c r="BA58" t="e">
        <v>#DIV/0!</v>
      </c>
      <c r="BB58">
        <v>0</v>
      </c>
      <c r="BC58" t="s">
        <v>427</v>
      </c>
      <c r="BD58" t="s">
        <v>427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-0.87721409939912443</v>
      </c>
      <c r="BK58" t="e">
        <v>#DIV/0!</v>
      </c>
      <c r="BL58">
        <v>-4176.9593758168721</v>
      </c>
      <c r="BM58" t="e">
        <v>#DIV/0!</v>
      </c>
      <c r="BN58" t="e">
        <v>#DIV/0!</v>
      </c>
      <c r="BO58" t="s">
        <v>427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428</v>
      </c>
      <c r="DN58">
        <v>2</v>
      </c>
      <c r="DO58" t="b">
        <v>1</v>
      </c>
      <c r="DP58">
        <v>1750721218.5</v>
      </c>
      <c r="DQ58">
        <v>400.26496774193538</v>
      </c>
      <c r="DR58">
        <v>399.97458064516132</v>
      </c>
      <c r="DS58">
        <v>22.94144838709677</v>
      </c>
      <c r="DT58">
        <v>22.902177419354839</v>
      </c>
      <c r="DU58">
        <v>403.03235483870958</v>
      </c>
      <c r="DV58">
        <v>23.00533225806452</v>
      </c>
      <c r="DW58">
        <v>599.98880645161285</v>
      </c>
      <c r="DX58">
        <v>98.788119354838713</v>
      </c>
      <c r="DY58">
        <v>5.3927793548387087E-2</v>
      </c>
      <c r="DZ58">
        <v>28.723164516129032</v>
      </c>
      <c r="EA58">
        <v>28.292361290322582</v>
      </c>
      <c r="EB58">
        <v>999.90000000000032</v>
      </c>
      <c r="EC58">
        <v>0</v>
      </c>
      <c r="ED58">
        <v>0</v>
      </c>
      <c r="EE58">
        <v>9996.4348387096779</v>
      </c>
      <c r="EF58">
        <v>0</v>
      </c>
      <c r="EG58">
        <v>0.30293999999999988</v>
      </c>
      <c r="EH58">
        <v>0.29045948387096782</v>
      </c>
      <c r="EI58">
        <v>409.66332258064512</v>
      </c>
      <c r="EJ58">
        <v>409.34958064516132</v>
      </c>
      <c r="EK58">
        <v>3.9269603225806443E-2</v>
      </c>
      <c r="EL58">
        <v>399.97458064516132</v>
      </c>
      <c r="EM58">
        <v>22.902177419354839</v>
      </c>
      <c r="EN58">
        <v>2.2663422580645158</v>
      </c>
      <c r="EO58">
        <v>2.2624638709677418</v>
      </c>
      <c r="EP58">
        <v>19.439148387096779</v>
      </c>
      <c r="EQ58">
        <v>19.411603225806449</v>
      </c>
      <c r="ER58">
        <v>5.0001500000000018E-3</v>
      </c>
      <c r="ES58">
        <v>0</v>
      </c>
      <c r="ET58">
        <v>0</v>
      </c>
      <c r="EU58">
        <v>0</v>
      </c>
      <c r="EV58">
        <v>231.44838709677421</v>
      </c>
      <c r="EW58">
        <v>5.0001500000000018E-3</v>
      </c>
      <c r="EX58">
        <v>-5.9645161290322566</v>
      </c>
      <c r="EY58">
        <v>-0.39677419354838711</v>
      </c>
      <c r="EZ58">
        <v>34.561999999999991</v>
      </c>
      <c r="FA58">
        <v>38.061999999999983</v>
      </c>
      <c r="FB58">
        <v>36.432999999999993</v>
      </c>
      <c r="FC58">
        <v>37.686999999999983</v>
      </c>
      <c r="FD58">
        <v>37.041999999999987</v>
      </c>
      <c r="FE58">
        <v>0</v>
      </c>
      <c r="FF58">
        <v>0</v>
      </c>
      <c r="FG58">
        <v>0</v>
      </c>
      <c r="FH58">
        <v>1750721252.0999999</v>
      </c>
      <c r="FI58">
        <v>0</v>
      </c>
      <c r="FJ58">
        <v>232.2923076923077</v>
      </c>
      <c r="FK58">
        <v>-4.0683757864333492</v>
      </c>
      <c r="FL58">
        <v>-2.752136929997103</v>
      </c>
      <c r="FM58">
        <v>-5.865384615384615</v>
      </c>
      <c r="FN58">
        <v>15</v>
      </c>
      <c r="FO58">
        <v>0</v>
      </c>
      <c r="FP58" t="s">
        <v>429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0.26390787804878052</v>
      </c>
      <c r="GC58">
        <v>0.29758666202090572</v>
      </c>
      <c r="GD58">
        <v>5.0281793162329391E-2</v>
      </c>
      <c r="GE58">
        <v>0</v>
      </c>
      <c r="GF58">
        <v>4.0126987804878049E-2</v>
      </c>
      <c r="GG58">
        <v>-1.6706479442508689E-2</v>
      </c>
      <c r="GH58">
        <v>1.731291260555447E-3</v>
      </c>
      <c r="GI58">
        <v>1</v>
      </c>
      <c r="GJ58">
        <v>1</v>
      </c>
      <c r="GK58">
        <v>2</v>
      </c>
      <c r="GL58" t="s">
        <v>430</v>
      </c>
      <c r="GM58">
        <v>3.2262499999999998</v>
      </c>
      <c r="GN58">
        <v>2.6433599999999999</v>
      </c>
      <c r="GO58">
        <v>9.2635400000000007E-2</v>
      </c>
      <c r="GP58">
        <v>9.2855900000000005E-2</v>
      </c>
      <c r="GQ58">
        <v>0.10196</v>
      </c>
      <c r="GR58">
        <v>0.10364</v>
      </c>
      <c r="GS58">
        <v>28644.7</v>
      </c>
      <c r="GT58">
        <v>24742</v>
      </c>
      <c r="GU58">
        <v>30741.3</v>
      </c>
      <c r="GV58">
        <v>26433.599999999999</v>
      </c>
      <c r="GW58">
        <v>37464.9</v>
      </c>
      <c r="GX58">
        <v>32513.200000000001</v>
      </c>
      <c r="GY58">
        <v>43652.4</v>
      </c>
      <c r="GZ58">
        <v>38221.199999999997</v>
      </c>
      <c r="HA58">
        <v>2.1192299999999999</v>
      </c>
      <c r="HB58">
        <v>1.7081200000000001</v>
      </c>
      <c r="HC58">
        <v>2.7254199999999999E-2</v>
      </c>
      <c r="HD58">
        <v>0</v>
      </c>
      <c r="HE58">
        <v>27.843599999999999</v>
      </c>
      <c r="HF58">
        <v>999.9</v>
      </c>
      <c r="HG58">
        <v>63.4</v>
      </c>
      <c r="HH58">
        <v>34.1</v>
      </c>
      <c r="HI58">
        <v>34.482399999999998</v>
      </c>
      <c r="HJ58">
        <v>61.942100000000003</v>
      </c>
      <c r="HK58">
        <v>25.2684</v>
      </c>
      <c r="HL58">
        <v>1</v>
      </c>
      <c r="HM58">
        <v>0.27321600000000001</v>
      </c>
      <c r="HN58">
        <v>0.51459999999999995</v>
      </c>
      <c r="HO58">
        <v>20.4177</v>
      </c>
      <c r="HP58">
        <v>5.2231300000000003</v>
      </c>
      <c r="HQ58">
        <v>11.944100000000001</v>
      </c>
      <c r="HR58">
        <v>5.00915</v>
      </c>
      <c r="HS58">
        <v>3.2909999999999999</v>
      </c>
      <c r="HT58">
        <v>9999</v>
      </c>
      <c r="HU58">
        <v>9999</v>
      </c>
      <c r="HV58">
        <v>9999</v>
      </c>
      <c r="HW58">
        <v>999.9</v>
      </c>
      <c r="HX58">
        <v>4.9710700000000001</v>
      </c>
      <c r="HY58">
        <v>1.8545499999999999</v>
      </c>
      <c r="HZ58">
        <v>1.86158</v>
      </c>
      <c r="IA58">
        <v>1.85639</v>
      </c>
      <c r="IB58">
        <v>1.86188</v>
      </c>
      <c r="IC58">
        <v>1.85409</v>
      </c>
      <c r="ID58">
        <v>1.85955</v>
      </c>
      <c r="IE58">
        <v>1.85347</v>
      </c>
      <c r="IF58">
        <v>0</v>
      </c>
      <c r="IG58">
        <v>0</v>
      </c>
      <c r="IH58">
        <v>0</v>
      </c>
      <c r="II58">
        <v>0</v>
      </c>
      <c r="IJ58" t="s">
        <v>431</v>
      </c>
      <c r="IK58" t="s">
        <v>432</v>
      </c>
      <c r="IL58" t="s">
        <v>433</v>
      </c>
      <c r="IM58" t="s">
        <v>433</v>
      </c>
      <c r="IN58" t="s">
        <v>433</v>
      </c>
      <c r="IO58" t="s">
        <v>433</v>
      </c>
      <c r="IP58">
        <v>0</v>
      </c>
      <c r="IQ58">
        <v>100</v>
      </c>
      <c r="IR58">
        <v>100</v>
      </c>
      <c r="IS58">
        <v>-2.7669999999999999</v>
      </c>
      <c r="IT58">
        <v>-6.3899999999999998E-2</v>
      </c>
      <c r="IU58">
        <v>-1.792974699348862</v>
      </c>
      <c r="IV58">
        <v>-2.5939096478344741E-3</v>
      </c>
      <c r="IW58">
        <v>4.4384596618675973E-7</v>
      </c>
      <c r="IX58">
        <v>-1.381167590511042E-11</v>
      </c>
      <c r="IY58">
        <v>-8.9348097858992587E-2</v>
      </c>
      <c r="IZ58">
        <v>-4.4016634981131801E-3</v>
      </c>
      <c r="JA58">
        <v>3.6113421838729912E-4</v>
      </c>
      <c r="JB58">
        <v>-5.2897579766801011E-6</v>
      </c>
      <c r="JC58">
        <v>1</v>
      </c>
      <c r="JD58">
        <v>2199</v>
      </c>
      <c r="JE58">
        <v>3</v>
      </c>
      <c r="JF58">
        <v>32</v>
      </c>
      <c r="JG58">
        <v>29178687.100000001</v>
      </c>
      <c r="JH58">
        <v>29178687.100000001</v>
      </c>
      <c r="JI58">
        <v>0.99975599999999998</v>
      </c>
      <c r="JJ58">
        <v>2.5268600000000001</v>
      </c>
      <c r="JK58">
        <v>1.69434</v>
      </c>
      <c r="JL58">
        <v>2.3046899999999999</v>
      </c>
      <c r="JM58">
        <v>1.50146</v>
      </c>
      <c r="JN58">
        <v>2.4597199999999999</v>
      </c>
      <c r="JO58">
        <v>37.698700000000002</v>
      </c>
      <c r="JP58">
        <v>24.078700000000001</v>
      </c>
      <c r="JQ58">
        <v>18</v>
      </c>
      <c r="JR58">
        <v>634.03700000000003</v>
      </c>
      <c r="JS58">
        <v>350.76600000000002</v>
      </c>
      <c r="JT58">
        <v>27.999500000000001</v>
      </c>
      <c r="JU58">
        <v>30.816299999999998</v>
      </c>
      <c r="JV58">
        <v>30.0001</v>
      </c>
      <c r="JW58">
        <v>30.764399999999998</v>
      </c>
      <c r="JX58">
        <v>30.6541</v>
      </c>
      <c r="JY58">
        <v>20.072500000000002</v>
      </c>
      <c r="JZ58">
        <v>32.445799999999998</v>
      </c>
      <c r="KA58">
        <v>0</v>
      </c>
      <c r="KB58">
        <v>28</v>
      </c>
      <c r="KC58">
        <v>400</v>
      </c>
      <c r="KD58">
        <v>22.943000000000001</v>
      </c>
      <c r="KE58">
        <v>99.946399999999997</v>
      </c>
      <c r="KF58">
        <v>98.578999999999994</v>
      </c>
    </row>
    <row r="59" spans="1:292" x14ac:dyDescent="0.2">
      <c r="A59">
        <v>57</v>
      </c>
      <c r="B59">
        <v>1750721256.5</v>
      </c>
      <c r="C59">
        <v>1650.400000095367</v>
      </c>
      <c r="D59" t="s">
        <v>549</v>
      </c>
      <c r="E59" t="s">
        <v>550</v>
      </c>
      <c r="F59" s="1">
        <f t="shared" si="0"/>
        <v>27.483333333333366</v>
      </c>
      <c r="G59">
        <v>15</v>
      </c>
      <c r="H59">
        <v>1750721248.5</v>
      </c>
      <c r="I59">
        <v>1.2008337307585387E-4</v>
      </c>
      <c r="J59">
        <v>0.12008337307585387</v>
      </c>
      <c r="K59">
        <v>-0.79260446919245331</v>
      </c>
      <c r="L59">
        <v>400.24096774193549</v>
      </c>
      <c r="M59">
        <v>562.78768916617094</v>
      </c>
      <c r="N59">
        <v>55.624766806370964</v>
      </c>
      <c r="O59">
        <v>39.558986320377471</v>
      </c>
      <c r="P59">
        <v>7.2410332826555422E-3</v>
      </c>
      <c r="Q59">
        <v>2.9904181413488113</v>
      </c>
      <c r="R59">
        <v>7.2313065673804116E-3</v>
      </c>
      <c r="S59">
        <v>4.5204394035706554E-3</v>
      </c>
      <c r="T59">
        <v>3.9902394035910026E-5</v>
      </c>
      <c r="U59">
        <v>28.684905563083909</v>
      </c>
      <c r="V59">
        <v>28.281880645161291</v>
      </c>
      <c r="W59">
        <v>3.8576478595098957</v>
      </c>
      <c r="X59">
        <v>57.309758885554899</v>
      </c>
      <c r="Y59">
        <v>2.2671959497222054</v>
      </c>
      <c r="Z59">
        <v>3.9560381928140673</v>
      </c>
      <c r="AA59">
        <v>1.5904519097876904</v>
      </c>
      <c r="AB59">
        <v>-5.2956767526451554</v>
      </c>
      <c r="AC59">
        <v>69.908902243095611</v>
      </c>
      <c r="AD59">
        <v>5.1211594744179463</v>
      </c>
      <c r="AE59">
        <v>69.734424867262433</v>
      </c>
      <c r="AF59">
        <v>-0.80472484734834726</v>
      </c>
      <c r="AG59">
        <v>0.12585741538804257</v>
      </c>
      <c r="AH59">
        <v>-0.79260446919245331</v>
      </c>
      <c r="AI59">
        <v>409.35763790798831</v>
      </c>
      <c r="AJ59">
        <v>409.62886666666668</v>
      </c>
      <c r="AK59">
        <v>-2.0634565722586941E-4</v>
      </c>
      <c r="AL59">
        <v>61.667207708594937</v>
      </c>
      <c r="AM59">
        <v>0.12008337307585387</v>
      </c>
      <c r="AN59">
        <v>22.898909146762389</v>
      </c>
      <c r="AO59">
        <v>22.938043636363641</v>
      </c>
      <c r="AP59">
        <v>-3.1882281198648972E-6</v>
      </c>
      <c r="AQ59">
        <v>118.0357746303291</v>
      </c>
      <c r="AR59">
        <v>0</v>
      </c>
      <c r="AS59">
        <v>0</v>
      </c>
      <c r="AT59">
        <v>1</v>
      </c>
      <c r="AU59">
        <v>0</v>
      </c>
      <c r="AV59">
        <v>51922.186370229589</v>
      </c>
      <c r="AW59" t="s">
        <v>427</v>
      </c>
      <c r="AX59" t="s">
        <v>427</v>
      </c>
      <c r="AY59">
        <v>0</v>
      </c>
      <c r="AZ59">
        <v>0</v>
      </c>
      <c r="BA59" t="e">
        <v>#DIV/0!</v>
      </c>
      <c r="BB59">
        <v>0</v>
      </c>
      <c r="BC59" t="s">
        <v>427</v>
      </c>
      <c r="BD59" t="s">
        <v>427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-0.79260446919245331</v>
      </c>
      <c r="BK59" t="e">
        <v>#DIV/0!</v>
      </c>
      <c r="BL59">
        <v>-3774.0805479249889</v>
      </c>
      <c r="BM59" t="e">
        <v>#DIV/0!</v>
      </c>
      <c r="BN59" t="e">
        <v>#DIV/0!</v>
      </c>
      <c r="BO59" t="s">
        <v>427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428</v>
      </c>
      <c r="DN59">
        <v>2</v>
      </c>
      <c r="DO59" t="b">
        <v>1</v>
      </c>
      <c r="DP59">
        <v>1750721248.5</v>
      </c>
      <c r="DQ59">
        <v>400.24096774193549</v>
      </c>
      <c r="DR59">
        <v>399.98951612903232</v>
      </c>
      <c r="DS59">
        <v>22.93852258064517</v>
      </c>
      <c r="DT59">
        <v>22.897532258064519</v>
      </c>
      <c r="DU59">
        <v>403.00825806451621</v>
      </c>
      <c r="DV59">
        <v>23.002419354838711</v>
      </c>
      <c r="DW59">
        <v>599.9973870967741</v>
      </c>
      <c r="DX59">
        <v>98.783980645161293</v>
      </c>
      <c r="DY59">
        <v>5.3943277419354833E-2</v>
      </c>
      <c r="DZ59">
        <v>28.715506451612899</v>
      </c>
      <c r="EA59">
        <v>28.281880645161291</v>
      </c>
      <c r="EB59">
        <v>999.90000000000032</v>
      </c>
      <c r="EC59">
        <v>0</v>
      </c>
      <c r="ED59">
        <v>0</v>
      </c>
      <c r="EE59">
        <v>9996.9903225806447</v>
      </c>
      <c r="EF59">
        <v>0</v>
      </c>
      <c r="EG59">
        <v>0.30293999999999988</v>
      </c>
      <c r="EH59">
        <v>0.25159377419354839</v>
      </c>
      <c r="EI59">
        <v>409.63751612903218</v>
      </c>
      <c r="EJ59">
        <v>409.36287096774191</v>
      </c>
      <c r="EK59">
        <v>4.0994703225806457E-2</v>
      </c>
      <c r="EL59">
        <v>399.98951612903232</v>
      </c>
      <c r="EM59">
        <v>22.897532258064519</v>
      </c>
      <c r="EN59">
        <v>2.2659590322580638</v>
      </c>
      <c r="EO59">
        <v>2.261909677419355</v>
      </c>
      <c r="EP59">
        <v>19.436429032258062</v>
      </c>
      <c r="EQ59">
        <v>19.407670967741939</v>
      </c>
      <c r="ER59">
        <v>5.0001500000000018E-3</v>
      </c>
      <c r="ES59">
        <v>0</v>
      </c>
      <c r="ET59">
        <v>0</v>
      </c>
      <c r="EU59">
        <v>0</v>
      </c>
      <c r="EV59">
        <v>234.183870967742</v>
      </c>
      <c r="EW59">
        <v>5.0001500000000018E-3</v>
      </c>
      <c r="EX59">
        <v>-7.4677419354838719</v>
      </c>
      <c r="EY59">
        <v>-0.65806451612903227</v>
      </c>
      <c r="EZ59">
        <v>34.537999999999997</v>
      </c>
      <c r="FA59">
        <v>38.057999999999993</v>
      </c>
      <c r="FB59">
        <v>36.398999999999987</v>
      </c>
      <c r="FC59">
        <v>37.659000000000013</v>
      </c>
      <c r="FD59">
        <v>37.012</v>
      </c>
      <c r="FE59">
        <v>0</v>
      </c>
      <c r="FF59">
        <v>0</v>
      </c>
      <c r="FG59">
        <v>0</v>
      </c>
      <c r="FH59">
        <v>1750721282.0999999</v>
      </c>
      <c r="FI59">
        <v>0</v>
      </c>
      <c r="FJ59">
        <v>234.45</v>
      </c>
      <c r="FK59">
        <v>-0.26324782955747139</v>
      </c>
      <c r="FL59">
        <v>-2.6427352269072548</v>
      </c>
      <c r="FM59">
        <v>-7.6961538461538472</v>
      </c>
      <c r="FN59">
        <v>15</v>
      </c>
      <c r="FO59">
        <v>0</v>
      </c>
      <c r="FP59" t="s">
        <v>429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0.24063482926829269</v>
      </c>
      <c r="GC59">
        <v>0.1518901463414635</v>
      </c>
      <c r="GD59">
        <v>4.4225098929367178E-2</v>
      </c>
      <c r="GE59">
        <v>0</v>
      </c>
      <c r="GF59">
        <v>4.0759012195121937E-2</v>
      </c>
      <c r="GG59">
        <v>5.4934306620210392E-3</v>
      </c>
      <c r="GH59">
        <v>1.4471639602685179E-3</v>
      </c>
      <c r="GI59">
        <v>1</v>
      </c>
      <c r="GJ59">
        <v>1</v>
      </c>
      <c r="GK59">
        <v>2</v>
      </c>
      <c r="GL59" t="s">
        <v>430</v>
      </c>
      <c r="GM59">
        <v>3.22627</v>
      </c>
      <c r="GN59">
        <v>2.64324</v>
      </c>
      <c r="GO59">
        <v>9.2616299999999999E-2</v>
      </c>
      <c r="GP59">
        <v>9.28538E-2</v>
      </c>
      <c r="GQ59">
        <v>0.10194499999999999</v>
      </c>
      <c r="GR59">
        <v>0.103621</v>
      </c>
      <c r="GS59">
        <v>28645.9</v>
      </c>
      <c r="GT59">
        <v>24741.8</v>
      </c>
      <c r="GU59">
        <v>30741.9</v>
      </c>
      <c r="GV59">
        <v>26433.4</v>
      </c>
      <c r="GW59">
        <v>37465.9</v>
      </c>
      <c r="GX59">
        <v>32513.5</v>
      </c>
      <c r="GY59">
        <v>43652.9</v>
      </c>
      <c r="GZ59">
        <v>38220.699999999997</v>
      </c>
      <c r="HA59">
        <v>2.11937</v>
      </c>
      <c r="HB59">
        <v>1.70858</v>
      </c>
      <c r="HC59">
        <v>2.8282399999999999E-2</v>
      </c>
      <c r="HD59">
        <v>0</v>
      </c>
      <c r="HE59">
        <v>27.823499999999999</v>
      </c>
      <c r="HF59">
        <v>999.9</v>
      </c>
      <c r="HG59">
        <v>63.4</v>
      </c>
      <c r="HH59">
        <v>34.1</v>
      </c>
      <c r="HI59">
        <v>34.485199999999999</v>
      </c>
      <c r="HJ59">
        <v>62.242100000000001</v>
      </c>
      <c r="HK59">
        <v>25.364599999999999</v>
      </c>
      <c r="HL59">
        <v>1</v>
      </c>
      <c r="HM59">
        <v>0.27264500000000003</v>
      </c>
      <c r="HN59">
        <v>0.50736899999999996</v>
      </c>
      <c r="HO59">
        <v>20.4178</v>
      </c>
      <c r="HP59">
        <v>5.2232799999999999</v>
      </c>
      <c r="HQ59">
        <v>11.944100000000001</v>
      </c>
      <c r="HR59">
        <v>5.0093500000000004</v>
      </c>
      <c r="HS59">
        <v>3.2909999999999999</v>
      </c>
      <c r="HT59">
        <v>9999</v>
      </c>
      <c r="HU59">
        <v>9999</v>
      </c>
      <c r="HV59">
        <v>9999</v>
      </c>
      <c r="HW59">
        <v>999.9</v>
      </c>
      <c r="HX59">
        <v>4.9710599999999996</v>
      </c>
      <c r="HY59">
        <v>1.8545499999999999</v>
      </c>
      <c r="HZ59">
        <v>1.8615900000000001</v>
      </c>
      <c r="IA59">
        <v>1.8564000000000001</v>
      </c>
      <c r="IB59">
        <v>1.86188</v>
      </c>
      <c r="IC59">
        <v>1.8541000000000001</v>
      </c>
      <c r="ID59">
        <v>1.85951</v>
      </c>
      <c r="IE59">
        <v>1.85347</v>
      </c>
      <c r="IF59">
        <v>0</v>
      </c>
      <c r="IG59">
        <v>0</v>
      </c>
      <c r="IH59">
        <v>0</v>
      </c>
      <c r="II59">
        <v>0</v>
      </c>
      <c r="IJ59" t="s">
        <v>431</v>
      </c>
      <c r="IK59" t="s">
        <v>432</v>
      </c>
      <c r="IL59" t="s">
        <v>433</v>
      </c>
      <c r="IM59" t="s">
        <v>433</v>
      </c>
      <c r="IN59" t="s">
        <v>433</v>
      </c>
      <c r="IO59" t="s">
        <v>433</v>
      </c>
      <c r="IP59">
        <v>0</v>
      </c>
      <c r="IQ59">
        <v>100</v>
      </c>
      <c r="IR59">
        <v>100</v>
      </c>
      <c r="IS59">
        <v>-2.7669999999999999</v>
      </c>
      <c r="IT59">
        <v>-6.3899999999999998E-2</v>
      </c>
      <c r="IU59">
        <v>-1.792974699348862</v>
      </c>
      <c r="IV59">
        <v>-2.5939096478344741E-3</v>
      </c>
      <c r="IW59">
        <v>4.4384596618675973E-7</v>
      </c>
      <c r="IX59">
        <v>-1.381167590511042E-11</v>
      </c>
      <c r="IY59">
        <v>-8.9348097858992587E-2</v>
      </c>
      <c r="IZ59">
        <v>-4.4016634981131801E-3</v>
      </c>
      <c r="JA59">
        <v>3.6113421838729912E-4</v>
      </c>
      <c r="JB59">
        <v>-5.2897579766801011E-6</v>
      </c>
      <c r="JC59">
        <v>1</v>
      </c>
      <c r="JD59">
        <v>2199</v>
      </c>
      <c r="JE59">
        <v>3</v>
      </c>
      <c r="JF59">
        <v>32</v>
      </c>
      <c r="JG59">
        <v>29178687.600000001</v>
      </c>
      <c r="JH59">
        <v>29178687.600000001</v>
      </c>
      <c r="JI59">
        <v>0.99975599999999998</v>
      </c>
      <c r="JJ59">
        <v>2.52319</v>
      </c>
      <c r="JK59">
        <v>1.69434</v>
      </c>
      <c r="JL59">
        <v>2.3046899999999999</v>
      </c>
      <c r="JM59">
        <v>1.50024</v>
      </c>
      <c r="JN59">
        <v>2.4389599999999998</v>
      </c>
      <c r="JO59">
        <v>37.674500000000002</v>
      </c>
      <c r="JP59">
        <v>24.07</v>
      </c>
      <c r="JQ59">
        <v>18</v>
      </c>
      <c r="JR59">
        <v>634.09900000000005</v>
      </c>
      <c r="JS59">
        <v>350.98099999999999</v>
      </c>
      <c r="JT59">
        <v>27.9999</v>
      </c>
      <c r="JU59">
        <v>30.813600000000001</v>
      </c>
      <c r="JV59">
        <v>30</v>
      </c>
      <c r="JW59">
        <v>30.759</v>
      </c>
      <c r="JX59">
        <v>30.648800000000001</v>
      </c>
      <c r="JY59">
        <v>20.067799999999998</v>
      </c>
      <c r="JZ59">
        <v>32.445799999999998</v>
      </c>
      <c r="KA59">
        <v>0</v>
      </c>
      <c r="KB59">
        <v>28</v>
      </c>
      <c r="KC59">
        <v>400</v>
      </c>
      <c r="KD59">
        <v>22.943000000000001</v>
      </c>
      <c r="KE59">
        <v>99.947900000000004</v>
      </c>
      <c r="KF59">
        <v>98.5779</v>
      </c>
    </row>
    <row r="60" spans="1:292" x14ac:dyDescent="0.2">
      <c r="A60">
        <v>58</v>
      </c>
      <c r="B60">
        <v>1750721286.5</v>
      </c>
      <c r="C60">
        <v>1680.400000095367</v>
      </c>
      <c r="D60" t="s">
        <v>551</v>
      </c>
      <c r="E60" t="s">
        <v>552</v>
      </c>
      <c r="F60" s="1">
        <f t="shared" si="0"/>
        <v>27.983333333333363</v>
      </c>
      <c r="G60">
        <v>15</v>
      </c>
      <c r="H60">
        <v>1750721278.5</v>
      </c>
      <c r="I60">
        <v>1.3833546413995982E-4</v>
      </c>
      <c r="J60">
        <v>0.13833546413995981</v>
      </c>
      <c r="K60">
        <v>-0.75966328653024906</v>
      </c>
      <c r="L60">
        <v>400.22825806451618</v>
      </c>
      <c r="M60">
        <v>533.80507369963004</v>
      </c>
      <c r="N60">
        <v>52.762904051866613</v>
      </c>
      <c r="O60">
        <v>39.559768573849013</v>
      </c>
      <c r="P60">
        <v>8.3365321009912022E-3</v>
      </c>
      <c r="Q60">
        <v>2.9914489392755499</v>
      </c>
      <c r="R60">
        <v>8.3236468984780303E-3</v>
      </c>
      <c r="S60">
        <v>5.2034353116563034E-3</v>
      </c>
      <c r="T60">
        <v>3.9902394035910026E-5</v>
      </c>
      <c r="U60">
        <v>28.683362506303691</v>
      </c>
      <c r="V60">
        <v>28.289661290322581</v>
      </c>
      <c r="W60">
        <v>3.8593943132911179</v>
      </c>
      <c r="X60">
        <v>57.309158027115593</v>
      </c>
      <c r="Y60">
        <v>2.2675793380212284</v>
      </c>
      <c r="Z60">
        <v>3.9567486525422906</v>
      </c>
      <c r="AA60">
        <v>1.5918149752698896</v>
      </c>
      <c r="AB60">
        <v>-6.1005939685722277</v>
      </c>
      <c r="AC60">
        <v>69.177608592342594</v>
      </c>
      <c r="AD60">
        <v>5.066116635752465</v>
      </c>
      <c r="AE60">
        <v>68.143171161916868</v>
      </c>
      <c r="AF60">
        <v>-0.77599778365460337</v>
      </c>
      <c r="AG60">
        <v>0.13526218840880946</v>
      </c>
      <c r="AH60">
        <v>-0.75966328653024906</v>
      </c>
      <c r="AI60">
        <v>409.428632606902</v>
      </c>
      <c r="AJ60">
        <v>409.67912727272733</v>
      </c>
      <c r="AK60">
        <v>2.1386786525395989E-3</v>
      </c>
      <c r="AL60">
        <v>61.667207708594937</v>
      </c>
      <c r="AM60">
        <v>0.13833546413995981</v>
      </c>
      <c r="AN60">
        <v>22.896694946575831</v>
      </c>
      <c r="AO60">
        <v>22.941727878787869</v>
      </c>
      <c r="AP60">
        <v>2.524563612492609E-6</v>
      </c>
      <c r="AQ60">
        <v>118.0357746303291</v>
      </c>
      <c r="AR60">
        <v>0</v>
      </c>
      <c r="AS60">
        <v>0</v>
      </c>
      <c r="AT60">
        <v>1</v>
      </c>
      <c r="AU60">
        <v>0</v>
      </c>
      <c r="AV60">
        <v>51952.833002916675</v>
      </c>
      <c r="AW60" t="s">
        <v>427</v>
      </c>
      <c r="AX60" t="s">
        <v>427</v>
      </c>
      <c r="AY60">
        <v>0</v>
      </c>
      <c r="AZ60">
        <v>0</v>
      </c>
      <c r="BA60" t="e">
        <v>#DIV/0!</v>
      </c>
      <c r="BB60">
        <v>0</v>
      </c>
      <c r="BC60" t="s">
        <v>427</v>
      </c>
      <c r="BD60" t="s">
        <v>427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-0.75966328653024906</v>
      </c>
      <c r="BK60" t="e">
        <v>#DIV/0!</v>
      </c>
      <c r="BL60">
        <v>-3617.2271846860262</v>
      </c>
      <c r="BM60" t="e">
        <v>#DIV/0!</v>
      </c>
      <c r="BN60" t="e">
        <v>#DIV/0!</v>
      </c>
      <c r="BO60" t="s">
        <v>427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428</v>
      </c>
      <c r="DN60">
        <v>2</v>
      </c>
      <c r="DO60" t="b">
        <v>1</v>
      </c>
      <c r="DP60">
        <v>1750721278.5</v>
      </c>
      <c r="DQ60">
        <v>400.22825806451618</v>
      </c>
      <c r="DR60">
        <v>399.98764516129029</v>
      </c>
      <c r="DS60">
        <v>22.941219354838712</v>
      </c>
      <c r="DT60">
        <v>22.89716774193548</v>
      </c>
      <c r="DU60">
        <v>402.99545161290331</v>
      </c>
      <c r="DV60">
        <v>23.005099999999999</v>
      </c>
      <c r="DW60">
        <v>600.01938709677427</v>
      </c>
      <c r="DX60">
        <v>98.788987096774193</v>
      </c>
      <c r="DY60">
        <v>5.4030048387096768E-2</v>
      </c>
      <c r="DZ60">
        <v>28.718603225806461</v>
      </c>
      <c r="EA60">
        <v>28.289661290322581</v>
      </c>
      <c r="EB60">
        <v>999.90000000000032</v>
      </c>
      <c r="EC60">
        <v>0</v>
      </c>
      <c r="ED60">
        <v>0</v>
      </c>
      <c r="EE60">
        <v>10002.720967741931</v>
      </c>
      <c r="EF60">
        <v>0</v>
      </c>
      <c r="EG60">
        <v>0.30293999999999988</v>
      </c>
      <c r="EH60">
        <v>0.24056912903225811</v>
      </c>
      <c r="EI60">
        <v>409.62554838709679</v>
      </c>
      <c r="EJ60">
        <v>409.36087096774202</v>
      </c>
      <c r="EK60">
        <v>4.4044183870967743E-2</v>
      </c>
      <c r="EL60">
        <v>399.98764516129029</v>
      </c>
      <c r="EM60">
        <v>22.89716774193548</v>
      </c>
      <c r="EN60">
        <v>2.266339032258065</v>
      </c>
      <c r="EO60">
        <v>2.2619883870967739</v>
      </c>
      <c r="EP60">
        <v>19.439132258064522</v>
      </c>
      <c r="EQ60">
        <v>19.408232258064519</v>
      </c>
      <c r="ER60">
        <v>5.0001500000000018E-3</v>
      </c>
      <c r="ES60">
        <v>0</v>
      </c>
      <c r="ET60">
        <v>0</v>
      </c>
      <c r="EU60">
        <v>0</v>
      </c>
      <c r="EV60">
        <v>235.23548387096781</v>
      </c>
      <c r="EW60">
        <v>5.0001500000000018E-3</v>
      </c>
      <c r="EX60">
        <v>-10.40322580645161</v>
      </c>
      <c r="EY60">
        <v>-0.74193548387096775</v>
      </c>
      <c r="EZ60">
        <v>34.533999999999999</v>
      </c>
      <c r="FA60">
        <v>38.013999999999989</v>
      </c>
      <c r="FB60">
        <v>36.378999999999991</v>
      </c>
      <c r="FC60">
        <v>37.625</v>
      </c>
      <c r="FD60">
        <v>37</v>
      </c>
      <c r="FE60">
        <v>0</v>
      </c>
      <c r="FF60">
        <v>0</v>
      </c>
      <c r="FG60">
        <v>0</v>
      </c>
      <c r="FH60">
        <v>1750721312.0999999</v>
      </c>
      <c r="FI60">
        <v>0</v>
      </c>
      <c r="FJ60">
        <v>235.12692307692311</v>
      </c>
      <c r="FK60">
        <v>1.336752099005726</v>
      </c>
      <c r="FL60">
        <v>-4.0102567164855154</v>
      </c>
      <c r="FM60">
        <v>-10.82692307692308</v>
      </c>
      <c r="FN60">
        <v>15</v>
      </c>
      <c r="FO60">
        <v>0</v>
      </c>
      <c r="FP60" t="s">
        <v>429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0.25217719512195119</v>
      </c>
      <c r="GC60">
        <v>-0.42279654355400592</v>
      </c>
      <c r="GD60">
        <v>6.3504391605474345E-2</v>
      </c>
      <c r="GE60">
        <v>0</v>
      </c>
      <c r="GF60">
        <v>4.3549375609756087E-2</v>
      </c>
      <c r="GG60">
        <v>1.2405426480836319E-2</v>
      </c>
      <c r="GH60">
        <v>1.5815843309765309E-3</v>
      </c>
      <c r="GI60">
        <v>1</v>
      </c>
      <c r="GJ60">
        <v>1</v>
      </c>
      <c r="GK60">
        <v>2</v>
      </c>
      <c r="GL60" t="s">
        <v>430</v>
      </c>
      <c r="GM60">
        <v>3.22614</v>
      </c>
      <c r="GN60">
        <v>2.6431100000000001</v>
      </c>
      <c r="GO60">
        <v>9.2627899999999999E-2</v>
      </c>
      <c r="GP60">
        <v>9.2849799999999996E-2</v>
      </c>
      <c r="GQ60">
        <v>0.101962</v>
      </c>
      <c r="GR60">
        <v>0.103621</v>
      </c>
      <c r="GS60">
        <v>28645.7</v>
      </c>
      <c r="GT60">
        <v>24742</v>
      </c>
      <c r="GU60">
        <v>30742.2</v>
      </c>
      <c r="GV60">
        <v>26433.4</v>
      </c>
      <c r="GW60">
        <v>37466.1</v>
      </c>
      <c r="GX60">
        <v>32513.8</v>
      </c>
      <c r="GY60">
        <v>43653.9</v>
      </c>
      <c r="GZ60">
        <v>38221.1</v>
      </c>
      <c r="HA60">
        <v>2.1191499999999999</v>
      </c>
      <c r="HB60">
        <v>1.70872</v>
      </c>
      <c r="HC60">
        <v>2.8692200000000001E-2</v>
      </c>
      <c r="HD60">
        <v>0</v>
      </c>
      <c r="HE60">
        <v>27.827000000000002</v>
      </c>
      <c r="HF60">
        <v>999.9</v>
      </c>
      <c r="HG60">
        <v>63.4</v>
      </c>
      <c r="HH60">
        <v>34.1</v>
      </c>
      <c r="HI60">
        <v>34.4803</v>
      </c>
      <c r="HJ60">
        <v>61.882100000000001</v>
      </c>
      <c r="HK60">
        <v>25.564900000000002</v>
      </c>
      <c r="HL60">
        <v>1</v>
      </c>
      <c r="HM60">
        <v>0.27226899999999998</v>
      </c>
      <c r="HN60">
        <v>0.51583900000000005</v>
      </c>
      <c r="HO60">
        <v>20.4176</v>
      </c>
      <c r="HP60">
        <v>5.2232799999999999</v>
      </c>
      <c r="HQ60">
        <v>11.944100000000001</v>
      </c>
      <c r="HR60">
        <v>5.008</v>
      </c>
      <c r="HS60">
        <v>3.2909999999999999</v>
      </c>
      <c r="HT60">
        <v>9999</v>
      </c>
      <c r="HU60">
        <v>9999</v>
      </c>
      <c r="HV60">
        <v>9999</v>
      </c>
      <c r="HW60">
        <v>999.9</v>
      </c>
      <c r="HX60">
        <v>4.9710799999999997</v>
      </c>
      <c r="HY60">
        <v>1.8545499999999999</v>
      </c>
      <c r="HZ60">
        <v>1.8615999999999999</v>
      </c>
      <c r="IA60">
        <v>1.85639</v>
      </c>
      <c r="IB60">
        <v>1.86188</v>
      </c>
      <c r="IC60">
        <v>1.8541000000000001</v>
      </c>
      <c r="ID60">
        <v>1.8595299999999999</v>
      </c>
      <c r="IE60">
        <v>1.85347</v>
      </c>
      <c r="IF60">
        <v>0</v>
      </c>
      <c r="IG60">
        <v>0</v>
      </c>
      <c r="IH60">
        <v>0</v>
      </c>
      <c r="II60">
        <v>0</v>
      </c>
      <c r="IJ60" t="s">
        <v>431</v>
      </c>
      <c r="IK60" t="s">
        <v>432</v>
      </c>
      <c r="IL60" t="s">
        <v>433</v>
      </c>
      <c r="IM60" t="s">
        <v>433</v>
      </c>
      <c r="IN60" t="s">
        <v>433</v>
      </c>
      <c r="IO60" t="s">
        <v>433</v>
      </c>
      <c r="IP60">
        <v>0</v>
      </c>
      <c r="IQ60">
        <v>100</v>
      </c>
      <c r="IR60">
        <v>100</v>
      </c>
      <c r="IS60">
        <v>-2.7679999999999998</v>
      </c>
      <c r="IT60">
        <v>-6.3899999999999998E-2</v>
      </c>
      <c r="IU60">
        <v>-1.792974699348862</v>
      </c>
      <c r="IV60">
        <v>-2.5939096478344741E-3</v>
      </c>
      <c r="IW60">
        <v>4.4384596618675973E-7</v>
      </c>
      <c r="IX60">
        <v>-1.381167590511042E-11</v>
      </c>
      <c r="IY60">
        <v>-8.9348097858992587E-2</v>
      </c>
      <c r="IZ60">
        <v>-4.4016634981131801E-3</v>
      </c>
      <c r="JA60">
        <v>3.6113421838729912E-4</v>
      </c>
      <c r="JB60">
        <v>-5.2897579766801011E-6</v>
      </c>
      <c r="JC60">
        <v>1</v>
      </c>
      <c r="JD60">
        <v>2199</v>
      </c>
      <c r="JE60">
        <v>3</v>
      </c>
      <c r="JF60">
        <v>32</v>
      </c>
      <c r="JG60">
        <v>29178688.100000001</v>
      </c>
      <c r="JH60">
        <v>29178688.100000001</v>
      </c>
      <c r="JI60">
        <v>0.99975599999999998</v>
      </c>
      <c r="JJ60">
        <v>2.5378400000000001</v>
      </c>
      <c r="JK60">
        <v>1.69434</v>
      </c>
      <c r="JL60">
        <v>2.3046899999999999</v>
      </c>
      <c r="JM60">
        <v>1.50146</v>
      </c>
      <c r="JN60">
        <v>2.3107899999999999</v>
      </c>
      <c r="JO60">
        <v>37.674500000000002</v>
      </c>
      <c r="JP60">
        <v>24.061199999999999</v>
      </c>
      <c r="JQ60">
        <v>18</v>
      </c>
      <c r="JR60">
        <v>633.88599999999997</v>
      </c>
      <c r="JS60">
        <v>351.04700000000003</v>
      </c>
      <c r="JT60">
        <v>28.000499999999999</v>
      </c>
      <c r="JU60">
        <v>30.8109</v>
      </c>
      <c r="JV60">
        <v>30</v>
      </c>
      <c r="JW60">
        <v>30.7563</v>
      </c>
      <c r="JX60">
        <v>30.646100000000001</v>
      </c>
      <c r="JY60">
        <v>20.070699999999999</v>
      </c>
      <c r="JZ60">
        <v>32.445799999999998</v>
      </c>
      <c r="KA60">
        <v>0</v>
      </c>
      <c r="KB60">
        <v>28</v>
      </c>
      <c r="KC60">
        <v>400</v>
      </c>
      <c r="KD60">
        <v>22.943000000000001</v>
      </c>
      <c r="KE60">
        <v>99.949600000000004</v>
      </c>
      <c r="KF60">
        <v>98.578599999999994</v>
      </c>
    </row>
    <row r="61" spans="1:292" x14ac:dyDescent="0.2">
      <c r="A61">
        <v>59</v>
      </c>
      <c r="B61">
        <v>1750721316.5</v>
      </c>
      <c r="C61">
        <v>1710.400000095367</v>
      </c>
      <c r="D61" t="s">
        <v>553</v>
      </c>
      <c r="E61" t="s">
        <v>554</v>
      </c>
      <c r="F61" s="1">
        <f t="shared" si="0"/>
        <v>28.483333333333363</v>
      </c>
      <c r="G61">
        <v>15</v>
      </c>
      <c r="H61">
        <v>1750721308.5</v>
      </c>
      <c r="I61">
        <v>1.3115751011602848E-4</v>
      </c>
      <c r="J61">
        <v>0.1311575101160285</v>
      </c>
      <c r="K61">
        <v>-0.7999698312352167</v>
      </c>
      <c r="L61">
        <v>400.24425806451609</v>
      </c>
      <c r="M61">
        <v>550.07061125486621</v>
      </c>
      <c r="N61">
        <v>54.374718388800027</v>
      </c>
      <c r="O61">
        <v>39.564318423309949</v>
      </c>
      <c r="P61">
        <v>7.887256692645523E-3</v>
      </c>
      <c r="Q61">
        <v>2.9918614045783869</v>
      </c>
      <c r="R61">
        <v>7.875723444710445E-3</v>
      </c>
      <c r="S61">
        <v>4.9233619419073059E-3</v>
      </c>
      <c r="T61">
        <v>3.9902394035910026E-5</v>
      </c>
      <c r="U61">
        <v>28.691869726090118</v>
      </c>
      <c r="V61">
        <v>28.303883870967741</v>
      </c>
      <c r="W61">
        <v>3.8625885150439938</v>
      </c>
      <c r="X61">
        <v>57.283371065774183</v>
      </c>
      <c r="Y61">
        <v>2.2674363460248204</v>
      </c>
      <c r="Z61">
        <v>3.9582802196143345</v>
      </c>
      <c r="AA61">
        <v>1.5951521690191734</v>
      </c>
      <c r="AB61">
        <v>-5.7840461961168561</v>
      </c>
      <c r="AC61">
        <v>67.969612955882312</v>
      </c>
      <c r="AD61">
        <v>4.9774820352298415</v>
      </c>
      <c r="AE61">
        <v>67.163088697389327</v>
      </c>
      <c r="AF61">
        <v>-0.80869733784555153</v>
      </c>
      <c r="AG61">
        <v>0.13574476347614065</v>
      </c>
      <c r="AH61">
        <v>-0.7999698312352167</v>
      </c>
      <c r="AI61">
        <v>409.40488311171117</v>
      </c>
      <c r="AJ61">
        <v>409.67588484848449</v>
      </c>
      <c r="AK61">
        <v>4.6927480188193178E-4</v>
      </c>
      <c r="AL61">
        <v>61.667207708594937</v>
      </c>
      <c r="AM61">
        <v>0.1311575101160285</v>
      </c>
      <c r="AN61">
        <v>22.89364612532135</v>
      </c>
      <c r="AO61">
        <v>22.936370909090911</v>
      </c>
      <c r="AP61">
        <v>-1.1648510824138559E-6</v>
      </c>
      <c r="AQ61">
        <v>118.0357746303291</v>
      </c>
      <c r="AR61">
        <v>0</v>
      </c>
      <c r="AS61">
        <v>0</v>
      </c>
      <c r="AT61">
        <v>1</v>
      </c>
      <c r="AU61">
        <v>0</v>
      </c>
      <c r="AV61">
        <v>51964.273969814909</v>
      </c>
      <c r="AW61" t="s">
        <v>427</v>
      </c>
      <c r="AX61" t="s">
        <v>427</v>
      </c>
      <c r="AY61">
        <v>0</v>
      </c>
      <c r="AZ61">
        <v>0</v>
      </c>
      <c r="BA61" t="e">
        <v>#DIV/0!</v>
      </c>
      <c r="BB61">
        <v>0</v>
      </c>
      <c r="BC61" t="s">
        <v>427</v>
      </c>
      <c r="BD61" t="s">
        <v>427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-0.7999698312352167</v>
      </c>
      <c r="BK61" t="e">
        <v>#DIV/0!</v>
      </c>
      <c r="BL61">
        <v>-3809.1515962151152</v>
      </c>
      <c r="BM61" t="e">
        <v>#DIV/0!</v>
      </c>
      <c r="BN61" t="e">
        <v>#DIV/0!</v>
      </c>
      <c r="BO61" t="s">
        <v>427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428</v>
      </c>
      <c r="DN61">
        <v>2</v>
      </c>
      <c r="DO61" t="b">
        <v>1</v>
      </c>
      <c r="DP61">
        <v>1750721308.5</v>
      </c>
      <c r="DQ61">
        <v>400.24425806451609</v>
      </c>
      <c r="DR61">
        <v>399.99280645161298</v>
      </c>
      <c r="DS61">
        <v>22.93805161290323</v>
      </c>
      <c r="DT61">
        <v>22.89384193548387</v>
      </c>
      <c r="DU61">
        <v>403.01141935483872</v>
      </c>
      <c r="DV61">
        <v>23.00195161290323</v>
      </c>
      <c r="DW61">
        <v>600.00909677419361</v>
      </c>
      <c r="DX61">
        <v>98.796116129032256</v>
      </c>
      <c r="DY61">
        <v>5.4317390322580643E-2</v>
      </c>
      <c r="DZ61">
        <v>28.725277419354839</v>
      </c>
      <c r="EA61">
        <v>28.303883870967741</v>
      </c>
      <c r="EB61">
        <v>999.90000000000032</v>
      </c>
      <c r="EC61">
        <v>0</v>
      </c>
      <c r="ED61">
        <v>0</v>
      </c>
      <c r="EE61">
        <v>10004.49580645161</v>
      </c>
      <c r="EF61">
        <v>0</v>
      </c>
      <c r="EG61">
        <v>0.30293999999999988</v>
      </c>
      <c r="EH61">
        <v>0.25143432258064508</v>
      </c>
      <c r="EI61">
        <v>409.64067741935492</v>
      </c>
      <c r="EJ61">
        <v>409.36480645161288</v>
      </c>
      <c r="EK61">
        <v>4.4198993548387078E-2</v>
      </c>
      <c r="EL61">
        <v>399.99280645161298</v>
      </c>
      <c r="EM61">
        <v>22.89384193548387</v>
      </c>
      <c r="EN61">
        <v>2.2661893548387102</v>
      </c>
      <c r="EO61">
        <v>2.2618235483870972</v>
      </c>
      <c r="EP61">
        <v>19.43807096774194</v>
      </c>
      <c r="EQ61">
        <v>19.407061290322581</v>
      </c>
      <c r="ER61">
        <v>5.0001500000000018E-3</v>
      </c>
      <c r="ES61">
        <v>0</v>
      </c>
      <c r="ET61">
        <v>0</v>
      </c>
      <c r="EU61">
        <v>0</v>
      </c>
      <c r="EV61">
        <v>234.46451612903221</v>
      </c>
      <c r="EW61">
        <v>5.0001500000000018E-3</v>
      </c>
      <c r="EX61">
        <v>-8.112903225806452</v>
      </c>
      <c r="EY61">
        <v>-0.68387096774193556</v>
      </c>
      <c r="EZ61">
        <v>34.514000000000003</v>
      </c>
      <c r="FA61">
        <v>38.008000000000003</v>
      </c>
      <c r="FB61">
        <v>36.375</v>
      </c>
      <c r="FC61">
        <v>37.625</v>
      </c>
      <c r="FD61">
        <v>37</v>
      </c>
      <c r="FE61">
        <v>0</v>
      </c>
      <c r="FF61">
        <v>0</v>
      </c>
      <c r="FG61">
        <v>0</v>
      </c>
      <c r="FH61">
        <v>1750721342.0999999</v>
      </c>
      <c r="FI61">
        <v>0</v>
      </c>
      <c r="FJ61">
        <v>234.10384615384621</v>
      </c>
      <c r="FK61">
        <v>-14.10256396504213</v>
      </c>
      <c r="FL61">
        <v>-6.1914528483704316</v>
      </c>
      <c r="FM61">
        <v>-7.4346153846153848</v>
      </c>
      <c r="FN61">
        <v>15</v>
      </c>
      <c r="FO61">
        <v>0</v>
      </c>
      <c r="FP61" t="s">
        <v>429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0.24248502499999999</v>
      </c>
      <c r="GC61">
        <v>4.4717752345215647E-2</v>
      </c>
      <c r="GD61">
        <v>3.6452443522682738E-2</v>
      </c>
      <c r="GE61">
        <v>1</v>
      </c>
      <c r="GF61">
        <v>4.4612365000000001E-2</v>
      </c>
      <c r="GG61">
        <v>-7.2627624765478627E-3</v>
      </c>
      <c r="GH61">
        <v>1.3397325217277521E-3</v>
      </c>
      <c r="GI61">
        <v>1</v>
      </c>
      <c r="GJ61">
        <v>2</v>
      </c>
      <c r="GK61">
        <v>2</v>
      </c>
      <c r="GL61" t="s">
        <v>434</v>
      </c>
      <c r="GM61">
        <v>3.2263199999999999</v>
      </c>
      <c r="GN61">
        <v>2.64303</v>
      </c>
      <c r="GO61">
        <v>9.2641600000000005E-2</v>
      </c>
      <c r="GP61">
        <v>9.2854599999999995E-2</v>
      </c>
      <c r="GQ61">
        <v>0.10195799999999999</v>
      </c>
      <c r="GR61">
        <v>0.103627</v>
      </c>
      <c r="GS61">
        <v>28645.8</v>
      </c>
      <c r="GT61">
        <v>24741.9</v>
      </c>
      <c r="GU61">
        <v>30742.7</v>
      </c>
      <c r="GV61">
        <v>26433.5</v>
      </c>
      <c r="GW61">
        <v>37466.800000000003</v>
      </c>
      <c r="GX61">
        <v>32513.599999999999</v>
      </c>
      <c r="GY61">
        <v>43654.5</v>
      </c>
      <c r="GZ61">
        <v>38221.1</v>
      </c>
      <c r="HA61">
        <v>2.1194000000000002</v>
      </c>
      <c r="HB61">
        <v>1.70865</v>
      </c>
      <c r="HC61">
        <v>2.8051400000000001E-2</v>
      </c>
      <c r="HD61">
        <v>0</v>
      </c>
      <c r="HE61">
        <v>27.8477</v>
      </c>
      <c r="HF61">
        <v>999.9</v>
      </c>
      <c r="HG61">
        <v>63.5</v>
      </c>
      <c r="HH61">
        <v>34.1</v>
      </c>
      <c r="HI61">
        <v>34.534199999999998</v>
      </c>
      <c r="HJ61">
        <v>61.942100000000003</v>
      </c>
      <c r="HK61">
        <v>25.320499999999999</v>
      </c>
      <c r="HL61">
        <v>1</v>
      </c>
      <c r="HM61">
        <v>0.272401</v>
      </c>
      <c r="HN61">
        <v>0.52069399999999999</v>
      </c>
      <c r="HO61">
        <v>20.4177</v>
      </c>
      <c r="HP61">
        <v>5.2238800000000003</v>
      </c>
      <c r="HQ61">
        <v>11.944100000000001</v>
      </c>
      <c r="HR61">
        <v>5.0077499999999997</v>
      </c>
      <c r="HS61">
        <v>3.2909999999999999</v>
      </c>
      <c r="HT61">
        <v>9999</v>
      </c>
      <c r="HU61">
        <v>9999</v>
      </c>
      <c r="HV61">
        <v>9999</v>
      </c>
      <c r="HW61">
        <v>999.9</v>
      </c>
      <c r="HX61">
        <v>4.9710799999999997</v>
      </c>
      <c r="HY61">
        <v>1.8545499999999999</v>
      </c>
      <c r="HZ61">
        <v>1.86158</v>
      </c>
      <c r="IA61">
        <v>1.85639</v>
      </c>
      <c r="IB61">
        <v>1.86188</v>
      </c>
      <c r="IC61">
        <v>1.85409</v>
      </c>
      <c r="ID61">
        <v>1.85954</v>
      </c>
      <c r="IE61">
        <v>1.85345</v>
      </c>
      <c r="IF61">
        <v>0</v>
      </c>
      <c r="IG61">
        <v>0</v>
      </c>
      <c r="IH61">
        <v>0</v>
      </c>
      <c r="II61">
        <v>0</v>
      </c>
      <c r="IJ61" t="s">
        <v>431</v>
      </c>
      <c r="IK61" t="s">
        <v>432</v>
      </c>
      <c r="IL61" t="s">
        <v>433</v>
      </c>
      <c r="IM61" t="s">
        <v>433</v>
      </c>
      <c r="IN61" t="s">
        <v>433</v>
      </c>
      <c r="IO61" t="s">
        <v>433</v>
      </c>
      <c r="IP61">
        <v>0</v>
      </c>
      <c r="IQ61">
        <v>100</v>
      </c>
      <c r="IR61">
        <v>100</v>
      </c>
      <c r="IS61">
        <v>-2.7679999999999998</v>
      </c>
      <c r="IT61">
        <v>-6.3899999999999998E-2</v>
      </c>
      <c r="IU61">
        <v>-1.792974699348862</v>
      </c>
      <c r="IV61">
        <v>-2.5939096478344741E-3</v>
      </c>
      <c r="IW61">
        <v>4.4384596618675973E-7</v>
      </c>
      <c r="IX61">
        <v>-1.381167590511042E-11</v>
      </c>
      <c r="IY61">
        <v>-8.9348097858992587E-2</v>
      </c>
      <c r="IZ61">
        <v>-4.4016634981131801E-3</v>
      </c>
      <c r="JA61">
        <v>3.6113421838729912E-4</v>
      </c>
      <c r="JB61">
        <v>-5.2897579766801011E-6</v>
      </c>
      <c r="JC61">
        <v>1</v>
      </c>
      <c r="JD61">
        <v>2199</v>
      </c>
      <c r="JE61">
        <v>3</v>
      </c>
      <c r="JF61">
        <v>32</v>
      </c>
      <c r="JG61">
        <v>29178688.600000001</v>
      </c>
      <c r="JH61">
        <v>29178688.600000001</v>
      </c>
      <c r="JI61">
        <v>0.99975599999999998</v>
      </c>
      <c r="JJ61">
        <v>2.5329600000000001</v>
      </c>
      <c r="JK61">
        <v>1.69434</v>
      </c>
      <c r="JL61">
        <v>2.3046899999999999</v>
      </c>
      <c r="JM61">
        <v>1.50146</v>
      </c>
      <c r="JN61">
        <v>2.4011200000000001</v>
      </c>
      <c r="JO61">
        <v>37.674500000000002</v>
      </c>
      <c r="JP61">
        <v>24.07</v>
      </c>
      <c r="JQ61">
        <v>18</v>
      </c>
      <c r="JR61">
        <v>634.09</v>
      </c>
      <c r="JS61">
        <v>351.005</v>
      </c>
      <c r="JT61">
        <v>27.9998</v>
      </c>
      <c r="JU61">
        <v>30.8109</v>
      </c>
      <c r="JV61">
        <v>30.0001</v>
      </c>
      <c r="JW61">
        <v>30.7563</v>
      </c>
      <c r="JX61">
        <v>30.646100000000001</v>
      </c>
      <c r="JY61">
        <v>20.072900000000001</v>
      </c>
      <c r="JZ61">
        <v>32.445799999999998</v>
      </c>
      <c r="KA61">
        <v>0</v>
      </c>
      <c r="KB61">
        <v>28</v>
      </c>
      <c r="KC61">
        <v>400</v>
      </c>
      <c r="KD61">
        <v>22.943000000000001</v>
      </c>
      <c r="KE61">
        <v>99.951099999999997</v>
      </c>
      <c r="KF61">
        <v>98.578699999999998</v>
      </c>
    </row>
    <row r="62" spans="1:292" x14ac:dyDescent="0.2">
      <c r="A62">
        <v>60</v>
      </c>
      <c r="B62">
        <v>1750721346.5</v>
      </c>
      <c r="C62">
        <v>1740.400000095367</v>
      </c>
      <c r="D62" t="s">
        <v>555</v>
      </c>
      <c r="E62" t="s">
        <v>556</v>
      </c>
      <c r="F62" s="1">
        <f t="shared" si="0"/>
        <v>28.983333333333363</v>
      </c>
      <c r="G62">
        <v>15</v>
      </c>
      <c r="H62">
        <v>1750721338.5</v>
      </c>
      <c r="I62">
        <v>1.0704072787862088E-4</v>
      </c>
      <c r="J62">
        <v>0.10704072787862089</v>
      </c>
      <c r="K62">
        <v>-0.80316986043286254</v>
      </c>
      <c r="L62">
        <v>400.25929032258068</v>
      </c>
      <c r="M62">
        <v>586.72666054977003</v>
      </c>
      <c r="N62">
        <v>57.99885239843848</v>
      </c>
      <c r="O62">
        <v>39.566259830038661</v>
      </c>
      <c r="P62">
        <v>6.4450087061371361E-3</v>
      </c>
      <c r="Q62">
        <v>2.991717720795616</v>
      </c>
      <c r="R62">
        <v>6.437305120055717E-3</v>
      </c>
      <c r="S62">
        <v>4.0240070540222455E-3</v>
      </c>
      <c r="T62">
        <v>3.9902394035910026E-5</v>
      </c>
      <c r="U62">
        <v>28.689482247488527</v>
      </c>
      <c r="V62">
        <v>28.28956451612903</v>
      </c>
      <c r="W62">
        <v>3.8593725869940201</v>
      </c>
      <c r="X62">
        <v>57.290106312079459</v>
      </c>
      <c r="Y62">
        <v>2.2665817119898324</v>
      </c>
      <c r="Z62">
        <v>3.9563231034045576</v>
      </c>
      <c r="AA62">
        <v>1.5927908750041877</v>
      </c>
      <c r="AB62">
        <v>-4.720496099447181</v>
      </c>
      <c r="AC62">
        <v>68.90026687486376</v>
      </c>
      <c r="AD62">
        <v>5.0453036055291705</v>
      </c>
      <c r="AE62">
        <v>69.225114283339792</v>
      </c>
      <c r="AF62">
        <v>-0.80429820712806888</v>
      </c>
      <c r="AG62">
        <v>0.11779280269316877</v>
      </c>
      <c r="AH62">
        <v>-0.80316986043286254</v>
      </c>
      <c r="AI62">
        <v>409.40600152027292</v>
      </c>
      <c r="AJ62">
        <v>409.68110909090899</v>
      </c>
      <c r="AK62">
        <v>-2.7395580699025629E-4</v>
      </c>
      <c r="AL62">
        <v>61.667207708594937</v>
      </c>
      <c r="AM62">
        <v>0.10704072787862089</v>
      </c>
      <c r="AN62">
        <v>22.891705695793089</v>
      </c>
      <c r="AO62">
        <v>22.926576363636361</v>
      </c>
      <c r="AP62">
        <v>-1.0273496929250381E-6</v>
      </c>
      <c r="AQ62">
        <v>118.0357746303291</v>
      </c>
      <c r="AR62">
        <v>0</v>
      </c>
      <c r="AS62">
        <v>0</v>
      </c>
      <c r="AT62">
        <v>1</v>
      </c>
      <c r="AU62">
        <v>0</v>
      </c>
      <c r="AV62">
        <v>51961.430687785818</v>
      </c>
      <c r="AW62" t="s">
        <v>427</v>
      </c>
      <c r="AX62" t="s">
        <v>427</v>
      </c>
      <c r="AY62">
        <v>0</v>
      </c>
      <c r="AZ62">
        <v>0</v>
      </c>
      <c r="BA62" t="e">
        <v>#DIV/0!</v>
      </c>
      <c r="BB62">
        <v>0</v>
      </c>
      <c r="BC62" t="s">
        <v>427</v>
      </c>
      <c r="BD62" t="s">
        <v>427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-0.80316986043286254</v>
      </c>
      <c r="BK62" t="e">
        <v>#DIV/0!</v>
      </c>
      <c r="BL62">
        <v>-3824.3889162367041</v>
      </c>
      <c r="BM62" t="e">
        <v>#DIV/0!</v>
      </c>
      <c r="BN62" t="e">
        <v>#DIV/0!</v>
      </c>
      <c r="BO62" t="s">
        <v>427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428</v>
      </c>
      <c r="DN62">
        <v>2</v>
      </c>
      <c r="DO62" t="b">
        <v>1</v>
      </c>
      <c r="DP62">
        <v>1750721338.5</v>
      </c>
      <c r="DQ62">
        <v>400.25929032258068</v>
      </c>
      <c r="DR62">
        <v>400.00690322580652</v>
      </c>
      <c r="DS62">
        <v>22.929141935483869</v>
      </c>
      <c r="DT62">
        <v>22.890777419354841</v>
      </c>
      <c r="DU62">
        <v>403.0265161290323</v>
      </c>
      <c r="DV62">
        <v>22.993061290322579</v>
      </c>
      <c r="DW62">
        <v>599.99148387096773</v>
      </c>
      <c r="DX62">
        <v>98.797067741935479</v>
      </c>
      <c r="DY62">
        <v>5.4503693548387112E-2</v>
      </c>
      <c r="DZ62">
        <v>28.716748387096779</v>
      </c>
      <c r="EA62">
        <v>28.28956451612903</v>
      </c>
      <c r="EB62">
        <v>999.90000000000032</v>
      </c>
      <c r="EC62">
        <v>0</v>
      </c>
      <c r="ED62">
        <v>0</v>
      </c>
      <c r="EE62">
        <v>10003.529677419359</v>
      </c>
      <c r="EF62">
        <v>0</v>
      </c>
      <c r="EG62">
        <v>0.30293999999999988</v>
      </c>
      <c r="EH62">
        <v>0.2523902258064516</v>
      </c>
      <c r="EI62">
        <v>409.65241935483868</v>
      </c>
      <c r="EJ62">
        <v>409.37796774193549</v>
      </c>
      <c r="EK62">
        <v>3.8362567741935479E-2</v>
      </c>
      <c r="EL62">
        <v>400.00690322580652</v>
      </c>
      <c r="EM62">
        <v>22.890777419354841</v>
      </c>
      <c r="EN62">
        <v>2.2653306451612898</v>
      </c>
      <c r="EO62">
        <v>2.2615412903225809</v>
      </c>
      <c r="EP62">
        <v>19.431974193548388</v>
      </c>
      <c r="EQ62">
        <v>19.40505806451613</v>
      </c>
      <c r="ER62">
        <v>5.0001500000000018E-3</v>
      </c>
      <c r="ES62">
        <v>0</v>
      </c>
      <c r="ET62">
        <v>0</v>
      </c>
      <c r="EU62">
        <v>0</v>
      </c>
      <c r="EV62">
        <v>234.81290322580651</v>
      </c>
      <c r="EW62">
        <v>5.0001500000000018E-3</v>
      </c>
      <c r="EX62">
        <v>-6.790322580645161</v>
      </c>
      <c r="EY62">
        <v>-0.77419354838709675</v>
      </c>
      <c r="EZ62">
        <v>34.5</v>
      </c>
      <c r="FA62">
        <v>38</v>
      </c>
      <c r="FB62">
        <v>36.375</v>
      </c>
      <c r="FC62">
        <v>37.625</v>
      </c>
      <c r="FD62">
        <v>37</v>
      </c>
      <c r="FE62">
        <v>0</v>
      </c>
      <c r="FF62">
        <v>0</v>
      </c>
      <c r="FG62">
        <v>0</v>
      </c>
      <c r="FH62">
        <v>1750721372.0999999</v>
      </c>
      <c r="FI62">
        <v>0</v>
      </c>
      <c r="FJ62">
        <v>234.8115384615385</v>
      </c>
      <c r="FK62">
        <v>8.9264956902126364</v>
      </c>
      <c r="FL62">
        <v>-30.670085537885591</v>
      </c>
      <c r="FM62">
        <v>-6.888461538461538</v>
      </c>
      <c r="FN62">
        <v>15</v>
      </c>
      <c r="FO62">
        <v>0</v>
      </c>
      <c r="FP62" t="s">
        <v>429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0.248398243902439</v>
      </c>
      <c r="GC62">
        <v>8.9190104529616576E-3</v>
      </c>
      <c r="GD62">
        <v>1.9365185163801469E-2</v>
      </c>
      <c r="GE62">
        <v>1</v>
      </c>
      <c r="GF62">
        <v>3.8846787804878047E-2</v>
      </c>
      <c r="GG62">
        <v>-1.2996087804877959E-2</v>
      </c>
      <c r="GH62">
        <v>2.3812435639444548E-3</v>
      </c>
      <c r="GI62">
        <v>1</v>
      </c>
      <c r="GJ62">
        <v>2</v>
      </c>
      <c r="GK62">
        <v>2</v>
      </c>
      <c r="GL62" t="s">
        <v>434</v>
      </c>
      <c r="GM62">
        <v>3.2262400000000002</v>
      </c>
      <c r="GN62">
        <v>2.6431900000000002</v>
      </c>
      <c r="GO62">
        <v>9.2638399999999996E-2</v>
      </c>
      <c r="GP62">
        <v>9.2854999999999993E-2</v>
      </c>
      <c r="GQ62">
        <v>0.101921</v>
      </c>
      <c r="GR62">
        <v>0.103614</v>
      </c>
      <c r="GS62">
        <v>28646.5</v>
      </c>
      <c r="GT62">
        <v>24742.6</v>
      </c>
      <c r="GU62">
        <v>30743.3</v>
      </c>
      <c r="GV62">
        <v>26434.2</v>
      </c>
      <c r="GW62">
        <v>37468.9</v>
      </c>
      <c r="GX62">
        <v>32514.7</v>
      </c>
      <c r="GY62">
        <v>43655.199999999997</v>
      </c>
      <c r="GZ62">
        <v>38221.800000000003</v>
      </c>
      <c r="HA62">
        <v>2.1193499999999998</v>
      </c>
      <c r="HB62">
        <v>1.7089300000000001</v>
      </c>
      <c r="HC62">
        <v>2.7820500000000001E-2</v>
      </c>
      <c r="HD62">
        <v>0</v>
      </c>
      <c r="HE62">
        <v>27.831800000000001</v>
      </c>
      <c r="HF62">
        <v>999.9</v>
      </c>
      <c r="HG62">
        <v>63.5</v>
      </c>
      <c r="HH62">
        <v>34.1</v>
      </c>
      <c r="HI62">
        <v>34.534199999999998</v>
      </c>
      <c r="HJ62">
        <v>61.612099999999998</v>
      </c>
      <c r="HK62">
        <v>25.276399999999999</v>
      </c>
      <c r="HL62">
        <v>1</v>
      </c>
      <c r="HM62">
        <v>0.27199200000000001</v>
      </c>
      <c r="HN62">
        <v>0.50878500000000004</v>
      </c>
      <c r="HO62">
        <v>20.4178</v>
      </c>
      <c r="HP62">
        <v>5.2241799999999996</v>
      </c>
      <c r="HQ62">
        <v>11.944100000000001</v>
      </c>
      <c r="HR62">
        <v>5.0079500000000001</v>
      </c>
      <c r="HS62">
        <v>3.2909999999999999</v>
      </c>
      <c r="HT62">
        <v>9999</v>
      </c>
      <c r="HU62">
        <v>9999</v>
      </c>
      <c r="HV62">
        <v>9999</v>
      </c>
      <c r="HW62">
        <v>999.9</v>
      </c>
      <c r="HX62">
        <v>4.9710700000000001</v>
      </c>
      <c r="HY62">
        <v>1.8545499999999999</v>
      </c>
      <c r="HZ62">
        <v>1.8615699999999999</v>
      </c>
      <c r="IA62">
        <v>1.8564000000000001</v>
      </c>
      <c r="IB62">
        <v>1.86188</v>
      </c>
      <c r="IC62">
        <v>1.8541000000000001</v>
      </c>
      <c r="ID62">
        <v>1.85955</v>
      </c>
      <c r="IE62">
        <v>1.8534900000000001</v>
      </c>
      <c r="IF62">
        <v>0</v>
      </c>
      <c r="IG62">
        <v>0</v>
      </c>
      <c r="IH62">
        <v>0</v>
      </c>
      <c r="II62">
        <v>0</v>
      </c>
      <c r="IJ62" t="s">
        <v>431</v>
      </c>
      <c r="IK62" t="s">
        <v>432</v>
      </c>
      <c r="IL62" t="s">
        <v>433</v>
      </c>
      <c r="IM62" t="s">
        <v>433</v>
      </c>
      <c r="IN62" t="s">
        <v>433</v>
      </c>
      <c r="IO62" t="s">
        <v>433</v>
      </c>
      <c r="IP62">
        <v>0</v>
      </c>
      <c r="IQ62">
        <v>100</v>
      </c>
      <c r="IR62">
        <v>100</v>
      </c>
      <c r="IS62">
        <v>-2.7679999999999998</v>
      </c>
      <c r="IT62">
        <v>-6.4000000000000001E-2</v>
      </c>
      <c r="IU62">
        <v>-1.792974699348862</v>
      </c>
      <c r="IV62">
        <v>-2.5939096478344741E-3</v>
      </c>
      <c r="IW62">
        <v>4.4384596618675973E-7</v>
      </c>
      <c r="IX62">
        <v>-1.381167590511042E-11</v>
      </c>
      <c r="IY62">
        <v>-8.9348097858992587E-2</v>
      </c>
      <c r="IZ62">
        <v>-4.4016634981131801E-3</v>
      </c>
      <c r="JA62">
        <v>3.6113421838729912E-4</v>
      </c>
      <c r="JB62">
        <v>-5.2897579766801011E-6</v>
      </c>
      <c r="JC62">
        <v>1</v>
      </c>
      <c r="JD62">
        <v>2199</v>
      </c>
      <c r="JE62">
        <v>3</v>
      </c>
      <c r="JF62">
        <v>32</v>
      </c>
      <c r="JG62">
        <v>29178689.100000001</v>
      </c>
      <c r="JH62">
        <v>29178689.100000001</v>
      </c>
      <c r="JI62">
        <v>0.99975599999999998</v>
      </c>
      <c r="JJ62">
        <v>2.52197</v>
      </c>
      <c r="JK62">
        <v>1.69434</v>
      </c>
      <c r="JL62">
        <v>2.3046899999999999</v>
      </c>
      <c r="JM62">
        <v>1.50146</v>
      </c>
      <c r="JN62">
        <v>2.4633799999999999</v>
      </c>
      <c r="JO62">
        <v>37.674500000000002</v>
      </c>
      <c r="JP62">
        <v>24.078700000000001</v>
      </c>
      <c r="JQ62">
        <v>18</v>
      </c>
      <c r="JR62">
        <v>633.99</v>
      </c>
      <c r="JS62">
        <v>351.12400000000002</v>
      </c>
      <c r="JT62">
        <v>27.999500000000001</v>
      </c>
      <c r="JU62">
        <v>30.807400000000001</v>
      </c>
      <c r="JV62">
        <v>30</v>
      </c>
      <c r="JW62">
        <v>30.751000000000001</v>
      </c>
      <c r="JX62">
        <v>30.640799999999999</v>
      </c>
      <c r="JY62">
        <v>20.068000000000001</v>
      </c>
      <c r="JZ62">
        <v>32.445799999999998</v>
      </c>
      <c r="KA62">
        <v>0</v>
      </c>
      <c r="KB62">
        <v>28</v>
      </c>
      <c r="KC62">
        <v>400</v>
      </c>
      <c r="KD62">
        <v>22.950299999999999</v>
      </c>
      <c r="KE62">
        <v>99.9529</v>
      </c>
      <c r="KF62">
        <v>98.580799999999996</v>
      </c>
    </row>
    <row r="63" spans="1:292" x14ac:dyDescent="0.2">
      <c r="A63">
        <v>61</v>
      </c>
      <c r="B63">
        <v>1750721376.5</v>
      </c>
      <c r="C63">
        <v>1770.400000095367</v>
      </c>
      <c r="D63" t="s">
        <v>557</v>
      </c>
      <c r="E63" t="s">
        <v>558</v>
      </c>
      <c r="F63" s="1">
        <f t="shared" si="0"/>
        <v>29.483333333333359</v>
      </c>
      <c r="G63">
        <v>15</v>
      </c>
      <c r="H63">
        <v>1750721368.5</v>
      </c>
      <c r="I63">
        <v>1.2054836830507319E-4</v>
      </c>
      <c r="J63">
        <v>0.12054836830507319</v>
      </c>
      <c r="K63">
        <v>-1.0487159713131047</v>
      </c>
      <c r="L63">
        <v>400.2752903225807</v>
      </c>
      <c r="M63">
        <v>618.02940304352239</v>
      </c>
      <c r="N63">
        <v>61.093279876344816</v>
      </c>
      <c r="O63">
        <v>39.567907641346494</v>
      </c>
      <c r="P63">
        <v>7.2630812516713758E-3</v>
      </c>
      <c r="Q63">
        <v>2.9916734846452382</v>
      </c>
      <c r="R63">
        <v>7.2532993567220802E-3</v>
      </c>
      <c r="S63">
        <v>4.5341898454384962E-3</v>
      </c>
      <c r="T63">
        <v>3.9902394035910026E-5</v>
      </c>
      <c r="U63">
        <v>28.681763529049547</v>
      </c>
      <c r="V63">
        <v>28.286116129032258</v>
      </c>
      <c r="W63">
        <v>3.8585984762390941</v>
      </c>
      <c r="X63">
        <v>57.304841397746152</v>
      </c>
      <c r="Y63">
        <v>2.2666024038186592</v>
      </c>
      <c r="Z63">
        <v>3.9553419022424983</v>
      </c>
      <c r="AA63">
        <v>1.5919960724204349</v>
      </c>
      <c r="AB63">
        <v>-5.3161830422537282</v>
      </c>
      <c r="AC63">
        <v>68.765535891959743</v>
      </c>
      <c r="AD63">
        <v>5.0353186714793994</v>
      </c>
      <c r="AE63">
        <v>68.484711423579455</v>
      </c>
      <c r="AF63">
        <v>-0.85901247468598985</v>
      </c>
      <c r="AG63">
        <v>0.12650389691985542</v>
      </c>
      <c r="AH63">
        <v>-1.0487159713131047</v>
      </c>
      <c r="AI63">
        <v>409.30324715177289</v>
      </c>
      <c r="AJ63">
        <v>409.6667575757574</v>
      </c>
      <c r="AK63">
        <v>-1.4235015356454459E-3</v>
      </c>
      <c r="AL63">
        <v>61.667207708594937</v>
      </c>
      <c r="AM63">
        <v>0.12054836830507319</v>
      </c>
      <c r="AN63">
        <v>22.888766283734331</v>
      </c>
      <c r="AO63">
        <v>22.92804363636364</v>
      </c>
      <c r="AP63">
        <v>-2.1833240348622949E-6</v>
      </c>
      <c r="AQ63">
        <v>118.0357746303291</v>
      </c>
      <c r="AR63">
        <v>0</v>
      </c>
      <c r="AS63">
        <v>0</v>
      </c>
      <c r="AT63">
        <v>1</v>
      </c>
      <c r="AU63">
        <v>0</v>
      </c>
      <c r="AV63">
        <v>51960.838665462848</v>
      </c>
      <c r="AW63" t="s">
        <v>427</v>
      </c>
      <c r="AX63" t="s">
        <v>427</v>
      </c>
      <c r="AY63">
        <v>0</v>
      </c>
      <c r="AZ63">
        <v>0</v>
      </c>
      <c r="BA63" t="e">
        <v>#DIV/0!</v>
      </c>
      <c r="BB63">
        <v>0</v>
      </c>
      <c r="BC63" t="s">
        <v>427</v>
      </c>
      <c r="BD63" t="s">
        <v>427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-1.0487159713131047</v>
      </c>
      <c r="BK63" t="e">
        <v>#DIV/0!</v>
      </c>
      <c r="BL63">
        <v>-4993.5859580297383</v>
      </c>
      <c r="BM63" t="e">
        <v>#DIV/0!</v>
      </c>
      <c r="BN63" t="e">
        <v>#DIV/0!</v>
      </c>
      <c r="BO63" t="s">
        <v>427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428</v>
      </c>
      <c r="DN63">
        <v>2</v>
      </c>
      <c r="DO63" t="b">
        <v>1</v>
      </c>
      <c r="DP63">
        <v>1750721368.5</v>
      </c>
      <c r="DQ63">
        <v>400.2752903225807</v>
      </c>
      <c r="DR63">
        <v>400.00583870967739</v>
      </c>
      <c r="DS63">
        <v>22.92931290322581</v>
      </c>
      <c r="DT63">
        <v>22.888112903225799</v>
      </c>
      <c r="DU63">
        <v>403.04248387096783</v>
      </c>
      <c r="DV63">
        <v>22.993254838709682</v>
      </c>
      <c r="DW63">
        <v>600.01577419354828</v>
      </c>
      <c r="DX63">
        <v>98.797309677419349</v>
      </c>
      <c r="DY63">
        <v>5.4427109677419337E-2</v>
      </c>
      <c r="DZ63">
        <v>28.71247096774194</v>
      </c>
      <c r="EA63">
        <v>28.286116129032258</v>
      </c>
      <c r="EB63">
        <v>999.90000000000032</v>
      </c>
      <c r="EC63">
        <v>0</v>
      </c>
      <c r="ED63">
        <v>0</v>
      </c>
      <c r="EE63">
        <v>10003.23741935484</v>
      </c>
      <c r="EF63">
        <v>0</v>
      </c>
      <c r="EG63">
        <v>0.30293999999999988</v>
      </c>
      <c r="EH63">
        <v>0.26943767741935482</v>
      </c>
      <c r="EI63">
        <v>409.66870967741949</v>
      </c>
      <c r="EJ63">
        <v>409.37564516129032</v>
      </c>
      <c r="EK63">
        <v>4.1201380645161302E-2</v>
      </c>
      <c r="EL63">
        <v>400.00583870967739</v>
      </c>
      <c r="EM63">
        <v>22.888112903225799</v>
      </c>
      <c r="EN63">
        <v>2.2653545161290332</v>
      </c>
      <c r="EO63">
        <v>2.2612838709677421</v>
      </c>
      <c r="EP63">
        <v>19.43214193548387</v>
      </c>
      <c r="EQ63">
        <v>19.403216129032259</v>
      </c>
      <c r="ER63">
        <v>5.0001500000000018E-3</v>
      </c>
      <c r="ES63">
        <v>0</v>
      </c>
      <c r="ET63">
        <v>0</v>
      </c>
      <c r="EU63">
        <v>0</v>
      </c>
      <c r="EV63">
        <v>233.62903225806451</v>
      </c>
      <c r="EW63">
        <v>5.0001500000000018E-3</v>
      </c>
      <c r="EX63">
        <v>-6.5741935483870968</v>
      </c>
      <c r="EY63">
        <v>-0.8838709677419353</v>
      </c>
      <c r="EZ63">
        <v>34.5</v>
      </c>
      <c r="FA63">
        <v>38</v>
      </c>
      <c r="FB63">
        <v>36.375</v>
      </c>
      <c r="FC63">
        <v>37.625</v>
      </c>
      <c r="FD63">
        <v>37</v>
      </c>
      <c r="FE63">
        <v>0</v>
      </c>
      <c r="FF63">
        <v>0</v>
      </c>
      <c r="FG63">
        <v>0</v>
      </c>
      <c r="FH63">
        <v>1750721402.0999999</v>
      </c>
      <c r="FI63">
        <v>0</v>
      </c>
      <c r="FJ63">
        <v>233.93076923076919</v>
      </c>
      <c r="FK63">
        <v>17.572649588742049</v>
      </c>
      <c r="FL63">
        <v>-27.02906009980051</v>
      </c>
      <c r="FM63">
        <v>-8.1615384615384627</v>
      </c>
      <c r="FN63">
        <v>15</v>
      </c>
      <c r="FO63">
        <v>0</v>
      </c>
      <c r="FP63" t="s">
        <v>429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0.27736378048780491</v>
      </c>
      <c r="GC63">
        <v>6.2579623693379785E-2</v>
      </c>
      <c r="GD63">
        <v>5.3126639434795252E-2</v>
      </c>
      <c r="GE63">
        <v>1</v>
      </c>
      <c r="GF63">
        <v>4.0773351219512199E-2</v>
      </c>
      <c r="GG63">
        <v>5.3118606271777237E-3</v>
      </c>
      <c r="GH63">
        <v>1.319239500089379E-3</v>
      </c>
      <c r="GI63">
        <v>1</v>
      </c>
      <c r="GJ63">
        <v>2</v>
      </c>
      <c r="GK63">
        <v>2</v>
      </c>
      <c r="GL63" t="s">
        <v>434</v>
      </c>
      <c r="GM63">
        <v>3.2260900000000001</v>
      </c>
      <c r="GN63">
        <v>2.64317</v>
      </c>
      <c r="GO63">
        <v>9.2634999999999995E-2</v>
      </c>
      <c r="GP63">
        <v>9.2861600000000002E-2</v>
      </c>
      <c r="GQ63">
        <v>0.10192900000000001</v>
      </c>
      <c r="GR63">
        <v>0.10360999999999999</v>
      </c>
      <c r="GS63">
        <v>28646.5</v>
      </c>
      <c r="GT63">
        <v>24742.3</v>
      </c>
      <c r="GU63">
        <v>30743.200000000001</v>
      </c>
      <c r="GV63">
        <v>26434.1</v>
      </c>
      <c r="GW63">
        <v>37468.699999999997</v>
      </c>
      <c r="GX63">
        <v>32515.1</v>
      </c>
      <c r="GY63">
        <v>43655.3</v>
      </c>
      <c r="GZ63">
        <v>38222.199999999997</v>
      </c>
      <c r="HA63">
        <v>2.1191499999999999</v>
      </c>
      <c r="HB63">
        <v>1.7092799999999999</v>
      </c>
      <c r="HC63">
        <v>2.84091E-2</v>
      </c>
      <c r="HD63">
        <v>0</v>
      </c>
      <c r="HE63">
        <v>27.819299999999998</v>
      </c>
      <c r="HF63">
        <v>999.9</v>
      </c>
      <c r="HG63">
        <v>63.5</v>
      </c>
      <c r="HH63">
        <v>34.1</v>
      </c>
      <c r="HI63">
        <v>34.533700000000003</v>
      </c>
      <c r="HJ63">
        <v>62.152099999999997</v>
      </c>
      <c r="HK63">
        <v>25.584900000000001</v>
      </c>
      <c r="HL63">
        <v>1</v>
      </c>
      <c r="HM63">
        <v>0.27139200000000002</v>
      </c>
      <c r="HN63">
        <v>0.50744299999999998</v>
      </c>
      <c r="HO63">
        <v>20.417899999999999</v>
      </c>
      <c r="HP63">
        <v>5.2235800000000001</v>
      </c>
      <c r="HQ63">
        <v>11.944100000000001</v>
      </c>
      <c r="HR63">
        <v>5.0094000000000003</v>
      </c>
      <c r="HS63">
        <v>3.2909999999999999</v>
      </c>
      <c r="HT63">
        <v>9999</v>
      </c>
      <c r="HU63">
        <v>9999</v>
      </c>
      <c r="HV63">
        <v>9999</v>
      </c>
      <c r="HW63">
        <v>999.9</v>
      </c>
      <c r="HX63">
        <v>4.9710700000000001</v>
      </c>
      <c r="HY63">
        <v>1.8545499999999999</v>
      </c>
      <c r="HZ63">
        <v>1.8615999999999999</v>
      </c>
      <c r="IA63">
        <v>1.8564000000000001</v>
      </c>
      <c r="IB63">
        <v>1.86188</v>
      </c>
      <c r="IC63">
        <v>1.8541000000000001</v>
      </c>
      <c r="ID63">
        <v>1.85955</v>
      </c>
      <c r="IE63">
        <v>1.85348</v>
      </c>
      <c r="IF63">
        <v>0</v>
      </c>
      <c r="IG63">
        <v>0</v>
      </c>
      <c r="IH63">
        <v>0</v>
      </c>
      <c r="II63">
        <v>0</v>
      </c>
      <c r="IJ63" t="s">
        <v>431</v>
      </c>
      <c r="IK63" t="s">
        <v>432</v>
      </c>
      <c r="IL63" t="s">
        <v>433</v>
      </c>
      <c r="IM63" t="s">
        <v>433</v>
      </c>
      <c r="IN63" t="s">
        <v>433</v>
      </c>
      <c r="IO63" t="s">
        <v>433</v>
      </c>
      <c r="IP63">
        <v>0</v>
      </c>
      <c r="IQ63">
        <v>100</v>
      </c>
      <c r="IR63">
        <v>100</v>
      </c>
      <c r="IS63">
        <v>-2.7679999999999998</v>
      </c>
      <c r="IT63">
        <v>-6.4000000000000001E-2</v>
      </c>
      <c r="IU63">
        <v>-1.792974699348862</v>
      </c>
      <c r="IV63">
        <v>-2.5939096478344741E-3</v>
      </c>
      <c r="IW63">
        <v>4.4384596618675973E-7</v>
      </c>
      <c r="IX63">
        <v>-1.381167590511042E-11</v>
      </c>
      <c r="IY63">
        <v>-8.9348097858992587E-2</v>
      </c>
      <c r="IZ63">
        <v>-4.4016634981131801E-3</v>
      </c>
      <c r="JA63">
        <v>3.6113421838729912E-4</v>
      </c>
      <c r="JB63">
        <v>-5.2897579766801011E-6</v>
      </c>
      <c r="JC63">
        <v>1</v>
      </c>
      <c r="JD63">
        <v>2199</v>
      </c>
      <c r="JE63">
        <v>3</v>
      </c>
      <c r="JF63">
        <v>32</v>
      </c>
      <c r="JG63">
        <v>29178689.600000001</v>
      </c>
      <c r="JH63">
        <v>29178689.600000001</v>
      </c>
      <c r="JI63">
        <v>0.99975599999999998</v>
      </c>
      <c r="JJ63">
        <v>2.5415000000000001</v>
      </c>
      <c r="JK63">
        <v>1.69434</v>
      </c>
      <c r="JL63">
        <v>2.3046899999999999</v>
      </c>
      <c r="JM63">
        <v>1.50146</v>
      </c>
      <c r="JN63">
        <v>2.3144499999999999</v>
      </c>
      <c r="JO63">
        <v>37.650399999999998</v>
      </c>
      <c r="JP63">
        <v>24.061199999999999</v>
      </c>
      <c r="JQ63">
        <v>18</v>
      </c>
      <c r="JR63">
        <v>633.79700000000003</v>
      </c>
      <c r="JS63">
        <v>351.3</v>
      </c>
      <c r="JT63">
        <v>27.9999</v>
      </c>
      <c r="JU63">
        <v>30.802800000000001</v>
      </c>
      <c r="JV63">
        <v>30</v>
      </c>
      <c r="JW63">
        <v>30.7483</v>
      </c>
      <c r="JX63">
        <v>30.638100000000001</v>
      </c>
      <c r="JY63">
        <v>20.069299999999998</v>
      </c>
      <c r="JZ63">
        <v>32.445799999999998</v>
      </c>
      <c r="KA63">
        <v>0</v>
      </c>
      <c r="KB63">
        <v>28</v>
      </c>
      <c r="KC63">
        <v>400</v>
      </c>
      <c r="KD63">
        <v>22.9496</v>
      </c>
      <c r="KE63">
        <v>99.952799999999996</v>
      </c>
      <c r="KF63">
        <v>98.581199999999995</v>
      </c>
    </row>
    <row r="64" spans="1:292" x14ac:dyDescent="0.2">
      <c r="A64">
        <v>62</v>
      </c>
      <c r="B64">
        <v>1750721406.5</v>
      </c>
      <c r="C64">
        <v>1800.400000095367</v>
      </c>
      <c r="D64" t="s">
        <v>559</v>
      </c>
      <c r="E64" t="s">
        <v>560</v>
      </c>
      <c r="F64" s="1">
        <f t="shared" si="0"/>
        <v>29.983333333333356</v>
      </c>
      <c r="G64">
        <v>15</v>
      </c>
      <c r="H64">
        <v>1750721398.5</v>
      </c>
      <c r="I64">
        <v>1.595200697355374E-4</v>
      </c>
      <c r="J64">
        <v>0.1595200697355374</v>
      </c>
      <c r="K64">
        <v>-0.81181019501985241</v>
      </c>
      <c r="L64">
        <v>400.27380645161293</v>
      </c>
      <c r="M64">
        <v>522.731183670267</v>
      </c>
      <c r="N64">
        <v>51.674998254652699</v>
      </c>
      <c r="O64">
        <v>39.569378862267428</v>
      </c>
      <c r="P64">
        <v>9.6598538926908183E-3</v>
      </c>
      <c r="Q64">
        <v>2.9910330901291493</v>
      </c>
      <c r="R64">
        <v>9.6425554611378386E-3</v>
      </c>
      <c r="S64">
        <v>6.0281487452285339E-3</v>
      </c>
      <c r="T64">
        <v>3.9902394035910026E-5</v>
      </c>
      <c r="U64">
        <v>28.677170121496371</v>
      </c>
      <c r="V64">
        <v>28.29513225806452</v>
      </c>
      <c r="W64">
        <v>3.8606227468086076</v>
      </c>
      <c r="X64">
        <v>57.524054882054443</v>
      </c>
      <c r="Y64">
        <v>2.2759779604705948</v>
      </c>
      <c r="Z64">
        <v>3.9565673267247763</v>
      </c>
      <c r="AA64">
        <v>1.5846447863380129</v>
      </c>
      <c r="AB64">
        <v>-7.0348350753371998</v>
      </c>
      <c r="AC64">
        <v>68.158342838597278</v>
      </c>
      <c r="AD64">
        <v>4.9922824148452811</v>
      </c>
      <c r="AE64">
        <v>66.115830080499393</v>
      </c>
      <c r="AF64">
        <v>-0.8212058559065244</v>
      </c>
      <c r="AG64">
        <v>0.10486033068952248</v>
      </c>
      <c r="AH64">
        <v>-0.81181019501985241</v>
      </c>
      <c r="AI64">
        <v>409.40204484372828</v>
      </c>
      <c r="AJ64">
        <v>409.68016363636349</v>
      </c>
      <c r="AK64">
        <v>-2.8438730741969228E-4</v>
      </c>
      <c r="AL64">
        <v>61.667207708594937</v>
      </c>
      <c r="AM64">
        <v>0.1595200697355374</v>
      </c>
      <c r="AN64">
        <v>22.957414623133111</v>
      </c>
      <c r="AO64">
        <v>23.012678181818181</v>
      </c>
      <c r="AP64">
        <v>-4.2795919741910428E-4</v>
      </c>
      <c r="AQ64">
        <v>118.0357746303291</v>
      </c>
      <c r="AR64">
        <v>0</v>
      </c>
      <c r="AS64">
        <v>0</v>
      </c>
      <c r="AT64">
        <v>1</v>
      </c>
      <c r="AU64">
        <v>0</v>
      </c>
      <c r="AV64">
        <v>51940.701583112037</v>
      </c>
      <c r="AW64" t="s">
        <v>427</v>
      </c>
      <c r="AX64" t="s">
        <v>427</v>
      </c>
      <c r="AY64">
        <v>0</v>
      </c>
      <c r="AZ64">
        <v>0</v>
      </c>
      <c r="BA64" t="e">
        <v>#DIV/0!</v>
      </c>
      <c r="BB64">
        <v>0</v>
      </c>
      <c r="BC64" t="s">
        <v>427</v>
      </c>
      <c r="BD64" t="s">
        <v>427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-0.81181019501985241</v>
      </c>
      <c r="BK64" t="e">
        <v>#DIV/0!</v>
      </c>
      <c r="BL64">
        <v>-3865.5308980950022</v>
      </c>
      <c r="BM64" t="e">
        <v>#DIV/0!</v>
      </c>
      <c r="BN64" t="e">
        <v>#DIV/0!</v>
      </c>
      <c r="BO64" t="s">
        <v>427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428</v>
      </c>
      <c r="DN64">
        <v>2</v>
      </c>
      <c r="DO64" t="b">
        <v>1</v>
      </c>
      <c r="DP64">
        <v>1750721398.5</v>
      </c>
      <c r="DQ64">
        <v>400.27380645161293</v>
      </c>
      <c r="DR64">
        <v>400.014064516129</v>
      </c>
      <c r="DS64">
        <v>23.02321612903226</v>
      </c>
      <c r="DT64">
        <v>22.989067741935479</v>
      </c>
      <c r="DU64">
        <v>403.04106451612898</v>
      </c>
      <c r="DV64">
        <v>23.08679032258064</v>
      </c>
      <c r="DW64">
        <v>600.00554838709684</v>
      </c>
      <c r="DX64">
        <v>98.801522580645155</v>
      </c>
      <c r="DY64">
        <v>5.4256199999999997E-2</v>
      </c>
      <c r="DZ64">
        <v>28.717812903225809</v>
      </c>
      <c r="EA64">
        <v>28.29513225806452</v>
      </c>
      <c r="EB64">
        <v>999.90000000000032</v>
      </c>
      <c r="EC64">
        <v>0</v>
      </c>
      <c r="ED64">
        <v>0</v>
      </c>
      <c r="EE64">
        <v>9998.9354838709678</v>
      </c>
      <c r="EF64">
        <v>0</v>
      </c>
      <c r="EG64">
        <v>0.30293999999999988</v>
      </c>
      <c r="EH64">
        <v>0.25965235483870969</v>
      </c>
      <c r="EI64">
        <v>409.7065806451613</v>
      </c>
      <c r="EJ64">
        <v>409.42654838709677</v>
      </c>
      <c r="EK64">
        <v>3.4154084193548387E-2</v>
      </c>
      <c r="EL64">
        <v>400.014064516129</v>
      </c>
      <c r="EM64">
        <v>22.989067741935479</v>
      </c>
      <c r="EN64">
        <v>2.274729032258064</v>
      </c>
      <c r="EO64">
        <v>2.2713545161290321</v>
      </c>
      <c r="EP64">
        <v>19.498558064516128</v>
      </c>
      <c r="EQ64">
        <v>19.474654838709679</v>
      </c>
      <c r="ER64">
        <v>5.0001500000000018E-3</v>
      </c>
      <c r="ES64">
        <v>0</v>
      </c>
      <c r="ET64">
        <v>0</v>
      </c>
      <c r="EU64">
        <v>0</v>
      </c>
      <c r="EV64">
        <v>232.91290322580639</v>
      </c>
      <c r="EW64">
        <v>5.0001500000000018E-3</v>
      </c>
      <c r="EX64">
        <v>-6.3645161290322587</v>
      </c>
      <c r="EY64">
        <v>-0.57096774193548383</v>
      </c>
      <c r="EZ64">
        <v>34.5</v>
      </c>
      <c r="FA64">
        <v>38</v>
      </c>
      <c r="FB64">
        <v>36.375</v>
      </c>
      <c r="FC64">
        <v>37.625</v>
      </c>
      <c r="FD64">
        <v>37</v>
      </c>
      <c r="FE64">
        <v>0</v>
      </c>
      <c r="FF64">
        <v>0</v>
      </c>
      <c r="FG64">
        <v>0</v>
      </c>
      <c r="FH64">
        <v>1750721432.0999999</v>
      </c>
      <c r="FI64">
        <v>0</v>
      </c>
      <c r="FJ64">
        <v>233.06923076923081</v>
      </c>
      <c r="FK64">
        <v>3.986324889237006</v>
      </c>
      <c r="FL64">
        <v>-25.729914584129531</v>
      </c>
      <c r="FM64">
        <v>-6.838461538461539</v>
      </c>
      <c r="FN64">
        <v>15</v>
      </c>
      <c r="FO64">
        <v>0</v>
      </c>
      <c r="FP64" t="s">
        <v>429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0.26466253658536582</v>
      </c>
      <c r="GC64">
        <v>-8.5179491289198841E-2</v>
      </c>
      <c r="GD64">
        <v>2.9173724453565461E-2</v>
      </c>
      <c r="GE64">
        <v>1</v>
      </c>
      <c r="GF64">
        <v>2.1524561707317071E-2</v>
      </c>
      <c r="GG64">
        <v>0.30023659567944228</v>
      </c>
      <c r="GH64">
        <v>3.0314243761097981E-2</v>
      </c>
      <c r="GI64">
        <v>1</v>
      </c>
      <c r="GJ64">
        <v>2</v>
      </c>
      <c r="GK64">
        <v>2</v>
      </c>
      <c r="GL64" t="s">
        <v>434</v>
      </c>
      <c r="GM64">
        <v>3.22627</v>
      </c>
      <c r="GN64">
        <v>2.6429900000000002</v>
      </c>
      <c r="GO64">
        <v>9.2645199999999997E-2</v>
      </c>
      <c r="GP64">
        <v>9.2872800000000005E-2</v>
      </c>
      <c r="GQ64">
        <v>0.1022</v>
      </c>
      <c r="GR64">
        <v>0.10383100000000001</v>
      </c>
      <c r="GS64">
        <v>28646.2</v>
      </c>
      <c r="GT64">
        <v>24742.7</v>
      </c>
      <c r="GU64">
        <v>30743.200000000001</v>
      </c>
      <c r="GV64">
        <v>26434.799999999999</v>
      </c>
      <c r="GW64">
        <v>37457.1</v>
      </c>
      <c r="GX64">
        <v>32507.8</v>
      </c>
      <c r="GY64">
        <v>43655</v>
      </c>
      <c r="GZ64">
        <v>38223</v>
      </c>
      <c r="HA64">
        <v>2.1194700000000002</v>
      </c>
      <c r="HB64">
        <v>1.7092499999999999</v>
      </c>
      <c r="HC64">
        <v>2.84985E-2</v>
      </c>
      <c r="HD64">
        <v>0</v>
      </c>
      <c r="HE64">
        <v>27.8306</v>
      </c>
      <c r="HF64">
        <v>999.9</v>
      </c>
      <c r="HG64">
        <v>63.5</v>
      </c>
      <c r="HH64">
        <v>34.1</v>
      </c>
      <c r="HI64">
        <v>34.525799999999997</v>
      </c>
      <c r="HJ64">
        <v>62.062100000000001</v>
      </c>
      <c r="HK64">
        <v>25.384599999999999</v>
      </c>
      <c r="HL64">
        <v>1</v>
      </c>
      <c r="HM64">
        <v>0.271484</v>
      </c>
      <c r="HN64">
        <v>0.51590999999999998</v>
      </c>
      <c r="HO64">
        <v>20.4177</v>
      </c>
      <c r="HP64">
        <v>5.2241799999999996</v>
      </c>
      <c r="HQ64">
        <v>11.944100000000001</v>
      </c>
      <c r="HR64">
        <v>5.0095000000000001</v>
      </c>
      <c r="HS64">
        <v>3.2909999999999999</v>
      </c>
      <c r="HT64">
        <v>9999</v>
      </c>
      <c r="HU64">
        <v>9999</v>
      </c>
      <c r="HV64">
        <v>9999</v>
      </c>
      <c r="HW64">
        <v>999.9</v>
      </c>
      <c r="HX64">
        <v>4.9710799999999997</v>
      </c>
      <c r="HY64">
        <v>1.8545499999999999</v>
      </c>
      <c r="HZ64">
        <v>1.8615900000000001</v>
      </c>
      <c r="IA64">
        <v>1.8564000000000001</v>
      </c>
      <c r="IB64">
        <v>1.86188</v>
      </c>
      <c r="IC64">
        <v>1.8541000000000001</v>
      </c>
      <c r="ID64">
        <v>1.85951</v>
      </c>
      <c r="IE64">
        <v>1.85347</v>
      </c>
      <c r="IF64">
        <v>0</v>
      </c>
      <c r="IG64">
        <v>0</v>
      </c>
      <c r="IH64">
        <v>0</v>
      </c>
      <c r="II64">
        <v>0</v>
      </c>
      <c r="IJ64" t="s">
        <v>431</v>
      </c>
      <c r="IK64" t="s">
        <v>432</v>
      </c>
      <c r="IL64" t="s">
        <v>433</v>
      </c>
      <c r="IM64" t="s">
        <v>433</v>
      </c>
      <c r="IN64" t="s">
        <v>433</v>
      </c>
      <c r="IO64" t="s">
        <v>433</v>
      </c>
      <c r="IP64">
        <v>0</v>
      </c>
      <c r="IQ64">
        <v>100</v>
      </c>
      <c r="IR64">
        <v>100</v>
      </c>
      <c r="IS64">
        <v>-2.7669999999999999</v>
      </c>
      <c r="IT64">
        <v>-6.3600000000000004E-2</v>
      </c>
      <c r="IU64">
        <v>-1.792974699348862</v>
      </c>
      <c r="IV64">
        <v>-2.5939096478344741E-3</v>
      </c>
      <c r="IW64">
        <v>4.4384596618675973E-7</v>
      </c>
      <c r="IX64">
        <v>-1.381167590511042E-11</v>
      </c>
      <c r="IY64">
        <v>-8.9348097858992587E-2</v>
      </c>
      <c r="IZ64">
        <v>-4.4016634981131801E-3</v>
      </c>
      <c r="JA64">
        <v>3.6113421838729912E-4</v>
      </c>
      <c r="JB64">
        <v>-5.2897579766801011E-6</v>
      </c>
      <c r="JC64">
        <v>1</v>
      </c>
      <c r="JD64">
        <v>2199</v>
      </c>
      <c r="JE64">
        <v>3</v>
      </c>
      <c r="JF64">
        <v>32</v>
      </c>
      <c r="JG64">
        <v>29178690.100000001</v>
      </c>
      <c r="JH64">
        <v>29178690.100000001</v>
      </c>
      <c r="JI64">
        <v>0.99975599999999998</v>
      </c>
      <c r="JJ64">
        <v>2.5305200000000001</v>
      </c>
      <c r="JK64">
        <v>1.69434</v>
      </c>
      <c r="JL64">
        <v>2.3046899999999999</v>
      </c>
      <c r="JM64">
        <v>1.50146</v>
      </c>
      <c r="JN64">
        <v>2.4047900000000002</v>
      </c>
      <c r="JO64">
        <v>37.650399999999998</v>
      </c>
      <c r="JP64">
        <v>24.07</v>
      </c>
      <c r="JQ64">
        <v>18</v>
      </c>
      <c r="JR64">
        <v>634.03300000000002</v>
      </c>
      <c r="JS64">
        <v>351.27</v>
      </c>
      <c r="JT64">
        <v>28.0002</v>
      </c>
      <c r="JU64">
        <v>30.8001</v>
      </c>
      <c r="JV64">
        <v>30.0001</v>
      </c>
      <c r="JW64">
        <v>30.7456</v>
      </c>
      <c r="JX64">
        <v>30.6356</v>
      </c>
      <c r="JY64">
        <v>20.071999999999999</v>
      </c>
      <c r="JZ64">
        <v>32.449800000000003</v>
      </c>
      <c r="KA64">
        <v>0</v>
      </c>
      <c r="KB64">
        <v>28</v>
      </c>
      <c r="KC64">
        <v>400</v>
      </c>
      <c r="KD64">
        <v>22.887699999999999</v>
      </c>
      <c r="KE64">
        <v>99.952399999999997</v>
      </c>
      <c r="KF64">
        <v>98.583500000000001</v>
      </c>
    </row>
    <row r="65" spans="1:292" x14ac:dyDescent="0.2">
      <c r="A65">
        <v>63</v>
      </c>
      <c r="B65">
        <v>1750721436.5</v>
      </c>
      <c r="C65">
        <v>1830.400000095367</v>
      </c>
      <c r="D65" t="s">
        <v>561</v>
      </c>
      <c r="E65" t="s">
        <v>562</v>
      </c>
      <c r="F65" s="1">
        <f t="shared" si="0"/>
        <v>30.483333333333356</v>
      </c>
      <c r="G65">
        <v>15</v>
      </c>
      <c r="H65">
        <v>1750721428.5</v>
      </c>
      <c r="I65">
        <v>1.5635808264641708E-4</v>
      </c>
      <c r="J65">
        <v>0.15635808264641707</v>
      </c>
      <c r="K65">
        <v>-0.67956157960745833</v>
      </c>
      <c r="L65">
        <v>400.27645161290332</v>
      </c>
      <c r="M65">
        <v>503.95167741028297</v>
      </c>
      <c r="N65">
        <v>49.819351112467253</v>
      </c>
      <c r="O65">
        <v>39.570288142370295</v>
      </c>
      <c r="P65">
        <v>9.4106309831038012E-3</v>
      </c>
      <c r="Q65">
        <v>2.9918579499651758</v>
      </c>
      <c r="R65">
        <v>9.3942173304038673E-3</v>
      </c>
      <c r="S65">
        <v>5.872858116874595E-3</v>
      </c>
      <c r="T65">
        <v>3.9902394035910026E-5</v>
      </c>
      <c r="U65">
        <v>28.676153666917337</v>
      </c>
      <c r="V65">
        <v>28.292464516129041</v>
      </c>
      <c r="W65">
        <v>3.860023698004369</v>
      </c>
      <c r="X65">
        <v>57.268127067291999</v>
      </c>
      <c r="Y65">
        <v>2.2656112764663119</v>
      </c>
      <c r="Z65">
        <v>3.956146974745903</v>
      </c>
      <c r="AA65">
        <v>1.5944124215380571</v>
      </c>
      <c r="AB65">
        <v>-6.8953914447069931</v>
      </c>
      <c r="AC65">
        <v>68.311900460927959</v>
      </c>
      <c r="AD65">
        <v>5.0020383420058749</v>
      </c>
      <c r="AE65">
        <v>66.418587260620882</v>
      </c>
      <c r="AF65">
        <v>-0.89224391447036955</v>
      </c>
      <c r="AG65">
        <v>0.26366464853915206</v>
      </c>
      <c r="AH65">
        <v>-0.67956157960745833</v>
      </c>
      <c r="AI65">
        <v>409.41024185920958</v>
      </c>
      <c r="AJ65">
        <v>409.64172727272739</v>
      </c>
      <c r="AK65">
        <v>7.9020508116038637E-5</v>
      </c>
      <c r="AL65">
        <v>61.667207708594937</v>
      </c>
      <c r="AM65">
        <v>0.15635808264641707</v>
      </c>
      <c r="AN65">
        <v>22.827325897231411</v>
      </c>
      <c r="AO65">
        <v>22.88386606060606</v>
      </c>
      <c r="AP65">
        <v>-7.2506817955891758E-4</v>
      </c>
      <c r="AQ65">
        <v>118.0357746303291</v>
      </c>
      <c r="AR65">
        <v>0</v>
      </c>
      <c r="AS65">
        <v>0</v>
      </c>
      <c r="AT65">
        <v>1</v>
      </c>
      <c r="AU65">
        <v>0</v>
      </c>
      <c r="AV65">
        <v>51965.921263985096</v>
      </c>
      <c r="AW65" t="s">
        <v>427</v>
      </c>
      <c r="AX65" t="s">
        <v>427</v>
      </c>
      <c r="AY65">
        <v>0</v>
      </c>
      <c r="AZ65">
        <v>0</v>
      </c>
      <c r="BA65" t="e">
        <v>#DIV/0!</v>
      </c>
      <c r="BB65">
        <v>0</v>
      </c>
      <c r="BC65" t="s">
        <v>427</v>
      </c>
      <c r="BD65" t="s">
        <v>427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-0.67956157960745833</v>
      </c>
      <c r="BK65" t="e">
        <v>#DIV/0!</v>
      </c>
      <c r="BL65">
        <v>-3235.8133702258297</v>
      </c>
      <c r="BM65" t="e">
        <v>#DIV/0!</v>
      </c>
      <c r="BN65" t="e">
        <v>#DIV/0!</v>
      </c>
      <c r="BO65" t="s">
        <v>427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428</v>
      </c>
      <c r="DN65">
        <v>2</v>
      </c>
      <c r="DO65" t="b">
        <v>1</v>
      </c>
      <c r="DP65">
        <v>1750721428.5</v>
      </c>
      <c r="DQ65">
        <v>400.27645161290332</v>
      </c>
      <c r="DR65">
        <v>400.01422580645158</v>
      </c>
      <c r="DS65">
        <v>22.917974193548378</v>
      </c>
      <c r="DT65">
        <v>22.832103225806449</v>
      </c>
      <c r="DU65">
        <v>403.04361290322578</v>
      </c>
      <c r="DV65">
        <v>22.981954838709679</v>
      </c>
      <c r="DW65">
        <v>600.02116129032242</v>
      </c>
      <c r="DX65">
        <v>98.803090322580658</v>
      </c>
      <c r="DY65">
        <v>5.4306816129032258E-2</v>
      </c>
      <c r="DZ65">
        <v>28.715980645161292</v>
      </c>
      <c r="EA65">
        <v>28.292464516129041</v>
      </c>
      <c r="EB65">
        <v>999.90000000000032</v>
      </c>
      <c r="EC65">
        <v>0</v>
      </c>
      <c r="ED65">
        <v>0</v>
      </c>
      <c r="EE65">
        <v>10003.768709677421</v>
      </c>
      <c r="EF65">
        <v>0</v>
      </c>
      <c r="EG65">
        <v>0.30293999999999988</v>
      </c>
      <c r="EH65">
        <v>0.26217648387096781</v>
      </c>
      <c r="EI65">
        <v>409.66506451612912</v>
      </c>
      <c r="EJ65">
        <v>409.36074193548382</v>
      </c>
      <c r="EK65">
        <v>8.586650322580644E-2</v>
      </c>
      <c r="EL65">
        <v>400.01422580645158</v>
      </c>
      <c r="EM65">
        <v>22.832103225806449</v>
      </c>
      <c r="EN65">
        <v>2.2643667741935491</v>
      </c>
      <c r="EO65">
        <v>2.2558832258064521</v>
      </c>
      <c r="EP65">
        <v>19.42510967741935</v>
      </c>
      <c r="EQ65">
        <v>19.364783870967742</v>
      </c>
      <c r="ER65">
        <v>5.0001500000000018E-3</v>
      </c>
      <c r="ES65">
        <v>0</v>
      </c>
      <c r="ET65">
        <v>0</v>
      </c>
      <c r="EU65">
        <v>0</v>
      </c>
      <c r="EV65">
        <v>236.38709677419359</v>
      </c>
      <c r="EW65">
        <v>5.0001500000000018E-3</v>
      </c>
      <c r="EX65">
        <v>-7.1677419354838712</v>
      </c>
      <c r="EY65">
        <v>-0.4096774193548387</v>
      </c>
      <c r="EZ65">
        <v>34.5</v>
      </c>
      <c r="FA65">
        <v>37.999935483870964</v>
      </c>
      <c r="FB65">
        <v>36.375</v>
      </c>
      <c r="FC65">
        <v>37.628999999999991</v>
      </c>
      <c r="FD65">
        <v>37.003999999999991</v>
      </c>
      <c r="FE65">
        <v>0</v>
      </c>
      <c r="FF65">
        <v>0</v>
      </c>
      <c r="FG65">
        <v>0</v>
      </c>
      <c r="FH65">
        <v>1750721462.0999999</v>
      </c>
      <c r="FI65">
        <v>0</v>
      </c>
      <c r="FJ65">
        <v>235.67692307692309</v>
      </c>
      <c r="FK65">
        <v>11.0427343534468</v>
      </c>
      <c r="FL65">
        <v>0.46153881078015369</v>
      </c>
      <c r="FM65">
        <v>-7.365384615384615</v>
      </c>
      <c r="FN65">
        <v>15</v>
      </c>
      <c r="FO65">
        <v>0</v>
      </c>
      <c r="FP65" t="s">
        <v>429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0.26563107499999999</v>
      </c>
      <c r="GC65">
        <v>-0.19050831894934381</v>
      </c>
      <c r="GD65">
        <v>5.0085272329991132E-2</v>
      </c>
      <c r="GE65">
        <v>0</v>
      </c>
      <c r="GF65">
        <v>8.3488077500000007E-2</v>
      </c>
      <c r="GG65">
        <v>-5.7681083302063833E-2</v>
      </c>
      <c r="GH65">
        <v>2.2908071237169741E-2</v>
      </c>
      <c r="GI65">
        <v>1</v>
      </c>
      <c r="GJ65">
        <v>1</v>
      </c>
      <c r="GK65">
        <v>2</v>
      </c>
      <c r="GL65" t="s">
        <v>430</v>
      </c>
      <c r="GM65">
        <v>3.22621</v>
      </c>
      <c r="GN65">
        <v>2.64303</v>
      </c>
      <c r="GO65">
        <v>9.2645500000000006E-2</v>
      </c>
      <c r="GP65">
        <v>9.2865500000000004E-2</v>
      </c>
      <c r="GQ65">
        <v>0.101797</v>
      </c>
      <c r="GR65">
        <v>0.10345600000000001</v>
      </c>
      <c r="GS65">
        <v>28645.9</v>
      </c>
      <c r="GT65">
        <v>24742.3</v>
      </c>
      <c r="GU65">
        <v>30742.799999999999</v>
      </c>
      <c r="GV65">
        <v>26434.2</v>
      </c>
      <c r="GW65">
        <v>37473.599999999999</v>
      </c>
      <c r="GX65">
        <v>32520.3</v>
      </c>
      <c r="GY65">
        <v>43654.6</v>
      </c>
      <c r="GZ65">
        <v>38221.699999999997</v>
      </c>
      <c r="HA65">
        <v>2.1195200000000001</v>
      </c>
      <c r="HB65">
        <v>1.7095800000000001</v>
      </c>
      <c r="HC65">
        <v>2.7328700000000001E-2</v>
      </c>
      <c r="HD65">
        <v>0</v>
      </c>
      <c r="HE65">
        <v>27.837700000000002</v>
      </c>
      <c r="HF65">
        <v>999.9</v>
      </c>
      <c r="HG65">
        <v>63.5</v>
      </c>
      <c r="HH65">
        <v>34.1</v>
      </c>
      <c r="HI65">
        <v>34.529800000000002</v>
      </c>
      <c r="HJ65">
        <v>61.762099999999997</v>
      </c>
      <c r="HK65">
        <v>25.180299999999999</v>
      </c>
      <c r="HL65">
        <v>1</v>
      </c>
      <c r="HM65">
        <v>0.27097599999999999</v>
      </c>
      <c r="HN65">
        <v>0.51230900000000001</v>
      </c>
      <c r="HO65">
        <v>20.419599999999999</v>
      </c>
      <c r="HP65">
        <v>5.2244799999999998</v>
      </c>
      <c r="HQ65">
        <v>11.944100000000001</v>
      </c>
      <c r="HR65">
        <v>5.0094500000000002</v>
      </c>
      <c r="HS65">
        <v>3.2909999999999999</v>
      </c>
      <c r="HT65">
        <v>9999</v>
      </c>
      <c r="HU65">
        <v>9999</v>
      </c>
      <c r="HV65">
        <v>9999</v>
      </c>
      <c r="HW65">
        <v>999.9</v>
      </c>
      <c r="HX65">
        <v>4.9710700000000001</v>
      </c>
      <c r="HY65">
        <v>1.8545499999999999</v>
      </c>
      <c r="HZ65">
        <v>1.86158</v>
      </c>
      <c r="IA65">
        <v>1.85642</v>
      </c>
      <c r="IB65">
        <v>1.86188</v>
      </c>
      <c r="IC65">
        <v>1.85409</v>
      </c>
      <c r="ID65">
        <v>1.8595600000000001</v>
      </c>
      <c r="IE65">
        <v>1.85347</v>
      </c>
      <c r="IF65">
        <v>0</v>
      </c>
      <c r="IG65">
        <v>0</v>
      </c>
      <c r="IH65">
        <v>0</v>
      </c>
      <c r="II65">
        <v>0</v>
      </c>
      <c r="IJ65" t="s">
        <v>431</v>
      </c>
      <c r="IK65" t="s">
        <v>432</v>
      </c>
      <c r="IL65" t="s">
        <v>433</v>
      </c>
      <c r="IM65" t="s">
        <v>433</v>
      </c>
      <c r="IN65" t="s">
        <v>433</v>
      </c>
      <c r="IO65" t="s">
        <v>433</v>
      </c>
      <c r="IP65">
        <v>0</v>
      </c>
      <c r="IQ65">
        <v>100</v>
      </c>
      <c r="IR65">
        <v>100</v>
      </c>
      <c r="IS65">
        <v>-2.7669999999999999</v>
      </c>
      <c r="IT65">
        <v>-6.4100000000000004E-2</v>
      </c>
      <c r="IU65">
        <v>-1.792974699348862</v>
      </c>
      <c r="IV65">
        <v>-2.5939096478344741E-3</v>
      </c>
      <c r="IW65">
        <v>4.4384596618675973E-7</v>
      </c>
      <c r="IX65">
        <v>-1.381167590511042E-11</v>
      </c>
      <c r="IY65">
        <v>-8.9348097858992587E-2</v>
      </c>
      <c r="IZ65">
        <v>-4.4016634981131801E-3</v>
      </c>
      <c r="JA65">
        <v>3.6113421838729912E-4</v>
      </c>
      <c r="JB65">
        <v>-5.2897579766801011E-6</v>
      </c>
      <c r="JC65">
        <v>1</v>
      </c>
      <c r="JD65">
        <v>2199</v>
      </c>
      <c r="JE65">
        <v>3</v>
      </c>
      <c r="JF65">
        <v>32</v>
      </c>
      <c r="JG65">
        <v>29178690.600000001</v>
      </c>
      <c r="JH65">
        <v>29178690.600000001</v>
      </c>
      <c r="JI65">
        <v>0.99975599999999998</v>
      </c>
      <c r="JJ65">
        <v>2.52197</v>
      </c>
      <c r="JK65">
        <v>1.69434</v>
      </c>
      <c r="JL65">
        <v>2.3046899999999999</v>
      </c>
      <c r="JM65">
        <v>1.50146</v>
      </c>
      <c r="JN65">
        <v>2.47681</v>
      </c>
      <c r="JO65">
        <v>37.650399999999998</v>
      </c>
      <c r="JP65">
        <v>24.07</v>
      </c>
      <c r="JQ65">
        <v>18</v>
      </c>
      <c r="JR65">
        <v>634.06399999999996</v>
      </c>
      <c r="JS65">
        <v>351.44900000000001</v>
      </c>
      <c r="JT65">
        <v>27.999600000000001</v>
      </c>
      <c r="JU65">
        <v>30.8001</v>
      </c>
      <c r="JV65">
        <v>30.0001</v>
      </c>
      <c r="JW65">
        <v>30.744700000000002</v>
      </c>
      <c r="JX65">
        <v>30.6355</v>
      </c>
      <c r="JY65">
        <v>20.0685</v>
      </c>
      <c r="JZ65">
        <v>32.435899999999997</v>
      </c>
      <c r="KA65">
        <v>0</v>
      </c>
      <c r="KB65">
        <v>28</v>
      </c>
      <c r="KC65">
        <v>400</v>
      </c>
      <c r="KD65">
        <v>22.954599999999999</v>
      </c>
      <c r="KE65">
        <v>99.951499999999996</v>
      </c>
      <c r="KF65">
        <v>98.580600000000004</v>
      </c>
    </row>
    <row r="66" spans="1:292" x14ac:dyDescent="0.2">
      <c r="A66">
        <v>64</v>
      </c>
      <c r="B66">
        <v>1750721466.5</v>
      </c>
      <c r="C66">
        <v>1860.400000095367</v>
      </c>
      <c r="D66" t="s">
        <v>563</v>
      </c>
      <c r="E66" t="s">
        <v>564</v>
      </c>
      <c r="F66" s="1">
        <f t="shared" si="0"/>
        <v>30.983333333333356</v>
      </c>
      <c r="G66">
        <v>15</v>
      </c>
      <c r="H66">
        <v>1750721458.5</v>
      </c>
      <c r="I66">
        <v>1.0407202231793167E-4</v>
      </c>
      <c r="J66">
        <v>0.10407202231793167</v>
      </c>
      <c r="K66">
        <v>-0.89263535893560442</v>
      </c>
      <c r="L66">
        <v>400.23867741935487</v>
      </c>
      <c r="M66">
        <v>614.01706239682426</v>
      </c>
      <c r="N66">
        <v>60.698179001924892</v>
      </c>
      <c r="O66">
        <v>39.565283073181469</v>
      </c>
      <c r="P66">
        <v>6.2921065513549656E-3</v>
      </c>
      <c r="Q66">
        <v>2.9916627541744942</v>
      </c>
      <c r="R66">
        <v>6.2847637914422837E-3</v>
      </c>
      <c r="S66">
        <v>3.9286363587647038E-3</v>
      </c>
      <c r="T66">
        <v>3.9902394035910026E-5</v>
      </c>
      <c r="U66">
        <v>28.680528156511983</v>
      </c>
      <c r="V66">
        <v>28.28147741935485</v>
      </c>
      <c r="W66">
        <v>3.8575573697109493</v>
      </c>
      <c r="X66">
        <v>57.442573451163149</v>
      </c>
      <c r="Y66">
        <v>2.2713345551226087</v>
      </c>
      <c r="Z66">
        <v>3.9540960974766648</v>
      </c>
      <c r="AA66">
        <v>1.5862228145883406</v>
      </c>
      <c r="AB66">
        <v>-4.5895761842207863</v>
      </c>
      <c r="AC66">
        <v>68.637300585484255</v>
      </c>
      <c r="AD66">
        <v>5.025694911140655</v>
      </c>
      <c r="AE66">
        <v>69.073459214798163</v>
      </c>
      <c r="AF66">
        <v>-0.82241436496646581</v>
      </c>
      <c r="AG66">
        <v>8.2242674461067394E-2</v>
      </c>
      <c r="AH66">
        <v>-0.89263535893560442</v>
      </c>
      <c r="AI66">
        <v>409.40073575640241</v>
      </c>
      <c r="AJ66">
        <v>409.70013333333333</v>
      </c>
      <c r="AK66">
        <v>1.268173366040623E-3</v>
      </c>
      <c r="AL66">
        <v>61.667207708594937</v>
      </c>
      <c r="AM66">
        <v>0.10407202231793167</v>
      </c>
      <c r="AN66">
        <v>22.94933751897269</v>
      </c>
      <c r="AO66">
        <v>22.982794545454539</v>
      </c>
      <c r="AP66">
        <v>5.6266804323318357E-5</v>
      </c>
      <c r="AQ66">
        <v>118.0357746303291</v>
      </c>
      <c r="AR66">
        <v>0</v>
      </c>
      <c r="AS66">
        <v>0</v>
      </c>
      <c r="AT66">
        <v>1</v>
      </c>
      <c r="AU66">
        <v>0</v>
      </c>
      <c r="AV66">
        <v>51961.515605795837</v>
      </c>
      <c r="AW66" t="s">
        <v>427</v>
      </c>
      <c r="AX66" t="s">
        <v>427</v>
      </c>
      <c r="AY66">
        <v>0</v>
      </c>
      <c r="AZ66">
        <v>0</v>
      </c>
      <c r="BA66" t="e">
        <v>#DIV/0!</v>
      </c>
      <c r="BB66">
        <v>0</v>
      </c>
      <c r="BC66" t="s">
        <v>427</v>
      </c>
      <c r="BD66" t="s">
        <v>427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-0.89263535893560442</v>
      </c>
      <c r="BK66" t="e">
        <v>#DIV/0!</v>
      </c>
      <c r="BL66">
        <v>-4250.3895391623173</v>
      </c>
      <c r="BM66" t="e">
        <v>#DIV/0!</v>
      </c>
      <c r="BN66" t="e">
        <v>#DIV/0!</v>
      </c>
      <c r="BO66" t="s">
        <v>427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428</v>
      </c>
      <c r="DN66">
        <v>2</v>
      </c>
      <c r="DO66" t="b">
        <v>1</v>
      </c>
      <c r="DP66">
        <v>1750721458.5</v>
      </c>
      <c r="DQ66">
        <v>400.23867741935487</v>
      </c>
      <c r="DR66">
        <v>399.97551612903231</v>
      </c>
      <c r="DS66">
        <v>22.976606451612898</v>
      </c>
      <c r="DT66">
        <v>22.949822580645161</v>
      </c>
      <c r="DU66">
        <v>403.0057741935484</v>
      </c>
      <c r="DV66">
        <v>23.040358064516131</v>
      </c>
      <c r="DW66">
        <v>600.01048387096762</v>
      </c>
      <c r="DX66">
        <v>98.800325806451582</v>
      </c>
      <c r="DY66">
        <v>5.3896199999999991E-2</v>
      </c>
      <c r="DZ66">
        <v>28.70703870967742</v>
      </c>
      <c r="EA66">
        <v>28.28147741935485</v>
      </c>
      <c r="EB66">
        <v>999.90000000000032</v>
      </c>
      <c r="EC66">
        <v>0</v>
      </c>
      <c r="ED66">
        <v>0</v>
      </c>
      <c r="EE66">
        <v>10002.867096774189</v>
      </c>
      <c r="EF66">
        <v>0</v>
      </c>
      <c r="EG66">
        <v>0.30293999999999988</v>
      </c>
      <c r="EH66">
        <v>0.26304090322580648</v>
      </c>
      <c r="EI66">
        <v>409.65100000000012</v>
      </c>
      <c r="EJ66">
        <v>409.37054838709668</v>
      </c>
      <c r="EK66">
        <v>2.679234516129032E-2</v>
      </c>
      <c r="EL66">
        <v>399.97551612903231</v>
      </c>
      <c r="EM66">
        <v>22.949822580645161</v>
      </c>
      <c r="EN66">
        <v>2.2700967741935481</v>
      </c>
      <c r="EO66">
        <v>2.2674503225806451</v>
      </c>
      <c r="EP66">
        <v>19.46576774193548</v>
      </c>
      <c r="EQ66">
        <v>19.446999999999999</v>
      </c>
      <c r="ER66">
        <v>5.0001500000000018E-3</v>
      </c>
      <c r="ES66">
        <v>0</v>
      </c>
      <c r="ET66">
        <v>0</v>
      </c>
      <c r="EU66">
        <v>0</v>
      </c>
      <c r="EV66">
        <v>234.06451612903231</v>
      </c>
      <c r="EW66">
        <v>5.0001500000000018E-3</v>
      </c>
      <c r="EX66">
        <v>-7.0870967741935491</v>
      </c>
      <c r="EY66">
        <v>-0.64193548387096766</v>
      </c>
      <c r="EZ66">
        <v>34.656999999999996</v>
      </c>
      <c r="FA66">
        <v>38.866612903225793</v>
      </c>
      <c r="FB66">
        <v>36.741709677419351</v>
      </c>
      <c r="FC66">
        <v>38.515870967741918</v>
      </c>
      <c r="FD66">
        <v>37.622806451612902</v>
      </c>
      <c r="FE66">
        <v>0</v>
      </c>
      <c r="FF66">
        <v>0</v>
      </c>
      <c r="FG66">
        <v>0</v>
      </c>
      <c r="FH66">
        <v>1750721492.0999999</v>
      </c>
      <c r="FI66">
        <v>0</v>
      </c>
      <c r="FJ66">
        <v>234.16153846153841</v>
      </c>
      <c r="FK66">
        <v>0.43076922165593201</v>
      </c>
      <c r="FL66">
        <v>2.492307804457957</v>
      </c>
      <c r="FM66">
        <v>-6.9807692307692308</v>
      </c>
      <c r="FN66">
        <v>15</v>
      </c>
      <c r="FO66">
        <v>0</v>
      </c>
      <c r="FP66" t="s">
        <v>429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0.25099965853658529</v>
      </c>
      <c r="GC66">
        <v>0.1008268432055747</v>
      </c>
      <c r="GD66">
        <v>4.6039473728535132E-2</v>
      </c>
      <c r="GE66">
        <v>0</v>
      </c>
      <c r="GF66">
        <v>2.231216807317073E-2</v>
      </c>
      <c r="GG66">
        <v>8.767730887108012E-2</v>
      </c>
      <c r="GH66">
        <v>9.2177290374361922E-3</v>
      </c>
      <c r="GI66">
        <v>1</v>
      </c>
      <c r="GJ66">
        <v>1</v>
      </c>
      <c r="GK66">
        <v>2</v>
      </c>
      <c r="GL66" t="s">
        <v>430</v>
      </c>
      <c r="GM66">
        <v>3.2260800000000001</v>
      </c>
      <c r="GN66">
        <v>2.6430199999999999</v>
      </c>
      <c r="GO66">
        <v>9.2643299999999998E-2</v>
      </c>
      <c r="GP66">
        <v>9.2864000000000002E-2</v>
      </c>
      <c r="GQ66">
        <v>0.10211000000000001</v>
      </c>
      <c r="GR66">
        <v>0.103813</v>
      </c>
      <c r="GS66">
        <v>28646.1</v>
      </c>
      <c r="GT66">
        <v>24742.3</v>
      </c>
      <c r="GU66">
        <v>30743</v>
      </c>
      <c r="GV66">
        <v>26434.1</v>
      </c>
      <c r="GW66">
        <v>37460.800000000003</v>
      </c>
      <c r="GX66">
        <v>32507.5</v>
      </c>
      <c r="GY66">
        <v>43654.8</v>
      </c>
      <c r="GZ66">
        <v>38221.9</v>
      </c>
      <c r="HA66">
        <v>2.1192700000000002</v>
      </c>
      <c r="HB66">
        <v>1.7095</v>
      </c>
      <c r="HC66">
        <v>2.8267500000000001E-2</v>
      </c>
      <c r="HD66">
        <v>0</v>
      </c>
      <c r="HE66">
        <v>27.815799999999999</v>
      </c>
      <c r="HF66">
        <v>999.9</v>
      </c>
      <c r="HG66">
        <v>63.6</v>
      </c>
      <c r="HH66">
        <v>34.1</v>
      </c>
      <c r="HI66">
        <v>34.591000000000001</v>
      </c>
      <c r="HJ66">
        <v>62.092100000000002</v>
      </c>
      <c r="HK66">
        <v>25.512799999999999</v>
      </c>
      <c r="HL66">
        <v>1</v>
      </c>
      <c r="HM66">
        <v>0.27077499999999999</v>
      </c>
      <c r="HN66">
        <v>0.50337399999999999</v>
      </c>
      <c r="HO66">
        <v>20.419799999999999</v>
      </c>
      <c r="HP66">
        <v>5.2232799999999999</v>
      </c>
      <c r="HQ66">
        <v>11.944100000000001</v>
      </c>
      <c r="HR66">
        <v>5.0094000000000003</v>
      </c>
      <c r="HS66">
        <v>3.2909999999999999</v>
      </c>
      <c r="HT66">
        <v>9999</v>
      </c>
      <c r="HU66">
        <v>9999</v>
      </c>
      <c r="HV66">
        <v>9999</v>
      </c>
      <c r="HW66">
        <v>999.9</v>
      </c>
      <c r="HX66">
        <v>4.9710700000000001</v>
      </c>
      <c r="HY66">
        <v>1.8545499999999999</v>
      </c>
      <c r="HZ66">
        <v>1.86158</v>
      </c>
      <c r="IA66">
        <v>1.8564000000000001</v>
      </c>
      <c r="IB66">
        <v>1.86188</v>
      </c>
      <c r="IC66">
        <v>1.85408</v>
      </c>
      <c r="ID66">
        <v>1.8594900000000001</v>
      </c>
      <c r="IE66">
        <v>1.85345</v>
      </c>
      <c r="IF66">
        <v>0</v>
      </c>
      <c r="IG66">
        <v>0</v>
      </c>
      <c r="IH66">
        <v>0</v>
      </c>
      <c r="II66">
        <v>0</v>
      </c>
      <c r="IJ66" t="s">
        <v>431</v>
      </c>
      <c r="IK66" t="s">
        <v>432</v>
      </c>
      <c r="IL66" t="s">
        <v>433</v>
      </c>
      <c r="IM66" t="s">
        <v>433</v>
      </c>
      <c r="IN66" t="s">
        <v>433</v>
      </c>
      <c r="IO66" t="s">
        <v>433</v>
      </c>
      <c r="IP66">
        <v>0</v>
      </c>
      <c r="IQ66">
        <v>100</v>
      </c>
      <c r="IR66">
        <v>100</v>
      </c>
      <c r="IS66">
        <v>-2.7669999999999999</v>
      </c>
      <c r="IT66">
        <v>-6.3700000000000007E-2</v>
      </c>
      <c r="IU66">
        <v>-1.792974699348862</v>
      </c>
      <c r="IV66">
        <v>-2.5939096478344741E-3</v>
      </c>
      <c r="IW66">
        <v>4.4384596618675973E-7</v>
      </c>
      <c r="IX66">
        <v>-1.381167590511042E-11</v>
      </c>
      <c r="IY66">
        <v>-8.9348097858992587E-2</v>
      </c>
      <c r="IZ66">
        <v>-4.4016634981131801E-3</v>
      </c>
      <c r="JA66">
        <v>3.6113421838729912E-4</v>
      </c>
      <c r="JB66">
        <v>-5.2897579766801011E-6</v>
      </c>
      <c r="JC66">
        <v>1</v>
      </c>
      <c r="JD66">
        <v>2199</v>
      </c>
      <c r="JE66">
        <v>3</v>
      </c>
      <c r="JF66">
        <v>32</v>
      </c>
      <c r="JG66">
        <v>29178691.100000001</v>
      </c>
      <c r="JH66">
        <v>29178691.100000001</v>
      </c>
      <c r="JI66">
        <v>0.99853499999999995</v>
      </c>
      <c r="JJ66">
        <v>2.52441</v>
      </c>
      <c r="JK66">
        <v>1.69434</v>
      </c>
      <c r="JL66">
        <v>2.3046899999999999</v>
      </c>
      <c r="JM66">
        <v>1.50146</v>
      </c>
      <c r="JN66">
        <v>2.4352999999999998</v>
      </c>
      <c r="JO66">
        <v>37.626300000000001</v>
      </c>
      <c r="JP66">
        <v>24.061199999999999</v>
      </c>
      <c r="JQ66">
        <v>18</v>
      </c>
      <c r="JR66">
        <v>633.80999999999995</v>
      </c>
      <c r="JS66">
        <v>351.37299999999999</v>
      </c>
      <c r="JT66">
        <v>27.9998</v>
      </c>
      <c r="JU66">
        <v>30.795999999999999</v>
      </c>
      <c r="JV66">
        <v>30</v>
      </c>
      <c r="JW66">
        <v>30.740300000000001</v>
      </c>
      <c r="JX66">
        <v>30.630099999999999</v>
      </c>
      <c r="JY66">
        <v>20.073499999999999</v>
      </c>
      <c r="JZ66">
        <v>32.435899999999997</v>
      </c>
      <c r="KA66">
        <v>0</v>
      </c>
      <c r="KB66">
        <v>28</v>
      </c>
      <c r="KC66">
        <v>400</v>
      </c>
      <c r="KD66">
        <v>22.928899999999999</v>
      </c>
      <c r="KE66">
        <v>99.951999999999998</v>
      </c>
      <c r="KF66">
        <v>98.580799999999996</v>
      </c>
    </row>
    <row r="67" spans="1:292" x14ac:dyDescent="0.2">
      <c r="A67">
        <v>65</v>
      </c>
      <c r="B67">
        <v>1750721496.5</v>
      </c>
      <c r="C67">
        <v>1890.400000095367</v>
      </c>
      <c r="D67" t="s">
        <v>565</v>
      </c>
      <c r="E67" t="s">
        <v>566</v>
      </c>
      <c r="F67" s="1">
        <f t="shared" si="0"/>
        <v>31.483333333333352</v>
      </c>
      <c r="G67">
        <v>15</v>
      </c>
      <c r="H67">
        <v>1750721488.5</v>
      </c>
      <c r="I67">
        <v>9.3010638880698771E-5</v>
      </c>
      <c r="J67">
        <v>9.3010638880698771E-2</v>
      </c>
      <c r="K67">
        <v>-0.85306850540518542</v>
      </c>
      <c r="L67">
        <v>400.24819354838718</v>
      </c>
      <c r="M67">
        <v>629.9703198969263</v>
      </c>
      <c r="N67">
        <v>62.275735658967051</v>
      </c>
      <c r="O67">
        <v>39.566547680336292</v>
      </c>
      <c r="P67">
        <v>5.612879067560912E-3</v>
      </c>
      <c r="Q67">
        <v>2.9909686724217304</v>
      </c>
      <c r="R67">
        <v>5.607033882000817E-3</v>
      </c>
      <c r="S67">
        <v>3.5049208238759179E-3</v>
      </c>
      <c r="T67">
        <v>3.9902394035910026E-5</v>
      </c>
      <c r="U67">
        <v>28.694605453129562</v>
      </c>
      <c r="V67">
        <v>28.281219354838711</v>
      </c>
      <c r="W67">
        <v>3.8574994572113503</v>
      </c>
      <c r="X67">
        <v>57.332949664140429</v>
      </c>
      <c r="Y67">
        <v>2.2684812506547205</v>
      </c>
      <c r="Z67">
        <v>3.9566798218888239</v>
      </c>
      <c r="AA67">
        <v>1.5890182065566298</v>
      </c>
      <c r="AB67">
        <v>-4.1017691746388154</v>
      </c>
      <c r="AC67">
        <v>70.479382158863984</v>
      </c>
      <c r="AD67">
        <v>5.1620544107580493</v>
      </c>
      <c r="AE67">
        <v>71.539707297377248</v>
      </c>
      <c r="AF67">
        <v>-0.79107961411783323</v>
      </c>
      <c r="AG67">
        <v>0.29990885147553226</v>
      </c>
      <c r="AH67">
        <v>-0.85306850540518542</v>
      </c>
      <c r="AI67">
        <v>409.35903876562151</v>
      </c>
      <c r="AJ67">
        <v>409.65043636363629</v>
      </c>
      <c r="AK67">
        <v>-9.7886717610653047E-5</v>
      </c>
      <c r="AL67">
        <v>61.667207708594937</v>
      </c>
      <c r="AM67">
        <v>9.3010638880698771E-2</v>
      </c>
      <c r="AN67">
        <v>22.772962687334459</v>
      </c>
      <c r="AO67">
        <v>22.878531515151519</v>
      </c>
      <c r="AP67">
        <v>-9.7198840340782921E-3</v>
      </c>
      <c r="AQ67">
        <v>118.0357746303291</v>
      </c>
      <c r="AR67">
        <v>0</v>
      </c>
      <c r="AS67">
        <v>0</v>
      </c>
      <c r="AT67">
        <v>1</v>
      </c>
      <c r="AU67">
        <v>0</v>
      </c>
      <c r="AV67">
        <v>51938.662372208659</v>
      </c>
      <c r="AW67" t="s">
        <v>427</v>
      </c>
      <c r="AX67" t="s">
        <v>427</v>
      </c>
      <c r="AY67">
        <v>0</v>
      </c>
      <c r="AZ67">
        <v>0</v>
      </c>
      <c r="BA67" t="e">
        <v>#DIV/0!</v>
      </c>
      <c r="BB67">
        <v>0</v>
      </c>
      <c r="BC67" t="s">
        <v>427</v>
      </c>
      <c r="BD67" t="s">
        <v>427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-0.85306850540518542</v>
      </c>
      <c r="BK67" t="e">
        <v>#DIV/0!</v>
      </c>
      <c r="BL67">
        <v>-4061.9872552288252</v>
      </c>
      <c r="BM67" t="e">
        <v>#DIV/0!</v>
      </c>
      <c r="BN67" t="e">
        <v>#DIV/0!</v>
      </c>
      <c r="BO67" t="s">
        <v>427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428</v>
      </c>
      <c r="DN67">
        <v>2</v>
      </c>
      <c r="DO67" t="b">
        <v>1</v>
      </c>
      <c r="DP67">
        <v>1750721488.5</v>
      </c>
      <c r="DQ67">
        <v>400.24819354838718</v>
      </c>
      <c r="DR67">
        <v>400.02451612903229</v>
      </c>
      <c r="DS67">
        <v>22.947554838709671</v>
      </c>
      <c r="DT67">
        <v>22.849880645161299</v>
      </c>
      <c r="DU67">
        <v>403.0154193548388</v>
      </c>
      <c r="DV67">
        <v>23.011429032258071</v>
      </c>
      <c r="DW67">
        <v>600.00838709677441</v>
      </c>
      <c r="DX67">
        <v>98.80092258064515</v>
      </c>
      <c r="DY67">
        <v>5.4108667741935478E-2</v>
      </c>
      <c r="DZ67">
        <v>28.718303225806459</v>
      </c>
      <c r="EA67">
        <v>28.281219354838711</v>
      </c>
      <c r="EB67">
        <v>999.90000000000032</v>
      </c>
      <c r="EC67">
        <v>0</v>
      </c>
      <c r="ED67">
        <v>0</v>
      </c>
      <c r="EE67">
        <v>9998.6064516129027</v>
      </c>
      <c r="EF67">
        <v>0</v>
      </c>
      <c r="EG67">
        <v>0.30293999999999988</v>
      </c>
      <c r="EH67">
        <v>0.22368106451612901</v>
      </c>
      <c r="EI67">
        <v>409.64870967741928</v>
      </c>
      <c r="EJ67">
        <v>409.37874193548379</v>
      </c>
      <c r="EK67">
        <v>9.7680674193548381E-2</v>
      </c>
      <c r="EL67">
        <v>400.02451612903229</v>
      </c>
      <c r="EM67">
        <v>22.849880645161299</v>
      </c>
      <c r="EN67">
        <v>2.267240322580645</v>
      </c>
      <c r="EO67">
        <v>2.2575887096774192</v>
      </c>
      <c r="EP67">
        <v>19.445493548387091</v>
      </c>
      <c r="EQ67">
        <v>19.37689032258065</v>
      </c>
      <c r="ER67">
        <v>5.0001500000000018E-3</v>
      </c>
      <c r="ES67">
        <v>0</v>
      </c>
      <c r="ET67">
        <v>0</v>
      </c>
      <c r="EU67">
        <v>0</v>
      </c>
      <c r="EV67">
        <v>235.5290322580646</v>
      </c>
      <c r="EW67">
        <v>5.0001500000000018E-3</v>
      </c>
      <c r="EX67">
        <v>-8.8129032258064512</v>
      </c>
      <c r="EY67">
        <v>-0.70967741935483886</v>
      </c>
      <c r="EZ67">
        <v>34.864645161290319</v>
      </c>
      <c r="FA67">
        <v>39.653032258064513</v>
      </c>
      <c r="FB67">
        <v>37.146903225806447</v>
      </c>
      <c r="FC67">
        <v>39.475548387096758</v>
      </c>
      <c r="FD67">
        <v>38.096580645161282</v>
      </c>
      <c r="FE67">
        <v>0</v>
      </c>
      <c r="FF67">
        <v>0</v>
      </c>
      <c r="FG67">
        <v>0</v>
      </c>
      <c r="FH67">
        <v>1750721522.0999999</v>
      </c>
      <c r="FI67">
        <v>0</v>
      </c>
      <c r="FJ67">
        <v>234.96538461538461</v>
      </c>
      <c r="FK67">
        <v>-36.413675100480312</v>
      </c>
      <c r="FL67">
        <v>24.047862569569489</v>
      </c>
      <c r="FM67">
        <v>-9.2615384615384606</v>
      </c>
      <c r="FN67">
        <v>15</v>
      </c>
      <c r="FO67">
        <v>0</v>
      </c>
      <c r="FP67" t="s">
        <v>429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0.23688657499999999</v>
      </c>
      <c r="GC67">
        <v>2.3798386491559031E-3</v>
      </c>
      <c r="GD67">
        <v>4.8630948841189327E-2</v>
      </c>
      <c r="GE67">
        <v>1</v>
      </c>
      <c r="GF67">
        <v>8.2371185E-2</v>
      </c>
      <c r="GG67">
        <v>0.35985074521575988</v>
      </c>
      <c r="GH67">
        <v>3.8232596849740341E-2</v>
      </c>
      <c r="GI67">
        <v>1</v>
      </c>
      <c r="GJ67">
        <v>2</v>
      </c>
      <c r="GK67">
        <v>2</v>
      </c>
      <c r="GL67" t="s">
        <v>434</v>
      </c>
      <c r="GM67">
        <v>3.2261000000000002</v>
      </c>
      <c r="GN67">
        <v>2.6432899999999999</v>
      </c>
      <c r="GO67">
        <v>9.2648599999999998E-2</v>
      </c>
      <c r="GP67">
        <v>9.2868599999999996E-2</v>
      </c>
      <c r="GQ67">
        <v>0.101773</v>
      </c>
      <c r="GR67">
        <v>0.103242</v>
      </c>
      <c r="GS67">
        <v>28646.400000000001</v>
      </c>
      <c r="GT67">
        <v>24742.6</v>
      </c>
      <c r="GU67">
        <v>30743.4</v>
      </c>
      <c r="GV67">
        <v>26434.6</v>
      </c>
      <c r="GW67">
        <v>37475.300000000003</v>
      </c>
      <c r="GX67">
        <v>32528.799999999999</v>
      </c>
      <c r="GY67">
        <v>43655.4</v>
      </c>
      <c r="GZ67">
        <v>38222.5</v>
      </c>
      <c r="HA67">
        <v>2.1196199999999998</v>
      </c>
      <c r="HB67">
        <v>1.70933</v>
      </c>
      <c r="HC67">
        <v>2.9094499999999999E-2</v>
      </c>
      <c r="HD67">
        <v>0</v>
      </c>
      <c r="HE67">
        <v>27.814499999999999</v>
      </c>
      <c r="HF67">
        <v>999.9</v>
      </c>
      <c r="HG67">
        <v>63.6</v>
      </c>
      <c r="HH67">
        <v>34.1</v>
      </c>
      <c r="HI67">
        <v>34.587899999999998</v>
      </c>
      <c r="HJ67">
        <v>62.272100000000002</v>
      </c>
      <c r="HK67">
        <v>25.4968</v>
      </c>
      <c r="HL67">
        <v>1</v>
      </c>
      <c r="HM67">
        <v>0.27033499999999999</v>
      </c>
      <c r="HN67">
        <v>0.51053899999999997</v>
      </c>
      <c r="HO67">
        <v>20.419699999999999</v>
      </c>
      <c r="HP67">
        <v>5.2232799999999999</v>
      </c>
      <c r="HQ67">
        <v>11.944100000000001</v>
      </c>
      <c r="HR67">
        <v>5.0099</v>
      </c>
      <c r="HS67">
        <v>3.2909999999999999</v>
      </c>
      <c r="HT67">
        <v>9999</v>
      </c>
      <c r="HU67">
        <v>9999</v>
      </c>
      <c r="HV67">
        <v>9999</v>
      </c>
      <c r="HW67">
        <v>999.9</v>
      </c>
      <c r="HX67">
        <v>4.9710700000000001</v>
      </c>
      <c r="HY67">
        <v>1.8545499999999999</v>
      </c>
      <c r="HZ67">
        <v>1.8615699999999999</v>
      </c>
      <c r="IA67">
        <v>1.8564000000000001</v>
      </c>
      <c r="IB67">
        <v>1.86188</v>
      </c>
      <c r="IC67">
        <v>1.85408</v>
      </c>
      <c r="ID67">
        <v>1.85955</v>
      </c>
      <c r="IE67">
        <v>1.85347</v>
      </c>
      <c r="IF67">
        <v>0</v>
      </c>
      <c r="IG67">
        <v>0</v>
      </c>
      <c r="IH67">
        <v>0</v>
      </c>
      <c r="II67">
        <v>0</v>
      </c>
      <c r="IJ67" t="s">
        <v>431</v>
      </c>
      <c r="IK67" t="s">
        <v>432</v>
      </c>
      <c r="IL67" t="s">
        <v>433</v>
      </c>
      <c r="IM67" t="s">
        <v>433</v>
      </c>
      <c r="IN67" t="s">
        <v>433</v>
      </c>
      <c r="IO67" t="s">
        <v>433</v>
      </c>
      <c r="IP67">
        <v>0</v>
      </c>
      <c r="IQ67">
        <v>100</v>
      </c>
      <c r="IR67">
        <v>100</v>
      </c>
      <c r="IS67">
        <v>-2.7669999999999999</v>
      </c>
      <c r="IT67">
        <v>-6.4199999999999993E-2</v>
      </c>
      <c r="IU67">
        <v>-1.792974699348862</v>
      </c>
      <c r="IV67">
        <v>-2.5939096478344741E-3</v>
      </c>
      <c r="IW67">
        <v>4.4384596618675973E-7</v>
      </c>
      <c r="IX67">
        <v>-1.381167590511042E-11</v>
      </c>
      <c r="IY67">
        <v>-8.9348097858992587E-2</v>
      </c>
      <c r="IZ67">
        <v>-4.4016634981131801E-3</v>
      </c>
      <c r="JA67">
        <v>3.6113421838729912E-4</v>
      </c>
      <c r="JB67">
        <v>-5.2897579766801011E-6</v>
      </c>
      <c r="JC67">
        <v>1</v>
      </c>
      <c r="JD67">
        <v>2199</v>
      </c>
      <c r="JE67">
        <v>3</v>
      </c>
      <c r="JF67">
        <v>32</v>
      </c>
      <c r="JG67">
        <v>29178691.600000001</v>
      </c>
      <c r="JH67">
        <v>29178691.600000001</v>
      </c>
      <c r="JI67">
        <v>0.99975599999999998</v>
      </c>
      <c r="JJ67">
        <v>2.5341800000000001</v>
      </c>
      <c r="JK67">
        <v>1.69434</v>
      </c>
      <c r="JL67">
        <v>2.3046899999999999</v>
      </c>
      <c r="JM67">
        <v>1.50146</v>
      </c>
      <c r="JN67">
        <v>2.36084</v>
      </c>
      <c r="JO67">
        <v>37.650399999999998</v>
      </c>
      <c r="JP67">
        <v>24.061199999999999</v>
      </c>
      <c r="JQ67">
        <v>18</v>
      </c>
      <c r="JR67">
        <v>634.06500000000005</v>
      </c>
      <c r="JS67">
        <v>351.26</v>
      </c>
      <c r="JT67">
        <v>28.000399999999999</v>
      </c>
      <c r="JU67">
        <v>30.792100000000001</v>
      </c>
      <c r="JV67">
        <v>30.0001</v>
      </c>
      <c r="JW67">
        <v>30.7376</v>
      </c>
      <c r="JX67">
        <v>30.627500000000001</v>
      </c>
      <c r="JY67">
        <v>20.0685</v>
      </c>
      <c r="JZ67">
        <v>33.015999999999998</v>
      </c>
      <c r="KA67">
        <v>0</v>
      </c>
      <c r="KB67">
        <v>28</v>
      </c>
      <c r="KC67">
        <v>400</v>
      </c>
      <c r="KD67">
        <v>22.723800000000001</v>
      </c>
      <c r="KE67">
        <v>99.953199999999995</v>
      </c>
      <c r="KF67">
        <v>98.582499999999996</v>
      </c>
    </row>
    <row r="68" spans="1:292" x14ac:dyDescent="0.2">
      <c r="A68">
        <v>66</v>
      </c>
      <c r="B68">
        <v>1750721526.5</v>
      </c>
      <c r="C68">
        <v>1920.400000095367</v>
      </c>
      <c r="D68" t="s">
        <v>567</v>
      </c>
      <c r="E68" t="s">
        <v>568</v>
      </c>
      <c r="F68" s="1">
        <f t="shared" si="0"/>
        <v>31.983333333333348</v>
      </c>
      <c r="G68">
        <v>15</v>
      </c>
      <c r="H68">
        <v>1750721518.5</v>
      </c>
      <c r="I68">
        <v>1.621353399465157E-4</v>
      </c>
      <c r="J68">
        <v>0.16213533994651569</v>
      </c>
      <c r="K68">
        <v>-1.1172412308067317</v>
      </c>
      <c r="L68">
        <v>400.26093548387098</v>
      </c>
      <c r="M68">
        <v>572.04044383199653</v>
      </c>
      <c r="N68">
        <v>56.552351859898792</v>
      </c>
      <c r="O68">
        <v>39.570099462939439</v>
      </c>
      <c r="P68">
        <v>9.6870068392138006E-3</v>
      </c>
      <c r="Q68">
        <v>2.9916764924386672</v>
      </c>
      <c r="R68">
        <v>9.6696148509275524E-3</v>
      </c>
      <c r="S68">
        <v>6.0450692487101897E-3</v>
      </c>
      <c r="T68">
        <v>3.9902394035910026E-5</v>
      </c>
      <c r="U68">
        <v>28.70004499044682</v>
      </c>
      <c r="V68">
        <v>28.301135483870969</v>
      </c>
      <c r="W68">
        <v>3.8619710842957162</v>
      </c>
      <c r="X68">
        <v>56.931555878836491</v>
      </c>
      <c r="Y68">
        <v>2.255610880439249</v>
      </c>
      <c r="Z68">
        <v>3.9619695011316929</v>
      </c>
      <c r="AA68">
        <v>1.6063602038564673</v>
      </c>
      <c r="AB68">
        <v>-7.1501684916413426</v>
      </c>
      <c r="AC68">
        <v>71.000214043648072</v>
      </c>
      <c r="AD68">
        <v>5.2000821082644384</v>
      </c>
      <c r="AE68">
        <v>69.050167562665209</v>
      </c>
      <c r="AF68">
        <v>-0.7904531586484308</v>
      </c>
      <c r="AG68">
        <v>0.17449462123986714</v>
      </c>
      <c r="AH68">
        <v>-1.1172412308067317</v>
      </c>
      <c r="AI68">
        <v>409.38848767511939</v>
      </c>
      <c r="AJ68">
        <v>409.67545454545439</v>
      </c>
      <c r="AK68">
        <v>2.325952912969724E-2</v>
      </c>
      <c r="AL68">
        <v>61.667207708594937</v>
      </c>
      <c r="AM68">
        <v>0.16213533994651569</v>
      </c>
      <c r="AN68">
        <v>22.758585986597019</v>
      </c>
      <c r="AO68">
        <v>22.81144484848484</v>
      </c>
      <c r="AP68">
        <v>-6.2926544187487013E-6</v>
      </c>
      <c r="AQ68">
        <v>118.0357746303291</v>
      </c>
      <c r="AR68">
        <v>0</v>
      </c>
      <c r="AS68">
        <v>0</v>
      </c>
      <c r="AT68">
        <v>1</v>
      </c>
      <c r="AU68">
        <v>0</v>
      </c>
      <c r="AV68">
        <v>51956.155464920834</v>
      </c>
      <c r="AW68" t="s">
        <v>427</v>
      </c>
      <c r="AX68" t="s">
        <v>427</v>
      </c>
      <c r="AY68">
        <v>0</v>
      </c>
      <c r="AZ68">
        <v>0</v>
      </c>
      <c r="BA68" t="e">
        <v>#DIV/0!</v>
      </c>
      <c r="BB68">
        <v>0</v>
      </c>
      <c r="BC68" t="s">
        <v>427</v>
      </c>
      <c r="BD68" t="s">
        <v>427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-1.1172412308067317</v>
      </c>
      <c r="BK68" t="e">
        <v>#DIV/0!</v>
      </c>
      <c r="BL68">
        <v>-5319.8771397586343</v>
      </c>
      <c r="BM68" t="e">
        <v>#DIV/0!</v>
      </c>
      <c r="BN68" t="e">
        <v>#DIV/0!</v>
      </c>
      <c r="BO68" t="s">
        <v>427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428</v>
      </c>
      <c r="DN68">
        <v>2</v>
      </c>
      <c r="DO68" t="b">
        <v>1</v>
      </c>
      <c r="DP68">
        <v>1750721518.5</v>
      </c>
      <c r="DQ68">
        <v>400.26093548387098</v>
      </c>
      <c r="DR68">
        <v>400.0207419354839</v>
      </c>
      <c r="DS68">
        <v>22.816038709677411</v>
      </c>
      <c r="DT68">
        <v>22.759203225806459</v>
      </c>
      <c r="DU68">
        <v>403.02819354838721</v>
      </c>
      <c r="DV68">
        <v>22.880400000000009</v>
      </c>
      <c r="DW68">
        <v>600.02425806451606</v>
      </c>
      <c r="DX68">
        <v>98.806522580645137</v>
      </c>
      <c r="DY68">
        <v>5.4235377419354851E-2</v>
      </c>
      <c r="DZ68">
        <v>28.741345161290319</v>
      </c>
      <c r="EA68">
        <v>28.301135483870969</v>
      </c>
      <c r="EB68">
        <v>999.90000000000032</v>
      </c>
      <c r="EC68">
        <v>0</v>
      </c>
      <c r="ED68">
        <v>0</v>
      </c>
      <c r="EE68">
        <v>10002.32290322581</v>
      </c>
      <c r="EF68">
        <v>0</v>
      </c>
      <c r="EG68">
        <v>0.30293999999999988</v>
      </c>
      <c r="EH68">
        <v>0.24028958064516129</v>
      </c>
      <c r="EI68">
        <v>409.60667741935492</v>
      </c>
      <c r="EJ68">
        <v>409.33677419354842</v>
      </c>
      <c r="EK68">
        <v>5.6836654838709692E-2</v>
      </c>
      <c r="EL68">
        <v>400.0207419354839</v>
      </c>
      <c r="EM68">
        <v>22.759203225806459</v>
      </c>
      <c r="EN68">
        <v>2.2543735483870959</v>
      </c>
      <c r="EO68">
        <v>2.248758064516128</v>
      </c>
      <c r="EP68">
        <v>19.35403225806451</v>
      </c>
      <c r="EQ68">
        <v>19.313961290322581</v>
      </c>
      <c r="ER68">
        <v>5.0001500000000018E-3</v>
      </c>
      <c r="ES68">
        <v>0</v>
      </c>
      <c r="ET68">
        <v>0</v>
      </c>
      <c r="EU68">
        <v>0</v>
      </c>
      <c r="EV68">
        <v>237.27741935483871</v>
      </c>
      <c r="EW68">
        <v>5.0001500000000018E-3</v>
      </c>
      <c r="EX68">
        <v>-8.7451612903225797</v>
      </c>
      <c r="EY68">
        <v>-0.56774193548387086</v>
      </c>
      <c r="EZ68">
        <v>35.088451612903228</v>
      </c>
      <c r="FA68">
        <v>40.273967741935472</v>
      </c>
      <c r="FB68">
        <v>37.489645161290312</v>
      </c>
      <c r="FC68">
        <v>40.314225806451603</v>
      </c>
      <c r="FD68">
        <v>38.443322580645159</v>
      </c>
      <c r="FE68">
        <v>0</v>
      </c>
      <c r="FF68">
        <v>0</v>
      </c>
      <c r="FG68">
        <v>0</v>
      </c>
      <c r="FH68">
        <v>1750721552.0999999</v>
      </c>
      <c r="FI68">
        <v>0</v>
      </c>
      <c r="FJ68">
        <v>237.75</v>
      </c>
      <c r="FK68">
        <v>7.4905981732225131</v>
      </c>
      <c r="FL68">
        <v>22.26324773467012</v>
      </c>
      <c r="FM68">
        <v>-8.5307692307692307</v>
      </c>
      <c r="FN68">
        <v>15</v>
      </c>
      <c r="FO68">
        <v>0</v>
      </c>
      <c r="FP68" t="s">
        <v>429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0.25690446341463419</v>
      </c>
      <c r="GC68">
        <v>-0.23230912891986019</v>
      </c>
      <c r="GD68">
        <v>4.0223387945443348E-2</v>
      </c>
      <c r="GE68">
        <v>0</v>
      </c>
      <c r="GF68">
        <v>5.9283185365853648E-2</v>
      </c>
      <c r="GG68">
        <v>-4.4842590940766487E-2</v>
      </c>
      <c r="GH68">
        <v>4.5195364416168726E-3</v>
      </c>
      <c r="GI68">
        <v>1</v>
      </c>
      <c r="GJ68">
        <v>1</v>
      </c>
      <c r="GK68">
        <v>2</v>
      </c>
      <c r="GL68" t="s">
        <v>430</v>
      </c>
      <c r="GM68">
        <v>3.2263099999999998</v>
      </c>
      <c r="GN68">
        <v>2.64276</v>
      </c>
      <c r="GO68">
        <v>9.2656799999999997E-2</v>
      </c>
      <c r="GP68">
        <v>9.2866099999999993E-2</v>
      </c>
      <c r="GQ68">
        <v>0.101573</v>
      </c>
      <c r="GR68">
        <v>0.103209</v>
      </c>
      <c r="GS68">
        <v>28646.5</v>
      </c>
      <c r="GT68">
        <v>24742.3</v>
      </c>
      <c r="GU68">
        <v>30743.9</v>
      </c>
      <c r="GV68">
        <v>26434.1</v>
      </c>
      <c r="GW68">
        <v>37484.1</v>
      </c>
      <c r="GX68">
        <v>32529.4</v>
      </c>
      <c r="GY68">
        <v>43655.9</v>
      </c>
      <c r="GZ68">
        <v>38221.9</v>
      </c>
      <c r="HA68">
        <v>2.11985</v>
      </c>
      <c r="HB68">
        <v>1.7093799999999999</v>
      </c>
      <c r="HC68">
        <v>2.8356900000000001E-2</v>
      </c>
      <c r="HD68">
        <v>0</v>
      </c>
      <c r="HE68">
        <v>27.842400000000001</v>
      </c>
      <c r="HF68">
        <v>999.9</v>
      </c>
      <c r="HG68">
        <v>63.6</v>
      </c>
      <c r="HH68">
        <v>34</v>
      </c>
      <c r="HI68">
        <v>34.389600000000002</v>
      </c>
      <c r="HJ68">
        <v>61.942100000000003</v>
      </c>
      <c r="HK68">
        <v>25.2484</v>
      </c>
      <c r="HL68">
        <v>1</v>
      </c>
      <c r="HM68">
        <v>0.27048299999999997</v>
      </c>
      <c r="HN68">
        <v>0.52327599999999996</v>
      </c>
      <c r="HO68">
        <v>20.419499999999999</v>
      </c>
      <c r="HP68">
        <v>5.2231300000000003</v>
      </c>
      <c r="HQ68">
        <v>11.944100000000001</v>
      </c>
      <c r="HR68">
        <v>5.0077999999999996</v>
      </c>
      <c r="HS68">
        <v>3.2909999999999999</v>
      </c>
      <c r="HT68">
        <v>9999</v>
      </c>
      <c r="HU68">
        <v>9999</v>
      </c>
      <c r="HV68">
        <v>9999</v>
      </c>
      <c r="HW68">
        <v>999.9</v>
      </c>
      <c r="HX68">
        <v>4.9710700000000001</v>
      </c>
      <c r="HY68">
        <v>1.8545499999999999</v>
      </c>
      <c r="HZ68">
        <v>1.8615699999999999</v>
      </c>
      <c r="IA68">
        <v>1.85639</v>
      </c>
      <c r="IB68">
        <v>1.86188</v>
      </c>
      <c r="IC68">
        <v>1.85406</v>
      </c>
      <c r="ID68">
        <v>1.8594999999999999</v>
      </c>
      <c r="IE68">
        <v>1.85345</v>
      </c>
      <c r="IF68">
        <v>0</v>
      </c>
      <c r="IG68">
        <v>0</v>
      </c>
      <c r="IH68">
        <v>0</v>
      </c>
      <c r="II68">
        <v>0</v>
      </c>
      <c r="IJ68" t="s">
        <v>431</v>
      </c>
      <c r="IK68" t="s">
        <v>432</v>
      </c>
      <c r="IL68" t="s">
        <v>433</v>
      </c>
      <c r="IM68" t="s">
        <v>433</v>
      </c>
      <c r="IN68" t="s">
        <v>433</v>
      </c>
      <c r="IO68" t="s">
        <v>433</v>
      </c>
      <c r="IP68">
        <v>0</v>
      </c>
      <c r="IQ68">
        <v>100</v>
      </c>
      <c r="IR68">
        <v>100</v>
      </c>
      <c r="IS68">
        <v>-2.7669999999999999</v>
      </c>
      <c r="IT68">
        <v>-6.4399999999999999E-2</v>
      </c>
      <c r="IU68">
        <v>-1.792974699348862</v>
      </c>
      <c r="IV68">
        <v>-2.5939096478344741E-3</v>
      </c>
      <c r="IW68">
        <v>4.4384596618675973E-7</v>
      </c>
      <c r="IX68">
        <v>-1.381167590511042E-11</v>
      </c>
      <c r="IY68">
        <v>-8.9348097858992587E-2</v>
      </c>
      <c r="IZ68">
        <v>-4.4016634981131801E-3</v>
      </c>
      <c r="JA68">
        <v>3.6113421838729912E-4</v>
      </c>
      <c r="JB68">
        <v>-5.2897579766801011E-6</v>
      </c>
      <c r="JC68">
        <v>1</v>
      </c>
      <c r="JD68">
        <v>2199</v>
      </c>
      <c r="JE68">
        <v>3</v>
      </c>
      <c r="JF68">
        <v>32</v>
      </c>
      <c r="JG68">
        <v>29178692.100000001</v>
      </c>
      <c r="JH68">
        <v>29178692.100000001</v>
      </c>
      <c r="JI68">
        <v>0.99975599999999998</v>
      </c>
      <c r="JJ68">
        <v>2.5280800000000001</v>
      </c>
      <c r="JK68">
        <v>1.69434</v>
      </c>
      <c r="JL68">
        <v>2.3046899999999999</v>
      </c>
      <c r="JM68">
        <v>1.50146</v>
      </c>
      <c r="JN68">
        <v>2.4401899999999999</v>
      </c>
      <c r="JO68">
        <v>37.650399999999998</v>
      </c>
      <c r="JP68">
        <v>24.078700000000001</v>
      </c>
      <c r="JQ68">
        <v>18</v>
      </c>
      <c r="JR68">
        <v>634.24400000000003</v>
      </c>
      <c r="JS68">
        <v>351.28699999999998</v>
      </c>
      <c r="JT68">
        <v>28.0002</v>
      </c>
      <c r="JU68">
        <v>30.792100000000001</v>
      </c>
      <c r="JV68">
        <v>30.0002</v>
      </c>
      <c r="JW68">
        <v>30.737200000000001</v>
      </c>
      <c r="JX68">
        <v>30.627500000000001</v>
      </c>
      <c r="JY68">
        <v>20.070900000000002</v>
      </c>
      <c r="JZ68">
        <v>33.015999999999998</v>
      </c>
      <c r="KA68">
        <v>0</v>
      </c>
      <c r="KB68">
        <v>28</v>
      </c>
      <c r="KC68">
        <v>400</v>
      </c>
      <c r="KD68">
        <v>22.742599999999999</v>
      </c>
      <c r="KE68">
        <v>99.954599999999999</v>
      </c>
      <c r="KF68">
        <v>98.5809</v>
      </c>
    </row>
    <row r="69" spans="1:292" x14ac:dyDescent="0.2">
      <c r="A69">
        <v>67</v>
      </c>
      <c r="B69">
        <v>1750721556.5</v>
      </c>
      <c r="C69">
        <v>1950.400000095367</v>
      </c>
      <c r="D69" t="s">
        <v>569</v>
      </c>
      <c r="E69" t="s">
        <v>570</v>
      </c>
      <c r="F69" s="1">
        <f t="shared" si="0"/>
        <v>32.483333333333348</v>
      </c>
      <c r="G69">
        <v>15</v>
      </c>
      <c r="H69">
        <v>1750721548.5</v>
      </c>
      <c r="I69">
        <v>1.3323553759042754E-4</v>
      </c>
      <c r="J69">
        <v>0.13323553759042756</v>
      </c>
      <c r="K69">
        <v>-0.78875229971506655</v>
      </c>
      <c r="L69">
        <v>400.25235483870972</v>
      </c>
      <c r="M69">
        <v>546.45505797957696</v>
      </c>
      <c r="N69">
        <v>54.020168753683159</v>
      </c>
      <c r="O69">
        <v>39.567205823638389</v>
      </c>
      <c r="P69">
        <v>7.9517274897511446E-3</v>
      </c>
      <c r="Q69">
        <v>2.9906123226809456</v>
      </c>
      <c r="R69">
        <v>7.9400001876526027E-3</v>
      </c>
      <c r="S69">
        <v>4.9635523049941198E-3</v>
      </c>
      <c r="T69">
        <v>3.9902394035910026E-5</v>
      </c>
      <c r="U69">
        <v>28.718614940985873</v>
      </c>
      <c r="V69">
        <v>28.300316129032261</v>
      </c>
      <c r="W69">
        <v>3.8617870312253135</v>
      </c>
      <c r="X69">
        <v>56.860838476413797</v>
      </c>
      <c r="Y69">
        <v>2.254274854773167</v>
      </c>
      <c r="Z69">
        <v>3.9645473320064619</v>
      </c>
      <c r="AA69">
        <v>1.6075121764521465</v>
      </c>
      <c r="AB69">
        <v>-5.8756872077378546</v>
      </c>
      <c r="AC69">
        <v>72.915958400921781</v>
      </c>
      <c r="AD69">
        <v>5.3425688060119674</v>
      </c>
      <c r="AE69">
        <v>72.382879901589931</v>
      </c>
      <c r="AF69">
        <v>-0.78535344426381826</v>
      </c>
      <c r="AG69">
        <v>0.13739854183065262</v>
      </c>
      <c r="AH69">
        <v>-0.78875229971506655</v>
      </c>
      <c r="AI69">
        <v>409.32300525353099</v>
      </c>
      <c r="AJ69">
        <v>409.60679999999991</v>
      </c>
      <c r="AK69">
        <v>-3.6473606434945008E-3</v>
      </c>
      <c r="AL69">
        <v>61.667207708594937</v>
      </c>
      <c r="AM69">
        <v>0.13323553759042756</v>
      </c>
      <c r="AN69">
        <v>22.757976928052241</v>
      </c>
      <c r="AO69">
        <v>22.80150121212121</v>
      </c>
      <c r="AP69">
        <v>-1.6189151462337528E-5</v>
      </c>
      <c r="AQ69">
        <v>118.0357746303291</v>
      </c>
      <c r="AR69">
        <v>0</v>
      </c>
      <c r="AS69">
        <v>0</v>
      </c>
      <c r="AT69">
        <v>1</v>
      </c>
      <c r="AU69">
        <v>0</v>
      </c>
      <c r="AV69">
        <v>51922.036561460453</v>
      </c>
      <c r="AW69" t="s">
        <v>427</v>
      </c>
      <c r="AX69" t="s">
        <v>427</v>
      </c>
      <c r="AY69">
        <v>0</v>
      </c>
      <c r="AZ69">
        <v>0</v>
      </c>
      <c r="BA69" t="e">
        <v>#DIV/0!</v>
      </c>
      <c r="BB69">
        <v>0</v>
      </c>
      <c r="BC69" t="s">
        <v>427</v>
      </c>
      <c r="BD69" t="s">
        <v>427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-0.78875229971506655</v>
      </c>
      <c r="BK69" t="e">
        <v>#DIV/0!</v>
      </c>
      <c r="BL69">
        <v>-3755.7379843172816</v>
      </c>
      <c r="BM69" t="e">
        <v>#DIV/0!</v>
      </c>
      <c r="BN69" t="e">
        <v>#DIV/0!</v>
      </c>
      <c r="BO69" t="s">
        <v>427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428</v>
      </c>
      <c r="DN69">
        <v>2</v>
      </c>
      <c r="DO69" t="b">
        <v>1</v>
      </c>
      <c r="DP69">
        <v>1750721548.5</v>
      </c>
      <c r="DQ69">
        <v>400.25235483870972</v>
      </c>
      <c r="DR69">
        <v>400.00890322580642</v>
      </c>
      <c r="DS69">
        <v>22.803703225806451</v>
      </c>
      <c r="DT69">
        <v>22.75894838709678</v>
      </c>
      <c r="DU69">
        <v>403.01958064516123</v>
      </c>
      <c r="DV69">
        <v>22.868109677419351</v>
      </c>
      <c r="DW69">
        <v>600.00370967741935</v>
      </c>
      <c r="DX69">
        <v>98.801467741935483</v>
      </c>
      <c r="DY69">
        <v>5.4180064516129042E-2</v>
      </c>
      <c r="DZ69">
        <v>28.752564516129031</v>
      </c>
      <c r="EA69">
        <v>28.300316129032261</v>
      </c>
      <c r="EB69">
        <v>999.90000000000032</v>
      </c>
      <c r="EC69">
        <v>0</v>
      </c>
      <c r="ED69">
        <v>0</v>
      </c>
      <c r="EE69">
        <v>9996.3954838709687</v>
      </c>
      <c r="EF69">
        <v>0</v>
      </c>
      <c r="EG69">
        <v>0.30293999999999988</v>
      </c>
      <c r="EH69">
        <v>0.24346732258064521</v>
      </c>
      <c r="EI69">
        <v>409.59248387096773</v>
      </c>
      <c r="EJ69">
        <v>409.32470967741932</v>
      </c>
      <c r="EK69">
        <v>4.4755070967741943E-2</v>
      </c>
      <c r="EL69">
        <v>400.00890322580642</v>
      </c>
      <c r="EM69">
        <v>22.75894838709678</v>
      </c>
      <c r="EN69">
        <v>2.253039032258064</v>
      </c>
      <c r="EO69">
        <v>2.248617096774193</v>
      </c>
      <c r="EP69">
        <v>19.34451935483871</v>
      </c>
      <c r="EQ69">
        <v>19.312954838709679</v>
      </c>
      <c r="ER69">
        <v>5.0001500000000018E-3</v>
      </c>
      <c r="ES69">
        <v>0</v>
      </c>
      <c r="ET69">
        <v>0</v>
      </c>
      <c r="EU69">
        <v>0</v>
      </c>
      <c r="EV69">
        <v>232.98064516129031</v>
      </c>
      <c r="EW69">
        <v>5.0001500000000018E-3</v>
      </c>
      <c r="EX69">
        <v>-3.6258064516129029</v>
      </c>
      <c r="EY69">
        <v>0.69032258064516128</v>
      </c>
      <c r="EZ69">
        <v>35.298129032258061</v>
      </c>
      <c r="FA69">
        <v>40.779967741935486</v>
      </c>
      <c r="FB69">
        <v>37.79616129032258</v>
      </c>
      <c r="FC69">
        <v>41.056225806451593</v>
      </c>
      <c r="FD69">
        <v>38.739645161290312</v>
      </c>
      <c r="FE69">
        <v>0</v>
      </c>
      <c r="FF69">
        <v>0</v>
      </c>
      <c r="FG69">
        <v>0</v>
      </c>
      <c r="FH69">
        <v>1750721582.0999999</v>
      </c>
      <c r="FI69">
        <v>0</v>
      </c>
      <c r="FJ69">
        <v>232.28846153846149</v>
      </c>
      <c r="FK69">
        <v>-19.832478870615471</v>
      </c>
      <c r="FL69">
        <v>2.847863513128122</v>
      </c>
      <c r="FM69">
        <v>-3.0423076923076922</v>
      </c>
      <c r="FN69">
        <v>15</v>
      </c>
      <c r="FO69">
        <v>0</v>
      </c>
      <c r="FP69" t="s">
        <v>429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0.25930119512195121</v>
      </c>
      <c r="GC69">
        <v>-0.1107778745644602</v>
      </c>
      <c r="GD69">
        <v>4.8712990813148879E-2</v>
      </c>
      <c r="GE69">
        <v>0</v>
      </c>
      <c r="GF69">
        <v>4.567076097560975E-2</v>
      </c>
      <c r="GG69">
        <v>-1.1082754703832701E-2</v>
      </c>
      <c r="GH69">
        <v>1.831899780765798E-3</v>
      </c>
      <c r="GI69">
        <v>1</v>
      </c>
      <c r="GJ69">
        <v>1</v>
      </c>
      <c r="GK69">
        <v>2</v>
      </c>
      <c r="GL69" t="s">
        <v>430</v>
      </c>
      <c r="GM69">
        <v>3.2261799999999998</v>
      </c>
      <c r="GN69">
        <v>2.6428699999999998</v>
      </c>
      <c r="GO69">
        <v>9.2642699999999994E-2</v>
      </c>
      <c r="GP69">
        <v>9.2868999999999993E-2</v>
      </c>
      <c r="GQ69">
        <v>0.10154299999999999</v>
      </c>
      <c r="GR69">
        <v>0.1032</v>
      </c>
      <c r="GS69">
        <v>28646.3</v>
      </c>
      <c r="GT69">
        <v>24741.9</v>
      </c>
      <c r="GU69">
        <v>30743.200000000001</v>
      </c>
      <c r="GV69">
        <v>26433.8</v>
      </c>
      <c r="GW69">
        <v>37484.6</v>
      </c>
      <c r="GX69">
        <v>32529.3</v>
      </c>
      <c r="GY69">
        <v>43655.1</v>
      </c>
      <c r="GZ69">
        <v>38221.4</v>
      </c>
      <c r="HA69">
        <v>2.1196999999999999</v>
      </c>
      <c r="HB69">
        <v>1.7095199999999999</v>
      </c>
      <c r="HC69">
        <v>2.8140800000000001E-2</v>
      </c>
      <c r="HD69">
        <v>0</v>
      </c>
      <c r="HE69">
        <v>27.843</v>
      </c>
      <c r="HF69">
        <v>999.9</v>
      </c>
      <c r="HG69">
        <v>63.6</v>
      </c>
      <c r="HH69">
        <v>34</v>
      </c>
      <c r="HI69">
        <v>34.3964</v>
      </c>
      <c r="HJ69">
        <v>62.002099999999999</v>
      </c>
      <c r="HK69">
        <v>25.228400000000001</v>
      </c>
      <c r="HL69">
        <v>1</v>
      </c>
      <c r="HM69">
        <v>0.27044499999999999</v>
      </c>
      <c r="HN69">
        <v>0.51627999999999996</v>
      </c>
      <c r="HO69">
        <v>20.4192</v>
      </c>
      <c r="HP69">
        <v>5.2237299999999998</v>
      </c>
      <c r="HQ69">
        <v>11.944100000000001</v>
      </c>
      <c r="HR69">
        <v>5.0079000000000002</v>
      </c>
      <c r="HS69">
        <v>3.2909999999999999</v>
      </c>
      <c r="HT69">
        <v>9999</v>
      </c>
      <c r="HU69">
        <v>9999</v>
      </c>
      <c r="HV69">
        <v>9999</v>
      </c>
      <c r="HW69">
        <v>999.9</v>
      </c>
      <c r="HX69">
        <v>4.9710599999999996</v>
      </c>
      <c r="HY69">
        <v>1.8545400000000001</v>
      </c>
      <c r="HZ69">
        <v>1.8615699999999999</v>
      </c>
      <c r="IA69">
        <v>1.85639</v>
      </c>
      <c r="IB69">
        <v>1.86188</v>
      </c>
      <c r="IC69">
        <v>1.8540700000000001</v>
      </c>
      <c r="ID69">
        <v>1.85951</v>
      </c>
      <c r="IE69">
        <v>1.85344</v>
      </c>
      <c r="IF69">
        <v>0</v>
      </c>
      <c r="IG69">
        <v>0</v>
      </c>
      <c r="IH69">
        <v>0</v>
      </c>
      <c r="II69">
        <v>0</v>
      </c>
      <c r="IJ69" t="s">
        <v>431</v>
      </c>
      <c r="IK69" t="s">
        <v>432</v>
      </c>
      <c r="IL69" t="s">
        <v>433</v>
      </c>
      <c r="IM69" t="s">
        <v>433</v>
      </c>
      <c r="IN69" t="s">
        <v>433</v>
      </c>
      <c r="IO69" t="s">
        <v>433</v>
      </c>
      <c r="IP69">
        <v>0</v>
      </c>
      <c r="IQ69">
        <v>100</v>
      </c>
      <c r="IR69">
        <v>100</v>
      </c>
      <c r="IS69">
        <v>-2.7669999999999999</v>
      </c>
      <c r="IT69">
        <v>-6.4399999999999999E-2</v>
      </c>
      <c r="IU69">
        <v>-1.792974699348862</v>
      </c>
      <c r="IV69">
        <v>-2.5939096478344741E-3</v>
      </c>
      <c r="IW69">
        <v>4.4384596618675973E-7</v>
      </c>
      <c r="IX69">
        <v>-1.381167590511042E-11</v>
      </c>
      <c r="IY69">
        <v>-8.9348097858992587E-2</v>
      </c>
      <c r="IZ69">
        <v>-4.4016634981131801E-3</v>
      </c>
      <c r="JA69">
        <v>3.6113421838729912E-4</v>
      </c>
      <c r="JB69">
        <v>-5.2897579766801011E-6</v>
      </c>
      <c r="JC69">
        <v>1</v>
      </c>
      <c r="JD69">
        <v>2199</v>
      </c>
      <c r="JE69">
        <v>3</v>
      </c>
      <c r="JF69">
        <v>32</v>
      </c>
      <c r="JG69">
        <v>29178692.600000001</v>
      </c>
      <c r="JH69">
        <v>29178692.600000001</v>
      </c>
      <c r="JI69">
        <v>0.99853499999999995</v>
      </c>
      <c r="JJ69">
        <v>2.52441</v>
      </c>
      <c r="JK69">
        <v>1.69434</v>
      </c>
      <c r="JL69">
        <v>2.3046899999999999</v>
      </c>
      <c r="JM69">
        <v>1.50024</v>
      </c>
      <c r="JN69">
        <v>2.4719199999999999</v>
      </c>
      <c r="JO69">
        <v>37.626300000000001</v>
      </c>
      <c r="JP69">
        <v>24.061199999999999</v>
      </c>
      <c r="JQ69">
        <v>18</v>
      </c>
      <c r="JR69">
        <v>634.09699999999998</v>
      </c>
      <c r="JS69">
        <v>351.35300000000001</v>
      </c>
      <c r="JT69">
        <v>27.999600000000001</v>
      </c>
      <c r="JU69">
        <v>30.792100000000001</v>
      </c>
      <c r="JV69">
        <v>30.0001</v>
      </c>
      <c r="JW69">
        <v>30.7349</v>
      </c>
      <c r="JX69">
        <v>30.624700000000001</v>
      </c>
      <c r="JY69">
        <v>20.066099999999999</v>
      </c>
      <c r="JZ69">
        <v>33.015999999999998</v>
      </c>
      <c r="KA69">
        <v>0</v>
      </c>
      <c r="KB69">
        <v>28</v>
      </c>
      <c r="KC69">
        <v>400</v>
      </c>
      <c r="KD69">
        <v>22.742599999999999</v>
      </c>
      <c r="KE69">
        <v>99.952500000000001</v>
      </c>
      <c r="KF69">
        <v>98.579499999999996</v>
      </c>
    </row>
    <row r="70" spans="1:292" x14ac:dyDescent="0.2">
      <c r="A70">
        <v>68</v>
      </c>
      <c r="B70">
        <v>1750721586.5</v>
      </c>
      <c r="C70">
        <v>1980.400000095367</v>
      </c>
      <c r="D70" t="s">
        <v>571</v>
      </c>
      <c r="E70" t="s">
        <v>572</v>
      </c>
      <c r="F70" s="1">
        <f t="shared" ref="F70:F133" si="1">(E70-$E$4)*24*60</f>
        <v>32.983333333333348</v>
      </c>
      <c r="G70">
        <v>15</v>
      </c>
      <c r="H70">
        <v>1750721578.5</v>
      </c>
      <c r="I70">
        <v>1.4017658208777424E-4</v>
      </c>
      <c r="J70">
        <v>0.14017658208777425</v>
      </c>
      <c r="K70">
        <v>-0.88038326507064524</v>
      </c>
      <c r="L70">
        <v>400.26335483870969</v>
      </c>
      <c r="M70">
        <v>555.90661666409051</v>
      </c>
      <c r="N70">
        <v>54.958497969625753</v>
      </c>
      <c r="O70">
        <v>39.571165578536636</v>
      </c>
      <c r="P70">
        <v>8.3724741371039961E-3</v>
      </c>
      <c r="Q70">
        <v>2.9921028797789528</v>
      </c>
      <c r="R70">
        <v>8.3594805180341077E-3</v>
      </c>
      <c r="S70">
        <v>5.2258410436878643E-3</v>
      </c>
      <c r="T70">
        <v>3.9902394035910026E-5</v>
      </c>
      <c r="U70">
        <v>28.727492157447905</v>
      </c>
      <c r="V70">
        <v>28.29544838709678</v>
      </c>
      <c r="W70">
        <v>3.8606937398282266</v>
      </c>
      <c r="X70">
        <v>56.823266564641003</v>
      </c>
      <c r="Y70">
        <v>2.2541737999252023</v>
      </c>
      <c r="Z70">
        <v>3.9669908757549157</v>
      </c>
      <c r="AA70">
        <v>1.6065199399030243</v>
      </c>
      <c r="AB70">
        <v>-6.1817872700708438</v>
      </c>
      <c r="AC70">
        <v>75.452089116688953</v>
      </c>
      <c r="AD70">
        <v>5.5257962207649225</v>
      </c>
      <c r="AE70">
        <v>74.796137969777064</v>
      </c>
      <c r="AF70">
        <v>-0.84209838783826596</v>
      </c>
      <c r="AG70">
        <v>0.13987570100421595</v>
      </c>
      <c r="AH70">
        <v>-0.88038326507064524</v>
      </c>
      <c r="AI70">
        <v>409.31144593403559</v>
      </c>
      <c r="AJ70">
        <v>409.61376969696983</v>
      </c>
      <c r="AK70">
        <v>-5.0296730870921552E-4</v>
      </c>
      <c r="AL70">
        <v>61.667207708594937</v>
      </c>
      <c r="AM70">
        <v>0.14017658208777425</v>
      </c>
      <c r="AN70">
        <v>22.755137926779071</v>
      </c>
      <c r="AO70">
        <v>22.80081696969696</v>
      </c>
      <c r="AP70">
        <v>-2.5488290849539828E-6</v>
      </c>
      <c r="AQ70">
        <v>118.0357746303291</v>
      </c>
      <c r="AR70">
        <v>0</v>
      </c>
      <c r="AS70">
        <v>0</v>
      </c>
      <c r="AT70">
        <v>1</v>
      </c>
      <c r="AU70">
        <v>0</v>
      </c>
      <c r="AV70">
        <v>51965.294387014103</v>
      </c>
      <c r="AW70" t="s">
        <v>427</v>
      </c>
      <c r="AX70" t="s">
        <v>427</v>
      </c>
      <c r="AY70">
        <v>0</v>
      </c>
      <c r="AZ70">
        <v>0</v>
      </c>
      <c r="BA70" t="e">
        <v>#DIV/0!</v>
      </c>
      <c r="BB70">
        <v>0</v>
      </c>
      <c r="BC70" t="s">
        <v>427</v>
      </c>
      <c r="BD70" t="s">
        <v>427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-0.88038326507064524</v>
      </c>
      <c r="BK70" t="e">
        <v>#DIV/0!</v>
      </c>
      <c r="BL70">
        <v>-4192.0497354841909</v>
      </c>
      <c r="BM70" t="e">
        <v>#DIV/0!</v>
      </c>
      <c r="BN70" t="e">
        <v>#DIV/0!</v>
      </c>
      <c r="BO70" t="s">
        <v>427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428</v>
      </c>
      <c r="DN70">
        <v>2</v>
      </c>
      <c r="DO70" t="b">
        <v>1</v>
      </c>
      <c r="DP70">
        <v>1750721578.5</v>
      </c>
      <c r="DQ70">
        <v>400.26335483870969</v>
      </c>
      <c r="DR70">
        <v>400.00132258064531</v>
      </c>
      <c r="DS70">
        <v>22.801025806451619</v>
      </c>
      <c r="DT70">
        <v>22.755464516129031</v>
      </c>
      <c r="DU70">
        <v>403.03054838709681</v>
      </c>
      <c r="DV70">
        <v>22.86544838709677</v>
      </c>
      <c r="DW70">
        <v>600.01106451612907</v>
      </c>
      <c r="DX70">
        <v>98.808574193548395</v>
      </c>
      <c r="DY70">
        <v>5.4249745161290323E-2</v>
      </c>
      <c r="DZ70">
        <v>28.7631935483871</v>
      </c>
      <c r="EA70">
        <v>28.29544838709678</v>
      </c>
      <c r="EB70">
        <v>999.90000000000032</v>
      </c>
      <c r="EC70">
        <v>0</v>
      </c>
      <c r="ED70">
        <v>0</v>
      </c>
      <c r="EE70">
        <v>10004.69612903226</v>
      </c>
      <c r="EF70">
        <v>0</v>
      </c>
      <c r="EG70">
        <v>0.30293999999999988</v>
      </c>
      <c r="EH70">
        <v>0.26209574193548391</v>
      </c>
      <c r="EI70">
        <v>409.60287096774192</v>
      </c>
      <c r="EJ70">
        <v>409.31538709677432</v>
      </c>
      <c r="EK70">
        <v>4.5558306451612907E-2</v>
      </c>
      <c r="EL70">
        <v>400.00132258064531</v>
      </c>
      <c r="EM70">
        <v>22.755464516129031</v>
      </c>
      <c r="EN70">
        <v>2.252936774193548</v>
      </c>
      <c r="EO70">
        <v>2.2484348387096782</v>
      </c>
      <c r="EP70">
        <v>19.343783870967741</v>
      </c>
      <c r="EQ70">
        <v>19.311648387096771</v>
      </c>
      <c r="ER70">
        <v>5.0001500000000018E-3</v>
      </c>
      <c r="ES70">
        <v>0</v>
      </c>
      <c r="ET70">
        <v>0</v>
      </c>
      <c r="EU70">
        <v>0</v>
      </c>
      <c r="EV70">
        <v>234.25483870967739</v>
      </c>
      <c r="EW70">
        <v>5.0001500000000018E-3</v>
      </c>
      <c r="EX70">
        <v>-6.9967741935483874</v>
      </c>
      <c r="EY70">
        <v>-0.21935483870967751</v>
      </c>
      <c r="EZ70">
        <v>35.520000000000003</v>
      </c>
      <c r="FA70">
        <v>41.197387096774193</v>
      </c>
      <c r="FB70">
        <v>38.060258064516127</v>
      </c>
      <c r="FC70">
        <v>41.699290322580623</v>
      </c>
      <c r="FD70">
        <v>39.021903225806433</v>
      </c>
      <c r="FE70">
        <v>0</v>
      </c>
      <c r="FF70">
        <v>0</v>
      </c>
      <c r="FG70">
        <v>0</v>
      </c>
      <c r="FH70">
        <v>1750721612.0999999</v>
      </c>
      <c r="FI70">
        <v>0</v>
      </c>
      <c r="FJ70">
        <v>234.42692307692309</v>
      </c>
      <c r="FK70">
        <v>1.295726260724132</v>
      </c>
      <c r="FL70">
        <v>-0.77948721380520014</v>
      </c>
      <c r="FM70">
        <v>-6.7076923076923078</v>
      </c>
      <c r="FN70">
        <v>15</v>
      </c>
      <c r="FO70">
        <v>0</v>
      </c>
      <c r="FP70" t="s">
        <v>429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0.25571421951219508</v>
      </c>
      <c r="GC70">
        <v>-6.1847456445995007E-3</v>
      </c>
      <c r="GD70">
        <v>2.7610646670028941E-2</v>
      </c>
      <c r="GE70">
        <v>1</v>
      </c>
      <c r="GF70">
        <v>4.4483414634146339E-2</v>
      </c>
      <c r="GG70">
        <v>1.528010801393734E-2</v>
      </c>
      <c r="GH70">
        <v>1.8016190781385149E-3</v>
      </c>
      <c r="GI70">
        <v>1</v>
      </c>
      <c r="GJ70">
        <v>2</v>
      </c>
      <c r="GK70">
        <v>2</v>
      </c>
      <c r="GL70" t="s">
        <v>434</v>
      </c>
      <c r="GM70">
        <v>3.2261000000000002</v>
      </c>
      <c r="GN70">
        <v>2.6434799999999998</v>
      </c>
      <c r="GO70">
        <v>9.2652999999999999E-2</v>
      </c>
      <c r="GP70">
        <v>9.2865100000000006E-2</v>
      </c>
      <c r="GQ70">
        <v>0.101549</v>
      </c>
      <c r="GR70">
        <v>0.1032</v>
      </c>
      <c r="GS70">
        <v>28647.1</v>
      </c>
      <c r="GT70">
        <v>24742.7</v>
      </c>
      <c r="GU70">
        <v>30744.3</v>
      </c>
      <c r="GV70">
        <v>26434.5</v>
      </c>
      <c r="GW70">
        <v>37486.1</v>
      </c>
      <c r="GX70">
        <v>32530.5</v>
      </c>
      <c r="GY70">
        <v>43657.1</v>
      </c>
      <c r="GZ70">
        <v>38222.699999999997</v>
      </c>
      <c r="HA70">
        <v>2.1195200000000001</v>
      </c>
      <c r="HB70">
        <v>1.70977</v>
      </c>
      <c r="HC70">
        <v>2.92882E-2</v>
      </c>
      <c r="HD70">
        <v>0</v>
      </c>
      <c r="HE70">
        <v>27.8217</v>
      </c>
      <c r="HF70">
        <v>999.9</v>
      </c>
      <c r="HG70">
        <v>63.6</v>
      </c>
      <c r="HH70">
        <v>34</v>
      </c>
      <c r="HI70">
        <v>34.390500000000003</v>
      </c>
      <c r="HJ70">
        <v>62.002099999999999</v>
      </c>
      <c r="HK70">
        <v>25.428699999999999</v>
      </c>
      <c r="HL70">
        <v>1</v>
      </c>
      <c r="HM70">
        <v>0.270152</v>
      </c>
      <c r="HN70">
        <v>0.51176500000000003</v>
      </c>
      <c r="HO70">
        <v>20.419699999999999</v>
      </c>
      <c r="HP70">
        <v>5.2246300000000003</v>
      </c>
      <c r="HQ70">
        <v>11.944100000000001</v>
      </c>
      <c r="HR70">
        <v>5.0091999999999999</v>
      </c>
      <c r="HS70">
        <v>3.2909999999999999</v>
      </c>
      <c r="HT70">
        <v>9999</v>
      </c>
      <c r="HU70">
        <v>9999</v>
      </c>
      <c r="HV70">
        <v>9999</v>
      </c>
      <c r="HW70">
        <v>999.9</v>
      </c>
      <c r="HX70">
        <v>4.9710599999999996</v>
      </c>
      <c r="HY70">
        <v>1.8545499999999999</v>
      </c>
      <c r="HZ70">
        <v>1.8615699999999999</v>
      </c>
      <c r="IA70">
        <v>1.8563799999999999</v>
      </c>
      <c r="IB70">
        <v>1.86188</v>
      </c>
      <c r="IC70">
        <v>1.85408</v>
      </c>
      <c r="ID70">
        <v>1.8594900000000001</v>
      </c>
      <c r="IE70">
        <v>1.8534600000000001</v>
      </c>
      <c r="IF70">
        <v>0</v>
      </c>
      <c r="IG70">
        <v>0</v>
      </c>
      <c r="IH70">
        <v>0</v>
      </c>
      <c r="II70">
        <v>0</v>
      </c>
      <c r="IJ70" t="s">
        <v>431</v>
      </c>
      <c r="IK70" t="s">
        <v>432</v>
      </c>
      <c r="IL70" t="s">
        <v>433</v>
      </c>
      <c r="IM70" t="s">
        <v>433</v>
      </c>
      <c r="IN70" t="s">
        <v>433</v>
      </c>
      <c r="IO70" t="s">
        <v>433</v>
      </c>
      <c r="IP70">
        <v>0</v>
      </c>
      <c r="IQ70">
        <v>100</v>
      </c>
      <c r="IR70">
        <v>100</v>
      </c>
      <c r="IS70">
        <v>-2.7679999999999998</v>
      </c>
      <c r="IT70">
        <v>-6.4399999999999999E-2</v>
      </c>
      <c r="IU70">
        <v>-1.792974699348862</v>
      </c>
      <c r="IV70">
        <v>-2.5939096478344741E-3</v>
      </c>
      <c r="IW70">
        <v>4.4384596618675973E-7</v>
      </c>
      <c r="IX70">
        <v>-1.381167590511042E-11</v>
      </c>
      <c r="IY70">
        <v>-8.9348097858992587E-2</v>
      </c>
      <c r="IZ70">
        <v>-4.4016634981131801E-3</v>
      </c>
      <c r="JA70">
        <v>3.6113421838729912E-4</v>
      </c>
      <c r="JB70">
        <v>-5.2897579766801011E-6</v>
      </c>
      <c r="JC70">
        <v>1</v>
      </c>
      <c r="JD70">
        <v>2199</v>
      </c>
      <c r="JE70">
        <v>3</v>
      </c>
      <c r="JF70">
        <v>32</v>
      </c>
      <c r="JG70">
        <v>29178693.100000001</v>
      </c>
      <c r="JH70">
        <v>29178693.100000001</v>
      </c>
      <c r="JI70">
        <v>0.99853499999999995</v>
      </c>
      <c r="JJ70">
        <v>2.5293000000000001</v>
      </c>
      <c r="JK70">
        <v>1.69434</v>
      </c>
      <c r="JL70">
        <v>2.3046899999999999</v>
      </c>
      <c r="JM70">
        <v>1.50024</v>
      </c>
      <c r="JN70">
        <v>2.3999000000000001</v>
      </c>
      <c r="JO70">
        <v>37.626300000000001</v>
      </c>
      <c r="JP70">
        <v>24.078700000000001</v>
      </c>
      <c r="JQ70">
        <v>18</v>
      </c>
      <c r="JR70">
        <v>633.89499999999998</v>
      </c>
      <c r="JS70">
        <v>351.45699999999999</v>
      </c>
      <c r="JT70">
        <v>28.0001</v>
      </c>
      <c r="JU70">
        <v>30.7867</v>
      </c>
      <c r="JV70">
        <v>29.9999</v>
      </c>
      <c r="JW70">
        <v>30.729600000000001</v>
      </c>
      <c r="JX70">
        <v>30.619499999999999</v>
      </c>
      <c r="JY70">
        <v>20.0688</v>
      </c>
      <c r="JZ70">
        <v>33.015999999999998</v>
      </c>
      <c r="KA70">
        <v>0</v>
      </c>
      <c r="KB70">
        <v>28</v>
      </c>
      <c r="KC70">
        <v>400</v>
      </c>
      <c r="KD70">
        <v>22.742599999999999</v>
      </c>
      <c r="KE70">
        <v>99.956699999999998</v>
      </c>
      <c r="KF70">
        <v>98.582800000000006</v>
      </c>
    </row>
    <row r="71" spans="1:292" x14ac:dyDescent="0.2">
      <c r="A71">
        <v>69</v>
      </c>
      <c r="B71">
        <v>1750721616.5</v>
      </c>
      <c r="C71">
        <v>2010.400000095367</v>
      </c>
      <c r="D71" t="s">
        <v>573</v>
      </c>
      <c r="E71" t="s">
        <v>574</v>
      </c>
      <c r="F71" s="1">
        <f t="shared" si="1"/>
        <v>33.483333333333348</v>
      </c>
      <c r="G71">
        <v>15</v>
      </c>
      <c r="H71">
        <v>1750721608.5</v>
      </c>
      <c r="I71">
        <v>1.4150235480019007E-4</v>
      </c>
      <c r="J71">
        <v>0.14150235480019008</v>
      </c>
      <c r="K71">
        <v>-0.77954131156205198</v>
      </c>
      <c r="L71">
        <v>400.25948387096781</v>
      </c>
      <c r="M71">
        <v>535.87125830436946</v>
      </c>
      <c r="N71">
        <v>52.977583453081614</v>
      </c>
      <c r="O71">
        <v>39.570661574122845</v>
      </c>
      <c r="P71">
        <v>8.4271729218918373E-3</v>
      </c>
      <c r="Q71">
        <v>2.9908920129227012</v>
      </c>
      <c r="R71">
        <v>8.4140037929468971E-3</v>
      </c>
      <c r="S71">
        <v>5.259933824573796E-3</v>
      </c>
      <c r="T71">
        <v>3.9902394035910026E-5</v>
      </c>
      <c r="U71">
        <v>28.75279637146361</v>
      </c>
      <c r="V71">
        <v>28.315180645161291</v>
      </c>
      <c r="W71">
        <v>3.8651272627617166</v>
      </c>
      <c r="X71">
        <v>56.733514013004857</v>
      </c>
      <c r="Y71">
        <v>2.2539624672689089</v>
      </c>
      <c r="Z71">
        <v>3.9728941640248823</v>
      </c>
      <c r="AA71">
        <v>1.6111647954928077</v>
      </c>
      <c r="AB71">
        <v>-6.2402538466883817</v>
      </c>
      <c r="AC71">
        <v>76.376540933413835</v>
      </c>
      <c r="AD71">
        <v>5.5970273681333147</v>
      </c>
      <c r="AE71">
        <v>75.733354357252807</v>
      </c>
      <c r="AF71">
        <v>-0.86086685652125194</v>
      </c>
      <c r="AG71">
        <v>0.13748583611750637</v>
      </c>
      <c r="AH71">
        <v>-0.77954131156205198</v>
      </c>
      <c r="AI71">
        <v>409.35610126361792</v>
      </c>
      <c r="AJ71">
        <v>409.62152727272718</v>
      </c>
      <c r="AK71">
        <v>1.1667038716859829E-4</v>
      </c>
      <c r="AL71">
        <v>61.667207708594937</v>
      </c>
      <c r="AM71">
        <v>0.14150235480019008</v>
      </c>
      <c r="AN71">
        <v>22.75400894745886</v>
      </c>
      <c r="AO71">
        <v>22.80004909090907</v>
      </c>
      <c r="AP71">
        <v>6.7147628270741048E-6</v>
      </c>
      <c r="AQ71">
        <v>118.0357746303291</v>
      </c>
      <c r="AR71">
        <v>0</v>
      </c>
      <c r="AS71">
        <v>0</v>
      </c>
      <c r="AT71">
        <v>1</v>
      </c>
      <c r="AU71">
        <v>0</v>
      </c>
      <c r="AV71">
        <v>51924.363731857455</v>
      </c>
      <c r="AW71" t="s">
        <v>427</v>
      </c>
      <c r="AX71" t="s">
        <v>427</v>
      </c>
      <c r="AY71">
        <v>0</v>
      </c>
      <c r="AZ71">
        <v>0</v>
      </c>
      <c r="BA71" t="e">
        <v>#DIV/0!</v>
      </c>
      <c r="BB71">
        <v>0</v>
      </c>
      <c r="BC71" t="s">
        <v>427</v>
      </c>
      <c r="BD71" t="s">
        <v>427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-0.77954131156205198</v>
      </c>
      <c r="BK71" t="e">
        <v>#DIV/0!</v>
      </c>
      <c r="BL71">
        <v>-3711.8787675620715</v>
      </c>
      <c r="BM71" t="e">
        <v>#DIV/0!</v>
      </c>
      <c r="BN71" t="e">
        <v>#DIV/0!</v>
      </c>
      <c r="BO71" t="s">
        <v>427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428</v>
      </c>
      <c r="DN71">
        <v>2</v>
      </c>
      <c r="DO71" t="b">
        <v>1</v>
      </c>
      <c r="DP71">
        <v>1750721608.5</v>
      </c>
      <c r="DQ71">
        <v>400.25948387096781</v>
      </c>
      <c r="DR71">
        <v>399.9908709677419</v>
      </c>
      <c r="DS71">
        <v>22.798958064516128</v>
      </c>
      <c r="DT71">
        <v>22.754174193548391</v>
      </c>
      <c r="DU71">
        <v>403.02677419354842</v>
      </c>
      <c r="DV71">
        <v>22.863390322580649</v>
      </c>
      <c r="DW71">
        <v>599.99861290322576</v>
      </c>
      <c r="DX71">
        <v>98.808041935483857</v>
      </c>
      <c r="DY71">
        <v>5.447892580645159E-2</v>
      </c>
      <c r="DZ71">
        <v>28.78884838709677</v>
      </c>
      <c r="EA71">
        <v>28.315180645161291</v>
      </c>
      <c r="EB71">
        <v>999.90000000000032</v>
      </c>
      <c r="EC71">
        <v>0</v>
      </c>
      <c r="ED71">
        <v>0</v>
      </c>
      <c r="EE71">
        <v>9997.4222580645164</v>
      </c>
      <c r="EF71">
        <v>0</v>
      </c>
      <c r="EG71">
        <v>0.30293999999999988</v>
      </c>
      <c r="EH71">
        <v>0.26860880645161289</v>
      </c>
      <c r="EI71">
        <v>409.59790322580659</v>
      </c>
      <c r="EJ71">
        <v>409.30422580645171</v>
      </c>
      <c r="EK71">
        <v>4.4792967741935488E-2</v>
      </c>
      <c r="EL71">
        <v>399.9908709677419</v>
      </c>
      <c r="EM71">
        <v>22.754174193548391</v>
      </c>
      <c r="EN71">
        <v>2.2527212903225808</v>
      </c>
      <c r="EO71">
        <v>2.2482948387096782</v>
      </c>
      <c r="EP71">
        <v>19.342245161290322</v>
      </c>
      <c r="EQ71">
        <v>19.310661290322582</v>
      </c>
      <c r="ER71">
        <v>5.0001500000000018E-3</v>
      </c>
      <c r="ES71">
        <v>0</v>
      </c>
      <c r="ET71">
        <v>0</v>
      </c>
      <c r="EU71">
        <v>0</v>
      </c>
      <c r="EV71">
        <v>235.6806451612903</v>
      </c>
      <c r="EW71">
        <v>5.0001500000000018E-3</v>
      </c>
      <c r="EX71">
        <v>-4.7516129032258068</v>
      </c>
      <c r="EY71">
        <v>0.2161290322580644</v>
      </c>
      <c r="EZ71">
        <v>35.686999999999991</v>
      </c>
      <c r="FA71">
        <v>40.981612903225788</v>
      </c>
      <c r="FB71">
        <v>38.193354838709674</v>
      </c>
      <c r="FC71">
        <v>41.52796774193547</v>
      </c>
      <c r="FD71">
        <v>38.874806451612891</v>
      </c>
      <c r="FE71">
        <v>0</v>
      </c>
      <c r="FF71">
        <v>0</v>
      </c>
      <c r="FG71">
        <v>0</v>
      </c>
      <c r="FH71">
        <v>1750721642.0999999</v>
      </c>
      <c r="FI71">
        <v>0</v>
      </c>
      <c r="FJ71">
        <v>235.39615384615379</v>
      </c>
      <c r="FK71">
        <v>-5.5897432979778037</v>
      </c>
      <c r="FL71">
        <v>-0.8478632424709911</v>
      </c>
      <c r="FM71">
        <v>-4.453846153846154</v>
      </c>
      <c r="FN71">
        <v>15</v>
      </c>
      <c r="FO71">
        <v>0</v>
      </c>
      <c r="FP71" t="s">
        <v>429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0.25679353658536591</v>
      </c>
      <c r="GC71">
        <v>8.2311365853658766E-2</v>
      </c>
      <c r="GD71">
        <v>4.3490159495356971E-2</v>
      </c>
      <c r="GE71">
        <v>1</v>
      </c>
      <c r="GF71">
        <v>4.4943178048780487E-2</v>
      </c>
      <c r="GG71">
        <v>-2.441621602787511E-3</v>
      </c>
      <c r="GH71">
        <v>1.082028462840138E-3</v>
      </c>
      <c r="GI71">
        <v>1</v>
      </c>
      <c r="GJ71">
        <v>2</v>
      </c>
      <c r="GK71">
        <v>2</v>
      </c>
      <c r="GL71" t="s">
        <v>434</v>
      </c>
      <c r="GM71">
        <v>3.2261099999999998</v>
      </c>
      <c r="GN71">
        <v>2.64331</v>
      </c>
      <c r="GO71">
        <v>9.2652899999999996E-2</v>
      </c>
      <c r="GP71">
        <v>9.2874999999999999E-2</v>
      </c>
      <c r="GQ71">
        <v>0.101544</v>
      </c>
      <c r="GR71">
        <v>0.10319200000000001</v>
      </c>
      <c r="GS71">
        <v>28647</v>
      </c>
      <c r="GT71">
        <v>24742.5</v>
      </c>
      <c r="GU71">
        <v>30744.2</v>
      </c>
      <c r="GV71">
        <v>26434.5</v>
      </c>
      <c r="GW71">
        <v>37486</v>
      </c>
      <c r="GX71">
        <v>32530.6</v>
      </c>
      <c r="GY71">
        <v>43656.7</v>
      </c>
      <c r="GZ71">
        <v>38222.5</v>
      </c>
      <c r="HA71">
        <v>2.1195200000000001</v>
      </c>
      <c r="HB71">
        <v>1.70973</v>
      </c>
      <c r="HC71">
        <v>2.9854499999999999E-2</v>
      </c>
      <c r="HD71">
        <v>0</v>
      </c>
      <c r="HE71">
        <v>27.827000000000002</v>
      </c>
      <c r="HF71">
        <v>999.9</v>
      </c>
      <c r="HG71">
        <v>63.6</v>
      </c>
      <c r="HH71">
        <v>34</v>
      </c>
      <c r="HI71">
        <v>34.391800000000003</v>
      </c>
      <c r="HJ71">
        <v>62.0321</v>
      </c>
      <c r="HK71">
        <v>25.572900000000001</v>
      </c>
      <c r="HL71">
        <v>1</v>
      </c>
      <c r="HM71">
        <v>0.26992100000000002</v>
      </c>
      <c r="HN71">
        <v>0.52242900000000003</v>
      </c>
      <c r="HO71">
        <v>20.4175</v>
      </c>
      <c r="HP71">
        <v>5.2226800000000004</v>
      </c>
      <c r="HQ71">
        <v>11.944100000000001</v>
      </c>
      <c r="HR71">
        <v>5.0091000000000001</v>
      </c>
      <c r="HS71">
        <v>3.2909999999999999</v>
      </c>
      <c r="HT71">
        <v>9999</v>
      </c>
      <c r="HU71">
        <v>9999</v>
      </c>
      <c r="HV71">
        <v>9999</v>
      </c>
      <c r="HW71">
        <v>999.9</v>
      </c>
      <c r="HX71">
        <v>4.9710599999999996</v>
      </c>
      <c r="HY71">
        <v>1.8545499999999999</v>
      </c>
      <c r="HZ71">
        <v>1.8615699999999999</v>
      </c>
      <c r="IA71">
        <v>1.85639</v>
      </c>
      <c r="IB71">
        <v>1.86188</v>
      </c>
      <c r="IC71">
        <v>1.85408</v>
      </c>
      <c r="ID71">
        <v>1.8595299999999999</v>
      </c>
      <c r="IE71">
        <v>1.85344</v>
      </c>
      <c r="IF71">
        <v>0</v>
      </c>
      <c r="IG71">
        <v>0</v>
      </c>
      <c r="IH71">
        <v>0</v>
      </c>
      <c r="II71">
        <v>0</v>
      </c>
      <c r="IJ71" t="s">
        <v>431</v>
      </c>
      <c r="IK71" t="s">
        <v>432</v>
      </c>
      <c r="IL71" t="s">
        <v>433</v>
      </c>
      <c r="IM71" t="s">
        <v>433</v>
      </c>
      <c r="IN71" t="s">
        <v>433</v>
      </c>
      <c r="IO71" t="s">
        <v>433</v>
      </c>
      <c r="IP71">
        <v>0</v>
      </c>
      <c r="IQ71">
        <v>100</v>
      </c>
      <c r="IR71">
        <v>100</v>
      </c>
      <c r="IS71">
        <v>-2.7669999999999999</v>
      </c>
      <c r="IT71">
        <v>-6.4399999999999999E-2</v>
      </c>
      <c r="IU71">
        <v>-1.792974699348862</v>
      </c>
      <c r="IV71">
        <v>-2.5939096478344741E-3</v>
      </c>
      <c r="IW71">
        <v>4.4384596618675973E-7</v>
      </c>
      <c r="IX71">
        <v>-1.381167590511042E-11</v>
      </c>
      <c r="IY71">
        <v>-8.9348097858992587E-2</v>
      </c>
      <c r="IZ71">
        <v>-4.4016634981131801E-3</v>
      </c>
      <c r="JA71">
        <v>3.6113421838729912E-4</v>
      </c>
      <c r="JB71">
        <v>-5.2897579766801011E-6</v>
      </c>
      <c r="JC71">
        <v>1</v>
      </c>
      <c r="JD71">
        <v>2199</v>
      </c>
      <c r="JE71">
        <v>3</v>
      </c>
      <c r="JF71">
        <v>32</v>
      </c>
      <c r="JG71">
        <v>29178693.600000001</v>
      </c>
      <c r="JH71">
        <v>29178693.600000001</v>
      </c>
      <c r="JI71">
        <v>0.99975599999999998</v>
      </c>
      <c r="JJ71">
        <v>2.5341800000000001</v>
      </c>
      <c r="JK71">
        <v>1.69434</v>
      </c>
      <c r="JL71">
        <v>2.3046899999999999</v>
      </c>
      <c r="JM71">
        <v>1.50146</v>
      </c>
      <c r="JN71">
        <v>2.3315399999999999</v>
      </c>
      <c r="JO71">
        <v>37.626300000000001</v>
      </c>
      <c r="JP71">
        <v>24.07</v>
      </c>
      <c r="JQ71">
        <v>18</v>
      </c>
      <c r="JR71">
        <v>633.86500000000001</v>
      </c>
      <c r="JS71">
        <v>351.41300000000001</v>
      </c>
      <c r="JT71">
        <v>28.000399999999999</v>
      </c>
      <c r="JU71">
        <v>30.784099999999999</v>
      </c>
      <c r="JV71">
        <v>30.0001</v>
      </c>
      <c r="JW71">
        <v>30.726900000000001</v>
      </c>
      <c r="JX71">
        <v>30.616800000000001</v>
      </c>
      <c r="JY71">
        <v>20.066700000000001</v>
      </c>
      <c r="JZ71">
        <v>33.015999999999998</v>
      </c>
      <c r="KA71">
        <v>0</v>
      </c>
      <c r="KB71">
        <v>28</v>
      </c>
      <c r="KC71">
        <v>400</v>
      </c>
      <c r="KD71">
        <v>22.742599999999999</v>
      </c>
      <c r="KE71">
        <v>99.956000000000003</v>
      </c>
      <c r="KF71">
        <v>98.582400000000007</v>
      </c>
    </row>
    <row r="72" spans="1:292" x14ac:dyDescent="0.2">
      <c r="A72">
        <v>70</v>
      </c>
      <c r="B72">
        <v>1750721646.5</v>
      </c>
      <c r="C72">
        <v>2040.400000095367</v>
      </c>
      <c r="D72" t="s">
        <v>575</v>
      </c>
      <c r="E72" t="s">
        <v>576</v>
      </c>
      <c r="F72" s="1">
        <f t="shared" si="1"/>
        <v>33.983333333333341</v>
      </c>
      <c r="G72">
        <v>15</v>
      </c>
      <c r="H72">
        <v>1750721638.5</v>
      </c>
      <c r="I72">
        <v>1.3910108274613423E-4</v>
      </c>
      <c r="J72">
        <v>0.13910108274613422</v>
      </c>
      <c r="K72">
        <v>-0.73080138656205273</v>
      </c>
      <c r="L72">
        <v>400.25470967741938</v>
      </c>
      <c r="M72">
        <v>529.188711949663</v>
      </c>
      <c r="N72">
        <v>52.317821057767787</v>
      </c>
      <c r="O72">
        <v>39.570863485130239</v>
      </c>
      <c r="P72">
        <v>8.2775357714135137E-3</v>
      </c>
      <c r="Q72">
        <v>2.9913305337673592</v>
      </c>
      <c r="R72">
        <v>8.2648316446408982E-3</v>
      </c>
      <c r="S72">
        <v>5.1666595442035786E-3</v>
      </c>
      <c r="T72">
        <v>3.9902394035910026E-5</v>
      </c>
      <c r="U72">
        <v>28.768684348015853</v>
      </c>
      <c r="V72">
        <v>28.320212903225801</v>
      </c>
      <c r="W72">
        <v>3.8662586411811786</v>
      </c>
      <c r="X72">
        <v>56.679961727912065</v>
      </c>
      <c r="Y72">
        <v>2.2538286382938164</v>
      </c>
      <c r="Z72">
        <v>3.9764117151545602</v>
      </c>
      <c r="AA72">
        <v>1.6124300028873622</v>
      </c>
      <c r="AB72">
        <v>-6.1343577491045194</v>
      </c>
      <c r="AC72">
        <v>78.038921661931568</v>
      </c>
      <c r="AD72">
        <v>5.7185892780743863</v>
      </c>
      <c r="AE72">
        <v>77.62319309329547</v>
      </c>
      <c r="AF72">
        <v>-0.81887939558666833</v>
      </c>
      <c r="AG72">
        <v>0.13844886987065877</v>
      </c>
      <c r="AH72">
        <v>-0.73080138656205273</v>
      </c>
      <c r="AI72">
        <v>409.35194719946321</v>
      </c>
      <c r="AJ72">
        <v>409.60160000000002</v>
      </c>
      <c r="AK72">
        <v>-9.5200245578020183E-5</v>
      </c>
      <c r="AL72">
        <v>61.667207708594937</v>
      </c>
      <c r="AM72">
        <v>0.13910108274613422</v>
      </c>
      <c r="AN72">
        <v>22.750331579237461</v>
      </c>
      <c r="AO72">
        <v>22.79566545454546</v>
      </c>
      <c r="AP72">
        <v>-3.175127808048291E-6</v>
      </c>
      <c r="AQ72">
        <v>118.0357746303291</v>
      </c>
      <c r="AR72">
        <v>0</v>
      </c>
      <c r="AS72">
        <v>0</v>
      </c>
      <c r="AT72">
        <v>1</v>
      </c>
      <c r="AU72">
        <v>0</v>
      </c>
      <c r="AV72">
        <v>51934.992934023627</v>
      </c>
      <c r="AW72" t="s">
        <v>427</v>
      </c>
      <c r="AX72" t="s">
        <v>427</v>
      </c>
      <c r="AY72">
        <v>0</v>
      </c>
      <c r="AZ72">
        <v>0</v>
      </c>
      <c r="BA72" t="e">
        <v>#DIV/0!</v>
      </c>
      <c r="BB72">
        <v>0</v>
      </c>
      <c r="BC72" t="s">
        <v>427</v>
      </c>
      <c r="BD72" t="s">
        <v>427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-0.73080138656205273</v>
      </c>
      <c r="BK72" t="e">
        <v>#DIV/0!</v>
      </c>
      <c r="BL72">
        <v>-3479.7978116759205</v>
      </c>
      <c r="BM72" t="e">
        <v>#DIV/0!</v>
      </c>
      <c r="BN72" t="e">
        <v>#DIV/0!</v>
      </c>
      <c r="BO72" t="s">
        <v>427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428</v>
      </c>
      <c r="DN72">
        <v>2</v>
      </c>
      <c r="DO72" t="b">
        <v>1</v>
      </c>
      <c r="DP72">
        <v>1750721638.5</v>
      </c>
      <c r="DQ72">
        <v>400.25470967741938</v>
      </c>
      <c r="DR72">
        <v>400.00022580645168</v>
      </c>
      <c r="DS72">
        <v>22.797216129032261</v>
      </c>
      <c r="DT72">
        <v>22.752119354838712</v>
      </c>
      <c r="DU72">
        <v>403.02193548387112</v>
      </c>
      <c r="DV72">
        <v>22.861654838709679</v>
      </c>
      <c r="DW72">
        <v>600.01019354838718</v>
      </c>
      <c r="DX72">
        <v>98.809899999999985</v>
      </c>
      <c r="DY72">
        <v>5.430453870967742E-2</v>
      </c>
      <c r="DZ72">
        <v>28.804119354838701</v>
      </c>
      <c r="EA72">
        <v>28.320212903225801</v>
      </c>
      <c r="EB72">
        <v>999.90000000000032</v>
      </c>
      <c r="EC72">
        <v>0</v>
      </c>
      <c r="ED72">
        <v>0</v>
      </c>
      <c r="EE72">
        <v>9999.8874193548418</v>
      </c>
      <c r="EF72">
        <v>0</v>
      </c>
      <c r="EG72">
        <v>0.30293999999999988</v>
      </c>
      <c r="EH72">
        <v>0.25439254838709668</v>
      </c>
      <c r="EI72">
        <v>409.59229032258071</v>
      </c>
      <c r="EJ72">
        <v>409.31303225806442</v>
      </c>
      <c r="EK72">
        <v>4.5098954838709668E-2</v>
      </c>
      <c r="EL72">
        <v>400.00022580645168</v>
      </c>
      <c r="EM72">
        <v>22.752119354838712</v>
      </c>
      <c r="EN72">
        <v>2.252591935483871</v>
      </c>
      <c r="EO72">
        <v>2.2481348387096771</v>
      </c>
      <c r="EP72">
        <v>19.341325806451611</v>
      </c>
      <c r="EQ72">
        <v>19.30950967741936</v>
      </c>
      <c r="ER72">
        <v>5.0001500000000018E-3</v>
      </c>
      <c r="ES72">
        <v>0</v>
      </c>
      <c r="ET72">
        <v>0</v>
      </c>
      <c r="EU72">
        <v>0</v>
      </c>
      <c r="EV72">
        <v>233.1677419354838</v>
      </c>
      <c r="EW72">
        <v>5.0001500000000018E-3</v>
      </c>
      <c r="EX72">
        <v>-4.8451612903225811</v>
      </c>
      <c r="EY72">
        <v>-2.580645161290326E-2</v>
      </c>
      <c r="EZ72">
        <v>35.686999999999991</v>
      </c>
      <c r="FA72">
        <v>40.11877419354839</v>
      </c>
      <c r="FB72">
        <v>37.900935483870953</v>
      </c>
      <c r="FC72">
        <v>40.415064516129021</v>
      </c>
      <c r="FD72">
        <v>38.423161290322582</v>
      </c>
      <c r="FE72">
        <v>0</v>
      </c>
      <c r="FF72">
        <v>0</v>
      </c>
      <c r="FG72">
        <v>0</v>
      </c>
      <c r="FH72">
        <v>1750721672.0999999</v>
      </c>
      <c r="FI72">
        <v>0</v>
      </c>
      <c r="FJ72">
        <v>232.87307692307689</v>
      </c>
      <c r="FK72">
        <v>7.9829056967822103</v>
      </c>
      <c r="FL72">
        <v>-6.4547004018361482</v>
      </c>
      <c r="FM72">
        <v>-4.7307692307692308</v>
      </c>
      <c r="FN72">
        <v>15</v>
      </c>
      <c r="FO72">
        <v>0</v>
      </c>
      <c r="FP72" t="s">
        <v>429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0.26197924390243899</v>
      </c>
      <c r="GC72">
        <v>-0.2220357909407662</v>
      </c>
      <c r="GD72">
        <v>3.136902061867182E-2</v>
      </c>
      <c r="GE72">
        <v>0</v>
      </c>
      <c r="GF72">
        <v>4.5077536585365847E-2</v>
      </c>
      <c r="GG72">
        <v>-1.1859804878047971E-3</v>
      </c>
      <c r="GH72">
        <v>1.204589636380848E-3</v>
      </c>
      <c r="GI72">
        <v>1</v>
      </c>
      <c r="GJ72">
        <v>1</v>
      </c>
      <c r="GK72">
        <v>2</v>
      </c>
      <c r="GL72" t="s">
        <v>430</v>
      </c>
      <c r="GM72">
        <v>3.22621</v>
      </c>
      <c r="GN72">
        <v>2.6429100000000001</v>
      </c>
      <c r="GO72">
        <v>9.2655100000000004E-2</v>
      </c>
      <c r="GP72">
        <v>9.2879500000000004E-2</v>
      </c>
      <c r="GQ72">
        <v>0.101534</v>
      </c>
      <c r="GR72">
        <v>0.10319300000000001</v>
      </c>
      <c r="GS72">
        <v>28646.1</v>
      </c>
      <c r="GT72">
        <v>24742.1</v>
      </c>
      <c r="GU72">
        <v>30743.3</v>
      </c>
      <c r="GV72">
        <v>26434.3</v>
      </c>
      <c r="GW72">
        <v>37485.4</v>
      </c>
      <c r="GX72">
        <v>32530.400000000001</v>
      </c>
      <c r="GY72">
        <v>43655.5</v>
      </c>
      <c r="GZ72">
        <v>38222.300000000003</v>
      </c>
      <c r="HA72">
        <v>2.1194500000000001</v>
      </c>
      <c r="HB72">
        <v>1.7097500000000001</v>
      </c>
      <c r="HC72">
        <v>2.94968E-2</v>
      </c>
      <c r="HD72">
        <v>0</v>
      </c>
      <c r="HE72">
        <v>27.843</v>
      </c>
      <c r="HF72">
        <v>999.9</v>
      </c>
      <c r="HG72">
        <v>63.7</v>
      </c>
      <c r="HH72">
        <v>34</v>
      </c>
      <c r="HI72">
        <v>34.444200000000002</v>
      </c>
      <c r="HJ72">
        <v>62.182099999999998</v>
      </c>
      <c r="HK72">
        <v>25.336500000000001</v>
      </c>
      <c r="HL72">
        <v>1</v>
      </c>
      <c r="HM72">
        <v>0.26994200000000002</v>
      </c>
      <c r="HN72">
        <v>0.52941700000000003</v>
      </c>
      <c r="HO72">
        <v>20.417200000000001</v>
      </c>
      <c r="HP72">
        <v>5.2237299999999998</v>
      </c>
      <c r="HQ72">
        <v>11.944100000000001</v>
      </c>
      <c r="HR72">
        <v>5.0093500000000004</v>
      </c>
      <c r="HS72">
        <v>3.2909999999999999</v>
      </c>
      <c r="HT72">
        <v>9999</v>
      </c>
      <c r="HU72">
        <v>9999</v>
      </c>
      <c r="HV72">
        <v>9999</v>
      </c>
      <c r="HW72">
        <v>999.9</v>
      </c>
      <c r="HX72">
        <v>4.9710700000000001</v>
      </c>
      <c r="HY72">
        <v>1.8545499999999999</v>
      </c>
      <c r="HZ72">
        <v>1.86158</v>
      </c>
      <c r="IA72">
        <v>1.85639</v>
      </c>
      <c r="IB72">
        <v>1.86188</v>
      </c>
      <c r="IC72">
        <v>1.85409</v>
      </c>
      <c r="ID72">
        <v>1.8595200000000001</v>
      </c>
      <c r="IE72">
        <v>1.85345</v>
      </c>
      <c r="IF72">
        <v>0</v>
      </c>
      <c r="IG72">
        <v>0</v>
      </c>
      <c r="IH72">
        <v>0</v>
      </c>
      <c r="II72">
        <v>0</v>
      </c>
      <c r="IJ72" t="s">
        <v>431</v>
      </c>
      <c r="IK72" t="s">
        <v>432</v>
      </c>
      <c r="IL72" t="s">
        <v>433</v>
      </c>
      <c r="IM72" t="s">
        <v>433</v>
      </c>
      <c r="IN72" t="s">
        <v>433</v>
      </c>
      <c r="IO72" t="s">
        <v>433</v>
      </c>
      <c r="IP72">
        <v>0</v>
      </c>
      <c r="IQ72">
        <v>100</v>
      </c>
      <c r="IR72">
        <v>100</v>
      </c>
      <c r="IS72">
        <v>-2.7669999999999999</v>
      </c>
      <c r="IT72">
        <v>-6.4500000000000002E-2</v>
      </c>
      <c r="IU72">
        <v>-1.792974699348862</v>
      </c>
      <c r="IV72">
        <v>-2.5939096478344741E-3</v>
      </c>
      <c r="IW72">
        <v>4.4384596618675973E-7</v>
      </c>
      <c r="IX72">
        <v>-1.381167590511042E-11</v>
      </c>
      <c r="IY72">
        <v>-8.9348097858992587E-2</v>
      </c>
      <c r="IZ72">
        <v>-4.4016634981131801E-3</v>
      </c>
      <c r="JA72">
        <v>3.6113421838729912E-4</v>
      </c>
      <c r="JB72">
        <v>-5.2897579766801011E-6</v>
      </c>
      <c r="JC72">
        <v>1</v>
      </c>
      <c r="JD72">
        <v>2199</v>
      </c>
      <c r="JE72">
        <v>3</v>
      </c>
      <c r="JF72">
        <v>32</v>
      </c>
      <c r="JG72">
        <v>29178694.100000001</v>
      </c>
      <c r="JH72">
        <v>29178694.100000001</v>
      </c>
      <c r="JI72">
        <v>0.99975599999999998</v>
      </c>
      <c r="JJ72">
        <v>2.5293000000000001</v>
      </c>
      <c r="JK72">
        <v>1.69434</v>
      </c>
      <c r="JL72">
        <v>2.3046899999999999</v>
      </c>
      <c r="JM72">
        <v>1.50024</v>
      </c>
      <c r="JN72">
        <v>2.4133300000000002</v>
      </c>
      <c r="JO72">
        <v>37.602200000000003</v>
      </c>
      <c r="JP72">
        <v>24.07</v>
      </c>
      <c r="JQ72">
        <v>18</v>
      </c>
      <c r="JR72">
        <v>633.80399999999997</v>
      </c>
      <c r="JS72">
        <v>351.42700000000002</v>
      </c>
      <c r="JT72">
        <v>28.0001</v>
      </c>
      <c r="JU72">
        <v>30.784099999999999</v>
      </c>
      <c r="JV72">
        <v>30</v>
      </c>
      <c r="JW72">
        <v>30.726900000000001</v>
      </c>
      <c r="JX72">
        <v>30.616800000000001</v>
      </c>
      <c r="JY72">
        <v>20.062999999999999</v>
      </c>
      <c r="JZ72">
        <v>33.015999999999998</v>
      </c>
      <c r="KA72">
        <v>0</v>
      </c>
      <c r="KB72">
        <v>28</v>
      </c>
      <c r="KC72">
        <v>400</v>
      </c>
      <c r="KD72">
        <v>22.742599999999999</v>
      </c>
      <c r="KE72">
        <v>99.953199999999995</v>
      </c>
      <c r="KF72">
        <v>98.581699999999998</v>
      </c>
    </row>
    <row r="73" spans="1:292" x14ac:dyDescent="0.2">
      <c r="A73">
        <v>71</v>
      </c>
      <c r="B73">
        <v>1750721676.5</v>
      </c>
      <c r="C73">
        <v>2070.400000095367</v>
      </c>
      <c r="D73" t="s">
        <v>577</v>
      </c>
      <c r="E73" t="s">
        <v>578</v>
      </c>
      <c r="F73" s="1">
        <f t="shared" si="1"/>
        <v>34.483333333333341</v>
      </c>
      <c r="G73">
        <v>15</v>
      </c>
      <c r="H73">
        <v>1750721668.5</v>
      </c>
      <c r="I73">
        <v>1.2418314701556434E-4</v>
      </c>
      <c r="J73">
        <v>0.12418314701556435</v>
      </c>
      <c r="K73">
        <v>-0.98069888218661916</v>
      </c>
      <c r="L73">
        <v>400.26161290322568</v>
      </c>
      <c r="M73">
        <v>599.4476421243628</v>
      </c>
      <c r="N73">
        <v>59.265043927438903</v>
      </c>
      <c r="O73">
        <v>39.572300238118032</v>
      </c>
      <c r="P73">
        <v>7.3877026783548874E-3</v>
      </c>
      <c r="Q73">
        <v>2.9913526510458803</v>
      </c>
      <c r="R73">
        <v>7.3775813928005397E-3</v>
      </c>
      <c r="S73">
        <v>4.6118965526031029E-3</v>
      </c>
      <c r="T73">
        <v>3.9902394035910026E-5</v>
      </c>
      <c r="U73">
        <v>28.770533173257181</v>
      </c>
      <c r="V73">
        <v>28.31869032258064</v>
      </c>
      <c r="W73">
        <v>3.865916296209492</v>
      </c>
      <c r="X73">
        <v>56.671899605094588</v>
      </c>
      <c r="Y73">
        <v>2.2532532069569915</v>
      </c>
      <c r="Z73">
        <v>3.9759620246688057</v>
      </c>
      <c r="AA73">
        <v>1.6126630892525005</v>
      </c>
      <c r="AB73">
        <v>-5.4764767833863877</v>
      </c>
      <c r="AC73">
        <v>77.970308717338469</v>
      </c>
      <c r="AD73">
        <v>5.7134204262605941</v>
      </c>
      <c r="AE73">
        <v>78.207292262606714</v>
      </c>
      <c r="AF73">
        <v>-0.81413665744790786</v>
      </c>
      <c r="AG73">
        <v>0.12880035876606419</v>
      </c>
      <c r="AH73">
        <v>-0.98069888218661916</v>
      </c>
      <c r="AI73">
        <v>409.30257760083401</v>
      </c>
      <c r="AJ73">
        <v>409.63264242424248</v>
      </c>
      <c r="AK73">
        <v>1.0984326734495831E-3</v>
      </c>
      <c r="AL73">
        <v>61.667207708594937</v>
      </c>
      <c r="AM73">
        <v>0.12418314701556435</v>
      </c>
      <c r="AN73">
        <v>22.749411614056331</v>
      </c>
      <c r="AO73">
        <v>22.78988121212122</v>
      </c>
      <c r="AP73">
        <v>-2.415538689052248E-6</v>
      </c>
      <c r="AQ73">
        <v>118.0357746303291</v>
      </c>
      <c r="AR73">
        <v>0</v>
      </c>
      <c r="AS73">
        <v>0</v>
      </c>
      <c r="AT73">
        <v>1</v>
      </c>
      <c r="AU73">
        <v>0</v>
      </c>
      <c r="AV73">
        <v>51936.03507228638</v>
      </c>
      <c r="AW73" t="s">
        <v>427</v>
      </c>
      <c r="AX73" t="s">
        <v>427</v>
      </c>
      <c r="AY73">
        <v>0</v>
      </c>
      <c r="AZ73">
        <v>0</v>
      </c>
      <c r="BA73" t="e">
        <v>#DIV/0!</v>
      </c>
      <c r="BB73">
        <v>0</v>
      </c>
      <c r="BC73" t="s">
        <v>427</v>
      </c>
      <c r="BD73" t="s">
        <v>427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-0.98069888218661916</v>
      </c>
      <c r="BK73" t="e">
        <v>#DIV/0!</v>
      </c>
      <c r="BL73">
        <v>-4669.7144900069916</v>
      </c>
      <c r="BM73" t="e">
        <v>#DIV/0!</v>
      </c>
      <c r="BN73" t="e">
        <v>#DIV/0!</v>
      </c>
      <c r="BO73" t="s">
        <v>427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428</v>
      </c>
      <c r="DN73">
        <v>2</v>
      </c>
      <c r="DO73" t="b">
        <v>1</v>
      </c>
      <c r="DP73">
        <v>1750721668.5</v>
      </c>
      <c r="DQ73">
        <v>400.26161290322568</v>
      </c>
      <c r="DR73">
        <v>400.0074193548387</v>
      </c>
      <c r="DS73">
        <v>22.790961290322581</v>
      </c>
      <c r="DT73">
        <v>22.7490064516129</v>
      </c>
      <c r="DU73">
        <v>403.02880645161292</v>
      </c>
      <c r="DV73">
        <v>22.855432258064511</v>
      </c>
      <c r="DW73">
        <v>600.00170967741951</v>
      </c>
      <c r="DX73">
        <v>98.811745161290347</v>
      </c>
      <c r="DY73">
        <v>5.434382258064515E-2</v>
      </c>
      <c r="DZ73">
        <v>28.802167741935481</v>
      </c>
      <c r="EA73">
        <v>28.31869032258064</v>
      </c>
      <c r="EB73">
        <v>999.90000000000032</v>
      </c>
      <c r="EC73">
        <v>0</v>
      </c>
      <c r="ED73">
        <v>0</v>
      </c>
      <c r="EE73">
        <v>9999.8345161290326</v>
      </c>
      <c r="EF73">
        <v>0</v>
      </c>
      <c r="EG73">
        <v>0.30293999999999988</v>
      </c>
      <c r="EH73">
        <v>0.25424783870967738</v>
      </c>
      <c r="EI73">
        <v>409.59664516129038</v>
      </c>
      <c r="EJ73">
        <v>409.31893548387092</v>
      </c>
      <c r="EK73">
        <v>4.1954222580645149E-2</v>
      </c>
      <c r="EL73">
        <v>400.0074193548387</v>
      </c>
      <c r="EM73">
        <v>22.7490064516129</v>
      </c>
      <c r="EN73">
        <v>2.2520154838709678</v>
      </c>
      <c r="EO73">
        <v>2.2478706451612909</v>
      </c>
      <c r="EP73">
        <v>19.337219354838709</v>
      </c>
      <c r="EQ73">
        <v>19.307622580645148</v>
      </c>
      <c r="ER73">
        <v>5.0001500000000018E-3</v>
      </c>
      <c r="ES73">
        <v>0</v>
      </c>
      <c r="ET73">
        <v>0</v>
      </c>
      <c r="EU73">
        <v>0</v>
      </c>
      <c r="EV73">
        <v>235.1161290322581</v>
      </c>
      <c r="EW73">
        <v>5.0001500000000018E-3</v>
      </c>
      <c r="EX73">
        <v>-9.4709677419354836</v>
      </c>
      <c r="EY73">
        <v>-0.99677419354838692</v>
      </c>
      <c r="EZ73">
        <v>35.625</v>
      </c>
      <c r="FA73">
        <v>39.608580645161283</v>
      </c>
      <c r="FB73">
        <v>37.70529032258063</v>
      </c>
      <c r="FC73">
        <v>39.667032258064502</v>
      </c>
      <c r="FD73">
        <v>38.20129032258064</v>
      </c>
      <c r="FE73">
        <v>0</v>
      </c>
      <c r="FF73">
        <v>0</v>
      </c>
      <c r="FG73">
        <v>0</v>
      </c>
      <c r="FH73">
        <v>1750721702.0999999</v>
      </c>
      <c r="FI73">
        <v>0</v>
      </c>
      <c r="FJ73">
        <v>235.1846153846154</v>
      </c>
      <c r="FK73">
        <v>11.042734818685201</v>
      </c>
      <c r="FL73">
        <v>22.31794875979087</v>
      </c>
      <c r="FM73">
        <v>-9.1</v>
      </c>
      <c r="FN73">
        <v>15</v>
      </c>
      <c r="FO73">
        <v>0</v>
      </c>
      <c r="FP73" t="s">
        <v>429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0.25962065000000001</v>
      </c>
      <c r="GC73">
        <v>-1.011957973733634E-2</v>
      </c>
      <c r="GD73">
        <v>3.717667861815388E-2</v>
      </c>
      <c r="GE73">
        <v>1</v>
      </c>
      <c r="GF73">
        <v>4.2319437499999987E-2</v>
      </c>
      <c r="GG73">
        <v>-4.1958900562853226E-3</v>
      </c>
      <c r="GH73">
        <v>1.439477622904833E-3</v>
      </c>
      <c r="GI73">
        <v>1</v>
      </c>
      <c r="GJ73">
        <v>2</v>
      </c>
      <c r="GK73">
        <v>2</v>
      </c>
      <c r="GL73" t="s">
        <v>434</v>
      </c>
      <c r="GM73">
        <v>3.2263000000000002</v>
      </c>
      <c r="GN73">
        <v>2.6433599999999999</v>
      </c>
      <c r="GO73">
        <v>9.2661499999999994E-2</v>
      </c>
      <c r="GP73">
        <v>9.2885800000000004E-2</v>
      </c>
      <c r="GQ73">
        <v>0.101517</v>
      </c>
      <c r="GR73">
        <v>0.103183</v>
      </c>
      <c r="GS73">
        <v>28646.6</v>
      </c>
      <c r="GT73">
        <v>24741.9</v>
      </c>
      <c r="GU73">
        <v>30744.1</v>
      </c>
      <c r="GV73">
        <v>26434.2</v>
      </c>
      <c r="GW73">
        <v>37486.800000000003</v>
      </c>
      <c r="GX73">
        <v>32530.5</v>
      </c>
      <c r="GY73">
        <v>43656.3</v>
      </c>
      <c r="GZ73">
        <v>38222</v>
      </c>
      <c r="HA73">
        <v>2.1195499999999998</v>
      </c>
      <c r="HB73">
        <v>1.70987</v>
      </c>
      <c r="HC73">
        <v>2.9340399999999999E-2</v>
      </c>
      <c r="HD73">
        <v>0</v>
      </c>
      <c r="HE73">
        <v>27.834099999999999</v>
      </c>
      <c r="HF73">
        <v>999.9</v>
      </c>
      <c r="HG73">
        <v>63.7</v>
      </c>
      <c r="HH73">
        <v>34</v>
      </c>
      <c r="HI73">
        <v>34.442100000000003</v>
      </c>
      <c r="HJ73">
        <v>62.002099999999999</v>
      </c>
      <c r="HK73">
        <v>25.200299999999999</v>
      </c>
      <c r="HL73">
        <v>1</v>
      </c>
      <c r="HM73">
        <v>0.26975100000000002</v>
      </c>
      <c r="HN73">
        <v>0.52092899999999998</v>
      </c>
      <c r="HO73">
        <v>20.417300000000001</v>
      </c>
      <c r="HP73">
        <v>5.2235800000000001</v>
      </c>
      <c r="HQ73">
        <v>11.944100000000001</v>
      </c>
      <c r="HR73">
        <v>5.0091999999999999</v>
      </c>
      <c r="HS73">
        <v>3.2909999999999999</v>
      </c>
      <c r="HT73">
        <v>9999</v>
      </c>
      <c r="HU73">
        <v>9999</v>
      </c>
      <c r="HV73">
        <v>9999</v>
      </c>
      <c r="HW73">
        <v>999.9</v>
      </c>
      <c r="HX73">
        <v>4.9710599999999996</v>
      </c>
      <c r="HY73">
        <v>1.8545499999999999</v>
      </c>
      <c r="HZ73">
        <v>1.8615699999999999</v>
      </c>
      <c r="IA73">
        <v>1.85639</v>
      </c>
      <c r="IB73">
        <v>1.86188</v>
      </c>
      <c r="IC73">
        <v>1.85406</v>
      </c>
      <c r="ID73">
        <v>1.8594999999999999</v>
      </c>
      <c r="IE73">
        <v>1.8534299999999999</v>
      </c>
      <c r="IF73">
        <v>0</v>
      </c>
      <c r="IG73">
        <v>0</v>
      </c>
      <c r="IH73">
        <v>0</v>
      </c>
      <c r="II73">
        <v>0</v>
      </c>
      <c r="IJ73" t="s">
        <v>431</v>
      </c>
      <c r="IK73" t="s">
        <v>432</v>
      </c>
      <c r="IL73" t="s">
        <v>433</v>
      </c>
      <c r="IM73" t="s">
        <v>433</v>
      </c>
      <c r="IN73" t="s">
        <v>433</v>
      </c>
      <c r="IO73" t="s">
        <v>433</v>
      </c>
      <c r="IP73">
        <v>0</v>
      </c>
      <c r="IQ73">
        <v>100</v>
      </c>
      <c r="IR73">
        <v>100</v>
      </c>
      <c r="IS73">
        <v>-2.7669999999999999</v>
      </c>
      <c r="IT73">
        <v>-6.4399999999999999E-2</v>
      </c>
      <c r="IU73">
        <v>-1.792974699348862</v>
      </c>
      <c r="IV73">
        <v>-2.5939096478344741E-3</v>
      </c>
      <c r="IW73">
        <v>4.4384596618675973E-7</v>
      </c>
      <c r="IX73">
        <v>-1.381167590511042E-11</v>
      </c>
      <c r="IY73">
        <v>-8.9348097858992587E-2</v>
      </c>
      <c r="IZ73">
        <v>-4.4016634981131801E-3</v>
      </c>
      <c r="JA73">
        <v>3.6113421838729912E-4</v>
      </c>
      <c r="JB73">
        <v>-5.2897579766801011E-6</v>
      </c>
      <c r="JC73">
        <v>1</v>
      </c>
      <c r="JD73">
        <v>2199</v>
      </c>
      <c r="JE73">
        <v>3</v>
      </c>
      <c r="JF73">
        <v>32</v>
      </c>
      <c r="JG73">
        <v>29178694.600000001</v>
      </c>
      <c r="JH73">
        <v>29178694.600000001</v>
      </c>
      <c r="JI73">
        <v>0.99975599999999998</v>
      </c>
      <c r="JJ73">
        <v>2.52563</v>
      </c>
      <c r="JK73">
        <v>1.69434</v>
      </c>
      <c r="JL73">
        <v>2.3046899999999999</v>
      </c>
      <c r="JM73">
        <v>1.50146</v>
      </c>
      <c r="JN73">
        <v>2.4621599999999999</v>
      </c>
      <c r="JO73">
        <v>37.602200000000003</v>
      </c>
      <c r="JP73">
        <v>24.061199999999999</v>
      </c>
      <c r="JQ73">
        <v>18</v>
      </c>
      <c r="JR73">
        <v>633.85599999999999</v>
      </c>
      <c r="JS73">
        <v>351.47899999999998</v>
      </c>
      <c r="JT73">
        <v>27.999600000000001</v>
      </c>
      <c r="JU73">
        <v>30.781400000000001</v>
      </c>
      <c r="JV73">
        <v>30.0001</v>
      </c>
      <c r="JW73">
        <v>30.7242</v>
      </c>
      <c r="JX73">
        <v>30.6142</v>
      </c>
      <c r="JY73">
        <v>20.064800000000002</v>
      </c>
      <c r="JZ73">
        <v>33.015999999999998</v>
      </c>
      <c r="KA73">
        <v>0</v>
      </c>
      <c r="KB73">
        <v>28</v>
      </c>
      <c r="KC73">
        <v>400</v>
      </c>
      <c r="KD73">
        <v>22.742599999999999</v>
      </c>
      <c r="KE73">
        <v>99.955399999999997</v>
      </c>
      <c r="KF73">
        <v>98.581100000000006</v>
      </c>
    </row>
    <row r="74" spans="1:292" x14ac:dyDescent="0.2">
      <c r="A74">
        <v>72</v>
      </c>
      <c r="B74">
        <v>1750721706.5</v>
      </c>
      <c r="C74">
        <v>2100.400000095367</v>
      </c>
      <c r="D74" t="s">
        <v>579</v>
      </c>
      <c r="E74" t="s">
        <v>580</v>
      </c>
      <c r="F74" s="1">
        <f t="shared" si="1"/>
        <v>34.983333333333341</v>
      </c>
      <c r="G74">
        <v>15</v>
      </c>
      <c r="H74">
        <v>1750721698.5</v>
      </c>
      <c r="I74">
        <v>1.3037767371867835E-4</v>
      </c>
      <c r="J74">
        <v>0.13037767371867837</v>
      </c>
      <c r="K74">
        <v>-1.0951371061747956</v>
      </c>
      <c r="L74">
        <v>400.27938709677409</v>
      </c>
      <c r="M74">
        <v>612.50604729165718</v>
      </c>
      <c r="N74">
        <v>60.556143207241185</v>
      </c>
      <c r="O74">
        <v>39.574100525405768</v>
      </c>
      <c r="P74">
        <v>7.7681911975906225E-3</v>
      </c>
      <c r="Q74">
        <v>2.9917502509180718</v>
      </c>
      <c r="R74">
        <v>7.7570028499380069E-3</v>
      </c>
      <c r="S74">
        <v>4.8491306453860199E-3</v>
      </c>
      <c r="T74">
        <v>3.9902394035910026E-5</v>
      </c>
      <c r="U74">
        <v>28.765401127397737</v>
      </c>
      <c r="V74">
        <v>28.30815161290322</v>
      </c>
      <c r="W74">
        <v>3.86354744261111</v>
      </c>
      <c r="X74">
        <v>56.683126344433056</v>
      </c>
      <c r="Y74">
        <v>2.2532349265352782</v>
      </c>
      <c r="Z74">
        <v>3.9751422898651962</v>
      </c>
      <c r="AA74">
        <v>1.6103125160758318</v>
      </c>
      <c r="AB74">
        <v>-5.7496554109937152</v>
      </c>
      <c r="AC74">
        <v>79.106589162064424</v>
      </c>
      <c r="AD74">
        <v>5.7955068458339767</v>
      </c>
      <c r="AE74">
        <v>79.152480499298719</v>
      </c>
      <c r="AF74">
        <v>-0.93040950629824481</v>
      </c>
      <c r="AG74">
        <v>0.13155438913370582</v>
      </c>
      <c r="AH74">
        <v>-1.0951371061747956</v>
      </c>
      <c r="AI74">
        <v>409.29373011505118</v>
      </c>
      <c r="AJ74">
        <v>409.63770303030321</v>
      </c>
      <c r="AK74">
        <v>7.3085663878952626E-3</v>
      </c>
      <c r="AL74">
        <v>61.667207708594937</v>
      </c>
      <c r="AM74">
        <v>0.13037767371867837</v>
      </c>
      <c r="AN74">
        <v>22.749232700257881</v>
      </c>
      <c r="AO74">
        <v>22.791662424242421</v>
      </c>
      <c r="AP74">
        <v>4.9790744102749008E-6</v>
      </c>
      <c r="AQ74">
        <v>118.0357746303291</v>
      </c>
      <c r="AR74">
        <v>0</v>
      </c>
      <c r="AS74">
        <v>0</v>
      </c>
      <c r="AT74">
        <v>1</v>
      </c>
      <c r="AU74">
        <v>0</v>
      </c>
      <c r="AV74">
        <v>51948.632968352154</v>
      </c>
      <c r="AW74" t="s">
        <v>427</v>
      </c>
      <c r="AX74" t="s">
        <v>427</v>
      </c>
      <c r="AY74">
        <v>0</v>
      </c>
      <c r="AZ74">
        <v>0</v>
      </c>
      <c r="BA74" t="e">
        <v>#DIV/0!</v>
      </c>
      <c r="BB74">
        <v>0</v>
      </c>
      <c r="BC74" t="s">
        <v>427</v>
      </c>
      <c r="BD74" t="s">
        <v>427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-1.0951371061747956</v>
      </c>
      <c r="BK74" t="e">
        <v>#DIV/0!</v>
      </c>
      <c r="BL74">
        <v>-5214.6257185960776</v>
      </c>
      <c r="BM74" t="e">
        <v>#DIV/0!</v>
      </c>
      <c r="BN74" t="e">
        <v>#DIV/0!</v>
      </c>
      <c r="BO74" t="s">
        <v>427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428</v>
      </c>
      <c r="DN74">
        <v>2</v>
      </c>
      <c r="DO74" t="b">
        <v>1</v>
      </c>
      <c r="DP74">
        <v>1750721698.5</v>
      </c>
      <c r="DQ74">
        <v>400.27938709677409</v>
      </c>
      <c r="DR74">
        <v>399.98680645161278</v>
      </c>
      <c r="DS74">
        <v>22.790751612903229</v>
      </c>
      <c r="DT74">
        <v>22.747900000000001</v>
      </c>
      <c r="DU74">
        <v>403.04661290322582</v>
      </c>
      <c r="DV74">
        <v>22.855203225806449</v>
      </c>
      <c r="DW74">
        <v>600.00619354838705</v>
      </c>
      <c r="DX74">
        <v>98.811741935483866</v>
      </c>
      <c r="DY74">
        <v>5.4454529032258059E-2</v>
      </c>
      <c r="DZ74">
        <v>28.798609677419361</v>
      </c>
      <c r="EA74">
        <v>28.30815161290322</v>
      </c>
      <c r="EB74">
        <v>999.90000000000032</v>
      </c>
      <c r="EC74">
        <v>0</v>
      </c>
      <c r="ED74">
        <v>0</v>
      </c>
      <c r="EE74">
        <v>10002.240967741929</v>
      </c>
      <c r="EF74">
        <v>0</v>
      </c>
      <c r="EG74">
        <v>0.30293999999999988</v>
      </c>
      <c r="EH74">
        <v>0.29251003225806449</v>
      </c>
      <c r="EI74">
        <v>409.61477419354839</v>
      </c>
      <c r="EJ74">
        <v>409.29751612903209</v>
      </c>
      <c r="EK74">
        <v>4.2845877419354833E-2</v>
      </c>
      <c r="EL74">
        <v>399.98680645161278</v>
      </c>
      <c r="EM74">
        <v>22.747900000000001</v>
      </c>
      <c r="EN74">
        <v>2.2519935483870972</v>
      </c>
      <c r="EO74">
        <v>2.2477583870967748</v>
      </c>
      <c r="EP74">
        <v>19.33706451612904</v>
      </c>
      <c r="EQ74">
        <v>19.306838709677429</v>
      </c>
      <c r="ER74">
        <v>5.0001500000000018E-3</v>
      </c>
      <c r="ES74">
        <v>0</v>
      </c>
      <c r="ET74">
        <v>0</v>
      </c>
      <c r="EU74">
        <v>0</v>
      </c>
      <c r="EV74">
        <v>231.8935483870967</v>
      </c>
      <c r="EW74">
        <v>5.0001500000000018E-3</v>
      </c>
      <c r="EX74">
        <v>-6.2451612903225806</v>
      </c>
      <c r="EY74">
        <v>-0.48064516129032248</v>
      </c>
      <c r="EZ74">
        <v>35.554000000000002</v>
      </c>
      <c r="FA74">
        <v>39.286096774193553</v>
      </c>
      <c r="FB74">
        <v>37.554000000000002</v>
      </c>
      <c r="FC74">
        <v>39.161096774193538</v>
      </c>
      <c r="FD74">
        <v>38.054000000000002</v>
      </c>
      <c r="FE74">
        <v>0</v>
      </c>
      <c r="FF74">
        <v>0</v>
      </c>
      <c r="FG74">
        <v>0</v>
      </c>
      <c r="FH74">
        <v>1750721732.0999999</v>
      </c>
      <c r="FI74">
        <v>0</v>
      </c>
      <c r="FJ74">
        <v>232.63461538461539</v>
      </c>
      <c r="FK74">
        <v>-1.904273145793959</v>
      </c>
      <c r="FL74">
        <v>-4.4170939008473162</v>
      </c>
      <c r="FM74">
        <v>-6.2538461538461529</v>
      </c>
      <c r="FN74">
        <v>15</v>
      </c>
      <c r="FO74">
        <v>0</v>
      </c>
      <c r="FP74" t="s">
        <v>429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0.27397268292682919</v>
      </c>
      <c r="GC74">
        <v>0.2031960627177708</v>
      </c>
      <c r="GD74">
        <v>6.7498244433336116E-2</v>
      </c>
      <c r="GE74">
        <v>0</v>
      </c>
      <c r="GF74">
        <v>4.2470651219512191E-2</v>
      </c>
      <c r="GG74">
        <v>5.4552418118466988E-3</v>
      </c>
      <c r="GH74">
        <v>1.2906455975968279E-3</v>
      </c>
      <c r="GI74">
        <v>1</v>
      </c>
      <c r="GJ74">
        <v>1</v>
      </c>
      <c r="GK74">
        <v>2</v>
      </c>
      <c r="GL74" t="s">
        <v>430</v>
      </c>
      <c r="GM74">
        <v>3.2260800000000001</v>
      </c>
      <c r="GN74">
        <v>2.6434000000000002</v>
      </c>
      <c r="GO74">
        <v>9.2659500000000006E-2</v>
      </c>
      <c r="GP74">
        <v>9.28702E-2</v>
      </c>
      <c r="GQ74">
        <v>0.101523</v>
      </c>
      <c r="GR74">
        <v>0.103184</v>
      </c>
      <c r="GS74">
        <v>28647.599999999999</v>
      </c>
      <c r="GT74">
        <v>24742.9</v>
      </c>
      <c r="GU74">
        <v>30745.1</v>
      </c>
      <c r="GV74">
        <v>26434.799999999999</v>
      </c>
      <c r="GW74">
        <v>37488.1</v>
      </c>
      <c r="GX74">
        <v>32531.3</v>
      </c>
      <c r="GY74">
        <v>43658.2</v>
      </c>
      <c r="GZ74">
        <v>38223</v>
      </c>
      <c r="HA74">
        <v>2.1193499999999998</v>
      </c>
      <c r="HB74">
        <v>1.71035</v>
      </c>
      <c r="HC74">
        <v>3.0294100000000001E-2</v>
      </c>
      <c r="HD74">
        <v>0</v>
      </c>
      <c r="HE74">
        <v>27.817</v>
      </c>
      <c r="HF74">
        <v>999.9</v>
      </c>
      <c r="HG74">
        <v>63.7</v>
      </c>
      <c r="HH74">
        <v>34</v>
      </c>
      <c r="HI74">
        <v>34.443300000000001</v>
      </c>
      <c r="HJ74">
        <v>61.882100000000001</v>
      </c>
      <c r="HK74">
        <v>25.328499999999998</v>
      </c>
      <c r="HL74">
        <v>1</v>
      </c>
      <c r="HM74">
        <v>0.26954</v>
      </c>
      <c r="HN74">
        <v>0.51908500000000002</v>
      </c>
      <c r="HO74">
        <v>20.4178</v>
      </c>
      <c r="HP74">
        <v>5.2232799999999999</v>
      </c>
      <c r="HQ74">
        <v>11.944100000000001</v>
      </c>
      <c r="HR74">
        <v>5.0092999999999996</v>
      </c>
      <c r="HS74">
        <v>3.2909999999999999</v>
      </c>
      <c r="HT74">
        <v>9999</v>
      </c>
      <c r="HU74">
        <v>9999</v>
      </c>
      <c r="HV74">
        <v>9999</v>
      </c>
      <c r="HW74">
        <v>999.9</v>
      </c>
      <c r="HX74">
        <v>4.9710700000000001</v>
      </c>
      <c r="HY74">
        <v>1.8545499999999999</v>
      </c>
      <c r="HZ74">
        <v>1.8615699999999999</v>
      </c>
      <c r="IA74">
        <v>1.85639</v>
      </c>
      <c r="IB74">
        <v>1.86188</v>
      </c>
      <c r="IC74">
        <v>1.85408</v>
      </c>
      <c r="ID74">
        <v>1.85948</v>
      </c>
      <c r="IE74">
        <v>1.85347</v>
      </c>
      <c r="IF74">
        <v>0</v>
      </c>
      <c r="IG74">
        <v>0</v>
      </c>
      <c r="IH74">
        <v>0</v>
      </c>
      <c r="II74">
        <v>0</v>
      </c>
      <c r="IJ74" t="s">
        <v>431</v>
      </c>
      <c r="IK74" t="s">
        <v>432</v>
      </c>
      <c r="IL74" t="s">
        <v>433</v>
      </c>
      <c r="IM74" t="s">
        <v>433</v>
      </c>
      <c r="IN74" t="s">
        <v>433</v>
      </c>
      <c r="IO74" t="s">
        <v>433</v>
      </c>
      <c r="IP74">
        <v>0</v>
      </c>
      <c r="IQ74">
        <v>100</v>
      </c>
      <c r="IR74">
        <v>100</v>
      </c>
      <c r="IS74">
        <v>-2.7679999999999998</v>
      </c>
      <c r="IT74">
        <v>-6.4399999999999999E-2</v>
      </c>
      <c r="IU74">
        <v>-1.792974699348862</v>
      </c>
      <c r="IV74">
        <v>-2.5939096478344741E-3</v>
      </c>
      <c r="IW74">
        <v>4.4384596618675973E-7</v>
      </c>
      <c r="IX74">
        <v>-1.381167590511042E-11</v>
      </c>
      <c r="IY74">
        <v>-8.9348097858992587E-2</v>
      </c>
      <c r="IZ74">
        <v>-4.4016634981131801E-3</v>
      </c>
      <c r="JA74">
        <v>3.6113421838729912E-4</v>
      </c>
      <c r="JB74">
        <v>-5.2897579766801011E-6</v>
      </c>
      <c r="JC74">
        <v>1</v>
      </c>
      <c r="JD74">
        <v>2199</v>
      </c>
      <c r="JE74">
        <v>3</v>
      </c>
      <c r="JF74">
        <v>32</v>
      </c>
      <c r="JG74">
        <v>29178695.100000001</v>
      </c>
      <c r="JH74">
        <v>29178695.100000001</v>
      </c>
      <c r="JI74">
        <v>0.99853499999999995</v>
      </c>
      <c r="JJ74">
        <v>2.52563</v>
      </c>
      <c r="JK74">
        <v>1.69434</v>
      </c>
      <c r="JL74">
        <v>2.3046899999999999</v>
      </c>
      <c r="JM74">
        <v>1.50146</v>
      </c>
      <c r="JN74">
        <v>2.4389599999999998</v>
      </c>
      <c r="JO74">
        <v>37.602200000000003</v>
      </c>
      <c r="JP74">
        <v>24.078700000000001</v>
      </c>
      <c r="JQ74">
        <v>18</v>
      </c>
      <c r="JR74">
        <v>633.66300000000001</v>
      </c>
      <c r="JS74">
        <v>351.70800000000003</v>
      </c>
      <c r="JT74">
        <v>28</v>
      </c>
      <c r="JU74">
        <v>30.778700000000001</v>
      </c>
      <c r="JV74">
        <v>29.9999</v>
      </c>
      <c r="JW74">
        <v>30.721599999999999</v>
      </c>
      <c r="JX74">
        <v>30.608899999999998</v>
      </c>
      <c r="JY74">
        <v>20.066199999999998</v>
      </c>
      <c r="JZ74">
        <v>33.015999999999998</v>
      </c>
      <c r="KA74">
        <v>0</v>
      </c>
      <c r="KB74">
        <v>28</v>
      </c>
      <c r="KC74">
        <v>400</v>
      </c>
      <c r="KD74">
        <v>22.742599999999999</v>
      </c>
      <c r="KE74">
        <v>99.959199999999996</v>
      </c>
      <c r="KF74">
        <v>98.583600000000004</v>
      </c>
    </row>
    <row r="75" spans="1:292" x14ac:dyDescent="0.2">
      <c r="A75">
        <v>73</v>
      </c>
      <c r="B75">
        <v>1750721736.5</v>
      </c>
      <c r="C75">
        <v>2130.400000095367</v>
      </c>
      <c r="D75" t="s">
        <v>581</v>
      </c>
      <c r="E75" t="s">
        <v>582</v>
      </c>
      <c r="F75" s="1">
        <f t="shared" si="1"/>
        <v>35.483333333333334</v>
      </c>
      <c r="G75">
        <v>15</v>
      </c>
      <c r="H75">
        <v>1750721728.5</v>
      </c>
      <c r="I75">
        <v>1.319658487566364E-4</v>
      </c>
      <c r="J75">
        <v>0.13196584875663639</v>
      </c>
      <c r="K75">
        <v>-0.93695101239648204</v>
      </c>
      <c r="L75">
        <v>400.24500000000012</v>
      </c>
      <c r="M75">
        <v>578.13373780931624</v>
      </c>
      <c r="N75">
        <v>57.160267508942432</v>
      </c>
      <c r="O75">
        <v>39.572351123819857</v>
      </c>
      <c r="P75">
        <v>7.8564582282441807E-3</v>
      </c>
      <c r="Q75">
        <v>2.9910750813870859</v>
      </c>
      <c r="R75">
        <v>7.8450118012126265E-3</v>
      </c>
      <c r="S75">
        <v>4.904159380013139E-3</v>
      </c>
      <c r="T75">
        <v>3.9902394035910026E-5</v>
      </c>
      <c r="U75">
        <v>28.768783166825465</v>
      </c>
      <c r="V75">
        <v>28.31423548387097</v>
      </c>
      <c r="W75">
        <v>3.8649147989045884</v>
      </c>
      <c r="X75">
        <v>56.670134196734587</v>
      </c>
      <c r="Y75">
        <v>2.2532137629712361</v>
      </c>
      <c r="Z75">
        <v>3.9760162824902388</v>
      </c>
      <c r="AA75">
        <v>1.6117010359333523</v>
      </c>
      <c r="AB75">
        <v>-5.8196939301676656</v>
      </c>
      <c r="AC75">
        <v>78.719411015349053</v>
      </c>
      <c r="AD75">
        <v>5.7687265945491166</v>
      </c>
      <c r="AE75">
        <v>78.668483582124537</v>
      </c>
      <c r="AF75">
        <v>-0.81675977637613262</v>
      </c>
      <c r="AG75">
        <v>0.13339719031055472</v>
      </c>
      <c r="AH75">
        <v>-0.93695101239648204</v>
      </c>
      <c r="AI75">
        <v>409.30125045912263</v>
      </c>
      <c r="AJ75">
        <v>409.60674545454549</v>
      </c>
      <c r="AK75">
        <v>3.481826424301795E-3</v>
      </c>
      <c r="AL75">
        <v>61.667207708594937</v>
      </c>
      <c r="AM75">
        <v>0.13196584875663639</v>
      </c>
      <c r="AN75">
        <v>22.746947377468292</v>
      </c>
      <c r="AO75">
        <v>22.789943030303021</v>
      </c>
      <c r="AP75">
        <v>-1.3286177635541921E-6</v>
      </c>
      <c r="AQ75">
        <v>118.0357746303291</v>
      </c>
      <c r="AR75">
        <v>0</v>
      </c>
      <c r="AS75">
        <v>0</v>
      </c>
      <c r="AT75">
        <v>1</v>
      </c>
      <c r="AU75">
        <v>0</v>
      </c>
      <c r="AV75">
        <v>51927.715035536683</v>
      </c>
      <c r="AW75" t="s">
        <v>427</v>
      </c>
      <c r="AX75" t="s">
        <v>427</v>
      </c>
      <c r="AY75">
        <v>0</v>
      </c>
      <c r="AZ75">
        <v>0</v>
      </c>
      <c r="BA75" t="e">
        <v>#DIV/0!</v>
      </c>
      <c r="BB75">
        <v>0</v>
      </c>
      <c r="BC75" t="s">
        <v>427</v>
      </c>
      <c r="BD75" t="s">
        <v>427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-0.93695101239648204</v>
      </c>
      <c r="BK75" t="e">
        <v>#DIV/0!</v>
      </c>
      <c r="BL75">
        <v>-4461.4037993590673</v>
      </c>
      <c r="BM75" t="e">
        <v>#DIV/0!</v>
      </c>
      <c r="BN75" t="e">
        <v>#DIV/0!</v>
      </c>
      <c r="BO75" t="s">
        <v>427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428</v>
      </c>
      <c r="DN75">
        <v>2</v>
      </c>
      <c r="DO75" t="b">
        <v>1</v>
      </c>
      <c r="DP75">
        <v>1750721728.5</v>
      </c>
      <c r="DQ75">
        <v>400.24500000000012</v>
      </c>
      <c r="DR75">
        <v>399.99054838709668</v>
      </c>
      <c r="DS75">
        <v>22.789587096774191</v>
      </c>
      <c r="DT75">
        <v>22.746135483870969</v>
      </c>
      <c r="DU75">
        <v>403.01225806451617</v>
      </c>
      <c r="DV75">
        <v>22.854064516129029</v>
      </c>
      <c r="DW75">
        <v>600.01051612903245</v>
      </c>
      <c r="DX75">
        <v>98.815783870967721</v>
      </c>
      <c r="DY75">
        <v>5.453586774193548E-2</v>
      </c>
      <c r="DZ75">
        <v>28.802403225806451</v>
      </c>
      <c r="EA75">
        <v>28.31423548387097</v>
      </c>
      <c r="EB75">
        <v>999.90000000000032</v>
      </c>
      <c r="EC75">
        <v>0</v>
      </c>
      <c r="ED75">
        <v>0</v>
      </c>
      <c r="EE75">
        <v>9997.7464516129039</v>
      </c>
      <c r="EF75">
        <v>0</v>
      </c>
      <c r="EG75">
        <v>0.30293999999999988</v>
      </c>
      <c r="EH75">
        <v>0.2545186129032258</v>
      </c>
      <c r="EI75">
        <v>409.57925806451613</v>
      </c>
      <c r="EJ75">
        <v>409.30051612903242</v>
      </c>
      <c r="EK75">
        <v>4.346158387096774E-2</v>
      </c>
      <c r="EL75">
        <v>399.99054838709668</v>
      </c>
      <c r="EM75">
        <v>22.746135483870969</v>
      </c>
      <c r="EN75">
        <v>2.251971935483871</v>
      </c>
      <c r="EO75">
        <v>2.2476758064516131</v>
      </c>
      <c r="EP75">
        <v>19.336903225806459</v>
      </c>
      <c r="EQ75">
        <v>19.306241935483872</v>
      </c>
      <c r="ER75">
        <v>5.0001500000000018E-3</v>
      </c>
      <c r="ES75">
        <v>0</v>
      </c>
      <c r="ET75">
        <v>0</v>
      </c>
      <c r="EU75">
        <v>0</v>
      </c>
      <c r="EV75">
        <v>234.17741935483869</v>
      </c>
      <c r="EW75">
        <v>5.0001500000000018E-3</v>
      </c>
      <c r="EX75">
        <v>-6.1193548387096772</v>
      </c>
      <c r="EY75">
        <v>-0.62258064516129019</v>
      </c>
      <c r="EZ75">
        <v>35.491870967741932</v>
      </c>
      <c r="FA75">
        <v>39.088419354838692</v>
      </c>
      <c r="FB75">
        <v>37.443096774193528</v>
      </c>
      <c r="FC75">
        <v>38.852548387096753</v>
      </c>
      <c r="FD75">
        <v>37.936999999999983</v>
      </c>
      <c r="FE75">
        <v>0</v>
      </c>
      <c r="FF75">
        <v>0</v>
      </c>
      <c r="FG75">
        <v>0</v>
      </c>
      <c r="FH75">
        <v>1750721762.0999999</v>
      </c>
      <c r="FI75">
        <v>0</v>
      </c>
      <c r="FJ75">
        <v>234.35</v>
      </c>
      <c r="FK75">
        <v>-7.777777728871885</v>
      </c>
      <c r="FL75">
        <v>-22.98461560369088</v>
      </c>
      <c r="FM75">
        <v>-6.6576923076923071</v>
      </c>
      <c r="FN75">
        <v>15</v>
      </c>
      <c r="FO75">
        <v>0</v>
      </c>
      <c r="FP75" t="s">
        <v>429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0.25567551219512202</v>
      </c>
      <c r="GC75">
        <v>0.1034583135888503</v>
      </c>
      <c r="GD75">
        <v>4.9848220558363139E-2</v>
      </c>
      <c r="GE75">
        <v>0</v>
      </c>
      <c r="GF75">
        <v>4.3493273170731712E-2</v>
      </c>
      <c r="GG75">
        <v>1.9548794425087359E-3</v>
      </c>
      <c r="GH75">
        <v>1.001792108082698E-3</v>
      </c>
      <c r="GI75">
        <v>1</v>
      </c>
      <c r="GJ75">
        <v>1</v>
      </c>
      <c r="GK75">
        <v>2</v>
      </c>
      <c r="GL75" t="s">
        <v>430</v>
      </c>
      <c r="GM75">
        <v>3.2261199999999999</v>
      </c>
      <c r="GN75">
        <v>2.6431800000000001</v>
      </c>
      <c r="GO75">
        <v>9.2665300000000006E-2</v>
      </c>
      <c r="GP75">
        <v>9.28924E-2</v>
      </c>
      <c r="GQ75">
        <v>0.10152600000000001</v>
      </c>
      <c r="GR75">
        <v>0.10319</v>
      </c>
      <c r="GS75">
        <v>28647.1</v>
      </c>
      <c r="GT75">
        <v>24742.3</v>
      </c>
      <c r="GU75">
        <v>30744.7</v>
      </c>
      <c r="GV75">
        <v>26434.799999999999</v>
      </c>
      <c r="GW75">
        <v>37487.300000000003</v>
      </c>
      <c r="GX75">
        <v>32531</v>
      </c>
      <c r="GY75">
        <v>43657.3</v>
      </c>
      <c r="GZ75">
        <v>38222.9</v>
      </c>
      <c r="HA75">
        <v>2.1201500000000002</v>
      </c>
      <c r="HB75">
        <v>1.7099</v>
      </c>
      <c r="HC75">
        <v>3.0338799999999999E-2</v>
      </c>
      <c r="HD75">
        <v>0</v>
      </c>
      <c r="HE75">
        <v>27.825700000000001</v>
      </c>
      <c r="HF75">
        <v>999.9</v>
      </c>
      <c r="HG75">
        <v>63.7</v>
      </c>
      <c r="HH75">
        <v>34</v>
      </c>
      <c r="HI75">
        <v>34.442999999999998</v>
      </c>
      <c r="HJ75">
        <v>62.062100000000001</v>
      </c>
      <c r="HK75">
        <v>25.564900000000002</v>
      </c>
      <c r="HL75">
        <v>1</v>
      </c>
      <c r="HM75">
        <v>0.269482</v>
      </c>
      <c r="HN75">
        <v>0.528949</v>
      </c>
      <c r="HO75">
        <v>20.4177</v>
      </c>
      <c r="HP75">
        <v>5.2238800000000003</v>
      </c>
      <c r="HQ75">
        <v>11.944100000000001</v>
      </c>
      <c r="HR75">
        <v>5.0094000000000003</v>
      </c>
      <c r="HS75">
        <v>3.2909999999999999</v>
      </c>
      <c r="HT75">
        <v>9999</v>
      </c>
      <c r="HU75">
        <v>9999</v>
      </c>
      <c r="HV75">
        <v>9999</v>
      </c>
      <c r="HW75">
        <v>999.9</v>
      </c>
      <c r="HX75">
        <v>4.9710700000000001</v>
      </c>
      <c r="HY75">
        <v>1.8545499999999999</v>
      </c>
      <c r="HZ75">
        <v>1.8615699999999999</v>
      </c>
      <c r="IA75">
        <v>1.85639</v>
      </c>
      <c r="IB75">
        <v>1.86188</v>
      </c>
      <c r="IC75">
        <v>1.8540700000000001</v>
      </c>
      <c r="ID75">
        <v>1.8594999999999999</v>
      </c>
      <c r="IE75">
        <v>1.85345</v>
      </c>
      <c r="IF75">
        <v>0</v>
      </c>
      <c r="IG75">
        <v>0</v>
      </c>
      <c r="IH75">
        <v>0</v>
      </c>
      <c r="II75">
        <v>0</v>
      </c>
      <c r="IJ75" t="s">
        <v>431</v>
      </c>
      <c r="IK75" t="s">
        <v>432</v>
      </c>
      <c r="IL75" t="s">
        <v>433</v>
      </c>
      <c r="IM75" t="s">
        <v>433</v>
      </c>
      <c r="IN75" t="s">
        <v>433</v>
      </c>
      <c r="IO75" t="s">
        <v>433</v>
      </c>
      <c r="IP75">
        <v>0</v>
      </c>
      <c r="IQ75">
        <v>100</v>
      </c>
      <c r="IR75">
        <v>100</v>
      </c>
      <c r="IS75">
        <v>-2.7669999999999999</v>
      </c>
      <c r="IT75">
        <v>-6.4399999999999999E-2</v>
      </c>
      <c r="IU75">
        <v>-1.792974699348862</v>
      </c>
      <c r="IV75">
        <v>-2.5939096478344741E-3</v>
      </c>
      <c r="IW75">
        <v>4.4384596618675973E-7</v>
      </c>
      <c r="IX75">
        <v>-1.381167590511042E-11</v>
      </c>
      <c r="IY75">
        <v>-8.9348097858992587E-2</v>
      </c>
      <c r="IZ75">
        <v>-4.4016634981131801E-3</v>
      </c>
      <c r="JA75">
        <v>3.6113421838729912E-4</v>
      </c>
      <c r="JB75">
        <v>-5.2897579766801011E-6</v>
      </c>
      <c r="JC75">
        <v>1</v>
      </c>
      <c r="JD75">
        <v>2199</v>
      </c>
      <c r="JE75">
        <v>3</v>
      </c>
      <c r="JF75">
        <v>32</v>
      </c>
      <c r="JG75">
        <v>29178695.600000001</v>
      </c>
      <c r="JH75">
        <v>29178695.600000001</v>
      </c>
      <c r="JI75">
        <v>0.99975599999999998</v>
      </c>
      <c r="JJ75">
        <v>2.5341800000000001</v>
      </c>
      <c r="JK75">
        <v>1.69434</v>
      </c>
      <c r="JL75">
        <v>2.3046899999999999</v>
      </c>
      <c r="JM75">
        <v>1.50024</v>
      </c>
      <c r="JN75">
        <v>2.3290999999999999</v>
      </c>
      <c r="JO75">
        <v>37.602200000000003</v>
      </c>
      <c r="JP75">
        <v>24.061199999999999</v>
      </c>
      <c r="JQ75">
        <v>18</v>
      </c>
      <c r="JR75">
        <v>634.28599999999994</v>
      </c>
      <c r="JS75">
        <v>351.459</v>
      </c>
      <c r="JT75">
        <v>28.000499999999999</v>
      </c>
      <c r="JU75">
        <v>30.7761</v>
      </c>
      <c r="JV75">
        <v>30.0001</v>
      </c>
      <c r="JW75">
        <v>30.718900000000001</v>
      </c>
      <c r="JX75">
        <v>30.608899999999998</v>
      </c>
      <c r="JY75">
        <v>20.062200000000001</v>
      </c>
      <c r="JZ75">
        <v>33.015999999999998</v>
      </c>
      <c r="KA75">
        <v>0</v>
      </c>
      <c r="KB75">
        <v>28</v>
      </c>
      <c r="KC75">
        <v>400</v>
      </c>
      <c r="KD75">
        <v>22.742599999999999</v>
      </c>
      <c r="KE75">
        <v>99.957599999999999</v>
      </c>
      <c r="KF75">
        <v>98.583500000000001</v>
      </c>
    </row>
    <row r="76" spans="1:292" x14ac:dyDescent="0.2">
      <c r="A76">
        <v>74</v>
      </c>
      <c r="B76">
        <v>1750721766.5</v>
      </c>
      <c r="C76">
        <v>2160.400000095367</v>
      </c>
      <c r="D76" t="s">
        <v>583</v>
      </c>
      <c r="E76" t="s">
        <v>584</v>
      </c>
      <c r="F76" s="1">
        <f t="shared" si="1"/>
        <v>35.983333333333334</v>
      </c>
      <c r="G76">
        <v>15</v>
      </c>
      <c r="H76">
        <v>1750721758.5</v>
      </c>
      <c r="I76">
        <v>1.3805167012899926E-4</v>
      </c>
      <c r="J76">
        <v>0.13805167012899927</v>
      </c>
      <c r="K76">
        <v>-0.93816404726393587</v>
      </c>
      <c r="L76">
        <v>400.245</v>
      </c>
      <c r="M76">
        <v>570.22254946585747</v>
      </c>
      <c r="N76">
        <v>56.374307568715288</v>
      </c>
      <c r="O76">
        <v>39.569699153385478</v>
      </c>
      <c r="P76">
        <v>8.2110952175622268E-3</v>
      </c>
      <c r="Q76">
        <v>2.9926323505542736</v>
      </c>
      <c r="R76">
        <v>8.198599477324953E-3</v>
      </c>
      <c r="S76">
        <v>5.1252457574348367E-3</v>
      </c>
      <c r="T76">
        <v>3.9902394035910026E-5</v>
      </c>
      <c r="U76">
        <v>28.770656294884294</v>
      </c>
      <c r="V76">
        <v>28.326209677419349</v>
      </c>
      <c r="W76">
        <v>3.8676072443604701</v>
      </c>
      <c r="X76">
        <v>56.689763121595348</v>
      </c>
      <c r="Y76">
        <v>2.2544391999320368</v>
      </c>
      <c r="Z76">
        <v>3.9768012349891659</v>
      </c>
      <c r="AA76">
        <v>1.6131680444284333</v>
      </c>
      <c r="AB76">
        <v>-6.0880786526888677</v>
      </c>
      <c r="AC76">
        <v>77.378086217766352</v>
      </c>
      <c r="AD76">
        <v>5.6679142158074054</v>
      </c>
      <c r="AE76">
        <v>76.957961683278924</v>
      </c>
      <c r="AF76">
        <v>-0.84313690441264044</v>
      </c>
      <c r="AG76">
        <v>4.1318892544319336E-2</v>
      </c>
      <c r="AH76">
        <v>-0.93816404726393587</v>
      </c>
      <c r="AI76">
        <v>409.32789368979348</v>
      </c>
      <c r="AJ76">
        <v>409.6502303030299</v>
      </c>
      <c r="AK76">
        <v>-5.7893092548536094E-4</v>
      </c>
      <c r="AL76">
        <v>61.667207708594937</v>
      </c>
      <c r="AM76">
        <v>0.13805167012899927</v>
      </c>
      <c r="AN76">
        <v>22.855901896789771</v>
      </c>
      <c r="AO76">
        <v>22.842279999999999</v>
      </c>
      <c r="AP76">
        <v>7.5666886154136057E-3</v>
      </c>
      <c r="AQ76">
        <v>118.0357746303291</v>
      </c>
      <c r="AR76">
        <v>0</v>
      </c>
      <c r="AS76">
        <v>0</v>
      </c>
      <c r="AT76">
        <v>1</v>
      </c>
      <c r="AU76">
        <v>0</v>
      </c>
      <c r="AV76">
        <v>51973.947943681451</v>
      </c>
      <c r="AW76" t="s">
        <v>427</v>
      </c>
      <c r="AX76" t="s">
        <v>427</v>
      </c>
      <c r="AY76">
        <v>0</v>
      </c>
      <c r="AZ76">
        <v>0</v>
      </c>
      <c r="BA76" t="e">
        <v>#DIV/0!</v>
      </c>
      <c r="BB76">
        <v>0</v>
      </c>
      <c r="BC76" t="s">
        <v>427</v>
      </c>
      <c r="BD76" t="s">
        <v>427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-0.93816404726393587</v>
      </c>
      <c r="BK76" t="e">
        <v>#DIV/0!</v>
      </c>
      <c r="BL76">
        <v>-4467.1798093049574</v>
      </c>
      <c r="BM76" t="e">
        <v>#DIV/0!</v>
      </c>
      <c r="BN76" t="e">
        <v>#DIV/0!</v>
      </c>
      <c r="BO76" t="s">
        <v>427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428</v>
      </c>
      <c r="DN76">
        <v>2</v>
      </c>
      <c r="DO76" t="b">
        <v>1</v>
      </c>
      <c r="DP76">
        <v>1750721758.5</v>
      </c>
      <c r="DQ76">
        <v>400.245</v>
      </c>
      <c r="DR76">
        <v>399.96948387096779</v>
      </c>
      <c r="DS76">
        <v>22.803509677419349</v>
      </c>
      <c r="DT76">
        <v>22.79005161290323</v>
      </c>
      <c r="DU76">
        <v>403.01219354838707</v>
      </c>
      <c r="DV76">
        <v>22.86793225806451</v>
      </c>
      <c r="DW76">
        <v>600.03690322580644</v>
      </c>
      <c r="DX76">
        <v>98.809770967741926</v>
      </c>
      <c r="DY76">
        <v>5.3922903225806451E-2</v>
      </c>
      <c r="DZ76">
        <v>28.805809677419351</v>
      </c>
      <c r="EA76">
        <v>28.326209677419349</v>
      </c>
      <c r="EB76">
        <v>999.90000000000032</v>
      </c>
      <c r="EC76">
        <v>0</v>
      </c>
      <c r="ED76">
        <v>0</v>
      </c>
      <c r="EE76">
        <v>10007.780645161291</v>
      </c>
      <c r="EF76">
        <v>0</v>
      </c>
      <c r="EG76">
        <v>0.30293999999999988</v>
      </c>
      <c r="EH76">
        <v>0.27551367741935479</v>
      </c>
      <c r="EI76">
        <v>409.58487096774189</v>
      </c>
      <c r="EJ76">
        <v>409.29735483870962</v>
      </c>
      <c r="EK76">
        <v>1.346692806451613E-2</v>
      </c>
      <c r="EL76">
        <v>399.96948387096779</v>
      </c>
      <c r="EM76">
        <v>22.79005161290323</v>
      </c>
      <c r="EN76">
        <v>2.2532096774193549</v>
      </c>
      <c r="EO76">
        <v>2.251879032258064</v>
      </c>
      <c r="EP76">
        <v>19.345735483870971</v>
      </c>
      <c r="EQ76">
        <v>19.336225806451608</v>
      </c>
      <c r="ER76">
        <v>5.0001500000000018E-3</v>
      </c>
      <c r="ES76">
        <v>0</v>
      </c>
      <c r="ET76">
        <v>0</v>
      </c>
      <c r="EU76">
        <v>0</v>
      </c>
      <c r="EV76">
        <v>232.3645161290323</v>
      </c>
      <c r="EW76">
        <v>5.0001500000000018E-3</v>
      </c>
      <c r="EX76">
        <v>-3.1548387096774202</v>
      </c>
      <c r="EY76">
        <v>-0.1967741935483871</v>
      </c>
      <c r="EZ76">
        <v>35.428999999999988</v>
      </c>
      <c r="FA76">
        <v>38.947161290322569</v>
      </c>
      <c r="FB76">
        <v>37.366870967741932</v>
      </c>
      <c r="FC76">
        <v>38.643000000000001</v>
      </c>
      <c r="FD76">
        <v>37.866870967741917</v>
      </c>
      <c r="FE76">
        <v>0</v>
      </c>
      <c r="FF76">
        <v>0</v>
      </c>
      <c r="FG76">
        <v>0</v>
      </c>
      <c r="FH76">
        <v>1750721792.0999999</v>
      </c>
      <c r="FI76">
        <v>0</v>
      </c>
      <c r="FJ76">
        <v>232.58076923076919</v>
      </c>
      <c r="FK76">
        <v>4.3521368698458813</v>
      </c>
      <c r="FL76">
        <v>-7.9008548252942621</v>
      </c>
      <c r="FM76">
        <v>-3.350000000000001</v>
      </c>
      <c r="FN76">
        <v>15</v>
      </c>
      <c r="FO76">
        <v>0</v>
      </c>
      <c r="FP76" t="s">
        <v>429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0.28112865853658542</v>
      </c>
      <c r="GC76">
        <v>1.235013240418149E-2</v>
      </c>
      <c r="GD76">
        <v>5.3861917323706938E-2</v>
      </c>
      <c r="GE76">
        <v>1</v>
      </c>
      <c r="GF76">
        <v>2.0683616341463412E-2</v>
      </c>
      <c r="GG76">
        <v>-0.2335538402090592</v>
      </c>
      <c r="GH76">
        <v>2.4729138643113519E-2</v>
      </c>
      <c r="GI76">
        <v>1</v>
      </c>
      <c r="GJ76">
        <v>2</v>
      </c>
      <c r="GK76">
        <v>2</v>
      </c>
      <c r="GL76" t="s">
        <v>434</v>
      </c>
      <c r="GM76">
        <v>3.2263000000000002</v>
      </c>
      <c r="GN76">
        <v>2.6427200000000002</v>
      </c>
      <c r="GO76">
        <v>9.2657500000000004E-2</v>
      </c>
      <c r="GP76">
        <v>9.2874100000000001E-2</v>
      </c>
      <c r="GQ76">
        <v>0.10169300000000001</v>
      </c>
      <c r="GR76">
        <v>0.103531</v>
      </c>
      <c r="GS76">
        <v>28646.9</v>
      </c>
      <c r="GT76">
        <v>24742.400000000001</v>
      </c>
      <c r="GU76">
        <v>30744.2</v>
      </c>
      <c r="GV76">
        <v>26434.400000000001</v>
      </c>
      <c r="GW76">
        <v>37480</v>
      </c>
      <c r="GX76">
        <v>32518</v>
      </c>
      <c r="GY76">
        <v>43656.9</v>
      </c>
      <c r="GZ76">
        <v>38222.199999999997</v>
      </c>
      <c r="HA76">
        <v>2.1196000000000002</v>
      </c>
      <c r="HB76">
        <v>1.7101999999999999</v>
      </c>
      <c r="HC76">
        <v>2.9656999999999999E-2</v>
      </c>
      <c r="HD76">
        <v>0</v>
      </c>
      <c r="HE76">
        <v>27.850100000000001</v>
      </c>
      <c r="HF76">
        <v>999.9</v>
      </c>
      <c r="HG76">
        <v>63.7</v>
      </c>
      <c r="HH76">
        <v>34</v>
      </c>
      <c r="HI76">
        <v>34.445399999999999</v>
      </c>
      <c r="HJ76">
        <v>61.792099999999998</v>
      </c>
      <c r="HK76">
        <v>25.212299999999999</v>
      </c>
      <c r="HL76">
        <v>1</v>
      </c>
      <c r="HM76">
        <v>0.26967000000000002</v>
      </c>
      <c r="HN76">
        <v>0.53354800000000002</v>
      </c>
      <c r="HO76">
        <v>20.4178</v>
      </c>
      <c r="HP76">
        <v>5.2237299999999998</v>
      </c>
      <c r="HQ76">
        <v>11.944100000000001</v>
      </c>
      <c r="HR76">
        <v>5.0088999999999997</v>
      </c>
      <c r="HS76">
        <v>3.2909999999999999</v>
      </c>
      <c r="HT76">
        <v>9999</v>
      </c>
      <c r="HU76">
        <v>9999</v>
      </c>
      <c r="HV76">
        <v>9999</v>
      </c>
      <c r="HW76">
        <v>999.9</v>
      </c>
      <c r="HX76">
        <v>4.9710700000000001</v>
      </c>
      <c r="HY76">
        <v>1.8545499999999999</v>
      </c>
      <c r="HZ76">
        <v>1.8615699999999999</v>
      </c>
      <c r="IA76">
        <v>1.85639</v>
      </c>
      <c r="IB76">
        <v>1.86188</v>
      </c>
      <c r="IC76">
        <v>1.8540700000000001</v>
      </c>
      <c r="ID76">
        <v>1.8595299999999999</v>
      </c>
      <c r="IE76">
        <v>1.85345</v>
      </c>
      <c r="IF76">
        <v>0</v>
      </c>
      <c r="IG76">
        <v>0</v>
      </c>
      <c r="IH76">
        <v>0</v>
      </c>
      <c r="II76">
        <v>0</v>
      </c>
      <c r="IJ76" t="s">
        <v>431</v>
      </c>
      <c r="IK76" t="s">
        <v>432</v>
      </c>
      <c r="IL76" t="s">
        <v>433</v>
      </c>
      <c r="IM76" t="s">
        <v>433</v>
      </c>
      <c r="IN76" t="s">
        <v>433</v>
      </c>
      <c r="IO76" t="s">
        <v>433</v>
      </c>
      <c r="IP76">
        <v>0</v>
      </c>
      <c r="IQ76">
        <v>100</v>
      </c>
      <c r="IR76">
        <v>100</v>
      </c>
      <c r="IS76">
        <v>-2.7669999999999999</v>
      </c>
      <c r="IT76">
        <v>-6.4299999999999996E-2</v>
      </c>
      <c r="IU76">
        <v>-1.792974699348862</v>
      </c>
      <c r="IV76">
        <v>-2.5939096478344741E-3</v>
      </c>
      <c r="IW76">
        <v>4.4384596618675973E-7</v>
      </c>
      <c r="IX76">
        <v>-1.381167590511042E-11</v>
      </c>
      <c r="IY76">
        <v>-8.9348097858992587E-2</v>
      </c>
      <c r="IZ76">
        <v>-4.4016634981131801E-3</v>
      </c>
      <c r="JA76">
        <v>3.6113421838729912E-4</v>
      </c>
      <c r="JB76">
        <v>-5.2897579766801011E-6</v>
      </c>
      <c r="JC76">
        <v>1</v>
      </c>
      <c r="JD76">
        <v>2199</v>
      </c>
      <c r="JE76">
        <v>3</v>
      </c>
      <c r="JF76">
        <v>32</v>
      </c>
      <c r="JG76">
        <v>29178696.100000001</v>
      </c>
      <c r="JH76">
        <v>29178696.100000001</v>
      </c>
      <c r="JI76">
        <v>0.99975599999999998</v>
      </c>
      <c r="JJ76">
        <v>2.5329600000000001</v>
      </c>
      <c r="JK76">
        <v>1.69434</v>
      </c>
      <c r="JL76">
        <v>2.3046899999999999</v>
      </c>
      <c r="JM76">
        <v>1.50146</v>
      </c>
      <c r="JN76">
        <v>2.4316399999999998</v>
      </c>
      <c r="JO76">
        <v>37.578099999999999</v>
      </c>
      <c r="JP76">
        <v>24.07</v>
      </c>
      <c r="JQ76">
        <v>18</v>
      </c>
      <c r="JR76">
        <v>633.86599999999999</v>
      </c>
      <c r="JS76">
        <v>351.642</v>
      </c>
      <c r="JT76">
        <v>27.9998</v>
      </c>
      <c r="JU76">
        <v>30.778700000000001</v>
      </c>
      <c r="JV76">
        <v>30.0001</v>
      </c>
      <c r="JW76">
        <v>30.721599999999999</v>
      </c>
      <c r="JX76">
        <v>30.611499999999999</v>
      </c>
      <c r="JY76">
        <v>20.0654</v>
      </c>
      <c r="JZ76">
        <v>32.166499999999999</v>
      </c>
      <c r="KA76">
        <v>0</v>
      </c>
      <c r="KB76">
        <v>28</v>
      </c>
      <c r="KC76">
        <v>400</v>
      </c>
      <c r="KD76">
        <v>22.964700000000001</v>
      </c>
      <c r="KE76">
        <v>99.956400000000002</v>
      </c>
      <c r="KF76">
        <v>98.581800000000001</v>
      </c>
    </row>
    <row r="77" spans="1:292" x14ac:dyDescent="0.2">
      <c r="A77">
        <v>75</v>
      </c>
      <c r="B77">
        <v>1750721796.5</v>
      </c>
      <c r="C77">
        <v>2190.400000095367</v>
      </c>
      <c r="D77" t="s">
        <v>585</v>
      </c>
      <c r="E77" t="s">
        <v>586</v>
      </c>
      <c r="F77" s="1">
        <f t="shared" si="1"/>
        <v>36.483333333333334</v>
      </c>
      <c r="G77">
        <v>15</v>
      </c>
      <c r="H77">
        <v>1750721788.5</v>
      </c>
      <c r="I77">
        <v>7.3098188610175259E-5</v>
      </c>
      <c r="J77">
        <v>7.3098188610175252E-2</v>
      </c>
      <c r="K77">
        <v>-0.91520055238802489</v>
      </c>
      <c r="L77">
        <v>400.29183870967739</v>
      </c>
      <c r="M77">
        <v>718.29839815991261</v>
      </c>
      <c r="N77">
        <v>71.0147904653371</v>
      </c>
      <c r="O77">
        <v>39.574974862499573</v>
      </c>
      <c r="P77">
        <v>4.4020688949091809E-3</v>
      </c>
      <c r="Q77">
        <v>2.9907043909788564</v>
      </c>
      <c r="R77">
        <v>4.3984723597050041E-3</v>
      </c>
      <c r="S77">
        <v>2.7493681068825552E-3</v>
      </c>
      <c r="T77">
        <v>3.9902394035910026E-5</v>
      </c>
      <c r="U77">
        <v>28.776433186130415</v>
      </c>
      <c r="V77">
        <v>28.31933225806452</v>
      </c>
      <c r="W77">
        <v>3.8660606291068307</v>
      </c>
      <c r="X77">
        <v>57.218276335466371</v>
      </c>
      <c r="Y77">
        <v>2.2740397965997117</v>
      </c>
      <c r="Z77">
        <v>3.9743241884239762</v>
      </c>
      <c r="AA77">
        <v>1.592020832507119</v>
      </c>
      <c r="AB77">
        <v>-3.223630117708729</v>
      </c>
      <c r="AC77">
        <v>76.703581483139956</v>
      </c>
      <c r="AD77">
        <v>5.6216359523911237</v>
      </c>
      <c r="AE77">
        <v>79.101627220216386</v>
      </c>
      <c r="AF77">
        <v>-0.8638141420552965</v>
      </c>
      <c r="AG77">
        <v>2.5139798212411038E-2</v>
      </c>
      <c r="AH77">
        <v>-0.91520055238802489</v>
      </c>
      <c r="AI77">
        <v>409.43411360648719</v>
      </c>
      <c r="AJ77">
        <v>409.7418484848485</v>
      </c>
      <c r="AK77">
        <v>1.1144018271181211E-3</v>
      </c>
      <c r="AL77">
        <v>61.667207708594937</v>
      </c>
      <c r="AM77">
        <v>7.3098188610175252E-2</v>
      </c>
      <c r="AN77">
        <v>22.99245934992754</v>
      </c>
      <c r="AO77">
        <v>23.015006060606058</v>
      </c>
      <c r="AP77">
        <v>1.6250443055342939E-4</v>
      </c>
      <c r="AQ77">
        <v>118.0357746303291</v>
      </c>
      <c r="AR77">
        <v>0</v>
      </c>
      <c r="AS77">
        <v>0</v>
      </c>
      <c r="AT77">
        <v>1</v>
      </c>
      <c r="AU77">
        <v>0</v>
      </c>
      <c r="AV77">
        <v>51917.703731490299</v>
      </c>
      <c r="AW77" t="s">
        <v>427</v>
      </c>
      <c r="AX77" t="s">
        <v>427</v>
      </c>
      <c r="AY77">
        <v>0</v>
      </c>
      <c r="AZ77">
        <v>0</v>
      </c>
      <c r="BA77" t="e">
        <v>#DIV/0!</v>
      </c>
      <c r="BB77">
        <v>0</v>
      </c>
      <c r="BC77" t="s">
        <v>427</v>
      </c>
      <c r="BD77" t="s">
        <v>427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-0.91520055238802489</v>
      </c>
      <c r="BK77" t="e">
        <v>#DIV/0!</v>
      </c>
      <c r="BL77">
        <v>-4357.8363944086841</v>
      </c>
      <c r="BM77" t="e">
        <v>#DIV/0!</v>
      </c>
      <c r="BN77" t="e">
        <v>#DIV/0!</v>
      </c>
      <c r="BO77" t="s">
        <v>427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428</v>
      </c>
      <c r="DN77">
        <v>2</v>
      </c>
      <c r="DO77" t="b">
        <v>1</v>
      </c>
      <c r="DP77">
        <v>1750721788.5</v>
      </c>
      <c r="DQ77">
        <v>400.29183870967739</v>
      </c>
      <c r="DR77">
        <v>400.00725806451612</v>
      </c>
      <c r="DS77">
        <v>23.001393548387099</v>
      </c>
      <c r="DT77">
        <v>22.993206451612899</v>
      </c>
      <c r="DU77">
        <v>403.05896774193542</v>
      </c>
      <c r="DV77">
        <v>23.065045161290321</v>
      </c>
      <c r="DW77">
        <v>600.00629032258064</v>
      </c>
      <c r="DX77">
        <v>98.810964516129033</v>
      </c>
      <c r="DY77">
        <v>5.4340832258064513E-2</v>
      </c>
      <c r="DZ77">
        <v>28.79505806451613</v>
      </c>
      <c r="EA77">
        <v>28.31933225806452</v>
      </c>
      <c r="EB77">
        <v>999.90000000000032</v>
      </c>
      <c r="EC77">
        <v>0</v>
      </c>
      <c r="ED77">
        <v>0</v>
      </c>
      <c r="EE77">
        <v>9995.9916129032263</v>
      </c>
      <c r="EF77">
        <v>0</v>
      </c>
      <c r="EG77">
        <v>0.30293999999999988</v>
      </c>
      <c r="EH77">
        <v>0.2845242580645162</v>
      </c>
      <c r="EI77">
        <v>409.71577419354833</v>
      </c>
      <c r="EJ77">
        <v>409.42116129032257</v>
      </c>
      <c r="EK77">
        <v>8.1876938709677417E-3</v>
      </c>
      <c r="EL77">
        <v>400.00725806451612</v>
      </c>
      <c r="EM77">
        <v>22.993206451612899</v>
      </c>
      <c r="EN77">
        <v>2.2727896774193548</v>
      </c>
      <c r="EO77">
        <v>2.271980967741936</v>
      </c>
      <c r="EP77">
        <v>19.48483548387097</v>
      </c>
      <c r="EQ77">
        <v>19.4791064516129</v>
      </c>
      <c r="ER77">
        <v>5.0001500000000018E-3</v>
      </c>
      <c r="ES77">
        <v>0</v>
      </c>
      <c r="ET77">
        <v>0</v>
      </c>
      <c r="EU77">
        <v>0</v>
      </c>
      <c r="EV77">
        <v>233.75161290322589</v>
      </c>
      <c r="EW77">
        <v>5.0001500000000018E-3</v>
      </c>
      <c r="EX77">
        <v>-4.3516129032258064</v>
      </c>
      <c r="EY77">
        <v>0.14193548387096769</v>
      </c>
      <c r="EZ77">
        <v>35.350612903225787</v>
      </c>
      <c r="FA77">
        <v>38.828258064516113</v>
      </c>
      <c r="FB77">
        <v>37.252000000000002</v>
      </c>
      <c r="FC77">
        <v>38.47154838709676</v>
      </c>
      <c r="FD77">
        <v>37.768000000000001</v>
      </c>
      <c r="FE77">
        <v>0</v>
      </c>
      <c r="FF77">
        <v>0</v>
      </c>
      <c r="FG77">
        <v>0</v>
      </c>
      <c r="FH77">
        <v>1750721822.0999999</v>
      </c>
      <c r="FI77">
        <v>0</v>
      </c>
      <c r="FJ77">
        <v>234.42692307692309</v>
      </c>
      <c r="FK77">
        <v>4.9948721755476768</v>
      </c>
      <c r="FL77">
        <v>-3.6410264500708638</v>
      </c>
      <c r="FM77">
        <v>-4.9423076923076934</v>
      </c>
      <c r="FN77">
        <v>15</v>
      </c>
      <c r="FO77">
        <v>0</v>
      </c>
      <c r="FP77" t="s">
        <v>429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0.28808673170731708</v>
      </c>
      <c r="GC77">
        <v>-8.9572578397211694E-2</v>
      </c>
      <c r="GD77">
        <v>3.5558193237883347E-2</v>
      </c>
      <c r="GE77">
        <v>1</v>
      </c>
      <c r="GF77">
        <v>-1.1912558536585371E-3</v>
      </c>
      <c r="GG77">
        <v>0.1878873445296167</v>
      </c>
      <c r="GH77">
        <v>1.9243188566137291E-2</v>
      </c>
      <c r="GI77">
        <v>1</v>
      </c>
      <c r="GJ77">
        <v>2</v>
      </c>
      <c r="GK77">
        <v>2</v>
      </c>
      <c r="GL77" t="s">
        <v>434</v>
      </c>
      <c r="GM77">
        <v>3.2263199999999999</v>
      </c>
      <c r="GN77">
        <v>2.6428099999999999</v>
      </c>
      <c r="GO77">
        <v>9.2668799999999996E-2</v>
      </c>
      <c r="GP77">
        <v>9.2881199999999997E-2</v>
      </c>
      <c r="GQ77">
        <v>0.10222199999999999</v>
      </c>
      <c r="GR77">
        <v>0.103933</v>
      </c>
      <c r="GS77">
        <v>28646.799999999999</v>
      </c>
      <c r="GT77">
        <v>24742.9</v>
      </c>
      <c r="GU77">
        <v>30744.5</v>
      </c>
      <c r="GV77">
        <v>26435.1</v>
      </c>
      <c r="GW77">
        <v>37458.1</v>
      </c>
      <c r="GX77">
        <v>32504.2</v>
      </c>
      <c r="GY77">
        <v>43657.2</v>
      </c>
      <c r="GZ77">
        <v>38223.1</v>
      </c>
      <c r="HA77">
        <v>2.1197499999999998</v>
      </c>
      <c r="HB77">
        <v>1.71028</v>
      </c>
      <c r="HC77">
        <v>2.9638399999999999E-2</v>
      </c>
      <c r="HD77">
        <v>0</v>
      </c>
      <c r="HE77">
        <v>27.8354</v>
      </c>
      <c r="HF77">
        <v>999.9</v>
      </c>
      <c r="HG77">
        <v>63.7</v>
      </c>
      <c r="HH77">
        <v>34</v>
      </c>
      <c r="HI77">
        <v>34.447299999999998</v>
      </c>
      <c r="HJ77">
        <v>61.972099999999998</v>
      </c>
      <c r="HK77">
        <v>25.2163</v>
      </c>
      <c r="HL77">
        <v>1</v>
      </c>
      <c r="HM77">
        <v>0.26959899999999998</v>
      </c>
      <c r="HN77">
        <v>0.52024199999999998</v>
      </c>
      <c r="HO77">
        <v>20.417300000000001</v>
      </c>
      <c r="HP77">
        <v>5.2235800000000001</v>
      </c>
      <c r="HQ77">
        <v>11.944100000000001</v>
      </c>
      <c r="HR77">
        <v>5.0092499999999998</v>
      </c>
      <c r="HS77">
        <v>3.2909999999999999</v>
      </c>
      <c r="HT77">
        <v>9999</v>
      </c>
      <c r="HU77">
        <v>9999</v>
      </c>
      <c r="HV77">
        <v>9999</v>
      </c>
      <c r="HW77">
        <v>999.9</v>
      </c>
      <c r="HX77">
        <v>4.9710599999999996</v>
      </c>
      <c r="HY77">
        <v>1.8545499999999999</v>
      </c>
      <c r="HZ77">
        <v>1.8615699999999999</v>
      </c>
      <c r="IA77">
        <v>1.85639</v>
      </c>
      <c r="IB77">
        <v>1.8618699999999999</v>
      </c>
      <c r="IC77">
        <v>1.85405</v>
      </c>
      <c r="ID77">
        <v>1.8594999999999999</v>
      </c>
      <c r="IE77">
        <v>1.8534200000000001</v>
      </c>
      <c r="IF77">
        <v>0</v>
      </c>
      <c r="IG77">
        <v>0</v>
      </c>
      <c r="IH77">
        <v>0</v>
      </c>
      <c r="II77">
        <v>0</v>
      </c>
      <c r="IJ77" t="s">
        <v>431</v>
      </c>
      <c r="IK77" t="s">
        <v>432</v>
      </c>
      <c r="IL77" t="s">
        <v>433</v>
      </c>
      <c r="IM77" t="s">
        <v>433</v>
      </c>
      <c r="IN77" t="s">
        <v>433</v>
      </c>
      <c r="IO77" t="s">
        <v>433</v>
      </c>
      <c r="IP77">
        <v>0</v>
      </c>
      <c r="IQ77">
        <v>100</v>
      </c>
      <c r="IR77">
        <v>100</v>
      </c>
      <c r="IS77">
        <v>-2.7679999999999998</v>
      </c>
      <c r="IT77">
        <v>-6.3600000000000004E-2</v>
      </c>
      <c r="IU77">
        <v>-1.792974699348862</v>
      </c>
      <c r="IV77">
        <v>-2.5939096478344741E-3</v>
      </c>
      <c r="IW77">
        <v>4.4384596618675973E-7</v>
      </c>
      <c r="IX77">
        <v>-1.381167590511042E-11</v>
      </c>
      <c r="IY77">
        <v>-8.9348097858992587E-2</v>
      </c>
      <c r="IZ77">
        <v>-4.4016634981131801E-3</v>
      </c>
      <c r="JA77">
        <v>3.6113421838729912E-4</v>
      </c>
      <c r="JB77">
        <v>-5.2897579766801011E-6</v>
      </c>
      <c r="JC77">
        <v>1</v>
      </c>
      <c r="JD77">
        <v>2199</v>
      </c>
      <c r="JE77">
        <v>3</v>
      </c>
      <c r="JF77">
        <v>32</v>
      </c>
      <c r="JG77">
        <v>29178696.600000001</v>
      </c>
      <c r="JH77">
        <v>29178696.600000001</v>
      </c>
      <c r="JI77">
        <v>0.99853499999999995</v>
      </c>
      <c r="JJ77">
        <v>2.52197</v>
      </c>
      <c r="JK77">
        <v>1.69434</v>
      </c>
      <c r="JL77">
        <v>2.3046899999999999</v>
      </c>
      <c r="JM77">
        <v>1.50024</v>
      </c>
      <c r="JN77">
        <v>2.47925</v>
      </c>
      <c r="JO77">
        <v>37.626300000000001</v>
      </c>
      <c r="JP77">
        <v>24.07</v>
      </c>
      <c r="JQ77">
        <v>18</v>
      </c>
      <c r="JR77">
        <v>633.95899999999995</v>
      </c>
      <c r="JS77">
        <v>351.66199999999998</v>
      </c>
      <c r="JT77">
        <v>27.999400000000001</v>
      </c>
      <c r="JU77">
        <v>30.777999999999999</v>
      </c>
      <c r="JV77">
        <v>30</v>
      </c>
      <c r="JW77">
        <v>30.718900000000001</v>
      </c>
      <c r="JX77">
        <v>30.6081</v>
      </c>
      <c r="JY77">
        <v>20.0672</v>
      </c>
      <c r="JZ77">
        <v>32.453699999999998</v>
      </c>
      <c r="KA77">
        <v>0</v>
      </c>
      <c r="KB77">
        <v>28</v>
      </c>
      <c r="KC77">
        <v>400</v>
      </c>
      <c r="KD77">
        <v>22.887</v>
      </c>
      <c r="KE77">
        <v>99.957099999999997</v>
      </c>
      <c r="KF77">
        <v>98.584299999999999</v>
      </c>
    </row>
    <row r="78" spans="1:292" x14ac:dyDescent="0.2">
      <c r="A78">
        <v>76</v>
      </c>
      <c r="B78">
        <v>1750721826.5</v>
      </c>
      <c r="C78">
        <v>2220.400000095367</v>
      </c>
      <c r="D78" t="s">
        <v>587</v>
      </c>
      <c r="E78" t="s">
        <v>588</v>
      </c>
      <c r="F78" s="1">
        <f t="shared" si="1"/>
        <v>36.983333333333334</v>
      </c>
      <c r="G78">
        <v>15</v>
      </c>
      <c r="H78">
        <v>1750721818.5</v>
      </c>
      <c r="I78">
        <v>1.2263440187988142E-4</v>
      </c>
      <c r="J78">
        <v>0.12263440187988141</v>
      </c>
      <c r="K78">
        <v>-0.67690509190512183</v>
      </c>
      <c r="L78">
        <v>400.27822580645159</v>
      </c>
      <c r="M78">
        <v>534.6880866105206</v>
      </c>
      <c r="N78">
        <v>52.860807798857302</v>
      </c>
      <c r="O78">
        <v>39.572660940611485</v>
      </c>
      <c r="P78">
        <v>7.3840162691024367E-3</v>
      </c>
      <c r="Q78">
        <v>2.9919950842465881</v>
      </c>
      <c r="R78">
        <v>7.373907242296889E-3</v>
      </c>
      <c r="S78">
        <v>4.6095991093818497E-3</v>
      </c>
      <c r="T78">
        <v>3.9902394035910026E-5</v>
      </c>
      <c r="U78">
        <v>28.760304696244404</v>
      </c>
      <c r="V78">
        <v>28.313106451612899</v>
      </c>
      <c r="W78">
        <v>3.8646610158415013</v>
      </c>
      <c r="X78">
        <v>57.166314567710586</v>
      </c>
      <c r="Y78">
        <v>2.2715113196115828</v>
      </c>
      <c r="Z78">
        <v>3.9735136623528415</v>
      </c>
      <c r="AA78">
        <v>1.5931496962299185</v>
      </c>
      <c r="AB78">
        <v>-5.4081771229027709</v>
      </c>
      <c r="AC78">
        <v>77.173246977941801</v>
      </c>
      <c r="AD78">
        <v>5.6533439907333412</v>
      </c>
      <c r="AE78">
        <v>77.418453748166414</v>
      </c>
      <c r="AF78">
        <v>-0.88000140757130141</v>
      </c>
      <c r="AG78">
        <v>0.11946708741868815</v>
      </c>
      <c r="AH78">
        <v>-0.67690509190512183</v>
      </c>
      <c r="AI78">
        <v>409.44986067000042</v>
      </c>
      <c r="AJ78">
        <v>409.68252121212129</v>
      </c>
      <c r="AK78">
        <v>-4.2865961312163502E-4</v>
      </c>
      <c r="AL78">
        <v>61.667207708594937</v>
      </c>
      <c r="AM78">
        <v>0.12263440187988141</v>
      </c>
      <c r="AN78">
        <v>22.934964738126929</v>
      </c>
      <c r="AO78">
        <v>22.974939999999989</v>
      </c>
      <c r="AP78">
        <v>-4.8123525534470496E-6</v>
      </c>
      <c r="AQ78">
        <v>118.0357746303291</v>
      </c>
      <c r="AR78">
        <v>0</v>
      </c>
      <c r="AS78">
        <v>0</v>
      </c>
      <c r="AT78">
        <v>1</v>
      </c>
      <c r="AU78">
        <v>0</v>
      </c>
      <c r="AV78">
        <v>51957.16973718068</v>
      </c>
      <c r="AW78" t="s">
        <v>427</v>
      </c>
      <c r="AX78" t="s">
        <v>427</v>
      </c>
      <c r="AY78">
        <v>0</v>
      </c>
      <c r="AZ78">
        <v>0</v>
      </c>
      <c r="BA78" t="e">
        <v>#DIV/0!</v>
      </c>
      <c r="BB78">
        <v>0</v>
      </c>
      <c r="BC78" t="s">
        <v>427</v>
      </c>
      <c r="BD78" t="s">
        <v>427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-0.67690509190512183</v>
      </c>
      <c r="BK78" t="e">
        <v>#DIV/0!</v>
      </c>
      <c r="BL78">
        <v>-3223.1641877484653</v>
      </c>
      <c r="BM78" t="e">
        <v>#DIV/0!</v>
      </c>
      <c r="BN78" t="e">
        <v>#DIV/0!</v>
      </c>
      <c r="BO78" t="s">
        <v>427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428</v>
      </c>
      <c r="DN78">
        <v>2</v>
      </c>
      <c r="DO78" t="b">
        <v>1</v>
      </c>
      <c r="DP78">
        <v>1750721818.5</v>
      </c>
      <c r="DQ78">
        <v>400.27822580645159</v>
      </c>
      <c r="DR78">
        <v>400.00083870967751</v>
      </c>
      <c r="DS78">
        <v>22.976380645161289</v>
      </c>
      <c r="DT78">
        <v>22.93747419354839</v>
      </c>
      <c r="DU78">
        <v>403.04548387096781</v>
      </c>
      <c r="DV78">
        <v>23.040129032258061</v>
      </c>
      <c r="DW78">
        <v>600.01445161290314</v>
      </c>
      <c r="DX78">
        <v>98.808864516129034</v>
      </c>
      <c r="DY78">
        <v>5.4022319354838713E-2</v>
      </c>
      <c r="DZ78">
        <v>28.791538709677418</v>
      </c>
      <c r="EA78">
        <v>28.313106451612899</v>
      </c>
      <c r="EB78">
        <v>999.90000000000032</v>
      </c>
      <c r="EC78">
        <v>0</v>
      </c>
      <c r="ED78">
        <v>0</v>
      </c>
      <c r="EE78">
        <v>10004.01419354839</v>
      </c>
      <c r="EF78">
        <v>0</v>
      </c>
      <c r="EG78">
        <v>0.30293999999999988</v>
      </c>
      <c r="EH78">
        <v>0.27737029032258059</v>
      </c>
      <c r="EI78">
        <v>409.69138709677418</v>
      </c>
      <c r="EJ78">
        <v>409.39116129032271</v>
      </c>
      <c r="EK78">
        <v>3.8908619354838712E-2</v>
      </c>
      <c r="EL78">
        <v>400.00083870967751</v>
      </c>
      <c r="EM78">
        <v>22.93747419354839</v>
      </c>
      <c r="EN78">
        <v>2.27027</v>
      </c>
      <c r="EO78">
        <v>2.266425806451613</v>
      </c>
      <c r="EP78">
        <v>19.466990322580639</v>
      </c>
      <c r="EQ78">
        <v>19.439729032258061</v>
      </c>
      <c r="ER78">
        <v>5.0001500000000018E-3</v>
      </c>
      <c r="ES78">
        <v>0</v>
      </c>
      <c r="ET78">
        <v>0</v>
      </c>
      <c r="EU78">
        <v>0</v>
      </c>
      <c r="EV78">
        <v>235.78709677419349</v>
      </c>
      <c r="EW78">
        <v>5.0001500000000018E-3</v>
      </c>
      <c r="EX78">
        <v>-5.7322580645161283</v>
      </c>
      <c r="EY78">
        <v>-0.40322580645161282</v>
      </c>
      <c r="EZ78">
        <v>35.252000000000002</v>
      </c>
      <c r="FA78">
        <v>38.75</v>
      </c>
      <c r="FB78">
        <v>37.186999999999983</v>
      </c>
      <c r="FC78">
        <v>38.36280645161289</v>
      </c>
      <c r="FD78">
        <v>37.709354838709672</v>
      </c>
      <c r="FE78">
        <v>0</v>
      </c>
      <c r="FF78">
        <v>0</v>
      </c>
      <c r="FG78">
        <v>0</v>
      </c>
      <c r="FH78">
        <v>1750721852.0999999</v>
      </c>
      <c r="FI78">
        <v>0</v>
      </c>
      <c r="FJ78">
        <v>234.7269230769231</v>
      </c>
      <c r="FK78">
        <v>5.7196576732719411</v>
      </c>
      <c r="FL78">
        <v>-30.01709411762381</v>
      </c>
      <c r="FM78">
        <v>-5.6000000000000014</v>
      </c>
      <c r="FN78">
        <v>15</v>
      </c>
      <c r="FO78">
        <v>0</v>
      </c>
      <c r="FP78" t="s">
        <v>429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0.29002934146341458</v>
      </c>
      <c r="GC78">
        <v>-0.2464605574912889</v>
      </c>
      <c r="GD78">
        <v>3.3827918793260137E-2</v>
      </c>
      <c r="GE78">
        <v>0</v>
      </c>
      <c r="GF78">
        <v>3.9974258536585372E-2</v>
      </c>
      <c r="GG78">
        <v>-1.418410871080132E-2</v>
      </c>
      <c r="GH78">
        <v>2.3431778828590481E-3</v>
      </c>
      <c r="GI78">
        <v>1</v>
      </c>
      <c r="GJ78">
        <v>1</v>
      </c>
      <c r="GK78">
        <v>2</v>
      </c>
      <c r="GL78" t="s">
        <v>430</v>
      </c>
      <c r="GM78">
        <v>3.2261700000000002</v>
      </c>
      <c r="GN78">
        <v>2.64256</v>
      </c>
      <c r="GO78">
        <v>9.2658500000000005E-2</v>
      </c>
      <c r="GP78">
        <v>9.2868699999999998E-2</v>
      </c>
      <c r="GQ78">
        <v>0.10209699999999999</v>
      </c>
      <c r="GR78">
        <v>0.103778</v>
      </c>
      <c r="GS78">
        <v>28647.200000000001</v>
      </c>
      <c r="GT78">
        <v>24743.1</v>
      </c>
      <c r="GU78">
        <v>30744.6</v>
      </c>
      <c r="GV78">
        <v>26435</v>
      </c>
      <c r="GW78">
        <v>37463.800000000003</v>
      </c>
      <c r="GX78">
        <v>32510</v>
      </c>
      <c r="GY78">
        <v>43657.7</v>
      </c>
      <c r="GZ78">
        <v>38223.300000000003</v>
      </c>
      <c r="HA78">
        <v>2.1196799999999998</v>
      </c>
      <c r="HB78">
        <v>1.7107000000000001</v>
      </c>
      <c r="HC78">
        <v>2.9839600000000001E-2</v>
      </c>
      <c r="HD78">
        <v>0</v>
      </c>
      <c r="HE78">
        <v>27.828099999999999</v>
      </c>
      <c r="HF78">
        <v>999.9</v>
      </c>
      <c r="HG78">
        <v>63.7</v>
      </c>
      <c r="HH78">
        <v>34</v>
      </c>
      <c r="HI78">
        <v>34.447699999999998</v>
      </c>
      <c r="HJ78">
        <v>62.0321</v>
      </c>
      <c r="HK78">
        <v>25.500800000000002</v>
      </c>
      <c r="HL78">
        <v>1</v>
      </c>
      <c r="HM78">
        <v>0.26904699999999998</v>
      </c>
      <c r="HN78">
        <v>0.52379900000000001</v>
      </c>
      <c r="HO78">
        <v>20.4176</v>
      </c>
      <c r="HP78">
        <v>5.2231300000000003</v>
      </c>
      <c r="HQ78">
        <v>11.944100000000001</v>
      </c>
      <c r="HR78">
        <v>5.0092499999999998</v>
      </c>
      <c r="HS78">
        <v>3.2909999999999999</v>
      </c>
      <c r="HT78">
        <v>9999</v>
      </c>
      <c r="HU78">
        <v>9999</v>
      </c>
      <c r="HV78">
        <v>9999</v>
      </c>
      <c r="HW78">
        <v>999.9</v>
      </c>
      <c r="HX78">
        <v>4.9710599999999996</v>
      </c>
      <c r="HY78">
        <v>1.8545499999999999</v>
      </c>
      <c r="HZ78">
        <v>1.8615699999999999</v>
      </c>
      <c r="IA78">
        <v>1.8563799999999999</v>
      </c>
      <c r="IB78">
        <v>1.8618699999999999</v>
      </c>
      <c r="IC78">
        <v>1.85406</v>
      </c>
      <c r="ID78">
        <v>1.85951</v>
      </c>
      <c r="IE78">
        <v>1.8534600000000001</v>
      </c>
      <c r="IF78">
        <v>0</v>
      </c>
      <c r="IG78">
        <v>0</v>
      </c>
      <c r="IH78">
        <v>0</v>
      </c>
      <c r="II78">
        <v>0</v>
      </c>
      <c r="IJ78" t="s">
        <v>431</v>
      </c>
      <c r="IK78" t="s">
        <v>432</v>
      </c>
      <c r="IL78" t="s">
        <v>433</v>
      </c>
      <c r="IM78" t="s">
        <v>433</v>
      </c>
      <c r="IN78" t="s">
        <v>433</v>
      </c>
      <c r="IO78" t="s">
        <v>433</v>
      </c>
      <c r="IP78">
        <v>0</v>
      </c>
      <c r="IQ78">
        <v>100</v>
      </c>
      <c r="IR78">
        <v>100</v>
      </c>
      <c r="IS78">
        <v>-2.7679999999999998</v>
      </c>
      <c r="IT78">
        <v>-6.3700000000000007E-2</v>
      </c>
      <c r="IU78">
        <v>-1.792974699348862</v>
      </c>
      <c r="IV78">
        <v>-2.5939096478344741E-3</v>
      </c>
      <c r="IW78">
        <v>4.4384596618675973E-7</v>
      </c>
      <c r="IX78">
        <v>-1.381167590511042E-11</v>
      </c>
      <c r="IY78">
        <v>-8.9348097858992587E-2</v>
      </c>
      <c r="IZ78">
        <v>-4.4016634981131801E-3</v>
      </c>
      <c r="JA78">
        <v>3.6113421838729912E-4</v>
      </c>
      <c r="JB78">
        <v>-5.2897579766801011E-6</v>
      </c>
      <c r="JC78">
        <v>1</v>
      </c>
      <c r="JD78">
        <v>2199</v>
      </c>
      <c r="JE78">
        <v>3</v>
      </c>
      <c r="JF78">
        <v>32</v>
      </c>
      <c r="JG78">
        <v>29178697.100000001</v>
      </c>
      <c r="JH78">
        <v>29178697.100000001</v>
      </c>
      <c r="JI78">
        <v>0.99975599999999998</v>
      </c>
      <c r="JJ78">
        <v>2.5329600000000001</v>
      </c>
      <c r="JK78">
        <v>1.69434</v>
      </c>
      <c r="JL78">
        <v>2.3046899999999999</v>
      </c>
      <c r="JM78">
        <v>1.50146</v>
      </c>
      <c r="JN78">
        <v>2.36572</v>
      </c>
      <c r="JO78">
        <v>37.626300000000001</v>
      </c>
      <c r="JP78">
        <v>24.061199999999999</v>
      </c>
      <c r="JQ78">
        <v>18</v>
      </c>
      <c r="JR78">
        <v>633.86800000000005</v>
      </c>
      <c r="JS78">
        <v>351.88400000000001</v>
      </c>
      <c r="JT78">
        <v>28.0002</v>
      </c>
      <c r="JU78">
        <v>30.776</v>
      </c>
      <c r="JV78">
        <v>30</v>
      </c>
      <c r="JW78">
        <v>30.716200000000001</v>
      </c>
      <c r="JX78">
        <v>30.606200000000001</v>
      </c>
      <c r="JY78">
        <v>20.069400000000002</v>
      </c>
      <c r="JZ78">
        <v>32.453699999999998</v>
      </c>
      <c r="KA78">
        <v>0</v>
      </c>
      <c r="KB78">
        <v>28</v>
      </c>
      <c r="KC78">
        <v>400</v>
      </c>
      <c r="KD78">
        <v>22.898900000000001</v>
      </c>
      <c r="KE78">
        <v>99.957999999999998</v>
      </c>
      <c r="KF78">
        <v>98.584299999999999</v>
      </c>
    </row>
    <row r="79" spans="1:292" x14ac:dyDescent="0.2">
      <c r="A79">
        <v>77</v>
      </c>
      <c r="B79">
        <v>1750721856.5</v>
      </c>
      <c r="C79">
        <v>2250.400000095367</v>
      </c>
      <c r="D79" t="s">
        <v>589</v>
      </c>
      <c r="E79" t="s">
        <v>590</v>
      </c>
      <c r="F79" s="1">
        <f t="shared" si="1"/>
        <v>37.483333333333334</v>
      </c>
      <c r="G79">
        <v>15</v>
      </c>
      <c r="H79">
        <v>1750721848.5</v>
      </c>
      <c r="I79">
        <v>1.2770416083606248E-4</v>
      </c>
      <c r="J79">
        <v>0.12770416083606248</v>
      </c>
      <c r="K79">
        <v>-1.0310189504456393</v>
      </c>
      <c r="L79">
        <v>400.29199999999997</v>
      </c>
      <c r="M79">
        <v>602.23575511919387</v>
      </c>
      <c r="N79">
        <v>59.539461939926731</v>
      </c>
      <c r="O79">
        <v>39.574485732983611</v>
      </c>
      <c r="P79">
        <v>7.6709271608575713E-3</v>
      </c>
      <c r="Q79">
        <v>2.9915093896629266</v>
      </c>
      <c r="R79">
        <v>7.660016143989091E-3</v>
      </c>
      <c r="S79">
        <v>4.7884890871406315E-3</v>
      </c>
      <c r="T79">
        <v>3.9902394035910026E-5</v>
      </c>
      <c r="U79">
        <v>28.764757054001144</v>
      </c>
      <c r="V79">
        <v>28.329958064516131</v>
      </c>
      <c r="W79">
        <v>3.868450420417513</v>
      </c>
      <c r="X79">
        <v>57.144885073104405</v>
      </c>
      <c r="Y79">
        <v>2.2714163903299944</v>
      </c>
      <c r="Z79">
        <v>3.9748376209422998</v>
      </c>
      <c r="AA79">
        <v>1.5970340300875185</v>
      </c>
      <c r="AB79">
        <v>-5.6317534928703559</v>
      </c>
      <c r="AC79">
        <v>75.370010466802682</v>
      </c>
      <c r="AD79">
        <v>5.522764555236976</v>
      </c>
      <c r="AE79">
        <v>75.261061431563334</v>
      </c>
      <c r="AF79">
        <v>-0.91087962530193134</v>
      </c>
      <c r="AG79">
        <v>0.12310234720116578</v>
      </c>
      <c r="AH79">
        <v>-1.0310189504456393</v>
      </c>
      <c r="AI79">
        <v>409.30637708083742</v>
      </c>
      <c r="AJ79">
        <v>409.65903030303048</v>
      </c>
      <c r="AK79">
        <v>-2.279374250809624E-4</v>
      </c>
      <c r="AL79">
        <v>61.667207708594937</v>
      </c>
      <c r="AM79">
        <v>0.12770416083606248</v>
      </c>
      <c r="AN79">
        <v>22.934524472332068</v>
      </c>
      <c r="AO79">
        <v>22.9760212121212</v>
      </c>
      <c r="AP79">
        <v>1.190784536614107E-5</v>
      </c>
      <c r="AQ79">
        <v>118.0357746303291</v>
      </c>
      <c r="AR79">
        <v>0</v>
      </c>
      <c r="AS79">
        <v>0</v>
      </c>
      <c r="AT79">
        <v>1</v>
      </c>
      <c r="AU79">
        <v>0</v>
      </c>
      <c r="AV79">
        <v>51941.560908748615</v>
      </c>
      <c r="AW79" t="s">
        <v>427</v>
      </c>
      <c r="AX79" t="s">
        <v>427</v>
      </c>
      <c r="AY79">
        <v>0</v>
      </c>
      <c r="AZ79">
        <v>0</v>
      </c>
      <c r="BA79" t="e">
        <v>#DIV/0!</v>
      </c>
      <c r="BB79">
        <v>0</v>
      </c>
      <c r="BC79" t="s">
        <v>427</v>
      </c>
      <c r="BD79" t="s">
        <v>427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-1.0310189504456393</v>
      </c>
      <c r="BK79" t="e">
        <v>#DIV/0!</v>
      </c>
      <c r="BL79">
        <v>-4909.3194861535794</v>
      </c>
      <c r="BM79" t="e">
        <v>#DIV/0!</v>
      </c>
      <c r="BN79" t="e">
        <v>#DIV/0!</v>
      </c>
      <c r="BO79" t="s">
        <v>427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428</v>
      </c>
      <c r="DN79">
        <v>2</v>
      </c>
      <c r="DO79" t="b">
        <v>1</v>
      </c>
      <c r="DP79">
        <v>1750721848.5</v>
      </c>
      <c r="DQ79">
        <v>400.29199999999997</v>
      </c>
      <c r="DR79">
        <v>400.00480645161281</v>
      </c>
      <c r="DS79">
        <v>22.975151612903229</v>
      </c>
      <c r="DT79">
        <v>22.935061290322579</v>
      </c>
      <c r="DU79">
        <v>403.05932258064507</v>
      </c>
      <c r="DV79">
        <v>23.038919354838711</v>
      </c>
      <c r="DW79">
        <v>600.01538709677413</v>
      </c>
      <c r="DX79">
        <v>98.809941935483863</v>
      </c>
      <c r="DY79">
        <v>5.4101645161290332E-2</v>
      </c>
      <c r="DZ79">
        <v>28.797287096774191</v>
      </c>
      <c r="EA79">
        <v>28.329958064516131</v>
      </c>
      <c r="EB79">
        <v>999.90000000000032</v>
      </c>
      <c r="EC79">
        <v>0</v>
      </c>
      <c r="ED79">
        <v>0</v>
      </c>
      <c r="EE79">
        <v>10000.96548387097</v>
      </c>
      <c r="EF79">
        <v>0</v>
      </c>
      <c r="EG79">
        <v>0.30293999999999988</v>
      </c>
      <c r="EH79">
        <v>0.28716338709677419</v>
      </c>
      <c r="EI79">
        <v>409.70503225806448</v>
      </c>
      <c r="EJ79">
        <v>409.3944193548387</v>
      </c>
      <c r="EK79">
        <v>4.0101577419354828E-2</v>
      </c>
      <c r="EL79">
        <v>400.00480645161281</v>
      </c>
      <c r="EM79">
        <v>22.935061290322579</v>
      </c>
      <c r="EN79">
        <v>2.270174193548387</v>
      </c>
      <c r="EO79">
        <v>2.2662106451612911</v>
      </c>
      <c r="EP79">
        <v>19.466306451612901</v>
      </c>
      <c r="EQ79">
        <v>19.438219354838711</v>
      </c>
      <c r="ER79">
        <v>5.0001500000000018E-3</v>
      </c>
      <c r="ES79">
        <v>0</v>
      </c>
      <c r="ET79">
        <v>0</v>
      </c>
      <c r="EU79">
        <v>0</v>
      </c>
      <c r="EV79">
        <v>233.59032258064519</v>
      </c>
      <c r="EW79">
        <v>5.0001500000000018E-3</v>
      </c>
      <c r="EX79">
        <v>-4.0290322580645164</v>
      </c>
      <c r="EY79">
        <v>-0.19354838709677419</v>
      </c>
      <c r="EZ79">
        <v>35.237806451612897</v>
      </c>
      <c r="FA79">
        <v>38.686999999999983</v>
      </c>
      <c r="FB79">
        <v>37.125</v>
      </c>
      <c r="FC79">
        <v>38.299999999999997</v>
      </c>
      <c r="FD79">
        <v>37.654999999999987</v>
      </c>
      <c r="FE79">
        <v>0</v>
      </c>
      <c r="FF79">
        <v>0</v>
      </c>
      <c r="FG79">
        <v>0</v>
      </c>
      <c r="FH79">
        <v>1750721882.0999999</v>
      </c>
      <c r="FI79">
        <v>0</v>
      </c>
      <c r="FJ79">
        <v>233.3346153846154</v>
      </c>
      <c r="FK79">
        <v>-12.98803410017044</v>
      </c>
      <c r="FL79">
        <v>23.3675211231985</v>
      </c>
      <c r="FM79">
        <v>-4.0807692307692296</v>
      </c>
      <c r="FN79">
        <v>15</v>
      </c>
      <c r="FO79">
        <v>0</v>
      </c>
      <c r="FP79" t="s">
        <v>429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0.29883843902439028</v>
      </c>
      <c r="GC79">
        <v>-0.10931013240418069</v>
      </c>
      <c r="GD79">
        <v>4.8594645360468439E-2</v>
      </c>
      <c r="GE79">
        <v>0</v>
      </c>
      <c r="GF79">
        <v>3.9432058536585372E-2</v>
      </c>
      <c r="GG79">
        <v>1.3561300348432019E-2</v>
      </c>
      <c r="GH79">
        <v>1.5713063819133941E-3</v>
      </c>
      <c r="GI79">
        <v>1</v>
      </c>
      <c r="GJ79">
        <v>1</v>
      </c>
      <c r="GK79">
        <v>2</v>
      </c>
      <c r="GL79" t="s">
        <v>430</v>
      </c>
      <c r="GM79">
        <v>3.2261000000000002</v>
      </c>
      <c r="GN79">
        <v>2.6430699999999998</v>
      </c>
      <c r="GO79">
        <v>9.2657600000000007E-2</v>
      </c>
      <c r="GP79">
        <v>9.2864500000000003E-2</v>
      </c>
      <c r="GQ79">
        <v>0.102104</v>
      </c>
      <c r="GR79">
        <v>0.103783</v>
      </c>
      <c r="GS79">
        <v>28646.799999999999</v>
      </c>
      <c r="GT79">
        <v>24743</v>
      </c>
      <c r="GU79">
        <v>30744.1</v>
      </c>
      <c r="GV79">
        <v>26434.799999999999</v>
      </c>
      <c r="GW79">
        <v>37462.9</v>
      </c>
      <c r="GX79">
        <v>32509.200000000001</v>
      </c>
      <c r="GY79">
        <v>43657</v>
      </c>
      <c r="GZ79">
        <v>38222.6</v>
      </c>
      <c r="HA79">
        <v>2.1196000000000002</v>
      </c>
      <c r="HB79">
        <v>1.7104699999999999</v>
      </c>
      <c r="HC79">
        <v>2.9929000000000001E-2</v>
      </c>
      <c r="HD79">
        <v>0</v>
      </c>
      <c r="HE79">
        <v>27.848800000000001</v>
      </c>
      <c r="HF79">
        <v>999.9</v>
      </c>
      <c r="HG79">
        <v>63.8</v>
      </c>
      <c r="HH79">
        <v>34</v>
      </c>
      <c r="HI79">
        <v>34.500300000000003</v>
      </c>
      <c r="HJ79">
        <v>62.092100000000002</v>
      </c>
      <c r="HK79">
        <v>25.500800000000002</v>
      </c>
      <c r="HL79">
        <v>1</v>
      </c>
      <c r="HM79">
        <v>0.26925300000000002</v>
      </c>
      <c r="HN79">
        <v>0.53505199999999997</v>
      </c>
      <c r="HO79">
        <v>20.4177</v>
      </c>
      <c r="HP79">
        <v>5.2226800000000004</v>
      </c>
      <c r="HQ79">
        <v>11.944100000000001</v>
      </c>
      <c r="HR79">
        <v>5.0090500000000002</v>
      </c>
      <c r="HS79">
        <v>3.2909999999999999</v>
      </c>
      <c r="HT79">
        <v>9999</v>
      </c>
      <c r="HU79">
        <v>9999</v>
      </c>
      <c r="HV79">
        <v>9999</v>
      </c>
      <c r="HW79">
        <v>999.9</v>
      </c>
      <c r="HX79">
        <v>4.9710700000000001</v>
      </c>
      <c r="HY79">
        <v>1.8545499999999999</v>
      </c>
      <c r="HZ79">
        <v>1.86158</v>
      </c>
      <c r="IA79">
        <v>1.8564000000000001</v>
      </c>
      <c r="IB79">
        <v>1.8618699999999999</v>
      </c>
      <c r="IC79">
        <v>1.85405</v>
      </c>
      <c r="ID79">
        <v>1.8595299999999999</v>
      </c>
      <c r="IE79">
        <v>1.85347</v>
      </c>
      <c r="IF79">
        <v>0</v>
      </c>
      <c r="IG79">
        <v>0</v>
      </c>
      <c r="IH79">
        <v>0</v>
      </c>
      <c r="II79">
        <v>0</v>
      </c>
      <c r="IJ79" t="s">
        <v>431</v>
      </c>
      <c r="IK79" t="s">
        <v>432</v>
      </c>
      <c r="IL79" t="s">
        <v>433</v>
      </c>
      <c r="IM79" t="s">
        <v>433</v>
      </c>
      <c r="IN79" t="s">
        <v>433</v>
      </c>
      <c r="IO79" t="s">
        <v>433</v>
      </c>
      <c r="IP79">
        <v>0</v>
      </c>
      <c r="IQ79">
        <v>100</v>
      </c>
      <c r="IR79">
        <v>100</v>
      </c>
      <c r="IS79">
        <v>-2.7669999999999999</v>
      </c>
      <c r="IT79">
        <v>-6.3799999999999996E-2</v>
      </c>
      <c r="IU79">
        <v>-1.792974699348862</v>
      </c>
      <c r="IV79">
        <v>-2.5939096478344741E-3</v>
      </c>
      <c r="IW79">
        <v>4.4384596618675973E-7</v>
      </c>
      <c r="IX79">
        <v>-1.381167590511042E-11</v>
      </c>
      <c r="IY79">
        <v>-8.9348097858992587E-2</v>
      </c>
      <c r="IZ79">
        <v>-4.4016634981131801E-3</v>
      </c>
      <c r="JA79">
        <v>3.6113421838729912E-4</v>
      </c>
      <c r="JB79">
        <v>-5.2897579766801011E-6</v>
      </c>
      <c r="JC79">
        <v>1</v>
      </c>
      <c r="JD79">
        <v>2199</v>
      </c>
      <c r="JE79">
        <v>3</v>
      </c>
      <c r="JF79">
        <v>32</v>
      </c>
      <c r="JG79">
        <v>29178697.600000001</v>
      </c>
      <c r="JH79">
        <v>29178697.600000001</v>
      </c>
      <c r="JI79">
        <v>0.99975599999999998</v>
      </c>
      <c r="JJ79">
        <v>2.5366200000000001</v>
      </c>
      <c r="JK79">
        <v>1.69434</v>
      </c>
      <c r="JL79">
        <v>2.3046899999999999</v>
      </c>
      <c r="JM79">
        <v>1.50146</v>
      </c>
      <c r="JN79">
        <v>2.34375</v>
      </c>
      <c r="JO79">
        <v>37.602200000000003</v>
      </c>
      <c r="JP79">
        <v>24.07</v>
      </c>
      <c r="JQ79">
        <v>18</v>
      </c>
      <c r="JR79">
        <v>633.80700000000002</v>
      </c>
      <c r="JS79">
        <v>351.75900000000001</v>
      </c>
      <c r="JT79">
        <v>28.000299999999999</v>
      </c>
      <c r="JU79">
        <v>30.774799999999999</v>
      </c>
      <c r="JV79">
        <v>30</v>
      </c>
      <c r="JW79">
        <v>30.716200000000001</v>
      </c>
      <c r="JX79">
        <v>30.606200000000001</v>
      </c>
      <c r="JY79">
        <v>20.069099999999999</v>
      </c>
      <c r="JZ79">
        <v>32.453699999999998</v>
      </c>
      <c r="KA79">
        <v>0</v>
      </c>
      <c r="KB79">
        <v>28</v>
      </c>
      <c r="KC79">
        <v>400</v>
      </c>
      <c r="KD79">
        <v>22.898900000000001</v>
      </c>
      <c r="KE79">
        <v>99.956299999999999</v>
      </c>
      <c r="KF79">
        <v>98.582899999999995</v>
      </c>
    </row>
    <row r="80" spans="1:292" x14ac:dyDescent="0.2">
      <c r="A80">
        <v>78</v>
      </c>
      <c r="B80">
        <v>1750721886.5</v>
      </c>
      <c r="C80">
        <v>2280.400000095367</v>
      </c>
      <c r="D80" t="s">
        <v>591</v>
      </c>
      <c r="E80" t="s">
        <v>592</v>
      </c>
      <c r="F80" s="1">
        <f t="shared" si="1"/>
        <v>37.983333333333327</v>
      </c>
      <c r="G80">
        <v>15</v>
      </c>
      <c r="H80">
        <v>1750721878.5</v>
      </c>
      <c r="I80">
        <v>1.182513878364869E-4</v>
      </c>
      <c r="J80">
        <v>0.11825138783648691</v>
      </c>
      <c r="K80">
        <v>-1.0863977346806812</v>
      </c>
      <c r="L80">
        <v>400.332870967742</v>
      </c>
      <c r="M80">
        <v>631.83920188966817</v>
      </c>
      <c r="N80">
        <v>62.467376097818544</v>
      </c>
      <c r="O80">
        <v>39.579285267944257</v>
      </c>
      <c r="P80">
        <v>7.0945910974434005E-3</v>
      </c>
      <c r="Q80">
        <v>2.9909537102179664</v>
      </c>
      <c r="R80">
        <v>7.0852552244902193E-3</v>
      </c>
      <c r="S80">
        <v>4.4291222643745055E-3</v>
      </c>
      <c r="T80">
        <v>3.9902394035910026E-5</v>
      </c>
      <c r="U80">
        <v>28.767562993854266</v>
      </c>
      <c r="V80">
        <v>28.336890322580651</v>
      </c>
      <c r="W80">
        <v>3.8700102106765768</v>
      </c>
      <c r="X80">
        <v>57.138274848547489</v>
      </c>
      <c r="Y80">
        <v>2.2712067173577144</v>
      </c>
      <c r="Z80">
        <v>3.9749305056511535</v>
      </c>
      <c r="AA80">
        <v>1.5988034933188624</v>
      </c>
      <c r="AB80">
        <v>-5.2148862035890726</v>
      </c>
      <c r="AC80">
        <v>74.303214992763003</v>
      </c>
      <c r="AD80">
        <v>5.445804874298755</v>
      </c>
      <c r="AE80">
        <v>74.534173565866723</v>
      </c>
      <c r="AF80">
        <v>-1.0947498697038704</v>
      </c>
      <c r="AG80">
        <v>0.11657340916766609</v>
      </c>
      <c r="AH80">
        <v>-1.0863977346806812</v>
      </c>
      <c r="AI80">
        <v>409.37538971697319</v>
      </c>
      <c r="AJ80">
        <v>409.74566060606043</v>
      </c>
      <c r="AK80">
        <v>8.7985632535085201E-5</v>
      </c>
      <c r="AL80">
        <v>61.667207708594937</v>
      </c>
      <c r="AM80">
        <v>0.11825138783648691</v>
      </c>
      <c r="AN80">
        <v>22.93475656426244</v>
      </c>
      <c r="AO80">
        <v>22.97323636363636</v>
      </c>
      <c r="AP80">
        <v>4.0240748815056371E-6</v>
      </c>
      <c r="AQ80">
        <v>118.0357746303291</v>
      </c>
      <c r="AR80">
        <v>0</v>
      </c>
      <c r="AS80">
        <v>0</v>
      </c>
      <c r="AT80">
        <v>1</v>
      </c>
      <c r="AU80">
        <v>0</v>
      </c>
      <c r="AV80">
        <v>51924.784419043885</v>
      </c>
      <c r="AW80" t="s">
        <v>427</v>
      </c>
      <c r="AX80" t="s">
        <v>427</v>
      </c>
      <c r="AY80">
        <v>0</v>
      </c>
      <c r="AZ80">
        <v>0</v>
      </c>
      <c r="BA80" t="e">
        <v>#DIV/0!</v>
      </c>
      <c r="BB80">
        <v>0</v>
      </c>
      <c r="BC80" t="s">
        <v>427</v>
      </c>
      <c r="BD80" t="s">
        <v>427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-1.0863977346806812</v>
      </c>
      <c r="BK80" t="e">
        <v>#DIV/0!</v>
      </c>
      <c r="BL80">
        <v>-5173.012160713125</v>
      </c>
      <c r="BM80" t="e">
        <v>#DIV/0!</v>
      </c>
      <c r="BN80" t="e">
        <v>#DIV/0!</v>
      </c>
      <c r="BO80" t="s">
        <v>427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428</v>
      </c>
      <c r="DN80">
        <v>2</v>
      </c>
      <c r="DO80" t="b">
        <v>1</v>
      </c>
      <c r="DP80">
        <v>1750721878.5</v>
      </c>
      <c r="DQ80">
        <v>400.332870967742</v>
      </c>
      <c r="DR80">
        <v>399.9835161290323</v>
      </c>
      <c r="DS80">
        <v>22.97259032258064</v>
      </c>
      <c r="DT80">
        <v>22.93462580645161</v>
      </c>
      <c r="DU80">
        <v>403.10022580645159</v>
      </c>
      <c r="DV80">
        <v>23.036358064516129</v>
      </c>
      <c r="DW80">
        <v>600.00983870967741</v>
      </c>
      <c r="DX80">
        <v>98.811890322580638</v>
      </c>
      <c r="DY80">
        <v>5.4048845161290333E-2</v>
      </c>
      <c r="DZ80">
        <v>28.797690322580639</v>
      </c>
      <c r="EA80">
        <v>28.336890322580651</v>
      </c>
      <c r="EB80">
        <v>999.90000000000032</v>
      </c>
      <c r="EC80">
        <v>0</v>
      </c>
      <c r="ED80">
        <v>0</v>
      </c>
      <c r="EE80">
        <v>9997.406129032257</v>
      </c>
      <c r="EF80">
        <v>0</v>
      </c>
      <c r="EG80">
        <v>0.30293999999999988</v>
      </c>
      <c r="EH80">
        <v>0.34931993548387102</v>
      </c>
      <c r="EI80">
        <v>409.74574193548392</v>
      </c>
      <c r="EJ80">
        <v>409.37232258064529</v>
      </c>
      <c r="EK80">
        <v>3.7964538709677413E-2</v>
      </c>
      <c r="EL80">
        <v>399.9835161290323</v>
      </c>
      <c r="EM80">
        <v>22.93462580645161</v>
      </c>
      <c r="EN80">
        <v>2.2699638709677421</v>
      </c>
      <c r="EO80">
        <v>2.2662132258064518</v>
      </c>
      <c r="EP80">
        <v>19.464825806451611</v>
      </c>
      <c r="EQ80">
        <v>19.43824193548388</v>
      </c>
      <c r="ER80">
        <v>5.0001500000000018E-3</v>
      </c>
      <c r="ES80">
        <v>0</v>
      </c>
      <c r="ET80">
        <v>0</v>
      </c>
      <c r="EU80">
        <v>0</v>
      </c>
      <c r="EV80">
        <v>233.9064516129032</v>
      </c>
      <c r="EW80">
        <v>5.0001500000000018E-3</v>
      </c>
      <c r="EX80">
        <v>-6.1870967741935479</v>
      </c>
      <c r="EY80">
        <v>-0.50322580645161297</v>
      </c>
      <c r="EZ80">
        <v>35.186999999999991</v>
      </c>
      <c r="FA80">
        <v>38.625</v>
      </c>
      <c r="FB80">
        <v>37.061999999999983</v>
      </c>
      <c r="FC80">
        <v>38.23374193548387</v>
      </c>
      <c r="FD80">
        <v>37.620935483870959</v>
      </c>
      <c r="FE80">
        <v>0</v>
      </c>
      <c r="FF80">
        <v>0</v>
      </c>
      <c r="FG80">
        <v>0</v>
      </c>
      <c r="FH80">
        <v>1750721912.0999999</v>
      </c>
      <c r="FI80">
        <v>0</v>
      </c>
      <c r="FJ80">
        <v>234.01153846153849</v>
      </c>
      <c r="FK80">
        <v>-14.006837505638901</v>
      </c>
      <c r="FL80">
        <v>3.1452986413963191</v>
      </c>
      <c r="FM80">
        <v>-7.115384615384615</v>
      </c>
      <c r="FN80">
        <v>15</v>
      </c>
      <c r="FO80">
        <v>0</v>
      </c>
      <c r="FP80" t="s">
        <v>429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0.32293773170731699</v>
      </c>
      <c r="GC80">
        <v>0.31884334494773481</v>
      </c>
      <c r="GD80">
        <v>5.5298347002606711E-2</v>
      </c>
      <c r="GE80">
        <v>0</v>
      </c>
      <c r="GF80">
        <v>3.8797980487804883E-2</v>
      </c>
      <c r="GG80">
        <v>-1.429296376306612E-2</v>
      </c>
      <c r="GH80">
        <v>1.9349823756958161E-3</v>
      </c>
      <c r="GI80">
        <v>1</v>
      </c>
      <c r="GJ80">
        <v>1</v>
      </c>
      <c r="GK80">
        <v>2</v>
      </c>
      <c r="GL80" t="s">
        <v>430</v>
      </c>
      <c r="GM80">
        <v>3.2263199999999999</v>
      </c>
      <c r="GN80">
        <v>2.6425900000000002</v>
      </c>
      <c r="GO80">
        <v>9.2672199999999996E-2</v>
      </c>
      <c r="GP80">
        <v>9.2885899999999993E-2</v>
      </c>
      <c r="GQ80">
        <v>0.102092</v>
      </c>
      <c r="GR80">
        <v>0.10378</v>
      </c>
      <c r="GS80">
        <v>28645.9</v>
      </c>
      <c r="GT80">
        <v>24742.1</v>
      </c>
      <c r="GU80">
        <v>30743.7</v>
      </c>
      <c r="GV80">
        <v>26434.400000000001</v>
      </c>
      <c r="GW80">
        <v>37462.699999999997</v>
      </c>
      <c r="GX80">
        <v>32508.7</v>
      </c>
      <c r="GY80">
        <v>43656.2</v>
      </c>
      <c r="GZ80">
        <v>38221.9</v>
      </c>
      <c r="HA80">
        <v>2.11958</v>
      </c>
      <c r="HB80">
        <v>1.7105699999999999</v>
      </c>
      <c r="HC80">
        <v>2.84091E-2</v>
      </c>
      <c r="HD80">
        <v>0</v>
      </c>
      <c r="HE80">
        <v>27.8691</v>
      </c>
      <c r="HF80">
        <v>999.9</v>
      </c>
      <c r="HG80">
        <v>63.8</v>
      </c>
      <c r="HH80">
        <v>34</v>
      </c>
      <c r="HI80">
        <v>34.499499999999998</v>
      </c>
      <c r="HJ80">
        <v>62.0321</v>
      </c>
      <c r="HK80">
        <v>25.212299999999999</v>
      </c>
      <c r="HL80">
        <v>1</v>
      </c>
      <c r="HM80">
        <v>0.26981500000000003</v>
      </c>
      <c r="HN80">
        <v>0.53796600000000006</v>
      </c>
      <c r="HO80">
        <v>20.4178</v>
      </c>
      <c r="HP80">
        <v>5.2225299999999999</v>
      </c>
      <c r="HQ80">
        <v>11.944100000000001</v>
      </c>
      <c r="HR80">
        <v>5.0079000000000002</v>
      </c>
      <c r="HS80">
        <v>3.2909999999999999</v>
      </c>
      <c r="HT80">
        <v>9999</v>
      </c>
      <c r="HU80">
        <v>9999</v>
      </c>
      <c r="HV80">
        <v>9999</v>
      </c>
      <c r="HW80">
        <v>999.9</v>
      </c>
      <c r="HX80">
        <v>4.9710599999999996</v>
      </c>
      <c r="HY80">
        <v>1.8545499999999999</v>
      </c>
      <c r="HZ80">
        <v>1.8615699999999999</v>
      </c>
      <c r="IA80">
        <v>1.8563799999999999</v>
      </c>
      <c r="IB80">
        <v>1.8618699999999999</v>
      </c>
      <c r="IC80">
        <v>1.8540399999999999</v>
      </c>
      <c r="ID80">
        <v>1.8594900000000001</v>
      </c>
      <c r="IE80">
        <v>1.85345</v>
      </c>
      <c r="IF80">
        <v>0</v>
      </c>
      <c r="IG80">
        <v>0</v>
      </c>
      <c r="IH80">
        <v>0</v>
      </c>
      <c r="II80">
        <v>0</v>
      </c>
      <c r="IJ80" t="s">
        <v>431</v>
      </c>
      <c r="IK80" t="s">
        <v>432</v>
      </c>
      <c r="IL80" t="s">
        <v>433</v>
      </c>
      <c r="IM80" t="s">
        <v>433</v>
      </c>
      <c r="IN80" t="s">
        <v>433</v>
      </c>
      <c r="IO80" t="s">
        <v>433</v>
      </c>
      <c r="IP80">
        <v>0</v>
      </c>
      <c r="IQ80">
        <v>100</v>
      </c>
      <c r="IR80">
        <v>100</v>
      </c>
      <c r="IS80">
        <v>-2.7669999999999999</v>
      </c>
      <c r="IT80">
        <v>-6.3799999999999996E-2</v>
      </c>
      <c r="IU80">
        <v>-1.792974699348862</v>
      </c>
      <c r="IV80">
        <v>-2.5939096478344741E-3</v>
      </c>
      <c r="IW80">
        <v>4.4384596618675973E-7</v>
      </c>
      <c r="IX80">
        <v>-1.381167590511042E-11</v>
      </c>
      <c r="IY80">
        <v>-8.9348097858992587E-2</v>
      </c>
      <c r="IZ80">
        <v>-4.4016634981131801E-3</v>
      </c>
      <c r="JA80">
        <v>3.6113421838729912E-4</v>
      </c>
      <c r="JB80">
        <v>-5.2897579766801011E-6</v>
      </c>
      <c r="JC80">
        <v>1</v>
      </c>
      <c r="JD80">
        <v>2199</v>
      </c>
      <c r="JE80">
        <v>3</v>
      </c>
      <c r="JF80">
        <v>32</v>
      </c>
      <c r="JG80">
        <v>29178698.100000001</v>
      </c>
      <c r="JH80">
        <v>29178698.100000001</v>
      </c>
      <c r="JI80">
        <v>0.99975599999999998</v>
      </c>
      <c r="JJ80">
        <v>2.5305200000000001</v>
      </c>
      <c r="JK80">
        <v>1.69434</v>
      </c>
      <c r="JL80">
        <v>2.3046899999999999</v>
      </c>
      <c r="JM80">
        <v>1.50146</v>
      </c>
      <c r="JN80">
        <v>2.4475099999999999</v>
      </c>
      <c r="JO80">
        <v>37.602200000000003</v>
      </c>
      <c r="JP80">
        <v>24.061199999999999</v>
      </c>
      <c r="JQ80">
        <v>18</v>
      </c>
      <c r="JR80">
        <v>633.81600000000003</v>
      </c>
      <c r="JS80">
        <v>351.83199999999999</v>
      </c>
      <c r="JT80">
        <v>27.9998</v>
      </c>
      <c r="JU80">
        <v>30.778700000000001</v>
      </c>
      <c r="JV80">
        <v>30.0002</v>
      </c>
      <c r="JW80">
        <v>30.718900000000001</v>
      </c>
      <c r="JX80">
        <v>30.608899999999998</v>
      </c>
      <c r="JY80">
        <v>20.0655</v>
      </c>
      <c r="JZ80">
        <v>32.453699999999998</v>
      </c>
      <c r="KA80">
        <v>0</v>
      </c>
      <c r="KB80">
        <v>28</v>
      </c>
      <c r="KC80">
        <v>400</v>
      </c>
      <c r="KD80">
        <v>22.898900000000001</v>
      </c>
      <c r="KE80">
        <v>99.954700000000003</v>
      </c>
      <c r="KF80">
        <v>98.581299999999999</v>
      </c>
    </row>
    <row r="81" spans="1:292" x14ac:dyDescent="0.2">
      <c r="A81">
        <v>79</v>
      </c>
      <c r="B81">
        <v>1750721916.5</v>
      </c>
      <c r="C81">
        <v>2310.400000095367</v>
      </c>
      <c r="D81" t="s">
        <v>593</v>
      </c>
      <c r="E81" t="s">
        <v>594</v>
      </c>
      <c r="F81" s="1">
        <f t="shared" si="1"/>
        <v>38.483333333333405</v>
      </c>
      <c r="G81">
        <v>15</v>
      </c>
      <c r="H81">
        <v>1750721908.5</v>
      </c>
      <c r="I81">
        <v>1.1167349114282763E-4</v>
      </c>
      <c r="J81">
        <v>0.11167349114282764</v>
      </c>
      <c r="K81">
        <v>-0.90550457764029013</v>
      </c>
      <c r="L81">
        <v>400.29306451612899</v>
      </c>
      <c r="M81">
        <v>602.99965946036207</v>
      </c>
      <c r="N81">
        <v>59.614925673649623</v>
      </c>
      <c r="O81">
        <v>39.574551849933705</v>
      </c>
      <c r="P81">
        <v>6.7122895372526198E-3</v>
      </c>
      <c r="Q81">
        <v>2.9906909666084589</v>
      </c>
      <c r="R81">
        <v>6.7039313342547938E-3</v>
      </c>
      <c r="S81">
        <v>4.190707151445503E-3</v>
      </c>
      <c r="T81">
        <v>3.9902394035910026E-5</v>
      </c>
      <c r="U81">
        <v>28.75652340312222</v>
      </c>
      <c r="V81">
        <v>28.321964516129029</v>
      </c>
      <c r="W81">
        <v>3.8666525156706371</v>
      </c>
      <c r="X81">
        <v>57.172796318527297</v>
      </c>
      <c r="Y81">
        <v>2.2709051548311159</v>
      </c>
      <c r="Z81">
        <v>3.9720029473094205</v>
      </c>
      <c r="AA81">
        <v>1.5957473608395212</v>
      </c>
      <c r="AB81">
        <v>-4.9248009593986986</v>
      </c>
      <c r="AC81">
        <v>74.653483274806774</v>
      </c>
      <c r="AD81">
        <v>5.4712051094069176</v>
      </c>
      <c r="AE81">
        <v>75.199927327209025</v>
      </c>
      <c r="AF81">
        <v>-0.96481358164494679</v>
      </c>
      <c r="AG81">
        <v>0.10702342355332886</v>
      </c>
      <c r="AH81">
        <v>-0.90550457764029013</v>
      </c>
      <c r="AI81">
        <v>409.38035640139498</v>
      </c>
      <c r="AJ81">
        <v>409.68635757575788</v>
      </c>
      <c r="AK81">
        <v>7.2106552723624469E-4</v>
      </c>
      <c r="AL81">
        <v>61.667207708594937</v>
      </c>
      <c r="AM81">
        <v>0.11167349114282764</v>
      </c>
      <c r="AN81">
        <v>22.93500064376838</v>
      </c>
      <c r="AO81">
        <v>22.971346060606049</v>
      </c>
      <c r="AP81">
        <v>3.0712316016474369E-6</v>
      </c>
      <c r="AQ81">
        <v>118.0357746303291</v>
      </c>
      <c r="AR81">
        <v>0</v>
      </c>
      <c r="AS81">
        <v>0</v>
      </c>
      <c r="AT81">
        <v>1</v>
      </c>
      <c r="AU81">
        <v>0</v>
      </c>
      <c r="AV81">
        <v>51919.005336614464</v>
      </c>
      <c r="AW81" t="s">
        <v>427</v>
      </c>
      <c r="AX81" t="s">
        <v>427</v>
      </c>
      <c r="AY81">
        <v>0</v>
      </c>
      <c r="AZ81">
        <v>0</v>
      </c>
      <c r="BA81" t="e">
        <v>#DIV/0!</v>
      </c>
      <c r="BB81">
        <v>0</v>
      </c>
      <c r="BC81" t="s">
        <v>427</v>
      </c>
      <c r="BD81" t="s">
        <v>427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-0.90550457764029013</v>
      </c>
      <c r="BK81" t="e">
        <v>#DIV/0!</v>
      </c>
      <c r="BL81">
        <v>-4311.6678562399793</v>
      </c>
      <c r="BM81" t="e">
        <v>#DIV/0!</v>
      </c>
      <c r="BN81" t="e">
        <v>#DIV/0!</v>
      </c>
      <c r="BO81" t="s">
        <v>427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428</v>
      </c>
      <c r="DN81">
        <v>2</v>
      </c>
      <c r="DO81" t="b">
        <v>1</v>
      </c>
      <c r="DP81">
        <v>1750721908.5</v>
      </c>
      <c r="DQ81">
        <v>400.29306451612899</v>
      </c>
      <c r="DR81">
        <v>399.98574193548382</v>
      </c>
      <c r="DS81">
        <v>22.970003225806451</v>
      </c>
      <c r="DT81">
        <v>22.935148387096781</v>
      </c>
      <c r="DU81">
        <v>403.06035483870971</v>
      </c>
      <c r="DV81">
        <v>23.033767741935481</v>
      </c>
      <c r="DW81">
        <v>600.00332258064509</v>
      </c>
      <c r="DX81">
        <v>98.80965483870969</v>
      </c>
      <c r="DY81">
        <v>5.4291000000000013E-2</v>
      </c>
      <c r="DZ81">
        <v>28.784977419354838</v>
      </c>
      <c r="EA81">
        <v>28.321964516129029</v>
      </c>
      <c r="EB81">
        <v>999.90000000000032</v>
      </c>
      <c r="EC81">
        <v>0</v>
      </c>
      <c r="ED81">
        <v>0</v>
      </c>
      <c r="EE81">
        <v>9996.0429032258053</v>
      </c>
      <c r="EF81">
        <v>0</v>
      </c>
      <c r="EG81">
        <v>0.30293999999999988</v>
      </c>
      <c r="EH81">
        <v>0.30721841935483868</v>
      </c>
      <c r="EI81">
        <v>409.70396774193551</v>
      </c>
      <c r="EJ81">
        <v>409.37487096774191</v>
      </c>
      <c r="EK81">
        <v>3.4853845161290323E-2</v>
      </c>
      <c r="EL81">
        <v>399.98574193548382</v>
      </c>
      <c r="EM81">
        <v>22.935148387096781</v>
      </c>
      <c r="EN81">
        <v>2.2696583870967739</v>
      </c>
      <c r="EO81">
        <v>2.2662135483870971</v>
      </c>
      <c r="EP81">
        <v>19.462654838709678</v>
      </c>
      <c r="EQ81">
        <v>19.43823225806452</v>
      </c>
      <c r="ER81">
        <v>5.0001500000000018E-3</v>
      </c>
      <c r="ES81">
        <v>0</v>
      </c>
      <c r="ET81">
        <v>0</v>
      </c>
      <c r="EU81">
        <v>0</v>
      </c>
      <c r="EV81">
        <v>233.94838709677421</v>
      </c>
      <c r="EW81">
        <v>5.0001500000000018E-3</v>
      </c>
      <c r="EX81">
        <v>-5.7903225806451601</v>
      </c>
      <c r="EY81">
        <v>-0.1096774193548387</v>
      </c>
      <c r="EZ81">
        <v>35.125</v>
      </c>
      <c r="FA81">
        <v>38.566064516129018</v>
      </c>
      <c r="FB81">
        <v>37</v>
      </c>
      <c r="FC81">
        <v>38.159000000000013</v>
      </c>
      <c r="FD81">
        <v>37.561999999999983</v>
      </c>
      <c r="FE81">
        <v>0</v>
      </c>
      <c r="FF81">
        <v>0</v>
      </c>
      <c r="FG81">
        <v>0</v>
      </c>
      <c r="FH81">
        <v>1750721942.0999999</v>
      </c>
      <c r="FI81">
        <v>0</v>
      </c>
      <c r="FJ81">
        <v>233.73846153846159</v>
      </c>
      <c r="FK81">
        <v>-14.58461539180505</v>
      </c>
      <c r="FL81">
        <v>3.271795046060431</v>
      </c>
      <c r="FM81">
        <v>-5.565384615384616</v>
      </c>
      <c r="FN81">
        <v>15</v>
      </c>
      <c r="FO81">
        <v>0</v>
      </c>
      <c r="FP81" t="s">
        <v>429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0.28775760975609749</v>
      </c>
      <c r="GC81">
        <v>0.18118013937282229</v>
      </c>
      <c r="GD81">
        <v>5.6024454020860523E-2</v>
      </c>
      <c r="GE81">
        <v>0</v>
      </c>
      <c r="GF81">
        <v>3.4872102439024402E-2</v>
      </c>
      <c r="GG81">
        <v>6.3956404181184576E-3</v>
      </c>
      <c r="GH81">
        <v>1.319803004606998E-3</v>
      </c>
      <c r="GI81">
        <v>1</v>
      </c>
      <c r="GJ81">
        <v>1</v>
      </c>
      <c r="GK81">
        <v>2</v>
      </c>
      <c r="GL81" t="s">
        <v>430</v>
      </c>
      <c r="GM81">
        <v>3.2262400000000002</v>
      </c>
      <c r="GN81">
        <v>2.6426099999999999</v>
      </c>
      <c r="GO81">
        <v>9.2661099999999996E-2</v>
      </c>
      <c r="GP81">
        <v>9.2865400000000001E-2</v>
      </c>
      <c r="GQ81">
        <v>0.10209</v>
      </c>
      <c r="GR81">
        <v>0.103785</v>
      </c>
      <c r="GS81">
        <v>28646.1</v>
      </c>
      <c r="GT81">
        <v>24742.2</v>
      </c>
      <c r="GU81">
        <v>30743.5</v>
      </c>
      <c r="GV81">
        <v>26433.9</v>
      </c>
      <c r="GW81">
        <v>37462.800000000003</v>
      </c>
      <c r="GX81">
        <v>32508.3</v>
      </c>
      <c r="GY81">
        <v>43656.2</v>
      </c>
      <c r="GZ81">
        <v>38221.599999999999</v>
      </c>
      <c r="HA81">
        <v>2.1194500000000001</v>
      </c>
      <c r="HB81">
        <v>1.71078</v>
      </c>
      <c r="HC81">
        <v>2.84202E-2</v>
      </c>
      <c r="HD81">
        <v>0</v>
      </c>
      <c r="HE81">
        <v>27.855499999999999</v>
      </c>
      <c r="HF81">
        <v>999.9</v>
      </c>
      <c r="HG81">
        <v>63.8</v>
      </c>
      <c r="HH81">
        <v>34</v>
      </c>
      <c r="HI81">
        <v>34.495699999999999</v>
      </c>
      <c r="HJ81">
        <v>62.242100000000001</v>
      </c>
      <c r="HK81">
        <v>25.228400000000001</v>
      </c>
      <c r="HL81">
        <v>1</v>
      </c>
      <c r="HM81">
        <v>0.26970300000000003</v>
      </c>
      <c r="HN81">
        <v>0.524316</v>
      </c>
      <c r="HO81">
        <v>20.4177</v>
      </c>
      <c r="HP81">
        <v>5.2223800000000002</v>
      </c>
      <c r="HQ81">
        <v>11.944100000000001</v>
      </c>
      <c r="HR81">
        <v>5.0076000000000001</v>
      </c>
      <c r="HS81">
        <v>3.2909999999999999</v>
      </c>
      <c r="HT81">
        <v>9999</v>
      </c>
      <c r="HU81">
        <v>9999</v>
      </c>
      <c r="HV81">
        <v>9999</v>
      </c>
      <c r="HW81">
        <v>999.9</v>
      </c>
      <c r="HX81">
        <v>4.9710599999999996</v>
      </c>
      <c r="HY81">
        <v>1.8545499999999999</v>
      </c>
      <c r="HZ81">
        <v>1.8615699999999999</v>
      </c>
      <c r="IA81">
        <v>1.8563799999999999</v>
      </c>
      <c r="IB81">
        <v>1.86188</v>
      </c>
      <c r="IC81">
        <v>1.85402</v>
      </c>
      <c r="ID81">
        <v>1.8594999999999999</v>
      </c>
      <c r="IE81">
        <v>1.8534600000000001</v>
      </c>
      <c r="IF81">
        <v>0</v>
      </c>
      <c r="IG81">
        <v>0</v>
      </c>
      <c r="IH81">
        <v>0</v>
      </c>
      <c r="II81">
        <v>0</v>
      </c>
      <c r="IJ81" t="s">
        <v>431</v>
      </c>
      <c r="IK81" t="s">
        <v>432</v>
      </c>
      <c r="IL81" t="s">
        <v>433</v>
      </c>
      <c r="IM81" t="s">
        <v>433</v>
      </c>
      <c r="IN81" t="s">
        <v>433</v>
      </c>
      <c r="IO81" t="s">
        <v>433</v>
      </c>
      <c r="IP81">
        <v>0</v>
      </c>
      <c r="IQ81">
        <v>100</v>
      </c>
      <c r="IR81">
        <v>100</v>
      </c>
      <c r="IS81">
        <v>-2.7679999999999998</v>
      </c>
      <c r="IT81">
        <v>-6.3799999999999996E-2</v>
      </c>
      <c r="IU81">
        <v>-1.792974699348862</v>
      </c>
      <c r="IV81">
        <v>-2.5939096478344741E-3</v>
      </c>
      <c r="IW81">
        <v>4.4384596618675973E-7</v>
      </c>
      <c r="IX81">
        <v>-1.381167590511042E-11</v>
      </c>
      <c r="IY81">
        <v>-8.9348097858992587E-2</v>
      </c>
      <c r="IZ81">
        <v>-4.4016634981131801E-3</v>
      </c>
      <c r="JA81">
        <v>3.6113421838729912E-4</v>
      </c>
      <c r="JB81">
        <v>-5.2897579766801011E-6</v>
      </c>
      <c r="JC81">
        <v>1</v>
      </c>
      <c r="JD81">
        <v>2199</v>
      </c>
      <c r="JE81">
        <v>3</v>
      </c>
      <c r="JF81">
        <v>32</v>
      </c>
      <c r="JG81">
        <v>29178698.600000001</v>
      </c>
      <c r="JH81">
        <v>29178698.600000001</v>
      </c>
      <c r="JI81">
        <v>0.99975599999999998</v>
      </c>
      <c r="JJ81">
        <v>2.52197</v>
      </c>
      <c r="JK81">
        <v>1.69434</v>
      </c>
      <c r="JL81">
        <v>2.3046899999999999</v>
      </c>
      <c r="JM81">
        <v>1.50024</v>
      </c>
      <c r="JN81">
        <v>2.48169</v>
      </c>
      <c r="JO81">
        <v>37.602200000000003</v>
      </c>
      <c r="JP81">
        <v>24.07</v>
      </c>
      <c r="JQ81">
        <v>18</v>
      </c>
      <c r="JR81">
        <v>633.68499999999995</v>
      </c>
      <c r="JS81">
        <v>351.92500000000001</v>
      </c>
      <c r="JT81">
        <v>27.999400000000001</v>
      </c>
      <c r="JU81">
        <v>30.778700000000001</v>
      </c>
      <c r="JV81">
        <v>30.0001</v>
      </c>
      <c r="JW81">
        <v>30.716200000000001</v>
      </c>
      <c r="JX81">
        <v>30.606200000000001</v>
      </c>
      <c r="JY81">
        <v>20.07</v>
      </c>
      <c r="JZ81">
        <v>32.453699999999998</v>
      </c>
      <c r="KA81">
        <v>0</v>
      </c>
      <c r="KB81">
        <v>28</v>
      </c>
      <c r="KC81">
        <v>400</v>
      </c>
      <c r="KD81">
        <v>22.898900000000001</v>
      </c>
      <c r="KE81">
        <v>99.954400000000007</v>
      </c>
      <c r="KF81">
        <v>98.58</v>
      </c>
    </row>
    <row r="82" spans="1:292" x14ac:dyDescent="0.2">
      <c r="A82">
        <v>80</v>
      </c>
      <c r="B82">
        <v>1750721946.5</v>
      </c>
      <c r="C82">
        <v>2340.400000095367</v>
      </c>
      <c r="D82" t="s">
        <v>595</v>
      </c>
      <c r="E82" t="s">
        <v>596</v>
      </c>
      <c r="F82" s="1">
        <f t="shared" si="1"/>
        <v>38.983333333333405</v>
      </c>
      <c r="G82">
        <v>15</v>
      </c>
      <c r="H82">
        <v>1750721938.5</v>
      </c>
      <c r="I82">
        <v>1.1261389320431589E-4</v>
      </c>
      <c r="J82">
        <v>0.11261389320431589</v>
      </c>
      <c r="K82">
        <v>-1.0785554483014068</v>
      </c>
      <c r="L82">
        <v>400.31477419354837</v>
      </c>
      <c r="M82">
        <v>641.5973125524406</v>
      </c>
      <c r="N82">
        <v>63.434747543418531</v>
      </c>
      <c r="O82">
        <v>39.579134983974527</v>
      </c>
      <c r="P82">
        <v>6.7703956067222612E-3</v>
      </c>
      <c r="Q82">
        <v>2.9917067669228041</v>
      </c>
      <c r="R82">
        <v>6.7618950512963417E-3</v>
      </c>
      <c r="S82">
        <v>4.2269472420413583E-3</v>
      </c>
      <c r="T82">
        <v>3.9902394035910026E-5</v>
      </c>
      <c r="U82">
        <v>28.748599167675856</v>
      </c>
      <c r="V82">
        <v>28.321967741935481</v>
      </c>
      <c r="W82">
        <v>3.8666532410703094</v>
      </c>
      <c r="X82">
        <v>57.204790241990565</v>
      </c>
      <c r="Y82">
        <v>2.2711629859298341</v>
      </c>
      <c r="Z82">
        <v>3.9702321716804607</v>
      </c>
      <c r="AA82">
        <v>1.5954902551404753</v>
      </c>
      <c r="AB82">
        <v>-4.9662726903103307</v>
      </c>
      <c r="AC82">
        <v>73.437435426705122</v>
      </c>
      <c r="AD82">
        <v>5.3800500431349656</v>
      </c>
      <c r="AE82">
        <v>73.851252681923796</v>
      </c>
      <c r="AF82">
        <v>-0.94738756585893824</v>
      </c>
      <c r="AG82">
        <v>0.11305518429584134</v>
      </c>
      <c r="AH82">
        <v>-1.0785554483014068</v>
      </c>
      <c r="AI82">
        <v>409.37638291596738</v>
      </c>
      <c r="AJ82">
        <v>409.74140000000011</v>
      </c>
      <c r="AK82">
        <v>7.2663853346883469E-4</v>
      </c>
      <c r="AL82">
        <v>61.667207708594937</v>
      </c>
      <c r="AM82">
        <v>0.11261389320431589</v>
      </c>
      <c r="AN82">
        <v>22.934521257784262</v>
      </c>
      <c r="AO82">
        <v>22.971190909090911</v>
      </c>
      <c r="AP82">
        <v>7.7294829273815289E-7</v>
      </c>
      <c r="AQ82">
        <v>118.0357746303291</v>
      </c>
      <c r="AR82">
        <v>0</v>
      </c>
      <c r="AS82">
        <v>0</v>
      </c>
      <c r="AT82">
        <v>1</v>
      </c>
      <c r="AU82">
        <v>0</v>
      </c>
      <c r="AV82">
        <v>51951.079355046881</v>
      </c>
      <c r="AW82" t="s">
        <v>427</v>
      </c>
      <c r="AX82" t="s">
        <v>427</v>
      </c>
      <c r="AY82">
        <v>0</v>
      </c>
      <c r="AZ82">
        <v>0</v>
      </c>
      <c r="BA82" t="e">
        <v>#DIV/0!</v>
      </c>
      <c r="BB82">
        <v>0</v>
      </c>
      <c r="BC82" t="s">
        <v>427</v>
      </c>
      <c r="BD82" t="s">
        <v>427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-1.0785554483014068</v>
      </c>
      <c r="BK82" t="e">
        <v>#DIV/0!</v>
      </c>
      <c r="BL82">
        <v>-5135.6701804118629</v>
      </c>
      <c r="BM82" t="e">
        <v>#DIV/0!</v>
      </c>
      <c r="BN82" t="e">
        <v>#DIV/0!</v>
      </c>
      <c r="BO82" t="s">
        <v>427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428</v>
      </c>
      <c r="DN82">
        <v>2</v>
      </c>
      <c r="DO82" t="b">
        <v>1</v>
      </c>
      <c r="DP82">
        <v>1750721938.5</v>
      </c>
      <c r="DQ82">
        <v>400.31477419354837</v>
      </c>
      <c r="DR82">
        <v>400.014064516129</v>
      </c>
      <c r="DS82">
        <v>22.971196774193551</v>
      </c>
      <c r="DT82">
        <v>22.934377419354838</v>
      </c>
      <c r="DU82">
        <v>403.08206451612898</v>
      </c>
      <c r="DV82">
        <v>23.03497419354839</v>
      </c>
      <c r="DW82">
        <v>600.00058064516134</v>
      </c>
      <c r="DX82">
        <v>98.81575483870968</v>
      </c>
      <c r="DY82">
        <v>5.4278283870967739E-2</v>
      </c>
      <c r="DZ82">
        <v>28.777283870967739</v>
      </c>
      <c r="EA82">
        <v>28.321967741935481</v>
      </c>
      <c r="EB82">
        <v>999.90000000000032</v>
      </c>
      <c r="EC82">
        <v>0</v>
      </c>
      <c r="ED82">
        <v>0</v>
      </c>
      <c r="EE82">
        <v>10001.571612903221</v>
      </c>
      <c r="EF82">
        <v>0</v>
      </c>
      <c r="EG82">
        <v>0.30293999999999988</v>
      </c>
      <c r="EH82">
        <v>0.30072512903225801</v>
      </c>
      <c r="EI82">
        <v>409.72664516129021</v>
      </c>
      <c r="EJ82">
        <v>409.4034838709677</v>
      </c>
      <c r="EK82">
        <v>3.6817367741935482E-2</v>
      </c>
      <c r="EL82">
        <v>400.014064516129</v>
      </c>
      <c r="EM82">
        <v>22.934377419354838</v>
      </c>
      <c r="EN82">
        <v>2.2699158064516132</v>
      </c>
      <c r="EO82">
        <v>2.2662777419354838</v>
      </c>
      <c r="EP82">
        <v>19.464490322580641</v>
      </c>
      <c r="EQ82">
        <v>19.438696774193549</v>
      </c>
      <c r="ER82">
        <v>5.0001500000000018E-3</v>
      </c>
      <c r="ES82">
        <v>0</v>
      </c>
      <c r="ET82">
        <v>0</v>
      </c>
      <c r="EU82">
        <v>0</v>
      </c>
      <c r="EV82">
        <v>234.5451612903226</v>
      </c>
      <c r="EW82">
        <v>5.0001500000000018E-3</v>
      </c>
      <c r="EX82">
        <v>-5.4709677419354827</v>
      </c>
      <c r="EY82">
        <v>-0.1129032258064516</v>
      </c>
      <c r="EZ82">
        <v>35.061999999999991</v>
      </c>
      <c r="FA82">
        <v>38.506000000000007</v>
      </c>
      <c r="FB82">
        <v>36.936999999999983</v>
      </c>
      <c r="FC82">
        <v>38.125</v>
      </c>
      <c r="FD82">
        <v>37.5</v>
      </c>
      <c r="FE82">
        <v>0</v>
      </c>
      <c r="FF82">
        <v>0</v>
      </c>
      <c r="FG82">
        <v>0</v>
      </c>
      <c r="FH82">
        <v>1750721972.0999999</v>
      </c>
      <c r="FI82">
        <v>0</v>
      </c>
      <c r="FJ82">
        <v>234.21538461538461</v>
      </c>
      <c r="FK82">
        <v>10.748717784777</v>
      </c>
      <c r="FL82">
        <v>-23.7025641404352</v>
      </c>
      <c r="FM82">
        <v>-6.434615384615384</v>
      </c>
      <c r="FN82">
        <v>15</v>
      </c>
      <c r="FO82">
        <v>0</v>
      </c>
      <c r="FP82" t="s">
        <v>429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0.31468831707317069</v>
      </c>
      <c r="GC82">
        <v>2.8030724738676349E-2</v>
      </c>
      <c r="GD82">
        <v>6.5899158991428064E-2</v>
      </c>
      <c r="GE82">
        <v>1</v>
      </c>
      <c r="GF82">
        <v>3.6604343902439017E-2</v>
      </c>
      <c r="GG82">
        <v>2.647383972125392E-3</v>
      </c>
      <c r="GH82">
        <v>1.1579209613383479E-3</v>
      </c>
      <c r="GI82">
        <v>1</v>
      </c>
      <c r="GJ82">
        <v>2</v>
      </c>
      <c r="GK82">
        <v>2</v>
      </c>
      <c r="GL82" t="s">
        <v>434</v>
      </c>
      <c r="GM82">
        <v>3.2262900000000001</v>
      </c>
      <c r="GN82">
        <v>2.64297</v>
      </c>
      <c r="GO82">
        <v>9.2670000000000002E-2</v>
      </c>
      <c r="GP82">
        <v>9.2880000000000004E-2</v>
      </c>
      <c r="GQ82">
        <v>0.10208399999999999</v>
      </c>
      <c r="GR82">
        <v>0.103773</v>
      </c>
      <c r="GS82">
        <v>28646.799999999999</v>
      </c>
      <c r="GT82">
        <v>24742.6</v>
      </c>
      <c r="GU82">
        <v>30744.6</v>
      </c>
      <c r="GV82">
        <v>26434.799999999999</v>
      </c>
      <c r="GW82">
        <v>37464</v>
      </c>
      <c r="GX82">
        <v>32509.5</v>
      </c>
      <c r="GY82">
        <v>43657.3</v>
      </c>
      <c r="GZ82">
        <v>38222.5</v>
      </c>
      <c r="HA82">
        <v>2.11972</v>
      </c>
      <c r="HB82">
        <v>1.7109000000000001</v>
      </c>
      <c r="HC82">
        <v>2.9206300000000001E-2</v>
      </c>
      <c r="HD82">
        <v>0</v>
      </c>
      <c r="HE82">
        <v>27.842400000000001</v>
      </c>
      <c r="HF82">
        <v>999.9</v>
      </c>
      <c r="HG82">
        <v>63.8</v>
      </c>
      <c r="HH82">
        <v>34</v>
      </c>
      <c r="HI82">
        <v>34.4985</v>
      </c>
      <c r="HJ82">
        <v>61.762099999999997</v>
      </c>
      <c r="HK82">
        <v>25.3566</v>
      </c>
      <c r="HL82">
        <v>1</v>
      </c>
      <c r="HM82">
        <v>0.26935199999999998</v>
      </c>
      <c r="HN82">
        <v>0.52482600000000001</v>
      </c>
      <c r="HO82">
        <v>20.4175</v>
      </c>
      <c r="HP82">
        <v>5.2223800000000002</v>
      </c>
      <c r="HQ82">
        <v>11.944100000000001</v>
      </c>
      <c r="HR82">
        <v>5.0076499999999999</v>
      </c>
      <c r="HS82">
        <v>3.2909999999999999</v>
      </c>
      <c r="HT82">
        <v>9999</v>
      </c>
      <c r="HU82">
        <v>9999</v>
      </c>
      <c r="HV82">
        <v>9999</v>
      </c>
      <c r="HW82">
        <v>999.9</v>
      </c>
      <c r="HX82">
        <v>4.9710700000000001</v>
      </c>
      <c r="HY82">
        <v>1.8545499999999999</v>
      </c>
      <c r="HZ82">
        <v>1.8615699999999999</v>
      </c>
      <c r="IA82">
        <v>1.8563799999999999</v>
      </c>
      <c r="IB82">
        <v>1.86188</v>
      </c>
      <c r="IC82">
        <v>1.8540300000000001</v>
      </c>
      <c r="ID82">
        <v>1.85951</v>
      </c>
      <c r="IE82">
        <v>1.8533900000000001</v>
      </c>
      <c r="IF82">
        <v>0</v>
      </c>
      <c r="IG82">
        <v>0</v>
      </c>
      <c r="IH82">
        <v>0</v>
      </c>
      <c r="II82">
        <v>0</v>
      </c>
      <c r="IJ82" t="s">
        <v>431</v>
      </c>
      <c r="IK82" t="s">
        <v>432</v>
      </c>
      <c r="IL82" t="s">
        <v>433</v>
      </c>
      <c r="IM82" t="s">
        <v>433</v>
      </c>
      <c r="IN82" t="s">
        <v>433</v>
      </c>
      <c r="IO82" t="s">
        <v>433</v>
      </c>
      <c r="IP82">
        <v>0</v>
      </c>
      <c r="IQ82">
        <v>100</v>
      </c>
      <c r="IR82">
        <v>100</v>
      </c>
      <c r="IS82">
        <v>-2.7669999999999999</v>
      </c>
      <c r="IT82">
        <v>-6.3799999999999996E-2</v>
      </c>
      <c r="IU82">
        <v>-1.792974699348862</v>
      </c>
      <c r="IV82">
        <v>-2.5939096478344741E-3</v>
      </c>
      <c r="IW82">
        <v>4.4384596618675973E-7</v>
      </c>
      <c r="IX82">
        <v>-1.381167590511042E-11</v>
      </c>
      <c r="IY82">
        <v>-8.9348097858992587E-2</v>
      </c>
      <c r="IZ82">
        <v>-4.4016634981131801E-3</v>
      </c>
      <c r="JA82">
        <v>3.6113421838729912E-4</v>
      </c>
      <c r="JB82">
        <v>-5.2897579766801011E-6</v>
      </c>
      <c r="JC82">
        <v>1</v>
      </c>
      <c r="JD82">
        <v>2199</v>
      </c>
      <c r="JE82">
        <v>3</v>
      </c>
      <c r="JF82">
        <v>32</v>
      </c>
      <c r="JG82">
        <v>29178699.100000001</v>
      </c>
      <c r="JH82">
        <v>29178699.100000001</v>
      </c>
      <c r="JI82">
        <v>0.99853499999999995</v>
      </c>
      <c r="JJ82">
        <v>2.5280800000000001</v>
      </c>
      <c r="JK82">
        <v>1.69434</v>
      </c>
      <c r="JL82">
        <v>2.3046899999999999</v>
      </c>
      <c r="JM82">
        <v>1.50146</v>
      </c>
      <c r="JN82">
        <v>2.4182100000000002</v>
      </c>
      <c r="JO82">
        <v>37.602200000000003</v>
      </c>
      <c r="JP82">
        <v>24.078700000000001</v>
      </c>
      <c r="JQ82">
        <v>18</v>
      </c>
      <c r="JR82">
        <v>633.90899999999999</v>
      </c>
      <c r="JS82">
        <v>351.99400000000003</v>
      </c>
      <c r="JT82">
        <v>28.0001</v>
      </c>
      <c r="JU82">
        <v>30.778099999999998</v>
      </c>
      <c r="JV82">
        <v>30</v>
      </c>
      <c r="JW82">
        <v>30.716200000000001</v>
      </c>
      <c r="JX82">
        <v>30.606200000000001</v>
      </c>
      <c r="JY82">
        <v>20.067299999999999</v>
      </c>
      <c r="JZ82">
        <v>32.453699999999998</v>
      </c>
      <c r="KA82">
        <v>0</v>
      </c>
      <c r="KB82">
        <v>28</v>
      </c>
      <c r="KC82">
        <v>400</v>
      </c>
      <c r="KD82">
        <v>22.898900000000001</v>
      </c>
      <c r="KE82">
        <v>99.957400000000007</v>
      </c>
      <c r="KF82">
        <v>98.582800000000006</v>
      </c>
    </row>
    <row r="83" spans="1:292" x14ac:dyDescent="0.2">
      <c r="A83">
        <v>81</v>
      </c>
      <c r="B83">
        <v>1750721976</v>
      </c>
      <c r="C83">
        <v>2369.900000095367</v>
      </c>
      <c r="D83" t="s">
        <v>597</v>
      </c>
      <c r="E83" t="s">
        <v>598</v>
      </c>
      <c r="F83" s="1">
        <f t="shared" si="1"/>
        <v>39.483333333333405</v>
      </c>
      <c r="G83">
        <v>15</v>
      </c>
      <c r="H83">
        <v>1750721968.25</v>
      </c>
      <c r="I83">
        <v>1.223387477592881E-4</v>
      </c>
      <c r="J83">
        <v>0.1223387477592881</v>
      </c>
      <c r="K83">
        <v>-1.0084176812135979</v>
      </c>
      <c r="L83">
        <v>400.28050000000002</v>
      </c>
      <c r="M83">
        <v>606.59334074630056</v>
      </c>
      <c r="N83">
        <v>59.973388037091077</v>
      </c>
      <c r="O83">
        <v>39.575406021842717</v>
      </c>
      <c r="P83">
        <v>7.3514340176505481E-3</v>
      </c>
      <c r="Q83">
        <v>2.9916248667927392</v>
      </c>
      <c r="R83">
        <v>7.3414127034087933E-3</v>
      </c>
      <c r="S83">
        <v>4.5892821570115072E-3</v>
      </c>
      <c r="T83">
        <v>3.9902394035910005E-5</v>
      </c>
      <c r="U83">
        <v>28.750127478567418</v>
      </c>
      <c r="V83">
        <v>28.32724</v>
      </c>
      <c r="W83">
        <v>3.8678389929545802</v>
      </c>
      <c r="X83">
        <v>57.197888581200061</v>
      </c>
      <c r="Y83">
        <v>2.2714163268296952</v>
      </c>
      <c r="Z83">
        <v>3.9711541512675166</v>
      </c>
      <c r="AA83">
        <v>1.596422666124885</v>
      </c>
      <c r="AB83">
        <v>-5.3951387761846057</v>
      </c>
      <c r="AC83">
        <v>73.231218061603414</v>
      </c>
      <c r="AD83">
        <v>5.3653369706639742</v>
      </c>
      <c r="AE83">
        <v>73.201456158476816</v>
      </c>
      <c r="AF83">
        <v>-0.87626254013697258</v>
      </c>
      <c r="AG83">
        <v>0.12125935467813896</v>
      </c>
      <c r="AH83">
        <v>-1.0084176812135979</v>
      </c>
      <c r="AI83">
        <v>409.39332151738569</v>
      </c>
      <c r="AJ83">
        <v>409.73290909090878</v>
      </c>
      <c r="AK83">
        <v>1.095352962540575E-3</v>
      </c>
      <c r="AL83">
        <v>61.667207708594937</v>
      </c>
      <c r="AM83">
        <v>0.1223387477592881</v>
      </c>
      <c r="AN83">
        <v>22.934376009411931</v>
      </c>
      <c r="AO83">
        <v>22.97422303030303</v>
      </c>
      <c r="AP83">
        <v>-7.1160932115378288E-7</v>
      </c>
      <c r="AQ83">
        <v>118.0357746303291</v>
      </c>
      <c r="AR83">
        <v>0</v>
      </c>
      <c r="AS83">
        <v>0</v>
      </c>
      <c r="AT83">
        <v>1</v>
      </c>
      <c r="AU83">
        <v>0</v>
      </c>
      <c r="AV83">
        <v>51947.904960321132</v>
      </c>
      <c r="AW83" t="s">
        <v>427</v>
      </c>
      <c r="AX83" t="s">
        <v>427</v>
      </c>
      <c r="AY83">
        <v>0</v>
      </c>
      <c r="AZ83">
        <v>0</v>
      </c>
      <c r="BA83" t="e">
        <v>#DIV/0!</v>
      </c>
      <c r="BB83">
        <v>0</v>
      </c>
      <c r="BC83" t="s">
        <v>427</v>
      </c>
      <c r="BD83" t="s">
        <v>427</v>
      </c>
      <c r="BE83">
        <v>0</v>
      </c>
      <c r="BF83">
        <v>0</v>
      </c>
      <c r="BG83" t="e">
        <v>#DIV/0!</v>
      </c>
      <c r="BH83">
        <v>0.5</v>
      </c>
      <c r="BI83">
        <v>2.1001260018900004E-4</v>
      </c>
      <c r="BJ83">
        <v>-1.0084176812135979</v>
      </c>
      <c r="BK83" t="e">
        <v>#DIV/0!</v>
      </c>
      <c r="BL83">
        <v>-4801.700851787351</v>
      </c>
      <c r="BM83" t="e">
        <v>#DIV/0!</v>
      </c>
      <c r="BN83" t="e">
        <v>#DIV/0!</v>
      </c>
      <c r="BO83" t="s">
        <v>427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5.0001500000000009E-3</v>
      </c>
      <c r="DH83">
        <v>2.1001260018900004E-4</v>
      </c>
      <c r="DI83">
        <v>4.2001259999999999E-2</v>
      </c>
      <c r="DJ83">
        <v>7.9802394000000002E-3</v>
      </c>
      <c r="DK83">
        <v>2</v>
      </c>
      <c r="DL83">
        <v>0.5</v>
      </c>
      <c r="DM83" t="s">
        <v>428</v>
      </c>
      <c r="DN83">
        <v>2</v>
      </c>
      <c r="DO83" t="b">
        <v>1</v>
      </c>
      <c r="DP83">
        <v>1750721968.25</v>
      </c>
      <c r="DQ83">
        <v>400.28050000000002</v>
      </c>
      <c r="DR83">
        <v>400.00459999999998</v>
      </c>
      <c r="DS83">
        <v>22.97395666666667</v>
      </c>
      <c r="DT83">
        <v>22.934466666666669</v>
      </c>
      <c r="DU83">
        <v>403.04776666666669</v>
      </c>
      <c r="DV83">
        <v>23.03772</v>
      </c>
      <c r="DW83">
        <v>600.01796666666667</v>
      </c>
      <c r="DX83">
        <v>98.815029999999993</v>
      </c>
      <c r="DY83">
        <v>5.415304E-2</v>
      </c>
      <c r="DZ83">
        <v>28.781289999999998</v>
      </c>
      <c r="EA83">
        <v>28.32724</v>
      </c>
      <c r="EB83">
        <v>999.9000000000002</v>
      </c>
      <c r="EC83">
        <v>0</v>
      </c>
      <c r="ED83">
        <v>0</v>
      </c>
      <c r="EE83">
        <v>10001.149333333329</v>
      </c>
      <c r="EF83">
        <v>0</v>
      </c>
      <c r="EG83">
        <v>0.30293999999999988</v>
      </c>
      <c r="EH83">
        <v>0.2759205666666667</v>
      </c>
      <c r="EI83">
        <v>409.69283333333328</v>
      </c>
      <c r="EJ83">
        <v>409.39389999999997</v>
      </c>
      <c r="EK83">
        <v>3.9498773333333327E-2</v>
      </c>
      <c r="EL83">
        <v>400.00459999999998</v>
      </c>
      <c r="EM83">
        <v>22.934466666666669</v>
      </c>
      <c r="EN83">
        <v>2.270172666666666</v>
      </c>
      <c r="EO83">
        <v>2.2662693333333328</v>
      </c>
      <c r="EP83">
        <v>19.4663</v>
      </c>
      <c r="EQ83">
        <v>19.438633333333328</v>
      </c>
      <c r="ER83">
        <v>5.0001500000000009E-3</v>
      </c>
      <c r="ES83">
        <v>0</v>
      </c>
      <c r="ET83">
        <v>0</v>
      </c>
      <c r="EU83">
        <v>0</v>
      </c>
      <c r="EV83">
        <v>236.9</v>
      </c>
      <c r="EW83">
        <v>5.0001500000000009E-3</v>
      </c>
      <c r="EX83">
        <v>-7.9599999999999991</v>
      </c>
      <c r="EY83">
        <v>-0.57999999999999996</v>
      </c>
      <c r="EZ83">
        <v>35.022733333333328</v>
      </c>
      <c r="FA83">
        <v>38.497899999999987</v>
      </c>
      <c r="FB83">
        <v>36.932866666666648</v>
      </c>
      <c r="FC83">
        <v>38.061999999999991</v>
      </c>
      <c r="FD83">
        <v>37.485299999999988</v>
      </c>
      <c r="FE83">
        <v>0</v>
      </c>
      <c r="FF83">
        <v>0</v>
      </c>
      <c r="FG83">
        <v>0</v>
      </c>
      <c r="FH83">
        <v>1750722001.5</v>
      </c>
      <c r="FI83">
        <v>0</v>
      </c>
      <c r="FJ83">
        <v>235.892</v>
      </c>
      <c r="FK83">
        <v>1.4846150200029831</v>
      </c>
      <c r="FL83">
        <v>25.546154020547451</v>
      </c>
      <c r="FM83">
        <v>-7.4800000000000013</v>
      </c>
      <c r="FN83">
        <v>15</v>
      </c>
      <c r="FO83">
        <v>0</v>
      </c>
      <c r="FP83" t="s">
        <v>429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0.29188646341463409</v>
      </c>
      <c r="GC83">
        <v>-0.14604027177700279</v>
      </c>
      <c r="GD83">
        <v>3.838744919962174E-2</v>
      </c>
      <c r="GE83">
        <v>0</v>
      </c>
      <c r="GF83">
        <v>3.9082175609756097E-2</v>
      </c>
      <c r="GG83">
        <v>8.8721811846689726E-3</v>
      </c>
      <c r="GH83">
        <v>1.111999795968679E-3</v>
      </c>
      <c r="GI83">
        <v>1</v>
      </c>
      <c r="GJ83">
        <v>1</v>
      </c>
      <c r="GK83">
        <v>2</v>
      </c>
      <c r="GL83" t="s">
        <v>430</v>
      </c>
      <c r="GM83">
        <v>3.2261299999999999</v>
      </c>
      <c r="GN83">
        <v>2.64289</v>
      </c>
      <c r="GO83">
        <v>9.2678499999999997E-2</v>
      </c>
      <c r="GP83">
        <v>9.28818E-2</v>
      </c>
      <c r="GQ83">
        <v>0.102106</v>
      </c>
      <c r="GR83">
        <v>0.103785</v>
      </c>
      <c r="GS83">
        <v>28646.400000000001</v>
      </c>
      <c r="GT83">
        <v>24742.3</v>
      </c>
      <c r="GU83">
        <v>30744.400000000001</v>
      </c>
      <c r="GV83">
        <v>26434.5</v>
      </c>
      <c r="GW83">
        <v>37463.199999999997</v>
      </c>
      <c r="GX83">
        <v>32508.799999999999</v>
      </c>
      <c r="GY83">
        <v>43657.5</v>
      </c>
      <c r="GZ83">
        <v>38222.300000000003</v>
      </c>
      <c r="HA83">
        <v>2.1194299999999999</v>
      </c>
      <c r="HB83">
        <v>1.71068</v>
      </c>
      <c r="HC83">
        <v>2.9072199999999999E-2</v>
      </c>
      <c r="HD83">
        <v>0</v>
      </c>
      <c r="HE83">
        <v>27.855699999999999</v>
      </c>
      <c r="HF83">
        <v>999.9</v>
      </c>
      <c r="HG83">
        <v>63.8</v>
      </c>
      <c r="HH83">
        <v>34</v>
      </c>
      <c r="HI83">
        <v>34.497100000000003</v>
      </c>
      <c r="HJ83">
        <v>61.972099999999998</v>
      </c>
      <c r="HK83">
        <v>25.380600000000001</v>
      </c>
      <c r="HL83">
        <v>1</v>
      </c>
      <c r="HM83">
        <v>0.26957599999999998</v>
      </c>
      <c r="HN83">
        <v>0.53375499999999998</v>
      </c>
      <c r="HO83">
        <v>20.4176</v>
      </c>
      <c r="HP83">
        <v>5.2228300000000001</v>
      </c>
      <c r="HQ83">
        <v>11.944100000000001</v>
      </c>
      <c r="HR83">
        <v>5.0076499999999999</v>
      </c>
      <c r="HS83">
        <v>3.2909999999999999</v>
      </c>
      <c r="HT83">
        <v>9999</v>
      </c>
      <c r="HU83">
        <v>9999</v>
      </c>
      <c r="HV83">
        <v>9999</v>
      </c>
      <c r="HW83">
        <v>999.9</v>
      </c>
      <c r="HX83">
        <v>4.9710700000000001</v>
      </c>
      <c r="HY83">
        <v>1.8545499999999999</v>
      </c>
      <c r="HZ83">
        <v>1.8615699999999999</v>
      </c>
      <c r="IA83">
        <v>1.8563799999999999</v>
      </c>
      <c r="IB83">
        <v>1.86188</v>
      </c>
      <c r="IC83">
        <v>1.85408</v>
      </c>
      <c r="ID83">
        <v>1.85951</v>
      </c>
      <c r="IE83">
        <v>1.85347</v>
      </c>
      <c r="IF83">
        <v>0</v>
      </c>
      <c r="IG83">
        <v>0</v>
      </c>
      <c r="IH83">
        <v>0</v>
      </c>
      <c r="II83">
        <v>0</v>
      </c>
      <c r="IJ83" t="s">
        <v>431</v>
      </c>
      <c r="IK83" t="s">
        <v>432</v>
      </c>
      <c r="IL83" t="s">
        <v>433</v>
      </c>
      <c r="IM83" t="s">
        <v>433</v>
      </c>
      <c r="IN83" t="s">
        <v>433</v>
      </c>
      <c r="IO83" t="s">
        <v>433</v>
      </c>
      <c r="IP83">
        <v>0</v>
      </c>
      <c r="IQ83">
        <v>100</v>
      </c>
      <c r="IR83">
        <v>100</v>
      </c>
      <c r="IS83">
        <v>-2.7669999999999999</v>
      </c>
      <c r="IT83">
        <v>-6.3799999999999996E-2</v>
      </c>
      <c r="IU83">
        <v>-1.792974699348862</v>
      </c>
      <c r="IV83">
        <v>-2.5939096478344741E-3</v>
      </c>
      <c r="IW83">
        <v>4.4384596618675973E-7</v>
      </c>
      <c r="IX83">
        <v>-1.381167590511042E-11</v>
      </c>
      <c r="IY83">
        <v>-8.9348097858992587E-2</v>
      </c>
      <c r="IZ83">
        <v>-4.4016634981131801E-3</v>
      </c>
      <c r="JA83">
        <v>3.6113421838729912E-4</v>
      </c>
      <c r="JB83">
        <v>-5.2897579766801011E-6</v>
      </c>
      <c r="JC83">
        <v>1</v>
      </c>
      <c r="JD83">
        <v>2199</v>
      </c>
      <c r="JE83">
        <v>3</v>
      </c>
      <c r="JF83">
        <v>32</v>
      </c>
      <c r="JG83">
        <v>29178699.600000001</v>
      </c>
      <c r="JH83">
        <v>29178699.600000001</v>
      </c>
      <c r="JI83">
        <v>0.99975599999999998</v>
      </c>
      <c r="JJ83">
        <v>2.5390600000000001</v>
      </c>
      <c r="JK83">
        <v>1.69434</v>
      </c>
      <c r="JL83">
        <v>2.3046899999999999</v>
      </c>
      <c r="JM83">
        <v>1.50146</v>
      </c>
      <c r="JN83">
        <v>2.3791500000000001</v>
      </c>
      <c r="JO83">
        <v>37.602200000000003</v>
      </c>
      <c r="JP83">
        <v>24.061199999999999</v>
      </c>
      <c r="JQ83">
        <v>18</v>
      </c>
      <c r="JR83">
        <v>633.68399999999997</v>
      </c>
      <c r="JS83">
        <v>351.887</v>
      </c>
      <c r="JT83">
        <v>28.0002</v>
      </c>
      <c r="JU83">
        <v>30.778700000000001</v>
      </c>
      <c r="JV83">
        <v>30.0001</v>
      </c>
      <c r="JW83">
        <v>30.7181</v>
      </c>
      <c r="JX83">
        <v>30.608899999999998</v>
      </c>
      <c r="JY83">
        <v>20.067900000000002</v>
      </c>
      <c r="JZ83">
        <v>32.453699999999998</v>
      </c>
      <c r="KA83">
        <v>0</v>
      </c>
      <c r="KB83">
        <v>28</v>
      </c>
      <c r="KC83">
        <v>400</v>
      </c>
      <c r="KD83">
        <v>22.898900000000001</v>
      </c>
      <c r="KE83">
        <v>99.957300000000004</v>
      </c>
      <c r="KF83">
        <v>98.581999999999994</v>
      </c>
    </row>
    <row r="84" spans="1:292" x14ac:dyDescent="0.2">
      <c r="A84">
        <v>82</v>
      </c>
      <c r="B84">
        <v>1750722006</v>
      </c>
      <c r="C84">
        <v>2399.900000095367</v>
      </c>
      <c r="D84" t="s">
        <v>599</v>
      </c>
      <c r="E84" t="s">
        <v>600</v>
      </c>
      <c r="F84" s="1">
        <f t="shared" si="1"/>
        <v>39.983333333333405</v>
      </c>
      <c r="G84">
        <v>15</v>
      </c>
      <c r="H84">
        <v>1750721998</v>
      </c>
      <c r="I84">
        <v>1.1436405193164687E-4</v>
      </c>
      <c r="J84">
        <v>0.11436405193164687</v>
      </c>
      <c r="K84">
        <v>-0.97937413625899816</v>
      </c>
      <c r="L84">
        <v>400.34525806451609</v>
      </c>
      <c r="M84">
        <v>615.17680785006257</v>
      </c>
      <c r="N84">
        <v>60.82330264015684</v>
      </c>
      <c r="O84">
        <v>39.582637838558881</v>
      </c>
      <c r="P84">
        <v>6.8690889587354718E-3</v>
      </c>
      <c r="Q84">
        <v>2.9918863669242186</v>
      </c>
      <c r="R84">
        <v>6.8603394660096224E-3</v>
      </c>
      <c r="S84">
        <v>4.2884973274953664E-3</v>
      </c>
      <c r="T84">
        <v>3.9902394035910026E-5</v>
      </c>
      <c r="U84">
        <v>28.749780836163247</v>
      </c>
      <c r="V84">
        <v>28.32946451612904</v>
      </c>
      <c r="W84">
        <v>3.8683393906523742</v>
      </c>
      <c r="X84">
        <v>57.202821429672731</v>
      </c>
      <c r="Y84">
        <v>2.2712988405834373</v>
      </c>
      <c r="Z84">
        <v>3.9706063159416991</v>
      </c>
      <c r="AA84">
        <v>1.5970405500689369</v>
      </c>
      <c r="AB84">
        <v>-5.0434546901856265</v>
      </c>
      <c r="AC84">
        <v>72.494865321339361</v>
      </c>
      <c r="AD84">
        <v>5.3109191579802948</v>
      </c>
      <c r="AE84">
        <v>72.762369691528065</v>
      </c>
      <c r="AF84">
        <v>-1.045229471898611</v>
      </c>
      <c r="AG84">
        <v>0.11420685333076468</v>
      </c>
      <c r="AH84">
        <v>-0.97937413625899816</v>
      </c>
      <c r="AI84">
        <v>409.40051695022362</v>
      </c>
      <c r="AJ84">
        <v>409.73529090909091</v>
      </c>
      <c r="AK84">
        <v>-1.6328929666724291E-4</v>
      </c>
      <c r="AL84">
        <v>61.667207708594937</v>
      </c>
      <c r="AM84">
        <v>0.11436405193164687</v>
      </c>
      <c r="AN84">
        <v>22.935085261060831</v>
      </c>
      <c r="AO84">
        <v>22.9723309090909</v>
      </c>
      <c r="AP84">
        <v>-1.170850305706758E-7</v>
      </c>
      <c r="AQ84">
        <v>118.0357746303291</v>
      </c>
      <c r="AR84">
        <v>0</v>
      </c>
      <c r="AS84">
        <v>0</v>
      </c>
      <c r="AT84">
        <v>1</v>
      </c>
      <c r="AU84">
        <v>0</v>
      </c>
      <c r="AV84">
        <v>51956.246388370047</v>
      </c>
      <c r="AW84" t="s">
        <v>427</v>
      </c>
      <c r="AX84" t="s">
        <v>427</v>
      </c>
      <c r="AY84">
        <v>0</v>
      </c>
      <c r="AZ84">
        <v>0</v>
      </c>
      <c r="BA84" t="e">
        <v>#DIV/0!</v>
      </c>
      <c r="BB84">
        <v>0</v>
      </c>
      <c r="BC84" t="s">
        <v>427</v>
      </c>
      <c r="BD84" t="s">
        <v>427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-0.97937413625899816</v>
      </c>
      <c r="BK84" t="e">
        <v>#DIV/0!</v>
      </c>
      <c r="BL84">
        <v>-4663.4065545477442</v>
      </c>
      <c r="BM84" t="e">
        <v>#DIV/0!</v>
      </c>
      <c r="BN84" t="e">
        <v>#DIV/0!</v>
      </c>
      <c r="BO84" t="s">
        <v>427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428</v>
      </c>
      <c r="DN84">
        <v>2</v>
      </c>
      <c r="DO84" t="b">
        <v>1</v>
      </c>
      <c r="DP84">
        <v>1750721998</v>
      </c>
      <c r="DQ84">
        <v>400.34525806451609</v>
      </c>
      <c r="DR84">
        <v>400.01209677419359</v>
      </c>
      <c r="DS84">
        <v>22.972287096774199</v>
      </c>
      <c r="DT84">
        <v>22.935093548387091</v>
      </c>
      <c r="DU84">
        <v>403.11267741935472</v>
      </c>
      <c r="DV84">
        <v>23.036061290322579</v>
      </c>
      <c r="DW84">
        <v>600.014064516129</v>
      </c>
      <c r="DX84">
        <v>98.81723870967744</v>
      </c>
      <c r="DY84">
        <v>5.4015641935483867E-2</v>
      </c>
      <c r="DZ84">
        <v>28.77890967741935</v>
      </c>
      <c r="EA84">
        <v>28.32946451612904</v>
      </c>
      <c r="EB84">
        <v>999.90000000000032</v>
      </c>
      <c r="EC84">
        <v>0</v>
      </c>
      <c r="ED84">
        <v>0</v>
      </c>
      <c r="EE84">
        <v>10002.50838709677</v>
      </c>
      <c r="EF84">
        <v>0</v>
      </c>
      <c r="EG84">
        <v>0.30293999999999988</v>
      </c>
      <c r="EH84">
        <v>0.33321361290322582</v>
      </c>
      <c r="EI84">
        <v>409.75838709677419</v>
      </c>
      <c r="EJ84">
        <v>409.40174193548381</v>
      </c>
      <c r="EK84">
        <v>3.7191583870967743E-2</v>
      </c>
      <c r="EL84">
        <v>400.01209677419359</v>
      </c>
      <c r="EM84">
        <v>22.935093548387091</v>
      </c>
      <c r="EN84">
        <v>2.2700577419354842</v>
      </c>
      <c r="EO84">
        <v>2.266383225806452</v>
      </c>
      <c r="EP84">
        <v>19.465490322580649</v>
      </c>
      <c r="EQ84">
        <v>19.43944193548387</v>
      </c>
      <c r="ER84">
        <v>5.0001500000000018E-3</v>
      </c>
      <c r="ES84">
        <v>0</v>
      </c>
      <c r="ET84">
        <v>0</v>
      </c>
      <c r="EU84">
        <v>0</v>
      </c>
      <c r="EV84">
        <v>233.49032258064511</v>
      </c>
      <c r="EW84">
        <v>5.0001500000000018E-3</v>
      </c>
      <c r="EX84">
        <v>-7.0677419354838706</v>
      </c>
      <c r="EY84">
        <v>-0.8354838709677419</v>
      </c>
      <c r="EZ84">
        <v>35</v>
      </c>
      <c r="FA84">
        <v>38.441064516129018</v>
      </c>
      <c r="FB84">
        <v>36.875</v>
      </c>
      <c r="FC84">
        <v>38.061999999999983</v>
      </c>
      <c r="FD84">
        <v>37.436999999999983</v>
      </c>
      <c r="FE84">
        <v>0</v>
      </c>
      <c r="FF84">
        <v>0</v>
      </c>
      <c r="FG84">
        <v>0</v>
      </c>
      <c r="FH84">
        <v>1750722031.5</v>
      </c>
      <c r="FI84">
        <v>0</v>
      </c>
      <c r="FJ84">
        <v>233.23599999999999</v>
      </c>
      <c r="FK84">
        <v>46.369230994292899</v>
      </c>
      <c r="FL84">
        <v>5.8384617101276852</v>
      </c>
      <c r="FM84">
        <v>-5.9319999999999986</v>
      </c>
      <c r="FN84">
        <v>15</v>
      </c>
      <c r="FO84">
        <v>0</v>
      </c>
      <c r="FP84" t="s">
        <v>429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0.34182146341463421</v>
      </c>
      <c r="GC84">
        <v>-4.679604878048773E-2</v>
      </c>
      <c r="GD84">
        <v>4.2877497157513343E-2</v>
      </c>
      <c r="GE84">
        <v>1</v>
      </c>
      <c r="GF84">
        <v>3.7351987804878049E-2</v>
      </c>
      <c r="GG84">
        <v>-2.3013177700348338E-3</v>
      </c>
      <c r="GH84">
        <v>9.2376801733513164E-4</v>
      </c>
      <c r="GI84">
        <v>1</v>
      </c>
      <c r="GJ84">
        <v>2</v>
      </c>
      <c r="GK84">
        <v>2</v>
      </c>
      <c r="GL84" t="s">
        <v>434</v>
      </c>
      <c r="GM84">
        <v>3.2262499999999998</v>
      </c>
      <c r="GN84">
        <v>2.6424799999999999</v>
      </c>
      <c r="GO84">
        <v>9.2674900000000004E-2</v>
      </c>
      <c r="GP84">
        <v>9.2896999999999993E-2</v>
      </c>
      <c r="GQ84">
        <v>0.10209500000000001</v>
      </c>
      <c r="GR84">
        <v>0.103782</v>
      </c>
      <c r="GS84">
        <v>28645.7</v>
      </c>
      <c r="GT84">
        <v>24741.8</v>
      </c>
      <c r="GU84">
        <v>30743.5</v>
      </c>
      <c r="GV84">
        <v>26434.400000000001</v>
      </c>
      <c r="GW84">
        <v>37462.5</v>
      </c>
      <c r="GX84">
        <v>32508.7</v>
      </c>
      <c r="GY84">
        <v>43656.1</v>
      </c>
      <c r="GZ84">
        <v>38221.9</v>
      </c>
      <c r="HA84">
        <v>2.1192500000000001</v>
      </c>
      <c r="HB84">
        <v>1.7107300000000001</v>
      </c>
      <c r="HC84">
        <v>2.7902400000000001E-2</v>
      </c>
      <c r="HD84">
        <v>0</v>
      </c>
      <c r="HE84">
        <v>27.866700000000002</v>
      </c>
      <c r="HF84">
        <v>999.9</v>
      </c>
      <c r="HG84">
        <v>63.8</v>
      </c>
      <c r="HH84">
        <v>34</v>
      </c>
      <c r="HI84">
        <v>34.500999999999998</v>
      </c>
      <c r="HJ84">
        <v>61.972099999999998</v>
      </c>
      <c r="HK84">
        <v>25.1723</v>
      </c>
      <c r="HL84">
        <v>1</v>
      </c>
      <c r="HM84">
        <v>0.26986300000000002</v>
      </c>
      <c r="HN84">
        <v>0.53218100000000002</v>
      </c>
      <c r="HO84">
        <v>20.417400000000001</v>
      </c>
      <c r="HP84">
        <v>5.2232799999999999</v>
      </c>
      <c r="HQ84">
        <v>11.944100000000001</v>
      </c>
      <c r="HR84">
        <v>5.0087999999999999</v>
      </c>
      <c r="HS84">
        <v>3.2909999999999999</v>
      </c>
      <c r="HT84">
        <v>9999</v>
      </c>
      <c r="HU84">
        <v>9999</v>
      </c>
      <c r="HV84">
        <v>9999</v>
      </c>
      <c r="HW84">
        <v>999.9</v>
      </c>
      <c r="HX84">
        <v>4.9710599999999996</v>
      </c>
      <c r="HY84">
        <v>1.8545499999999999</v>
      </c>
      <c r="HZ84">
        <v>1.8615699999999999</v>
      </c>
      <c r="IA84">
        <v>1.8563799999999999</v>
      </c>
      <c r="IB84">
        <v>1.86188</v>
      </c>
      <c r="IC84">
        <v>1.85408</v>
      </c>
      <c r="ID84">
        <v>1.8594999999999999</v>
      </c>
      <c r="IE84">
        <v>1.8534200000000001</v>
      </c>
      <c r="IF84">
        <v>0</v>
      </c>
      <c r="IG84">
        <v>0</v>
      </c>
      <c r="IH84">
        <v>0</v>
      </c>
      <c r="II84">
        <v>0</v>
      </c>
      <c r="IJ84" t="s">
        <v>431</v>
      </c>
      <c r="IK84" t="s">
        <v>432</v>
      </c>
      <c r="IL84" t="s">
        <v>433</v>
      </c>
      <c r="IM84" t="s">
        <v>433</v>
      </c>
      <c r="IN84" t="s">
        <v>433</v>
      </c>
      <c r="IO84" t="s">
        <v>433</v>
      </c>
      <c r="IP84">
        <v>0</v>
      </c>
      <c r="IQ84">
        <v>100</v>
      </c>
      <c r="IR84">
        <v>100</v>
      </c>
      <c r="IS84">
        <v>-2.7669999999999999</v>
      </c>
      <c r="IT84">
        <v>-6.3799999999999996E-2</v>
      </c>
      <c r="IU84">
        <v>-1.792974699348862</v>
      </c>
      <c r="IV84">
        <v>-2.5939096478344741E-3</v>
      </c>
      <c r="IW84">
        <v>4.4384596618675973E-7</v>
      </c>
      <c r="IX84">
        <v>-1.381167590511042E-11</v>
      </c>
      <c r="IY84">
        <v>-8.9348097858992587E-2</v>
      </c>
      <c r="IZ84">
        <v>-4.4016634981131801E-3</v>
      </c>
      <c r="JA84">
        <v>3.6113421838729912E-4</v>
      </c>
      <c r="JB84">
        <v>-5.2897579766801011E-6</v>
      </c>
      <c r="JC84">
        <v>1</v>
      </c>
      <c r="JD84">
        <v>2199</v>
      </c>
      <c r="JE84">
        <v>3</v>
      </c>
      <c r="JF84">
        <v>32</v>
      </c>
      <c r="JG84">
        <v>29178700.100000001</v>
      </c>
      <c r="JH84">
        <v>29178700.100000001</v>
      </c>
      <c r="JI84">
        <v>0.99975599999999998</v>
      </c>
      <c r="JJ84">
        <v>2.5317400000000001</v>
      </c>
      <c r="JK84">
        <v>1.69434</v>
      </c>
      <c r="JL84">
        <v>2.3046899999999999</v>
      </c>
      <c r="JM84">
        <v>1.50146</v>
      </c>
      <c r="JN84">
        <v>2.4621599999999999</v>
      </c>
      <c r="JO84">
        <v>37.578099999999999</v>
      </c>
      <c r="JP84">
        <v>24.07</v>
      </c>
      <c r="JQ84">
        <v>18</v>
      </c>
      <c r="JR84">
        <v>633.55100000000004</v>
      </c>
      <c r="JS84">
        <v>351.91500000000002</v>
      </c>
      <c r="JT84">
        <v>27.999700000000001</v>
      </c>
      <c r="JU84">
        <v>30.781400000000001</v>
      </c>
      <c r="JV84">
        <v>30.0001</v>
      </c>
      <c r="JW84">
        <v>30.718900000000001</v>
      </c>
      <c r="JX84">
        <v>30.608899999999998</v>
      </c>
      <c r="JY84">
        <v>20.065300000000001</v>
      </c>
      <c r="JZ84">
        <v>32.453699999999998</v>
      </c>
      <c r="KA84">
        <v>0</v>
      </c>
      <c r="KB84">
        <v>28</v>
      </c>
      <c r="KC84">
        <v>400</v>
      </c>
      <c r="KD84">
        <v>22.898900000000001</v>
      </c>
      <c r="KE84">
        <v>99.954300000000003</v>
      </c>
      <c r="KF84">
        <v>98.581400000000002</v>
      </c>
    </row>
    <row r="85" spans="1:292" x14ac:dyDescent="0.2">
      <c r="A85">
        <v>83</v>
      </c>
      <c r="B85">
        <v>1750722036</v>
      </c>
      <c r="C85">
        <v>2429.900000095367</v>
      </c>
      <c r="D85" t="s">
        <v>601</v>
      </c>
      <c r="E85" t="s">
        <v>602</v>
      </c>
      <c r="F85" s="1">
        <f t="shared" si="1"/>
        <v>40.483333333333398</v>
      </c>
      <c r="G85">
        <v>15</v>
      </c>
      <c r="H85">
        <v>1750722028</v>
      </c>
      <c r="I85">
        <v>1.0781625594242268E-4</v>
      </c>
      <c r="J85">
        <v>0.10781625594242268</v>
      </c>
      <c r="K85">
        <v>-0.91448585672522598</v>
      </c>
      <c r="L85">
        <v>400.30806451612909</v>
      </c>
      <c r="M85">
        <v>612.5407196836934</v>
      </c>
      <c r="N85">
        <v>60.560391996630706</v>
      </c>
      <c r="O85">
        <v>39.577472203036443</v>
      </c>
      <c r="P85">
        <v>6.4892706339846106E-3</v>
      </c>
      <c r="Q85">
        <v>2.9926846428848135</v>
      </c>
      <c r="R85">
        <v>6.4814634630514702E-3</v>
      </c>
      <c r="S85">
        <v>4.0516153094922657E-3</v>
      </c>
      <c r="T85">
        <v>3.9902394035910026E-5</v>
      </c>
      <c r="U85">
        <v>28.73699708093551</v>
      </c>
      <c r="V85">
        <v>28.312683870967739</v>
      </c>
      <c r="W85">
        <v>3.8645660322050697</v>
      </c>
      <c r="X85">
        <v>57.242734456332379</v>
      </c>
      <c r="Y85">
        <v>2.2709796604778472</v>
      </c>
      <c r="Z85">
        <v>3.967280183322242</v>
      </c>
      <c r="AA85">
        <v>1.5935863717272225</v>
      </c>
      <c r="AB85">
        <v>-4.7546968870608399</v>
      </c>
      <c r="AC85">
        <v>72.888936848074536</v>
      </c>
      <c r="AD85">
        <v>5.3375347460523388</v>
      </c>
      <c r="AE85">
        <v>73.471814609460068</v>
      </c>
      <c r="AF85">
        <v>-0.95723139687492675</v>
      </c>
      <c r="AG85">
        <v>0.10057839175004964</v>
      </c>
      <c r="AH85">
        <v>-0.91448585672522598</v>
      </c>
      <c r="AI85">
        <v>409.43676738805829</v>
      </c>
      <c r="AJ85">
        <v>409.73400606060591</v>
      </c>
      <c r="AK85">
        <v>3.6419010865015402E-3</v>
      </c>
      <c r="AL85">
        <v>61.667207708594937</v>
      </c>
      <c r="AM85">
        <v>0.10781625594242268</v>
      </c>
      <c r="AN85">
        <v>22.93459881264242</v>
      </c>
      <c r="AO85">
        <v>22.96970606060605</v>
      </c>
      <c r="AP85">
        <v>6.0896967287442304E-7</v>
      </c>
      <c r="AQ85">
        <v>118.0357746303291</v>
      </c>
      <c r="AR85">
        <v>0</v>
      </c>
      <c r="AS85">
        <v>0</v>
      </c>
      <c r="AT85">
        <v>1</v>
      </c>
      <c r="AU85">
        <v>0</v>
      </c>
      <c r="AV85">
        <v>51982.727894938267</v>
      </c>
      <c r="AW85" t="s">
        <v>427</v>
      </c>
      <c r="AX85" t="s">
        <v>427</v>
      </c>
      <c r="AY85">
        <v>0</v>
      </c>
      <c r="AZ85">
        <v>0</v>
      </c>
      <c r="BA85" t="e">
        <v>#DIV/0!</v>
      </c>
      <c r="BB85">
        <v>0</v>
      </c>
      <c r="BC85" t="s">
        <v>427</v>
      </c>
      <c r="BD85" t="s">
        <v>427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-0.91448585672522598</v>
      </c>
      <c r="BK85" t="e">
        <v>#DIV/0!</v>
      </c>
      <c r="BL85">
        <v>-4354.4332859182614</v>
      </c>
      <c r="BM85" t="e">
        <v>#DIV/0!</v>
      </c>
      <c r="BN85" t="e">
        <v>#DIV/0!</v>
      </c>
      <c r="BO85" t="s">
        <v>427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428</v>
      </c>
      <c r="DN85">
        <v>2</v>
      </c>
      <c r="DO85" t="b">
        <v>1</v>
      </c>
      <c r="DP85">
        <v>1750722028</v>
      </c>
      <c r="DQ85">
        <v>400.30806451612909</v>
      </c>
      <c r="DR85">
        <v>400.00241935483871</v>
      </c>
      <c r="DS85">
        <v>22.969922580645161</v>
      </c>
      <c r="DT85">
        <v>22.937167741935479</v>
      </c>
      <c r="DU85">
        <v>403.07538709677431</v>
      </c>
      <c r="DV85">
        <v>23.03369032258065</v>
      </c>
      <c r="DW85">
        <v>600.02196774193555</v>
      </c>
      <c r="DX85">
        <v>98.813451612903222</v>
      </c>
      <c r="DY85">
        <v>5.4084945161290317E-2</v>
      </c>
      <c r="DZ85">
        <v>28.764451612903219</v>
      </c>
      <c r="EA85">
        <v>28.312683870967739</v>
      </c>
      <c r="EB85">
        <v>999.90000000000032</v>
      </c>
      <c r="EC85">
        <v>0</v>
      </c>
      <c r="ED85">
        <v>0</v>
      </c>
      <c r="EE85">
        <v>10007.724516129039</v>
      </c>
      <c r="EF85">
        <v>0</v>
      </c>
      <c r="EG85">
        <v>0.30293999999999988</v>
      </c>
      <c r="EH85">
        <v>0.30564045161290332</v>
      </c>
      <c r="EI85">
        <v>409.71929032258049</v>
      </c>
      <c r="EJ85">
        <v>409.39287096774189</v>
      </c>
      <c r="EK85">
        <v>3.2753238709677418E-2</v>
      </c>
      <c r="EL85">
        <v>400.00241935483871</v>
      </c>
      <c r="EM85">
        <v>22.937167741935479</v>
      </c>
      <c r="EN85">
        <v>2.269737419354839</v>
      </c>
      <c r="EO85">
        <v>2.2665006451612899</v>
      </c>
      <c r="EP85">
        <v>19.463212903225809</v>
      </c>
      <c r="EQ85">
        <v>19.440270967741942</v>
      </c>
      <c r="ER85">
        <v>5.0001500000000018E-3</v>
      </c>
      <c r="ES85">
        <v>0</v>
      </c>
      <c r="ET85">
        <v>0</v>
      </c>
      <c r="EU85">
        <v>0</v>
      </c>
      <c r="EV85">
        <v>234.26451612903219</v>
      </c>
      <c r="EW85">
        <v>5.0001500000000018E-3</v>
      </c>
      <c r="EX85">
        <v>-6.3225806451612909</v>
      </c>
      <c r="EY85">
        <v>-0.87419354838709684</v>
      </c>
      <c r="EZ85">
        <v>34.936999999999991</v>
      </c>
      <c r="FA85">
        <v>38.422999999999988</v>
      </c>
      <c r="FB85">
        <v>36.811999999999983</v>
      </c>
      <c r="FC85">
        <v>38</v>
      </c>
      <c r="FD85">
        <v>37.411000000000001</v>
      </c>
      <c r="FE85">
        <v>0</v>
      </c>
      <c r="FF85">
        <v>0</v>
      </c>
      <c r="FG85">
        <v>0</v>
      </c>
      <c r="FH85">
        <v>1750722061.5</v>
      </c>
      <c r="FI85">
        <v>0</v>
      </c>
      <c r="FJ85">
        <v>233.34800000000001</v>
      </c>
      <c r="FK85">
        <v>-2.453846264945144</v>
      </c>
      <c r="FL85">
        <v>-12.89230754652904</v>
      </c>
      <c r="FM85">
        <v>-5.7680000000000007</v>
      </c>
      <c r="FN85">
        <v>15</v>
      </c>
      <c r="FO85">
        <v>0</v>
      </c>
      <c r="FP85" t="s">
        <v>429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0.31125795000000001</v>
      </c>
      <c r="GC85">
        <v>-0.34514775984990631</v>
      </c>
      <c r="GD85">
        <v>5.6489255682364063E-2</v>
      </c>
      <c r="GE85">
        <v>0</v>
      </c>
      <c r="GF85">
        <v>3.2794139999999992E-2</v>
      </c>
      <c r="GG85">
        <v>2.617539962476587E-3</v>
      </c>
      <c r="GH85">
        <v>1.3388983217182699E-3</v>
      </c>
      <c r="GI85">
        <v>1</v>
      </c>
      <c r="GJ85">
        <v>1</v>
      </c>
      <c r="GK85">
        <v>2</v>
      </c>
      <c r="GL85" t="s">
        <v>430</v>
      </c>
      <c r="GM85">
        <v>3.2263600000000001</v>
      </c>
      <c r="GN85">
        <v>2.64255</v>
      </c>
      <c r="GO85">
        <v>9.2668899999999998E-2</v>
      </c>
      <c r="GP85">
        <v>9.2883999999999994E-2</v>
      </c>
      <c r="GQ85">
        <v>0.10208399999999999</v>
      </c>
      <c r="GR85">
        <v>0.103782</v>
      </c>
      <c r="GS85">
        <v>28646.1</v>
      </c>
      <c r="GT85">
        <v>24741.9</v>
      </c>
      <c r="GU85">
        <v>30743.8</v>
      </c>
      <c r="GV85">
        <v>26434.2</v>
      </c>
      <c r="GW85">
        <v>37462.9</v>
      </c>
      <c r="GX85">
        <v>32508.7</v>
      </c>
      <c r="GY85">
        <v>43656.1</v>
      </c>
      <c r="GZ85">
        <v>38221.9</v>
      </c>
      <c r="HA85">
        <v>2.1199499999999998</v>
      </c>
      <c r="HB85">
        <v>1.71068</v>
      </c>
      <c r="HC85">
        <v>2.8692200000000001E-2</v>
      </c>
      <c r="HD85">
        <v>0</v>
      </c>
      <c r="HE85">
        <v>27.849299999999999</v>
      </c>
      <c r="HF85">
        <v>999.9</v>
      </c>
      <c r="HG85">
        <v>63.9</v>
      </c>
      <c r="HH85">
        <v>34</v>
      </c>
      <c r="HI85">
        <v>34.555599999999998</v>
      </c>
      <c r="HJ85">
        <v>61.792099999999998</v>
      </c>
      <c r="HK85">
        <v>25.196300000000001</v>
      </c>
      <c r="HL85">
        <v>1</v>
      </c>
      <c r="HM85">
        <v>0.26967200000000002</v>
      </c>
      <c r="HN85">
        <v>0.52227699999999999</v>
      </c>
      <c r="HO85">
        <v>20.4175</v>
      </c>
      <c r="HP85">
        <v>5.2235800000000001</v>
      </c>
      <c r="HQ85">
        <v>11.944100000000001</v>
      </c>
      <c r="HR85">
        <v>5.0087999999999999</v>
      </c>
      <c r="HS85">
        <v>3.2909999999999999</v>
      </c>
      <c r="HT85">
        <v>9999</v>
      </c>
      <c r="HU85">
        <v>9999</v>
      </c>
      <c r="HV85">
        <v>9999</v>
      </c>
      <c r="HW85">
        <v>999.9</v>
      </c>
      <c r="HX85">
        <v>4.9710599999999996</v>
      </c>
      <c r="HY85">
        <v>1.8545499999999999</v>
      </c>
      <c r="HZ85">
        <v>1.8615699999999999</v>
      </c>
      <c r="IA85">
        <v>1.8563799999999999</v>
      </c>
      <c r="IB85">
        <v>1.86188</v>
      </c>
      <c r="IC85">
        <v>1.85406</v>
      </c>
      <c r="ID85">
        <v>1.8594999999999999</v>
      </c>
      <c r="IE85">
        <v>1.8534200000000001</v>
      </c>
      <c r="IF85">
        <v>0</v>
      </c>
      <c r="IG85">
        <v>0</v>
      </c>
      <c r="IH85">
        <v>0</v>
      </c>
      <c r="II85">
        <v>0</v>
      </c>
      <c r="IJ85" t="s">
        <v>431</v>
      </c>
      <c r="IK85" t="s">
        <v>432</v>
      </c>
      <c r="IL85" t="s">
        <v>433</v>
      </c>
      <c r="IM85" t="s">
        <v>433</v>
      </c>
      <c r="IN85" t="s">
        <v>433</v>
      </c>
      <c r="IO85" t="s">
        <v>433</v>
      </c>
      <c r="IP85">
        <v>0</v>
      </c>
      <c r="IQ85">
        <v>100</v>
      </c>
      <c r="IR85">
        <v>100</v>
      </c>
      <c r="IS85">
        <v>-2.7669999999999999</v>
      </c>
      <c r="IT85">
        <v>-6.3799999999999996E-2</v>
      </c>
      <c r="IU85">
        <v>-1.792974699348862</v>
      </c>
      <c r="IV85">
        <v>-2.5939096478344741E-3</v>
      </c>
      <c r="IW85">
        <v>4.4384596618675973E-7</v>
      </c>
      <c r="IX85">
        <v>-1.381167590511042E-11</v>
      </c>
      <c r="IY85">
        <v>-8.9348097858992587E-2</v>
      </c>
      <c r="IZ85">
        <v>-4.4016634981131801E-3</v>
      </c>
      <c r="JA85">
        <v>3.6113421838729912E-4</v>
      </c>
      <c r="JB85">
        <v>-5.2897579766801011E-6</v>
      </c>
      <c r="JC85">
        <v>1</v>
      </c>
      <c r="JD85">
        <v>2199</v>
      </c>
      <c r="JE85">
        <v>3</v>
      </c>
      <c r="JF85">
        <v>32</v>
      </c>
      <c r="JG85">
        <v>29178700.600000001</v>
      </c>
      <c r="JH85">
        <v>29178700.600000001</v>
      </c>
      <c r="JI85">
        <v>0.99853499999999995</v>
      </c>
      <c r="JJ85">
        <v>2.52075</v>
      </c>
      <c r="JK85">
        <v>1.69434</v>
      </c>
      <c r="JL85">
        <v>2.3046899999999999</v>
      </c>
      <c r="JM85">
        <v>1.50146</v>
      </c>
      <c r="JN85">
        <v>2.4706999999999999</v>
      </c>
      <c r="JO85">
        <v>37.578099999999999</v>
      </c>
      <c r="JP85">
        <v>24.061199999999999</v>
      </c>
      <c r="JQ85">
        <v>18</v>
      </c>
      <c r="JR85">
        <v>634.12199999999996</v>
      </c>
      <c r="JS85">
        <v>351.87</v>
      </c>
      <c r="JT85">
        <v>27.9998</v>
      </c>
      <c r="JU85">
        <v>30.781400000000001</v>
      </c>
      <c r="JV85">
        <v>30</v>
      </c>
      <c r="JW85">
        <v>30.718900000000001</v>
      </c>
      <c r="JX85">
        <v>30.606200000000001</v>
      </c>
      <c r="JY85">
        <v>20.063400000000001</v>
      </c>
      <c r="JZ85">
        <v>32.453699999999998</v>
      </c>
      <c r="KA85">
        <v>0</v>
      </c>
      <c r="KB85">
        <v>28</v>
      </c>
      <c r="KC85">
        <v>400</v>
      </c>
      <c r="KD85">
        <v>22.898900000000001</v>
      </c>
      <c r="KE85">
        <v>99.954700000000003</v>
      </c>
      <c r="KF85">
        <v>98.581100000000006</v>
      </c>
    </row>
    <row r="86" spans="1:292" x14ac:dyDescent="0.2">
      <c r="A86">
        <v>84</v>
      </c>
      <c r="B86">
        <v>1750722066</v>
      </c>
      <c r="C86">
        <v>2459.900000095367</v>
      </c>
      <c r="D86" t="s">
        <v>603</v>
      </c>
      <c r="E86" t="s">
        <v>604</v>
      </c>
      <c r="F86" s="1">
        <f t="shared" si="1"/>
        <v>40.983333333333398</v>
      </c>
      <c r="G86">
        <v>15</v>
      </c>
      <c r="H86">
        <v>1750722058</v>
      </c>
      <c r="I86">
        <v>1.091678196713604E-4</v>
      </c>
      <c r="J86">
        <v>0.1091678196713604</v>
      </c>
      <c r="K86">
        <v>-0.87030812890373965</v>
      </c>
      <c r="L86">
        <v>400.31896774193552</v>
      </c>
      <c r="M86">
        <v>599.13745810921489</v>
      </c>
      <c r="N86">
        <v>59.234899528647055</v>
      </c>
      <c r="O86">
        <v>39.578319653789215</v>
      </c>
      <c r="P86">
        <v>6.5716732657442028E-3</v>
      </c>
      <c r="Q86">
        <v>2.9912541147321203</v>
      </c>
      <c r="R86">
        <v>6.5636628685987568E-3</v>
      </c>
      <c r="S86">
        <v>4.1030081657065154E-3</v>
      </c>
      <c r="T86">
        <v>3.9902394035910026E-5</v>
      </c>
      <c r="U86">
        <v>28.737672805972149</v>
      </c>
      <c r="V86">
        <v>28.313270967741939</v>
      </c>
      <c r="W86">
        <v>3.864697994754497</v>
      </c>
      <c r="X86">
        <v>57.248790888055886</v>
      </c>
      <c r="Y86">
        <v>2.2713558414657928</v>
      </c>
      <c r="Z86">
        <v>3.967517577632679</v>
      </c>
      <c r="AA86">
        <v>1.5933421532887042</v>
      </c>
      <c r="AB86">
        <v>-4.8143008475069937</v>
      </c>
      <c r="AC86">
        <v>72.925884039231093</v>
      </c>
      <c r="AD86">
        <v>5.3428372717349033</v>
      </c>
      <c r="AE86">
        <v>73.454460365853038</v>
      </c>
      <c r="AF86">
        <v>-0.98400275823213179</v>
      </c>
      <c r="AG86">
        <v>0.10926234763750388</v>
      </c>
      <c r="AH86">
        <v>-0.87030812890373965</v>
      </c>
      <c r="AI86">
        <v>409.49808914590119</v>
      </c>
      <c r="AJ86">
        <v>409.79364242424231</v>
      </c>
      <c r="AK86">
        <v>3.3578551706830388E-4</v>
      </c>
      <c r="AL86">
        <v>61.667207708594937</v>
      </c>
      <c r="AM86">
        <v>0.1091678196713604</v>
      </c>
      <c r="AN86">
        <v>22.93762110179966</v>
      </c>
      <c r="AO86">
        <v>22.97318969696969</v>
      </c>
      <c r="AP86">
        <v>-1.9995600950519749E-6</v>
      </c>
      <c r="AQ86">
        <v>118.0357746303291</v>
      </c>
      <c r="AR86">
        <v>0</v>
      </c>
      <c r="AS86">
        <v>0</v>
      </c>
      <c r="AT86">
        <v>1</v>
      </c>
      <c r="AU86">
        <v>0</v>
      </c>
      <c r="AV86">
        <v>51939.399753050362</v>
      </c>
      <c r="AW86" t="s">
        <v>427</v>
      </c>
      <c r="AX86" t="s">
        <v>427</v>
      </c>
      <c r="AY86">
        <v>0</v>
      </c>
      <c r="AZ86">
        <v>0</v>
      </c>
      <c r="BA86" t="e">
        <v>#DIV/0!</v>
      </c>
      <c r="BB86">
        <v>0</v>
      </c>
      <c r="BC86" t="s">
        <v>427</v>
      </c>
      <c r="BD86" t="s">
        <v>427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-0.87030812890373965</v>
      </c>
      <c r="BK86" t="e">
        <v>#DIV/0!</v>
      </c>
      <c r="BL86">
        <v>-4144.0757750749653</v>
      </c>
      <c r="BM86" t="e">
        <v>#DIV/0!</v>
      </c>
      <c r="BN86" t="e">
        <v>#DIV/0!</v>
      </c>
      <c r="BO86" t="s">
        <v>427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428</v>
      </c>
      <c r="DN86">
        <v>2</v>
      </c>
      <c r="DO86" t="b">
        <v>1</v>
      </c>
      <c r="DP86">
        <v>1750722058</v>
      </c>
      <c r="DQ86">
        <v>400.31896774193552</v>
      </c>
      <c r="DR86">
        <v>400.00554838709672</v>
      </c>
      <c r="DS86">
        <v>22.973861290322581</v>
      </c>
      <c r="DT86">
        <v>22.93827741935484</v>
      </c>
      <c r="DU86">
        <v>403.08635483870961</v>
      </c>
      <c r="DV86">
        <v>23.037635483870972</v>
      </c>
      <c r="DW86">
        <v>600.00312903225813</v>
      </c>
      <c r="DX86">
        <v>98.812748387096789</v>
      </c>
      <c r="DY86">
        <v>5.4212319354838702E-2</v>
      </c>
      <c r="DZ86">
        <v>28.765483870967731</v>
      </c>
      <c r="EA86">
        <v>28.313270967741939</v>
      </c>
      <c r="EB86">
        <v>999.90000000000032</v>
      </c>
      <c r="EC86">
        <v>0</v>
      </c>
      <c r="ED86">
        <v>0</v>
      </c>
      <c r="EE86">
        <v>9999.1367741935483</v>
      </c>
      <c r="EF86">
        <v>0</v>
      </c>
      <c r="EG86">
        <v>0.30293999999999988</v>
      </c>
      <c r="EH86">
        <v>0.31338393548387089</v>
      </c>
      <c r="EI86">
        <v>409.73206451612901</v>
      </c>
      <c r="EJ86">
        <v>409.39645161290321</v>
      </c>
      <c r="EK86">
        <v>3.5589396774193552E-2</v>
      </c>
      <c r="EL86">
        <v>400.00554838709672</v>
      </c>
      <c r="EM86">
        <v>22.93827741935484</v>
      </c>
      <c r="EN86">
        <v>2.2701109677419362</v>
      </c>
      <c r="EO86">
        <v>2.2665938709677418</v>
      </c>
      <c r="EP86">
        <v>19.465864516129031</v>
      </c>
      <c r="EQ86">
        <v>19.440929032258069</v>
      </c>
      <c r="ER86">
        <v>5.0001500000000018E-3</v>
      </c>
      <c r="ES86">
        <v>0</v>
      </c>
      <c r="ET86">
        <v>0</v>
      </c>
      <c r="EU86">
        <v>0</v>
      </c>
      <c r="EV86">
        <v>235.88709677419351</v>
      </c>
      <c r="EW86">
        <v>5.0001500000000018E-3</v>
      </c>
      <c r="EX86">
        <v>-7.1032258064516123</v>
      </c>
      <c r="EY86">
        <v>-0.84516129032258069</v>
      </c>
      <c r="EZ86">
        <v>34.927</v>
      </c>
      <c r="FA86">
        <v>38.375</v>
      </c>
      <c r="FB86">
        <v>36.799999999999997</v>
      </c>
      <c r="FC86">
        <v>37.977645161290312</v>
      </c>
      <c r="FD86">
        <v>37.375</v>
      </c>
      <c r="FE86">
        <v>0</v>
      </c>
      <c r="FF86">
        <v>0</v>
      </c>
      <c r="FG86">
        <v>0</v>
      </c>
      <c r="FH86">
        <v>1750722091.5</v>
      </c>
      <c r="FI86">
        <v>0</v>
      </c>
      <c r="FJ86">
        <v>236.18799999999999</v>
      </c>
      <c r="FK86">
        <v>2.407693065716503</v>
      </c>
      <c r="FL86">
        <v>15.038461083514751</v>
      </c>
      <c r="FM86">
        <v>-8.0039999999999996</v>
      </c>
      <c r="FN86">
        <v>15</v>
      </c>
      <c r="FO86">
        <v>0</v>
      </c>
      <c r="FP86" t="s">
        <v>429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0.31360312499999998</v>
      </c>
      <c r="GC86">
        <v>-0.13588508442776689</v>
      </c>
      <c r="GD86">
        <v>3.7598984317523461E-2</v>
      </c>
      <c r="GE86">
        <v>0</v>
      </c>
      <c r="GF86">
        <v>3.6222882499999998E-2</v>
      </c>
      <c r="GG86">
        <v>-1.6630157223264649E-2</v>
      </c>
      <c r="GH86">
        <v>2.1053489394738702E-3</v>
      </c>
      <c r="GI86">
        <v>1</v>
      </c>
      <c r="GJ86">
        <v>1</v>
      </c>
      <c r="GK86">
        <v>2</v>
      </c>
      <c r="GL86" t="s">
        <v>430</v>
      </c>
      <c r="GM86">
        <v>3.2262300000000002</v>
      </c>
      <c r="GN86">
        <v>2.6429399999999998</v>
      </c>
      <c r="GO86">
        <v>9.2680799999999994E-2</v>
      </c>
      <c r="GP86">
        <v>9.2887999999999998E-2</v>
      </c>
      <c r="GQ86">
        <v>0.1021</v>
      </c>
      <c r="GR86">
        <v>0.10378800000000001</v>
      </c>
      <c r="GS86">
        <v>28645.5</v>
      </c>
      <c r="GT86">
        <v>24742</v>
      </c>
      <c r="GU86">
        <v>30743.5</v>
      </c>
      <c r="GV86">
        <v>26434.400000000001</v>
      </c>
      <c r="GW86">
        <v>37461.800000000003</v>
      </c>
      <c r="GX86">
        <v>32508.5</v>
      </c>
      <c r="GY86">
        <v>43655.5</v>
      </c>
      <c r="GZ86">
        <v>38222</v>
      </c>
      <c r="HA86">
        <v>2.11965</v>
      </c>
      <c r="HB86">
        <v>1.71078</v>
      </c>
      <c r="HC86">
        <v>2.84687E-2</v>
      </c>
      <c r="HD86">
        <v>0</v>
      </c>
      <c r="HE86">
        <v>27.8477</v>
      </c>
      <c r="HF86">
        <v>999.9</v>
      </c>
      <c r="HG86">
        <v>63.9</v>
      </c>
      <c r="HH86">
        <v>34</v>
      </c>
      <c r="HI86">
        <v>34.549399999999999</v>
      </c>
      <c r="HJ86">
        <v>62.092100000000002</v>
      </c>
      <c r="HK86">
        <v>25.336500000000001</v>
      </c>
      <c r="HL86">
        <v>1</v>
      </c>
      <c r="HM86">
        <v>0.26988099999999998</v>
      </c>
      <c r="HN86">
        <v>0.52640500000000001</v>
      </c>
      <c r="HO86">
        <v>20.417400000000001</v>
      </c>
      <c r="HP86">
        <v>5.2232799999999999</v>
      </c>
      <c r="HQ86">
        <v>11.944100000000001</v>
      </c>
      <c r="HR86">
        <v>5.0089499999999996</v>
      </c>
      <c r="HS86">
        <v>3.2909999999999999</v>
      </c>
      <c r="HT86">
        <v>9999</v>
      </c>
      <c r="HU86">
        <v>9999</v>
      </c>
      <c r="HV86">
        <v>9999</v>
      </c>
      <c r="HW86">
        <v>999.9</v>
      </c>
      <c r="HX86">
        <v>4.9710700000000001</v>
      </c>
      <c r="HY86">
        <v>1.8545499999999999</v>
      </c>
      <c r="HZ86">
        <v>1.8615699999999999</v>
      </c>
      <c r="IA86">
        <v>1.8563799999999999</v>
      </c>
      <c r="IB86">
        <v>1.86188</v>
      </c>
      <c r="IC86">
        <v>1.85409</v>
      </c>
      <c r="ID86">
        <v>1.8595299999999999</v>
      </c>
      <c r="IE86">
        <v>1.8534600000000001</v>
      </c>
      <c r="IF86">
        <v>0</v>
      </c>
      <c r="IG86">
        <v>0</v>
      </c>
      <c r="IH86">
        <v>0</v>
      </c>
      <c r="II86">
        <v>0</v>
      </c>
      <c r="IJ86" t="s">
        <v>431</v>
      </c>
      <c r="IK86" t="s">
        <v>432</v>
      </c>
      <c r="IL86" t="s">
        <v>433</v>
      </c>
      <c r="IM86" t="s">
        <v>433</v>
      </c>
      <c r="IN86" t="s">
        <v>433</v>
      </c>
      <c r="IO86" t="s">
        <v>433</v>
      </c>
      <c r="IP86">
        <v>0</v>
      </c>
      <c r="IQ86">
        <v>100</v>
      </c>
      <c r="IR86">
        <v>100</v>
      </c>
      <c r="IS86">
        <v>-2.7679999999999998</v>
      </c>
      <c r="IT86">
        <v>-6.3799999999999996E-2</v>
      </c>
      <c r="IU86">
        <v>-1.792974699348862</v>
      </c>
      <c r="IV86">
        <v>-2.5939096478344741E-3</v>
      </c>
      <c r="IW86">
        <v>4.4384596618675973E-7</v>
      </c>
      <c r="IX86">
        <v>-1.381167590511042E-11</v>
      </c>
      <c r="IY86">
        <v>-8.9348097858992587E-2</v>
      </c>
      <c r="IZ86">
        <v>-4.4016634981131801E-3</v>
      </c>
      <c r="JA86">
        <v>3.6113421838729912E-4</v>
      </c>
      <c r="JB86">
        <v>-5.2897579766801011E-6</v>
      </c>
      <c r="JC86">
        <v>1</v>
      </c>
      <c r="JD86">
        <v>2199</v>
      </c>
      <c r="JE86">
        <v>3</v>
      </c>
      <c r="JF86">
        <v>32</v>
      </c>
      <c r="JG86">
        <v>29178701.100000001</v>
      </c>
      <c r="JH86">
        <v>29178701.100000001</v>
      </c>
      <c r="JI86">
        <v>0.99853499999999995</v>
      </c>
      <c r="JJ86">
        <v>2.52319</v>
      </c>
      <c r="JK86">
        <v>1.69434</v>
      </c>
      <c r="JL86">
        <v>2.3046899999999999</v>
      </c>
      <c r="JM86">
        <v>1.50024</v>
      </c>
      <c r="JN86">
        <v>2.4426299999999999</v>
      </c>
      <c r="JO86">
        <v>37.578099999999999</v>
      </c>
      <c r="JP86">
        <v>24.07</v>
      </c>
      <c r="JQ86">
        <v>18</v>
      </c>
      <c r="JR86">
        <v>633.86</v>
      </c>
      <c r="JS86">
        <v>351.92500000000001</v>
      </c>
      <c r="JT86">
        <v>28.0002</v>
      </c>
      <c r="JU86">
        <v>30.781400000000001</v>
      </c>
      <c r="JV86">
        <v>30.0001</v>
      </c>
      <c r="JW86">
        <v>30.717400000000001</v>
      </c>
      <c r="JX86">
        <v>30.606200000000001</v>
      </c>
      <c r="JY86">
        <v>20.063600000000001</v>
      </c>
      <c r="JZ86">
        <v>32.453699999999998</v>
      </c>
      <c r="KA86">
        <v>0</v>
      </c>
      <c r="KB86">
        <v>28</v>
      </c>
      <c r="KC86">
        <v>400</v>
      </c>
      <c r="KD86">
        <v>22.898900000000001</v>
      </c>
      <c r="KE86">
        <v>99.953500000000005</v>
      </c>
      <c r="KF86">
        <v>98.581500000000005</v>
      </c>
    </row>
    <row r="87" spans="1:292" x14ac:dyDescent="0.2">
      <c r="A87">
        <v>85</v>
      </c>
      <c r="B87">
        <v>1750722096</v>
      </c>
      <c r="C87">
        <v>2489.900000095367</v>
      </c>
      <c r="D87" t="s">
        <v>605</v>
      </c>
      <c r="E87" t="s">
        <v>606</v>
      </c>
      <c r="F87" s="1">
        <f t="shared" si="1"/>
        <v>41.483333333333398</v>
      </c>
      <c r="G87">
        <v>15</v>
      </c>
      <c r="H87">
        <v>1750722088</v>
      </c>
      <c r="I87">
        <v>1.119415278236944E-4</v>
      </c>
      <c r="J87">
        <v>0.1119415278236944</v>
      </c>
      <c r="K87">
        <v>-0.90539864780307178</v>
      </c>
      <c r="L87">
        <v>400.31687096774192</v>
      </c>
      <c r="M87">
        <v>602.62231600311645</v>
      </c>
      <c r="N87">
        <v>59.579458550953788</v>
      </c>
      <c r="O87">
        <v>39.578126776418202</v>
      </c>
      <c r="P87">
        <v>6.7238639578814045E-3</v>
      </c>
      <c r="Q87">
        <v>2.9911595586947994</v>
      </c>
      <c r="R87">
        <v>6.7154782364683089E-3</v>
      </c>
      <c r="S87">
        <v>4.1979264334812477E-3</v>
      </c>
      <c r="T87">
        <v>3.9902394035910026E-5</v>
      </c>
      <c r="U87">
        <v>28.741388010254983</v>
      </c>
      <c r="V87">
        <v>28.328932258064519</v>
      </c>
      <c r="W87">
        <v>3.8682196557856869</v>
      </c>
      <c r="X87">
        <v>57.234185787184025</v>
      </c>
      <c r="Y87">
        <v>2.2713585828206666</v>
      </c>
      <c r="Z87">
        <v>3.9685348041227368</v>
      </c>
      <c r="AA87">
        <v>1.5968610729650203</v>
      </c>
      <c r="AB87">
        <v>-4.936621377024923</v>
      </c>
      <c r="AC87">
        <v>71.11123127785153</v>
      </c>
      <c r="AD87">
        <v>5.2105737554380607</v>
      </c>
      <c r="AE87">
        <v>71.385223558658708</v>
      </c>
      <c r="AF87">
        <v>-0.96069455756361632</v>
      </c>
      <c r="AG87">
        <v>0.11341237917460553</v>
      </c>
      <c r="AH87">
        <v>-0.90539864780307178</v>
      </c>
      <c r="AI87">
        <v>409.34425789198531</v>
      </c>
      <c r="AJ87">
        <v>409.67007272727272</v>
      </c>
      <c r="AK87">
        <v>-4.1848846328093716E-3</v>
      </c>
      <c r="AL87">
        <v>61.667207708594937</v>
      </c>
      <c r="AM87">
        <v>0.1119415278236944</v>
      </c>
      <c r="AN87">
        <v>22.93747295548906</v>
      </c>
      <c r="AO87">
        <v>22.973908484848479</v>
      </c>
      <c r="AP87">
        <v>2.7033589016581879E-6</v>
      </c>
      <c r="AQ87">
        <v>118.0357746303291</v>
      </c>
      <c r="AR87">
        <v>0</v>
      </c>
      <c r="AS87">
        <v>0</v>
      </c>
      <c r="AT87">
        <v>1</v>
      </c>
      <c r="AU87">
        <v>0</v>
      </c>
      <c r="AV87">
        <v>51935.791098445938</v>
      </c>
      <c r="AW87" t="s">
        <v>427</v>
      </c>
      <c r="AX87" t="s">
        <v>427</v>
      </c>
      <c r="AY87">
        <v>0</v>
      </c>
      <c r="AZ87">
        <v>0</v>
      </c>
      <c r="BA87" t="e">
        <v>#DIV/0!</v>
      </c>
      <c r="BB87">
        <v>0</v>
      </c>
      <c r="BC87" t="s">
        <v>427</v>
      </c>
      <c r="BD87" t="s">
        <v>427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-0.90539864780307178</v>
      </c>
      <c r="BK87" t="e">
        <v>#DIV/0!</v>
      </c>
      <c r="BL87">
        <v>-4311.1634587080071</v>
      </c>
      <c r="BM87" t="e">
        <v>#DIV/0!</v>
      </c>
      <c r="BN87" t="e">
        <v>#DIV/0!</v>
      </c>
      <c r="BO87" t="s">
        <v>427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428</v>
      </c>
      <c r="DN87">
        <v>2</v>
      </c>
      <c r="DO87" t="b">
        <v>1</v>
      </c>
      <c r="DP87">
        <v>1750722088</v>
      </c>
      <c r="DQ87">
        <v>400.31687096774192</v>
      </c>
      <c r="DR87">
        <v>400.01177419354838</v>
      </c>
      <c r="DS87">
        <v>22.973880645161291</v>
      </c>
      <c r="DT87">
        <v>22.936945161290321</v>
      </c>
      <c r="DU87">
        <v>403.08412903225798</v>
      </c>
      <c r="DV87">
        <v>23.03764193548388</v>
      </c>
      <c r="DW87">
        <v>600.00219354838703</v>
      </c>
      <c r="DX87">
        <v>98.812880645161286</v>
      </c>
      <c r="DY87">
        <v>5.4116093548387097E-2</v>
      </c>
      <c r="DZ87">
        <v>28.769906451612901</v>
      </c>
      <c r="EA87">
        <v>28.328932258064519</v>
      </c>
      <c r="EB87">
        <v>999.90000000000032</v>
      </c>
      <c r="EC87">
        <v>0</v>
      </c>
      <c r="ED87">
        <v>0</v>
      </c>
      <c r="EE87">
        <v>9998.551290322579</v>
      </c>
      <c r="EF87">
        <v>0</v>
      </c>
      <c r="EG87">
        <v>0.30293999999999988</v>
      </c>
      <c r="EH87">
        <v>0.30507129032258062</v>
      </c>
      <c r="EI87">
        <v>409.72993548387092</v>
      </c>
      <c r="EJ87">
        <v>409.40206451612909</v>
      </c>
      <c r="EK87">
        <v>3.6933841935483873E-2</v>
      </c>
      <c r="EL87">
        <v>400.01177419354838</v>
      </c>
      <c r="EM87">
        <v>22.936945161290321</v>
      </c>
      <c r="EN87">
        <v>2.270115161290323</v>
      </c>
      <c r="EO87">
        <v>2.2664654838709679</v>
      </c>
      <c r="EP87">
        <v>19.465890322580641</v>
      </c>
      <c r="EQ87">
        <v>19.440025806451612</v>
      </c>
      <c r="ER87">
        <v>5.0001500000000018E-3</v>
      </c>
      <c r="ES87">
        <v>0</v>
      </c>
      <c r="ET87">
        <v>0</v>
      </c>
      <c r="EU87">
        <v>0</v>
      </c>
      <c r="EV87">
        <v>235.19677419354841</v>
      </c>
      <c r="EW87">
        <v>5.0001500000000018E-3</v>
      </c>
      <c r="EX87">
        <v>-7.3548387096774199</v>
      </c>
      <c r="EY87">
        <v>-0.60645161290322591</v>
      </c>
      <c r="EZ87">
        <v>34.875</v>
      </c>
      <c r="FA87">
        <v>38.375</v>
      </c>
      <c r="FB87">
        <v>36.75</v>
      </c>
      <c r="FC87">
        <v>37.936999999999983</v>
      </c>
      <c r="FD87">
        <v>37.348580645161277</v>
      </c>
      <c r="FE87">
        <v>0</v>
      </c>
      <c r="FF87">
        <v>0</v>
      </c>
      <c r="FG87">
        <v>0</v>
      </c>
      <c r="FH87">
        <v>1750722121.5</v>
      </c>
      <c r="FI87">
        <v>0</v>
      </c>
      <c r="FJ87">
        <v>234.636</v>
      </c>
      <c r="FK87">
        <v>14.684615482167899</v>
      </c>
      <c r="FL87">
        <v>10.369230530294921</v>
      </c>
      <c r="FM87">
        <v>-7.1880000000000006</v>
      </c>
      <c r="FN87">
        <v>15</v>
      </c>
      <c r="FO87">
        <v>0</v>
      </c>
      <c r="FP87" t="s">
        <v>429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0.31053005</v>
      </c>
      <c r="GC87">
        <v>-2.6297155722327239E-2</v>
      </c>
      <c r="GD87">
        <v>2.4563356654730639E-2</v>
      </c>
      <c r="GE87">
        <v>1</v>
      </c>
      <c r="GF87">
        <v>3.7353327499999998E-2</v>
      </c>
      <c r="GG87">
        <v>-1.1000936960600361E-2</v>
      </c>
      <c r="GH87">
        <v>1.3375032341993609E-3</v>
      </c>
      <c r="GI87">
        <v>1</v>
      </c>
      <c r="GJ87">
        <v>2</v>
      </c>
      <c r="GK87">
        <v>2</v>
      </c>
      <c r="GL87" t="s">
        <v>434</v>
      </c>
      <c r="GM87">
        <v>3.2261000000000002</v>
      </c>
      <c r="GN87">
        <v>2.64323</v>
      </c>
      <c r="GO87">
        <v>9.2655799999999996E-2</v>
      </c>
      <c r="GP87">
        <v>9.2867000000000005E-2</v>
      </c>
      <c r="GQ87">
        <v>0.10209699999999999</v>
      </c>
      <c r="GR87">
        <v>0.103783</v>
      </c>
      <c r="GS87">
        <v>28645.9</v>
      </c>
      <c r="GT87">
        <v>24742.400000000001</v>
      </c>
      <c r="GU87">
        <v>30743.1</v>
      </c>
      <c r="GV87">
        <v>26434.2</v>
      </c>
      <c r="GW87">
        <v>37461.4</v>
      </c>
      <c r="GX87">
        <v>32508.6</v>
      </c>
      <c r="GY87">
        <v>43655</v>
      </c>
      <c r="GZ87">
        <v>38221.9</v>
      </c>
      <c r="HA87">
        <v>2.1194700000000002</v>
      </c>
      <c r="HB87">
        <v>1.7107000000000001</v>
      </c>
      <c r="HC87">
        <v>2.84985E-2</v>
      </c>
      <c r="HD87">
        <v>0</v>
      </c>
      <c r="HE87">
        <v>27.8691</v>
      </c>
      <c r="HF87">
        <v>999.9</v>
      </c>
      <c r="HG87">
        <v>63.9</v>
      </c>
      <c r="HH87">
        <v>34</v>
      </c>
      <c r="HI87">
        <v>34.547800000000002</v>
      </c>
      <c r="HJ87">
        <v>61.912100000000002</v>
      </c>
      <c r="HK87">
        <v>25.520800000000001</v>
      </c>
      <c r="HL87">
        <v>1</v>
      </c>
      <c r="HM87">
        <v>0.27031500000000003</v>
      </c>
      <c r="HN87">
        <v>0.53379600000000005</v>
      </c>
      <c r="HO87">
        <v>20.4176</v>
      </c>
      <c r="HP87">
        <v>5.2234299999999996</v>
      </c>
      <c r="HQ87">
        <v>11.944100000000001</v>
      </c>
      <c r="HR87">
        <v>5.00875</v>
      </c>
      <c r="HS87">
        <v>3.2909999999999999</v>
      </c>
      <c r="HT87">
        <v>9999</v>
      </c>
      <c r="HU87">
        <v>9999</v>
      </c>
      <c r="HV87">
        <v>9999</v>
      </c>
      <c r="HW87">
        <v>999.9</v>
      </c>
      <c r="HX87">
        <v>4.9710599999999996</v>
      </c>
      <c r="HY87">
        <v>1.8545499999999999</v>
      </c>
      <c r="HZ87">
        <v>1.8615699999999999</v>
      </c>
      <c r="IA87">
        <v>1.8563799999999999</v>
      </c>
      <c r="IB87">
        <v>1.86188</v>
      </c>
      <c r="IC87">
        <v>1.8540399999999999</v>
      </c>
      <c r="ID87">
        <v>1.85951</v>
      </c>
      <c r="IE87">
        <v>1.85344</v>
      </c>
      <c r="IF87">
        <v>0</v>
      </c>
      <c r="IG87">
        <v>0</v>
      </c>
      <c r="IH87">
        <v>0</v>
      </c>
      <c r="II87">
        <v>0</v>
      </c>
      <c r="IJ87" t="s">
        <v>431</v>
      </c>
      <c r="IK87" t="s">
        <v>432</v>
      </c>
      <c r="IL87" t="s">
        <v>433</v>
      </c>
      <c r="IM87" t="s">
        <v>433</v>
      </c>
      <c r="IN87" t="s">
        <v>433</v>
      </c>
      <c r="IO87" t="s">
        <v>433</v>
      </c>
      <c r="IP87">
        <v>0</v>
      </c>
      <c r="IQ87">
        <v>100</v>
      </c>
      <c r="IR87">
        <v>100</v>
      </c>
      <c r="IS87">
        <v>-2.7669999999999999</v>
      </c>
      <c r="IT87">
        <v>-6.3700000000000007E-2</v>
      </c>
      <c r="IU87">
        <v>-1.792974699348862</v>
      </c>
      <c r="IV87">
        <v>-2.5939096478344741E-3</v>
      </c>
      <c r="IW87">
        <v>4.4384596618675973E-7</v>
      </c>
      <c r="IX87">
        <v>-1.381167590511042E-11</v>
      </c>
      <c r="IY87">
        <v>-8.9348097858992587E-2</v>
      </c>
      <c r="IZ87">
        <v>-4.4016634981131801E-3</v>
      </c>
      <c r="JA87">
        <v>3.6113421838729912E-4</v>
      </c>
      <c r="JB87">
        <v>-5.2897579766801011E-6</v>
      </c>
      <c r="JC87">
        <v>1</v>
      </c>
      <c r="JD87">
        <v>2199</v>
      </c>
      <c r="JE87">
        <v>3</v>
      </c>
      <c r="JF87">
        <v>32</v>
      </c>
      <c r="JG87">
        <v>29178701.600000001</v>
      </c>
      <c r="JH87">
        <v>29178701.600000001</v>
      </c>
      <c r="JI87">
        <v>0.99853499999999995</v>
      </c>
      <c r="JJ87">
        <v>2.5329600000000001</v>
      </c>
      <c r="JK87">
        <v>1.69434</v>
      </c>
      <c r="JL87">
        <v>2.3046899999999999</v>
      </c>
      <c r="JM87">
        <v>1.50024</v>
      </c>
      <c r="JN87">
        <v>2.36816</v>
      </c>
      <c r="JO87">
        <v>37.578099999999999</v>
      </c>
      <c r="JP87">
        <v>24.07</v>
      </c>
      <c r="JQ87">
        <v>18</v>
      </c>
      <c r="JR87">
        <v>633.73500000000001</v>
      </c>
      <c r="JS87">
        <v>351.90100000000001</v>
      </c>
      <c r="JT87">
        <v>27.9999</v>
      </c>
      <c r="JU87">
        <v>30.781400000000001</v>
      </c>
      <c r="JV87">
        <v>30.0001</v>
      </c>
      <c r="JW87">
        <v>30.718900000000001</v>
      </c>
      <c r="JX87">
        <v>30.608899999999998</v>
      </c>
      <c r="JY87">
        <v>20.0656</v>
      </c>
      <c r="JZ87">
        <v>32.453699999999998</v>
      </c>
      <c r="KA87">
        <v>0</v>
      </c>
      <c r="KB87">
        <v>28</v>
      </c>
      <c r="KC87">
        <v>400</v>
      </c>
      <c r="KD87">
        <v>22.898900000000001</v>
      </c>
      <c r="KE87">
        <v>99.952200000000005</v>
      </c>
      <c r="KF87">
        <v>98.581000000000003</v>
      </c>
    </row>
    <row r="88" spans="1:292" x14ac:dyDescent="0.2">
      <c r="A88">
        <v>86</v>
      </c>
      <c r="B88">
        <v>1750722126</v>
      </c>
      <c r="C88">
        <v>2519.900000095367</v>
      </c>
      <c r="D88" t="s">
        <v>607</v>
      </c>
      <c r="E88" t="s">
        <v>608</v>
      </c>
      <c r="F88" s="1">
        <f t="shared" si="1"/>
        <v>41.983333333333391</v>
      </c>
      <c r="G88">
        <v>15</v>
      </c>
      <c r="H88">
        <v>1750722118</v>
      </c>
      <c r="I88">
        <v>1.0172920500088889E-4</v>
      </c>
      <c r="J88">
        <v>0.10172920500088889</v>
      </c>
      <c r="K88">
        <v>-1.0818396428365984</v>
      </c>
      <c r="L88">
        <v>400.31012903225809</v>
      </c>
      <c r="M88">
        <v>669.1937950332948</v>
      </c>
      <c r="N88">
        <v>66.161263957814512</v>
      </c>
      <c r="O88">
        <v>39.577509995549633</v>
      </c>
      <c r="P88">
        <v>6.1197580950132268E-3</v>
      </c>
      <c r="Q88">
        <v>2.9919233261967069</v>
      </c>
      <c r="R88">
        <v>6.112812444694863E-3</v>
      </c>
      <c r="S88">
        <v>3.8211311462198563E-3</v>
      </c>
      <c r="T88">
        <v>3.9902394035910026E-5</v>
      </c>
      <c r="U88">
        <v>28.734044117722419</v>
      </c>
      <c r="V88">
        <v>28.315929032258069</v>
      </c>
      <c r="W88">
        <v>3.8652955007563974</v>
      </c>
      <c r="X88">
        <v>57.258486530721974</v>
      </c>
      <c r="Y88">
        <v>2.2710125341037988</v>
      </c>
      <c r="Z88">
        <v>3.9662461788704273</v>
      </c>
      <c r="AA88">
        <v>1.5942829666525986</v>
      </c>
      <c r="AB88">
        <v>-4.4862579405392005</v>
      </c>
      <c r="AC88">
        <v>71.62161583605355</v>
      </c>
      <c r="AD88">
        <v>5.2460327486297889</v>
      </c>
      <c r="AE88">
        <v>72.381430546538169</v>
      </c>
      <c r="AF88">
        <v>-1.0087214791049974</v>
      </c>
      <c r="AG88">
        <v>0.10627820442581168</v>
      </c>
      <c r="AH88">
        <v>-1.0818396428365984</v>
      </c>
      <c r="AI88">
        <v>409.36723958172331</v>
      </c>
      <c r="AJ88">
        <v>409.73060606060608</v>
      </c>
      <c r="AK88">
        <v>1.4132214642780241E-3</v>
      </c>
      <c r="AL88">
        <v>61.667207708594937</v>
      </c>
      <c r="AM88">
        <v>0.10172920500088889</v>
      </c>
      <c r="AN88">
        <v>22.93730256766937</v>
      </c>
      <c r="AO88">
        <v>22.97040545454545</v>
      </c>
      <c r="AP88">
        <v>3.6783311703740491E-6</v>
      </c>
      <c r="AQ88">
        <v>118.0357746303291</v>
      </c>
      <c r="AR88">
        <v>0</v>
      </c>
      <c r="AS88">
        <v>0</v>
      </c>
      <c r="AT88">
        <v>1</v>
      </c>
      <c r="AU88">
        <v>0</v>
      </c>
      <c r="AV88">
        <v>51960.536580092674</v>
      </c>
      <c r="AW88" t="s">
        <v>427</v>
      </c>
      <c r="AX88" t="s">
        <v>427</v>
      </c>
      <c r="AY88">
        <v>0</v>
      </c>
      <c r="AZ88">
        <v>0</v>
      </c>
      <c r="BA88" t="e">
        <v>#DIV/0!</v>
      </c>
      <c r="BB88">
        <v>0</v>
      </c>
      <c r="BC88" t="s">
        <v>427</v>
      </c>
      <c r="BD88" t="s">
        <v>427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-1.0818396428365984</v>
      </c>
      <c r="BK88" t="e">
        <v>#DIV/0!</v>
      </c>
      <c r="BL88">
        <v>-5151.308263708941</v>
      </c>
      <c r="BM88" t="e">
        <v>#DIV/0!</v>
      </c>
      <c r="BN88" t="e">
        <v>#DIV/0!</v>
      </c>
      <c r="BO88" t="s">
        <v>427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428</v>
      </c>
      <c r="DN88">
        <v>2</v>
      </c>
      <c r="DO88" t="b">
        <v>1</v>
      </c>
      <c r="DP88">
        <v>1750722118</v>
      </c>
      <c r="DQ88">
        <v>400.31012903225809</v>
      </c>
      <c r="DR88">
        <v>399.98806451612899</v>
      </c>
      <c r="DS88">
        <v>22.970351612903229</v>
      </c>
      <c r="DT88">
        <v>22.93573870967742</v>
      </c>
      <c r="DU88">
        <v>403.0774193548387</v>
      </c>
      <c r="DV88">
        <v>23.034129032258061</v>
      </c>
      <c r="DW88">
        <v>599.98987096774204</v>
      </c>
      <c r="DX88">
        <v>98.813158064516145</v>
      </c>
      <c r="DY88">
        <v>5.3963012903225797E-2</v>
      </c>
      <c r="DZ88">
        <v>28.759954838709671</v>
      </c>
      <c r="EA88">
        <v>28.315929032258069</v>
      </c>
      <c r="EB88">
        <v>999.90000000000032</v>
      </c>
      <c r="EC88">
        <v>0</v>
      </c>
      <c r="ED88">
        <v>0</v>
      </c>
      <c r="EE88">
        <v>10003.14516129032</v>
      </c>
      <c r="EF88">
        <v>0</v>
      </c>
      <c r="EG88">
        <v>0.30293999999999988</v>
      </c>
      <c r="EH88">
        <v>0.32203819354838709</v>
      </c>
      <c r="EI88">
        <v>409.72158064516128</v>
      </c>
      <c r="EJ88">
        <v>409.37738709677421</v>
      </c>
      <c r="EK88">
        <v>3.460644193548388E-2</v>
      </c>
      <c r="EL88">
        <v>399.98806451612899</v>
      </c>
      <c r="EM88">
        <v>22.93573870967742</v>
      </c>
      <c r="EN88">
        <v>2.2697732258064511</v>
      </c>
      <c r="EO88">
        <v>2.266353548387098</v>
      </c>
      <c r="EP88">
        <v>19.463474193548389</v>
      </c>
      <c r="EQ88">
        <v>19.439229032258069</v>
      </c>
      <c r="ER88">
        <v>5.0001500000000018E-3</v>
      </c>
      <c r="ES88">
        <v>0</v>
      </c>
      <c r="ET88">
        <v>0</v>
      </c>
      <c r="EU88">
        <v>0</v>
      </c>
      <c r="EV88">
        <v>234.02903225806449</v>
      </c>
      <c r="EW88">
        <v>5.0001500000000018E-3</v>
      </c>
      <c r="EX88">
        <v>-10.487096774193549</v>
      </c>
      <c r="EY88">
        <v>-1.2709677419354839</v>
      </c>
      <c r="EZ88">
        <v>34.864838709677407</v>
      </c>
      <c r="FA88">
        <v>38.316064516129018</v>
      </c>
      <c r="FB88">
        <v>36.743903225806449</v>
      </c>
      <c r="FC88">
        <v>37.936999999999983</v>
      </c>
      <c r="FD88">
        <v>37.311999999999983</v>
      </c>
      <c r="FE88">
        <v>0</v>
      </c>
      <c r="FF88">
        <v>0</v>
      </c>
      <c r="FG88">
        <v>0</v>
      </c>
      <c r="FH88">
        <v>1750722151.5</v>
      </c>
      <c r="FI88">
        <v>0</v>
      </c>
      <c r="FJ88">
        <v>233.76400000000001</v>
      </c>
      <c r="FK88">
        <v>-36.87692261452414</v>
      </c>
      <c r="FL88">
        <v>24.32307685239789</v>
      </c>
      <c r="FM88">
        <v>-9.8000000000000007</v>
      </c>
      <c r="FN88">
        <v>15</v>
      </c>
      <c r="FO88">
        <v>0</v>
      </c>
      <c r="FP88" t="s">
        <v>429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0.316324575</v>
      </c>
      <c r="GC88">
        <v>0.1551811519699807</v>
      </c>
      <c r="GD88">
        <v>3.5303410618442728E-2</v>
      </c>
      <c r="GE88">
        <v>0</v>
      </c>
      <c r="GF88">
        <v>3.4829187499999997E-2</v>
      </c>
      <c r="GG88">
        <v>-1.31016056285179E-2</v>
      </c>
      <c r="GH88">
        <v>1.97098221430173E-3</v>
      </c>
      <c r="GI88">
        <v>1</v>
      </c>
      <c r="GJ88">
        <v>1</v>
      </c>
      <c r="GK88">
        <v>2</v>
      </c>
      <c r="GL88" t="s">
        <v>430</v>
      </c>
      <c r="GM88">
        <v>3.2261600000000001</v>
      </c>
      <c r="GN88">
        <v>2.64337</v>
      </c>
      <c r="GO88">
        <v>9.2674400000000004E-2</v>
      </c>
      <c r="GP88">
        <v>9.2882300000000001E-2</v>
      </c>
      <c r="GQ88">
        <v>0.102093</v>
      </c>
      <c r="GR88">
        <v>0.103795</v>
      </c>
      <c r="GS88">
        <v>28645.200000000001</v>
      </c>
      <c r="GT88">
        <v>24741.5</v>
      </c>
      <c r="GU88">
        <v>30743.1</v>
      </c>
      <c r="GV88">
        <v>26433.7</v>
      </c>
      <c r="GW88">
        <v>37461.599999999999</v>
      </c>
      <c r="GX88">
        <v>32507.7</v>
      </c>
      <c r="GY88">
        <v>43655</v>
      </c>
      <c r="GZ88">
        <v>38221.300000000003</v>
      </c>
      <c r="HA88">
        <v>2.1195200000000001</v>
      </c>
      <c r="HB88">
        <v>1.71085</v>
      </c>
      <c r="HC88">
        <v>2.7664000000000001E-2</v>
      </c>
      <c r="HD88">
        <v>0</v>
      </c>
      <c r="HE88">
        <v>27.8582</v>
      </c>
      <c r="HF88">
        <v>999.9</v>
      </c>
      <c r="HG88">
        <v>63.9</v>
      </c>
      <c r="HH88">
        <v>34</v>
      </c>
      <c r="HI88">
        <v>34.551099999999998</v>
      </c>
      <c r="HJ88">
        <v>62.182099999999998</v>
      </c>
      <c r="HK88">
        <v>25.520800000000001</v>
      </c>
      <c r="HL88">
        <v>1</v>
      </c>
      <c r="HM88">
        <v>0.270343</v>
      </c>
      <c r="HN88">
        <v>0.52207499999999996</v>
      </c>
      <c r="HO88">
        <v>20.4177</v>
      </c>
      <c r="HP88">
        <v>5.2237299999999998</v>
      </c>
      <c r="HQ88">
        <v>11.944100000000001</v>
      </c>
      <c r="HR88">
        <v>5.0092499999999998</v>
      </c>
      <c r="HS88">
        <v>3.2909999999999999</v>
      </c>
      <c r="HT88">
        <v>9999</v>
      </c>
      <c r="HU88">
        <v>9999</v>
      </c>
      <c r="HV88">
        <v>9999</v>
      </c>
      <c r="HW88">
        <v>999.9</v>
      </c>
      <c r="HX88">
        <v>4.9710700000000001</v>
      </c>
      <c r="HY88">
        <v>1.8545499999999999</v>
      </c>
      <c r="HZ88">
        <v>1.8615699999999999</v>
      </c>
      <c r="IA88">
        <v>1.8563799999999999</v>
      </c>
      <c r="IB88">
        <v>1.86188</v>
      </c>
      <c r="IC88">
        <v>1.8540700000000001</v>
      </c>
      <c r="ID88">
        <v>1.8595299999999999</v>
      </c>
      <c r="IE88">
        <v>1.85344</v>
      </c>
      <c r="IF88">
        <v>0</v>
      </c>
      <c r="IG88">
        <v>0</v>
      </c>
      <c r="IH88">
        <v>0</v>
      </c>
      <c r="II88">
        <v>0</v>
      </c>
      <c r="IJ88" t="s">
        <v>431</v>
      </c>
      <c r="IK88" t="s">
        <v>432</v>
      </c>
      <c r="IL88" t="s">
        <v>433</v>
      </c>
      <c r="IM88" t="s">
        <v>433</v>
      </c>
      <c r="IN88" t="s">
        <v>433</v>
      </c>
      <c r="IO88" t="s">
        <v>433</v>
      </c>
      <c r="IP88">
        <v>0</v>
      </c>
      <c r="IQ88">
        <v>100</v>
      </c>
      <c r="IR88">
        <v>100</v>
      </c>
      <c r="IS88">
        <v>-2.7669999999999999</v>
      </c>
      <c r="IT88">
        <v>-6.3799999999999996E-2</v>
      </c>
      <c r="IU88">
        <v>-1.792974699348862</v>
      </c>
      <c r="IV88">
        <v>-2.5939096478344741E-3</v>
      </c>
      <c r="IW88">
        <v>4.4384596618675973E-7</v>
      </c>
      <c r="IX88">
        <v>-1.381167590511042E-11</v>
      </c>
      <c r="IY88">
        <v>-8.9348097858992587E-2</v>
      </c>
      <c r="IZ88">
        <v>-4.4016634981131801E-3</v>
      </c>
      <c r="JA88">
        <v>3.6113421838729912E-4</v>
      </c>
      <c r="JB88">
        <v>-5.2897579766801011E-6</v>
      </c>
      <c r="JC88">
        <v>1</v>
      </c>
      <c r="JD88">
        <v>2199</v>
      </c>
      <c r="JE88">
        <v>3</v>
      </c>
      <c r="JF88">
        <v>32</v>
      </c>
      <c r="JG88">
        <v>29178702.100000001</v>
      </c>
      <c r="JH88">
        <v>29178702.100000001</v>
      </c>
      <c r="JI88">
        <v>0.99853499999999995</v>
      </c>
      <c r="JJ88">
        <v>2.5378400000000001</v>
      </c>
      <c r="JK88">
        <v>1.69434</v>
      </c>
      <c r="JL88">
        <v>2.3046899999999999</v>
      </c>
      <c r="JM88">
        <v>1.50146</v>
      </c>
      <c r="JN88">
        <v>2.35107</v>
      </c>
      <c r="JO88">
        <v>37.554000000000002</v>
      </c>
      <c r="JP88">
        <v>24.061199999999999</v>
      </c>
      <c r="JQ88">
        <v>18</v>
      </c>
      <c r="JR88">
        <v>633.77599999999995</v>
      </c>
      <c r="JS88">
        <v>351.97699999999998</v>
      </c>
      <c r="JT88">
        <v>27.999500000000001</v>
      </c>
      <c r="JU88">
        <v>30.784099999999999</v>
      </c>
      <c r="JV88">
        <v>30.0001</v>
      </c>
      <c r="JW88">
        <v>30.718900000000001</v>
      </c>
      <c r="JX88">
        <v>30.607800000000001</v>
      </c>
      <c r="JY88">
        <v>20.066099999999999</v>
      </c>
      <c r="JZ88">
        <v>32.453699999999998</v>
      </c>
      <c r="KA88">
        <v>0</v>
      </c>
      <c r="KB88">
        <v>28</v>
      </c>
      <c r="KC88">
        <v>400</v>
      </c>
      <c r="KD88">
        <v>22.898900000000001</v>
      </c>
      <c r="KE88">
        <v>99.952299999999994</v>
      </c>
      <c r="KF88">
        <v>98.579300000000003</v>
      </c>
    </row>
    <row r="89" spans="1:292" x14ac:dyDescent="0.2">
      <c r="A89">
        <v>87</v>
      </c>
      <c r="B89">
        <v>1750722156</v>
      </c>
      <c r="C89">
        <v>2549.900000095367</v>
      </c>
      <c r="D89" t="s">
        <v>609</v>
      </c>
      <c r="E89" t="s">
        <v>610</v>
      </c>
      <c r="F89" s="1">
        <f t="shared" si="1"/>
        <v>42.483333333333391</v>
      </c>
      <c r="G89">
        <v>15</v>
      </c>
      <c r="H89">
        <v>1750722148</v>
      </c>
      <c r="I89">
        <v>1.1454702854460522E-4</v>
      </c>
      <c r="J89">
        <v>0.11454702854460522</v>
      </c>
      <c r="K89">
        <v>-1.0253302740381987</v>
      </c>
      <c r="L89">
        <v>400.328129032258</v>
      </c>
      <c r="M89">
        <v>624.6964014302439</v>
      </c>
      <c r="N89">
        <v>61.762368638710122</v>
      </c>
      <c r="O89">
        <v>39.579567650985339</v>
      </c>
      <c r="P89">
        <v>6.9006852282511161E-3</v>
      </c>
      <c r="Q89">
        <v>2.9910768297502797</v>
      </c>
      <c r="R89">
        <v>6.8918527282862138E-3</v>
      </c>
      <c r="S89">
        <v>4.3082005607668582E-3</v>
      </c>
      <c r="T89">
        <v>3.9902394035910026E-5</v>
      </c>
      <c r="U89">
        <v>28.725319939024885</v>
      </c>
      <c r="V89">
        <v>28.307441935483869</v>
      </c>
      <c r="W89">
        <v>3.8633879693629769</v>
      </c>
      <c r="X89">
        <v>57.279319715068269</v>
      </c>
      <c r="Y89">
        <v>2.271120977371337</v>
      </c>
      <c r="Z89">
        <v>3.9649929305530511</v>
      </c>
      <c r="AA89">
        <v>1.5922669919916399</v>
      </c>
      <c r="AB89">
        <v>-5.0515239588170902</v>
      </c>
      <c r="AC89">
        <v>72.090838885262457</v>
      </c>
      <c r="AD89">
        <v>5.2815298984187002</v>
      </c>
      <c r="AE89">
        <v>72.320884727258104</v>
      </c>
      <c r="AF89">
        <v>-1.0135448389380237</v>
      </c>
      <c r="AG89">
        <v>0.11196688937595671</v>
      </c>
      <c r="AH89">
        <v>-1.0253302740381987</v>
      </c>
      <c r="AI89">
        <v>409.39400234531621</v>
      </c>
      <c r="AJ89">
        <v>409.74283636363629</v>
      </c>
      <c r="AK89">
        <v>2.3754167787327891E-4</v>
      </c>
      <c r="AL89">
        <v>61.667207708594937</v>
      </c>
      <c r="AM89">
        <v>0.11454702854460522</v>
      </c>
      <c r="AN89">
        <v>22.93492040242052</v>
      </c>
      <c r="AO89">
        <v>22.97220848484848</v>
      </c>
      <c r="AP89">
        <v>2.1535792579109429E-6</v>
      </c>
      <c r="AQ89">
        <v>118.0357746303291</v>
      </c>
      <c r="AR89">
        <v>0</v>
      </c>
      <c r="AS89">
        <v>0</v>
      </c>
      <c r="AT89">
        <v>1</v>
      </c>
      <c r="AU89">
        <v>0</v>
      </c>
      <c r="AV89">
        <v>51935.962416542985</v>
      </c>
      <c r="AW89" t="s">
        <v>427</v>
      </c>
      <c r="AX89" t="s">
        <v>427</v>
      </c>
      <c r="AY89">
        <v>0</v>
      </c>
      <c r="AZ89">
        <v>0</v>
      </c>
      <c r="BA89" t="e">
        <v>#DIV/0!</v>
      </c>
      <c r="BB89">
        <v>0</v>
      </c>
      <c r="BC89" t="s">
        <v>427</v>
      </c>
      <c r="BD89" t="s">
        <v>427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-1.0253302740381987</v>
      </c>
      <c r="BK89" t="e">
        <v>#DIV/0!</v>
      </c>
      <c r="BL89">
        <v>-4882.2321761430312</v>
      </c>
      <c r="BM89" t="e">
        <v>#DIV/0!</v>
      </c>
      <c r="BN89" t="e">
        <v>#DIV/0!</v>
      </c>
      <c r="BO89" t="s">
        <v>427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428</v>
      </c>
      <c r="DN89">
        <v>2</v>
      </c>
      <c r="DO89" t="b">
        <v>1</v>
      </c>
      <c r="DP89">
        <v>1750722148</v>
      </c>
      <c r="DQ89">
        <v>400.328129032258</v>
      </c>
      <c r="DR89">
        <v>400.00522580645151</v>
      </c>
      <c r="DS89">
        <v>22.971287096774191</v>
      </c>
      <c r="DT89">
        <v>22.934822580645161</v>
      </c>
      <c r="DU89">
        <v>403.09538709677412</v>
      </c>
      <c r="DV89">
        <v>23.035067741935489</v>
      </c>
      <c r="DW89">
        <v>600.00722580645152</v>
      </c>
      <c r="DX89">
        <v>98.813535483870965</v>
      </c>
      <c r="DY89">
        <v>5.4280141935483861E-2</v>
      </c>
      <c r="DZ89">
        <v>28.754503225806449</v>
      </c>
      <c r="EA89">
        <v>28.307441935483869</v>
      </c>
      <c r="EB89">
        <v>999.90000000000032</v>
      </c>
      <c r="EC89">
        <v>0</v>
      </c>
      <c r="ED89">
        <v>0</v>
      </c>
      <c r="EE89">
        <v>9997.9845161290305</v>
      </c>
      <c r="EF89">
        <v>0</v>
      </c>
      <c r="EG89">
        <v>0.30293999999999988</v>
      </c>
      <c r="EH89">
        <v>0.3228218387096774</v>
      </c>
      <c r="EI89">
        <v>409.74022580645158</v>
      </c>
      <c r="EJ89">
        <v>409.39467741935488</v>
      </c>
      <c r="EK89">
        <v>3.6468319354838713E-2</v>
      </c>
      <c r="EL89">
        <v>400.00522580645151</v>
      </c>
      <c r="EM89">
        <v>22.934822580645161</v>
      </c>
      <c r="EN89">
        <v>2.2698745161290321</v>
      </c>
      <c r="EO89">
        <v>2.266270322580644</v>
      </c>
      <c r="EP89">
        <v>19.464187096774189</v>
      </c>
      <c r="EQ89">
        <v>19.438635483870971</v>
      </c>
      <c r="ER89">
        <v>5.0001500000000018E-3</v>
      </c>
      <c r="ES89">
        <v>0</v>
      </c>
      <c r="ET89">
        <v>0</v>
      </c>
      <c r="EU89">
        <v>0</v>
      </c>
      <c r="EV89">
        <v>235.97096774193551</v>
      </c>
      <c r="EW89">
        <v>5.0001500000000018E-3</v>
      </c>
      <c r="EX89">
        <v>-8.1290322580645178</v>
      </c>
      <c r="EY89">
        <v>-0.56451612903225812</v>
      </c>
      <c r="EZ89">
        <v>34.811999999999991</v>
      </c>
      <c r="FA89">
        <v>38.311999999999983</v>
      </c>
      <c r="FB89">
        <v>36.686999999999983</v>
      </c>
      <c r="FC89">
        <v>37.887</v>
      </c>
      <c r="FD89">
        <v>37.253999999999998</v>
      </c>
      <c r="FE89">
        <v>0</v>
      </c>
      <c r="FF89">
        <v>0</v>
      </c>
      <c r="FG89">
        <v>0</v>
      </c>
      <c r="FH89">
        <v>1750722181.5</v>
      </c>
      <c r="FI89">
        <v>0</v>
      </c>
      <c r="FJ89">
        <v>234.44399999999999</v>
      </c>
      <c r="FK89">
        <v>-6.4230774542529447</v>
      </c>
      <c r="FL89">
        <v>-32.276922484920789</v>
      </c>
      <c r="FM89">
        <v>-7.84</v>
      </c>
      <c r="FN89">
        <v>15</v>
      </c>
      <c r="FO89">
        <v>0</v>
      </c>
      <c r="FP89" t="s">
        <v>429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0.33535765000000001</v>
      </c>
      <c r="GC89">
        <v>-0.20987556472795549</v>
      </c>
      <c r="GD89">
        <v>3.9517150113305241E-2</v>
      </c>
      <c r="GE89">
        <v>0</v>
      </c>
      <c r="GF89">
        <v>3.6528920000000013E-2</v>
      </c>
      <c r="GG89">
        <v>-4.9823639774866798E-4</v>
      </c>
      <c r="GH89">
        <v>9.9086157060408828E-4</v>
      </c>
      <c r="GI89">
        <v>1</v>
      </c>
      <c r="GJ89">
        <v>1</v>
      </c>
      <c r="GK89">
        <v>2</v>
      </c>
      <c r="GL89" t="s">
        <v>430</v>
      </c>
      <c r="GM89">
        <v>3.22607</v>
      </c>
      <c r="GN89">
        <v>2.6435499999999998</v>
      </c>
      <c r="GO89">
        <v>9.2675099999999996E-2</v>
      </c>
      <c r="GP89">
        <v>9.2888200000000004E-2</v>
      </c>
      <c r="GQ89">
        <v>0.10209600000000001</v>
      </c>
      <c r="GR89">
        <v>0.10378</v>
      </c>
      <c r="GS89">
        <v>28646.2</v>
      </c>
      <c r="GT89">
        <v>24741.9</v>
      </c>
      <c r="GU89">
        <v>30744.1</v>
      </c>
      <c r="GV89">
        <v>26434.3</v>
      </c>
      <c r="GW89">
        <v>37462.6</v>
      </c>
      <c r="GX89">
        <v>32508.799999999999</v>
      </c>
      <c r="GY89">
        <v>43656.4</v>
      </c>
      <c r="GZ89">
        <v>38221.9</v>
      </c>
      <c r="HA89">
        <v>2.1192700000000002</v>
      </c>
      <c r="HB89">
        <v>1.7109799999999999</v>
      </c>
      <c r="HC89">
        <v>2.9034899999999999E-2</v>
      </c>
      <c r="HD89">
        <v>0</v>
      </c>
      <c r="HE89">
        <v>27.841799999999999</v>
      </c>
      <c r="HF89">
        <v>999.9</v>
      </c>
      <c r="HG89">
        <v>63.9</v>
      </c>
      <c r="HH89">
        <v>33.9</v>
      </c>
      <c r="HI89">
        <v>34.356499999999997</v>
      </c>
      <c r="HJ89">
        <v>61.762099999999997</v>
      </c>
      <c r="HK89">
        <v>25.536899999999999</v>
      </c>
      <c r="HL89">
        <v>1</v>
      </c>
      <c r="HM89">
        <v>0.27020300000000003</v>
      </c>
      <c r="HN89">
        <v>0.52221099999999998</v>
      </c>
      <c r="HO89">
        <v>20.4175</v>
      </c>
      <c r="HP89">
        <v>5.2229799999999997</v>
      </c>
      <c r="HQ89">
        <v>11.944100000000001</v>
      </c>
      <c r="HR89">
        <v>5.0088999999999997</v>
      </c>
      <c r="HS89">
        <v>3.2909999999999999</v>
      </c>
      <c r="HT89">
        <v>9999</v>
      </c>
      <c r="HU89">
        <v>9999</v>
      </c>
      <c r="HV89">
        <v>9999</v>
      </c>
      <c r="HW89">
        <v>999.9</v>
      </c>
      <c r="HX89">
        <v>4.97105</v>
      </c>
      <c r="HY89">
        <v>1.8545499999999999</v>
      </c>
      <c r="HZ89">
        <v>1.8615699999999999</v>
      </c>
      <c r="IA89">
        <v>1.8563799999999999</v>
      </c>
      <c r="IB89">
        <v>1.86188</v>
      </c>
      <c r="IC89">
        <v>1.85406</v>
      </c>
      <c r="ID89">
        <v>1.8594999999999999</v>
      </c>
      <c r="IE89">
        <v>1.85344</v>
      </c>
      <c r="IF89">
        <v>0</v>
      </c>
      <c r="IG89">
        <v>0</v>
      </c>
      <c r="IH89">
        <v>0</v>
      </c>
      <c r="II89">
        <v>0</v>
      </c>
      <c r="IJ89" t="s">
        <v>431</v>
      </c>
      <c r="IK89" t="s">
        <v>432</v>
      </c>
      <c r="IL89" t="s">
        <v>433</v>
      </c>
      <c r="IM89" t="s">
        <v>433</v>
      </c>
      <c r="IN89" t="s">
        <v>433</v>
      </c>
      <c r="IO89" t="s">
        <v>433</v>
      </c>
      <c r="IP89">
        <v>0</v>
      </c>
      <c r="IQ89">
        <v>100</v>
      </c>
      <c r="IR89">
        <v>100</v>
      </c>
      <c r="IS89">
        <v>-2.7669999999999999</v>
      </c>
      <c r="IT89">
        <v>-6.3799999999999996E-2</v>
      </c>
      <c r="IU89">
        <v>-1.792974699348862</v>
      </c>
      <c r="IV89">
        <v>-2.5939096478344741E-3</v>
      </c>
      <c r="IW89">
        <v>4.4384596618675973E-7</v>
      </c>
      <c r="IX89">
        <v>-1.381167590511042E-11</v>
      </c>
      <c r="IY89">
        <v>-8.9348097858992587E-2</v>
      </c>
      <c r="IZ89">
        <v>-4.4016634981131801E-3</v>
      </c>
      <c r="JA89">
        <v>3.6113421838729912E-4</v>
      </c>
      <c r="JB89">
        <v>-5.2897579766801011E-6</v>
      </c>
      <c r="JC89">
        <v>1</v>
      </c>
      <c r="JD89">
        <v>2199</v>
      </c>
      <c r="JE89">
        <v>3</v>
      </c>
      <c r="JF89">
        <v>32</v>
      </c>
      <c r="JG89">
        <v>29178702.600000001</v>
      </c>
      <c r="JH89">
        <v>29178702.600000001</v>
      </c>
      <c r="JI89">
        <v>0.99853499999999995</v>
      </c>
      <c r="JJ89">
        <v>2.5390600000000001</v>
      </c>
      <c r="JK89">
        <v>1.69434</v>
      </c>
      <c r="JL89">
        <v>2.3046899999999999</v>
      </c>
      <c r="JM89">
        <v>1.50146</v>
      </c>
      <c r="JN89">
        <v>2.3315399999999999</v>
      </c>
      <c r="JO89">
        <v>37.554000000000002</v>
      </c>
      <c r="JP89">
        <v>24.07</v>
      </c>
      <c r="JQ89">
        <v>18</v>
      </c>
      <c r="JR89">
        <v>633.57100000000003</v>
      </c>
      <c r="JS89">
        <v>352.036</v>
      </c>
      <c r="JT89">
        <v>28.0002</v>
      </c>
      <c r="JU89">
        <v>30.781400000000001</v>
      </c>
      <c r="JV89">
        <v>30</v>
      </c>
      <c r="JW89">
        <v>30.718900000000001</v>
      </c>
      <c r="JX89">
        <v>30.606200000000001</v>
      </c>
      <c r="JY89">
        <v>20.065000000000001</v>
      </c>
      <c r="JZ89">
        <v>32.453699999999998</v>
      </c>
      <c r="KA89">
        <v>0</v>
      </c>
      <c r="KB89">
        <v>28</v>
      </c>
      <c r="KC89">
        <v>400</v>
      </c>
      <c r="KD89">
        <v>22.898900000000001</v>
      </c>
      <c r="KE89">
        <v>99.955399999999997</v>
      </c>
      <c r="KF89">
        <v>98.581100000000006</v>
      </c>
    </row>
    <row r="90" spans="1:292" x14ac:dyDescent="0.2">
      <c r="A90">
        <v>88</v>
      </c>
      <c r="B90">
        <v>1750722186</v>
      </c>
      <c r="C90">
        <v>2579.900000095367</v>
      </c>
      <c r="D90" t="s">
        <v>611</v>
      </c>
      <c r="E90" t="s">
        <v>612</v>
      </c>
      <c r="F90" s="1">
        <f t="shared" si="1"/>
        <v>42.983333333333391</v>
      </c>
      <c r="G90">
        <v>15</v>
      </c>
      <c r="H90">
        <v>1750722178</v>
      </c>
      <c r="I90">
        <v>1.251429205263119E-4</v>
      </c>
      <c r="J90">
        <v>0.1251429205263119</v>
      </c>
      <c r="K90">
        <v>-1.1134934948391257</v>
      </c>
      <c r="L90">
        <v>400.30900000000003</v>
      </c>
      <c r="M90">
        <v>623.71457374461647</v>
      </c>
      <c r="N90">
        <v>61.665960933351215</v>
      </c>
      <c r="O90">
        <v>39.578102219199529</v>
      </c>
      <c r="P90">
        <v>7.5247856790979194E-3</v>
      </c>
      <c r="Q90">
        <v>2.9914990848658052</v>
      </c>
      <c r="R90">
        <v>7.514286097784614E-3</v>
      </c>
      <c r="S90">
        <v>4.6973709155782341E-3</v>
      </c>
      <c r="T90">
        <v>3.9902394035910026E-5</v>
      </c>
      <c r="U90">
        <v>28.730337652259244</v>
      </c>
      <c r="V90">
        <v>28.322454838709671</v>
      </c>
      <c r="W90">
        <v>3.8667627777830873</v>
      </c>
      <c r="X90">
        <v>57.258536188178155</v>
      </c>
      <c r="Y90">
        <v>2.2713122135932258</v>
      </c>
      <c r="Z90">
        <v>3.9667661187296837</v>
      </c>
      <c r="AA90">
        <v>1.5954505641898615</v>
      </c>
      <c r="AB90">
        <v>-5.5188027952103553</v>
      </c>
      <c r="AC90">
        <v>70.923688864424165</v>
      </c>
      <c r="AD90">
        <v>5.1958758182641951</v>
      </c>
      <c r="AE90">
        <v>70.600801789872037</v>
      </c>
      <c r="AF90">
        <v>-1.0352656031951037</v>
      </c>
      <c r="AG90">
        <v>0.12075429553353706</v>
      </c>
      <c r="AH90">
        <v>-1.1134934948391257</v>
      </c>
      <c r="AI90">
        <v>409.34476053810698</v>
      </c>
      <c r="AJ90">
        <v>409.71313333333319</v>
      </c>
      <c r="AK90">
        <v>2.841011971619073E-3</v>
      </c>
      <c r="AL90">
        <v>61.667207708594937</v>
      </c>
      <c r="AM90">
        <v>0.1251429205263119</v>
      </c>
      <c r="AN90">
        <v>22.93190338428909</v>
      </c>
      <c r="AO90">
        <v>22.972662424242419</v>
      </c>
      <c r="AP90">
        <v>-5.1468728322688217E-7</v>
      </c>
      <c r="AQ90">
        <v>118.0357746303291</v>
      </c>
      <c r="AR90">
        <v>0</v>
      </c>
      <c r="AS90">
        <v>0</v>
      </c>
      <c r="AT90">
        <v>1</v>
      </c>
      <c r="AU90">
        <v>0</v>
      </c>
      <c r="AV90">
        <v>51947.388363132559</v>
      </c>
      <c r="AW90" t="s">
        <v>427</v>
      </c>
      <c r="AX90" t="s">
        <v>427</v>
      </c>
      <c r="AY90">
        <v>0</v>
      </c>
      <c r="AZ90">
        <v>0</v>
      </c>
      <c r="BA90" t="e">
        <v>#DIV/0!</v>
      </c>
      <c r="BB90">
        <v>0</v>
      </c>
      <c r="BC90" t="s">
        <v>427</v>
      </c>
      <c r="BD90" t="s">
        <v>427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-1.1134934948391257</v>
      </c>
      <c r="BK90" t="e">
        <v>#DIV/0!</v>
      </c>
      <c r="BL90">
        <v>-5302.0318487416516</v>
      </c>
      <c r="BM90" t="e">
        <v>#DIV/0!</v>
      </c>
      <c r="BN90" t="e">
        <v>#DIV/0!</v>
      </c>
      <c r="BO90" t="s">
        <v>427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428</v>
      </c>
      <c r="DN90">
        <v>2</v>
      </c>
      <c r="DO90" t="b">
        <v>1</v>
      </c>
      <c r="DP90">
        <v>1750722178</v>
      </c>
      <c r="DQ90">
        <v>400.30900000000003</v>
      </c>
      <c r="DR90">
        <v>399.98003225806451</v>
      </c>
      <c r="DS90">
        <v>22.972974193548382</v>
      </c>
      <c r="DT90">
        <v>22.933648387096781</v>
      </c>
      <c r="DU90">
        <v>403.07635483870968</v>
      </c>
      <c r="DV90">
        <v>23.036748387096779</v>
      </c>
      <c r="DW90">
        <v>600.0141935483872</v>
      </c>
      <c r="DX90">
        <v>98.814661290322562</v>
      </c>
      <c r="DY90">
        <v>5.4218048387096783E-2</v>
      </c>
      <c r="DZ90">
        <v>28.762216129032261</v>
      </c>
      <c r="EA90">
        <v>28.322454838709671</v>
      </c>
      <c r="EB90">
        <v>999.90000000000032</v>
      </c>
      <c r="EC90">
        <v>0</v>
      </c>
      <c r="ED90">
        <v>0</v>
      </c>
      <c r="EE90">
        <v>10000.425483870969</v>
      </c>
      <c r="EF90">
        <v>0</v>
      </c>
      <c r="EG90">
        <v>0.30293999999999988</v>
      </c>
      <c r="EH90">
        <v>0.32913896774193552</v>
      </c>
      <c r="EI90">
        <v>409.72154838709679</v>
      </c>
      <c r="EJ90">
        <v>409.36816129032258</v>
      </c>
      <c r="EK90">
        <v>3.932965483870967E-2</v>
      </c>
      <c r="EL90">
        <v>399.98003225806451</v>
      </c>
      <c r="EM90">
        <v>22.933648387096781</v>
      </c>
      <c r="EN90">
        <v>2.2700667741935492</v>
      </c>
      <c r="EO90">
        <v>2.2661809677419349</v>
      </c>
      <c r="EP90">
        <v>19.465554838709679</v>
      </c>
      <c r="EQ90">
        <v>19.43798709677419</v>
      </c>
      <c r="ER90">
        <v>5.0001500000000018E-3</v>
      </c>
      <c r="ES90">
        <v>0</v>
      </c>
      <c r="ET90">
        <v>0</v>
      </c>
      <c r="EU90">
        <v>0</v>
      </c>
      <c r="EV90">
        <v>233.55806451612901</v>
      </c>
      <c r="EW90">
        <v>5.0001500000000018E-3</v>
      </c>
      <c r="EX90">
        <v>-8.67741935483871</v>
      </c>
      <c r="EY90">
        <v>-1.1580645161290319</v>
      </c>
      <c r="EZ90">
        <v>34.805999999999997</v>
      </c>
      <c r="FA90">
        <v>38.311999999999983</v>
      </c>
      <c r="FB90">
        <v>36.686999999999983</v>
      </c>
      <c r="FC90">
        <v>37.875</v>
      </c>
      <c r="FD90">
        <v>37.25</v>
      </c>
      <c r="FE90">
        <v>0</v>
      </c>
      <c r="FF90">
        <v>0</v>
      </c>
      <c r="FG90">
        <v>0</v>
      </c>
      <c r="FH90">
        <v>1750722211.5</v>
      </c>
      <c r="FI90">
        <v>0</v>
      </c>
      <c r="FJ90">
        <v>232.5</v>
      </c>
      <c r="FK90">
        <v>1.861538318909302</v>
      </c>
      <c r="FL90">
        <v>9.2461539193723983</v>
      </c>
      <c r="FM90">
        <v>-7.54</v>
      </c>
      <c r="FN90">
        <v>15</v>
      </c>
      <c r="FO90">
        <v>0</v>
      </c>
      <c r="FP90" t="s">
        <v>429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0.32318877499999998</v>
      </c>
      <c r="GC90">
        <v>0.17374805628517731</v>
      </c>
      <c r="GD90">
        <v>3.1402637535314998E-2</v>
      </c>
      <c r="GE90">
        <v>0</v>
      </c>
      <c r="GF90">
        <v>3.9567137500000002E-2</v>
      </c>
      <c r="GG90">
        <v>-2.396657786116385E-3</v>
      </c>
      <c r="GH90">
        <v>1.653524411021425E-3</v>
      </c>
      <c r="GI90">
        <v>1</v>
      </c>
      <c r="GJ90">
        <v>1</v>
      </c>
      <c r="GK90">
        <v>2</v>
      </c>
      <c r="GL90" t="s">
        <v>430</v>
      </c>
      <c r="GM90">
        <v>3.2261299999999999</v>
      </c>
      <c r="GN90">
        <v>2.6428600000000002</v>
      </c>
      <c r="GO90">
        <v>9.2668399999999998E-2</v>
      </c>
      <c r="GP90">
        <v>9.2884800000000003E-2</v>
      </c>
      <c r="GQ90">
        <v>0.10209699999999999</v>
      </c>
      <c r="GR90">
        <v>0.10377699999999999</v>
      </c>
      <c r="GS90">
        <v>28646.2</v>
      </c>
      <c r="GT90">
        <v>24741.9</v>
      </c>
      <c r="GU90">
        <v>30743.8</v>
      </c>
      <c r="GV90">
        <v>26434.2</v>
      </c>
      <c r="GW90">
        <v>37462.699999999997</v>
      </c>
      <c r="GX90">
        <v>32508.799999999999</v>
      </c>
      <c r="GY90">
        <v>43656.4</v>
      </c>
      <c r="GZ90">
        <v>38221.9</v>
      </c>
      <c r="HA90">
        <v>2.1192700000000002</v>
      </c>
      <c r="HB90">
        <v>1.7110799999999999</v>
      </c>
      <c r="HC90">
        <v>2.8632600000000001E-2</v>
      </c>
      <c r="HD90">
        <v>0</v>
      </c>
      <c r="HE90">
        <v>27.861000000000001</v>
      </c>
      <c r="HF90">
        <v>999.9</v>
      </c>
      <c r="HG90">
        <v>63.9</v>
      </c>
      <c r="HH90">
        <v>33.9</v>
      </c>
      <c r="HI90">
        <v>34.363500000000002</v>
      </c>
      <c r="HJ90">
        <v>61.942100000000003</v>
      </c>
      <c r="HK90">
        <v>25.3886</v>
      </c>
      <c r="HL90">
        <v>1</v>
      </c>
      <c r="HM90">
        <v>0.27028200000000002</v>
      </c>
      <c r="HN90">
        <v>0.53512300000000002</v>
      </c>
      <c r="HO90">
        <v>20.4177</v>
      </c>
      <c r="HP90">
        <v>5.2231300000000003</v>
      </c>
      <c r="HQ90">
        <v>11.944100000000001</v>
      </c>
      <c r="HR90">
        <v>5.0089499999999996</v>
      </c>
      <c r="HS90">
        <v>3.2909999999999999</v>
      </c>
      <c r="HT90">
        <v>9999</v>
      </c>
      <c r="HU90">
        <v>9999</v>
      </c>
      <c r="HV90">
        <v>9999</v>
      </c>
      <c r="HW90">
        <v>999.9</v>
      </c>
      <c r="HX90">
        <v>4.9710599999999996</v>
      </c>
      <c r="HY90">
        <v>1.8545499999999999</v>
      </c>
      <c r="HZ90">
        <v>1.8615699999999999</v>
      </c>
      <c r="IA90">
        <v>1.8563799999999999</v>
      </c>
      <c r="IB90">
        <v>1.86188</v>
      </c>
      <c r="IC90">
        <v>1.85408</v>
      </c>
      <c r="ID90">
        <v>1.85954</v>
      </c>
      <c r="IE90">
        <v>1.8533900000000001</v>
      </c>
      <c r="IF90">
        <v>0</v>
      </c>
      <c r="IG90">
        <v>0</v>
      </c>
      <c r="IH90">
        <v>0</v>
      </c>
      <c r="II90">
        <v>0</v>
      </c>
      <c r="IJ90" t="s">
        <v>431</v>
      </c>
      <c r="IK90" t="s">
        <v>432</v>
      </c>
      <c r="IL90" t="s">
        <v>433</v>
      </c>
      <c r="IM90" t="s">
        <v>433</v>
      </c>
      <c r="IN90" t="s">
        <v>433</v>
      </c>
      <c r="IO90" t="s">
        <v>433</v>
      </c>
      <c r="IP90">
        <v>0</v>
      </c>
      <c r="IQ90">
        <v>100</v>
      </c>
      <c r="IR90">
        <v>100</v>
      </c>
      <c r="IS90">
        <v>-2.7669999999999999</v>
      </c>
      <c r="IT90">
        <v>-6.3799999999999996E-2</v>
      </c>
      <c r="IU90">
        <v>-1.792974699348862</v>
      </c>
      <c r="IV90">
        <v>-2.5939096478344741E-3</v>
      </c>
      <c r="IW90">
        <v>4.4384596618675973E-7</v>
      </c>
      <c r="IX90">
        <v>-1.381167590511042E-11</v>
      </c>
      <c r="IY90">
        <v>-8.9348097858992587E-2</v>
      </c>
      <c r="IZ90">
        <v>-4.4016634981131801E-3</v>
      </c>
      <c r="JA90">
        <v>3.6113421838729912E-4</v>
      </c>
      <c r="JB90">
        <v>-5.2897579766801011E-6</v>
      </c>
      <c r="JC90">
        <v>1</v>
      </c>
      <c r="JD90">
        <v>2199</v>
      </c>
      <c r="JE90">
        <v>3</v>
      </c>
      <c r="JF90">
        <v>32</v>
      </c>
      <c r="JG90">
        <v>29178703.100000001</v>
      </c>
      <c r="JH90">
        <v>29178703.100000001</v>
      </c>
      <c r="JI90">
        <v>0.99975599999999998</v>
      </c>
      <c r="JJ90">
        <v>2.5378400000000001</v>
      </c>
      <c r="JK90">
        <v>1.69434</v>
      </c>
      <c r="JL90">
        <v>2.3046899999999999</v>
      </c>
      <c r="JM90">
        <v>1.50146</v>
      </c>
      <c r="JN90">
        <v>2.3779300000000001</v>
      </c>
      <c r="JO90">
        <v>37.578099999999999</v>
      </c>
      <c r="JP90">
        <v>24.061199999999999</v>
      </c>
      <c r="JQ90">
        <v>18</v>
      </c>
      <c r="JR90">
        <v>633.57100000000003</v>
      </c>
      <c r="JS90">
        <v>352.108</v>
      </c>
      <c r="JT90">
        <v>28.000399999999999</v>
      </c>
      <c r="JU90">
        <v>30.784099999999999</v>
      </c>
      <c r="JV90">
        <v>30.0001</v>
      </c>
      <c r="JW90">
        <v>30.718900000000001</v>
      </c>
      <c r="JX90">
        <v>30.608899999999998</v>
      </c>
      <c r="JY90">
        <v>20.067599999999999</v>
      </c>
      <c r="JZ90">
        <v>32.453699999999998</v>
      </c>
      <c r="KA90">
        <v>0</v>
      </c>
      <c r="KB90">
        <v>28</v>
      </c>
      <c r="KC90">
        <v>400</v>
      </c>
      <c r="KD90">
        <v>22.898900000000001</v>
      </c>
      <c r="KE90">
        <v>99.955200000000005</v>
      </c>
      <c r="KF90">
        <v>98.5809</v>
      </c>
    </row>
    <row r="91" spans="1:292" x14ac:dyDescent="0.2">
      <c r="A91">
        <v>89</v>
      </c>
      <c r="B91">
        <v>1750722216.0999999</v>
      </c>
      <c r="C91">
        <v>2610</v>
      </c>
      <c r="D91" t="s">
        <v>613</v>
      </c>
      <c r="E91" t="s">
        <v>614</v>
      </c>
      <c r="F91" s="1">
        <f t="shared" si="1"/>
        <v>43.483333333333391</v>
      </c>
      <c r="G91">
        <v>15</v>
      </c>
      <c r="H91">
        <v>1750722208.099999</v>
      </c>
      <c r="I91">
        <v>1.1056767350567248E-4</v>
      </c>
      <c r="J91">
        <v>0.11056767350567248</v>
      </c>
      <c r="K91">
        <v>-0.84463966959927572</v>
      </c>
      <c r="L91">
        <v>400.30900000000003</v>
      </c>
      <c r="M91">
        <v>590.98093917611425</v>
      </c>
      <c r="N91">
        <v>58.430624622209812</v>
      </c>
      <c r="O91">
        <v>39.578780568626435</v>
      </c>
      <c r="P91">
        <v>6.6348151011897099E-3</v>
      </c>
      <c r="Q91">
        <v>2.9912587320283333</v>
      </c>
      <c r="R91">
        <v>6.6266501496819331E-3</v>
      </c>
      <c r="S91">
        <v>4.1423890785397682E-3</v>
      </c>
      <c r="T91">
        <v>3.9902394035910026E-5</v>
      </c>
      <c r="U91">
        <v>28.739332391191443</v>
      </c>
      <c r="V91">
        <v>28.33568064516129</v>
      </c>
      <c r="W91">
        <v>3.8697379881330782</v>
      </c>
      <c r="X91">
        <v>57.240310548518323</v>
      </c>
      <c r="Y91">
        <v>2.2712848038144098</v>
      </c>
      <c r="Z91">
        <v>3.9679812741218652</v>
      </c>
      <c r="AA91">
        <v>1.5984531843186685</v>
      </c>
      <c r="AB91">
        <v>-4.8760344016001564</v>
      </c>
      <c r="AC91">
        <v>69.637236313696476</v>
      </c>
      <c r="AD91">
        <v>5.102509801255664</v>
      </c>
      <c r="AE91">
        <v>69.863751615746025</v>
      </c>
      <c r="AF91">
        <v>-0.98348680713585745</v>
      </c>
      <c r="AG91">
        <v>0.11570098399098352</v>
      </c>
      <c r="AH91">
        <v>-0.84463966959927572</v>
      </c>
      <c r="AI91">
        <v>409.4686047762068</v>
      </c>
      <c r="AJ91">
        <v>409.75043030303033</v>
      </c>
      <c r="AK91">
        <v>1.5637239342565399E-3</v>
      </c>
      <c r="AL91">
        <v>61.667207708594937</v>
      </c>
      <c r="AM91">
        <v>0.11056767350567248</v>
      </c>
      <c r="AN91">
        <v>22.934853037857149</v>
      </c>
      <c r="AO91">
        <v>22.970872121212121</v>
      </c>
      <c r="AP91">
        <v>-1.312459457896172E-6</v>
      </c>
      <c r="AQ91">
        <v>118.0357746303291</v>
      </c>
      <c r="AR91">
        <v>0</v>
      </c>
      <c r="AS91">
        <v>0</v>
      </c>
      <c r="AT91">
        <v>1</v>
      </c>
      <c r="AU91">
        <v>0</v>
      </c>
      <c r="AV91">
        <v>51939.271163791345</v>
      </c>
      <c r="AW91" t="s">
        <v>427</v>
      </c>
      <c r="AX91" t="s">
        <v>427</v>
      </c>
      <c r="AY91">
        <v>0</v>
      </c>
      <c r="AZ91">
        <v>0</v>
      </c>
      <c r="BA91" t="e">
        <v>#DIV/0!</v>
      </c>
      <c r="BB91">
        <v>0</v>
      </c>
      <c r="BC91" t="s">
        <v>427</v>
      </c>
      <c r="BD91" t="s">
        <v>427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-0.84463966959927572</v>
      </c>
      <c r="BK91" t="e">
        <v>#DIV/0!</v>
      </c>
      <c r="BL91">
        <v>-4021.852349997786</v>
      </c>
      <c r="BM91" t="e">
        <v>#DIV/0!</v>
      </c>
      <c r="BN91" t="e">
        <v>#DIV/0!</v>
      </c>
      <c r="BO91" t="s">
        <v>427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428</v>
      </c>
      <c r="DN91">
        <v>2</v>
      </c>
      <c r="DO91" t="b">
        <v>1</v>
      </c>
      <c r="DP91">
        <v>1750722208.099999</v>
      </c>
      <c r="DQ91">
        <v>400.30900000000003</v>
      </c>
      <c r="DR91">
        <v>399.99661290322581</v>
      </c>
      <c r="DS91">
        <v>22.972303225806449</v>
      </c>
      <c r="DT91">
        <v>22.934622580645161</v>
      </c>
      <c r="DU91">
        <v>403.07629032258058</v>
      </c>
      <c r="DV91">
        <v>23.036070967741932</v>
      </c>
      <c r="DW91">
        <v>600.00599999999997</v>
      </c>
      <c r="DX91">
        <v>98.816438709677442</v>
      </c>
      <c r="DY91">
        <v>5.4135193548387098E-2</v>
      </c>
      <c r="DZ91">
        <v>28.767500000000009</v>
      </c>
      <c r="EA91">
        <v>28.33568064516129</v>
      </c>
      <c r="EB91">
        <v>999.90000000000032</v>
      </c>
      <c r="EC91">
        <v>0</v>
      </c>
      <c r="ED91">
        <v>0</v>
      </c>
      <c r="EE91">
        <v>9998.7912903225824</v>
      </c>
      <c r="EF91">
        <v>0</v>
      </c>
      <c r="EG91">
        <v>0.30293999999999988</v>
      </c>
      <c r="EH91">
        <v>0.31236816129032258</v>
      </c>
      <c r="EI91">
        <v>409.72112903225792</v>
      </c>
      <c r="EJ91">
        <v>409.38567741935492</v>
      </c>
      <c r="EK91">
        <v>3.7686993548387102E-2</v>
      </c>
      <c r="EL91">
        <v>399.99661290322581</v>
      </c>
      <c r="EM91">
        <v>22.934622580645161</v>
      </c>
      <c r="EN91">
        <v>2.2700409677419362</v>
      </c>
      <c r="EO91">
        <v>2.2663174193548392</v>
      </c>
      <c r="EP91">
        <v>19.465370967741929</v>
      </c>
      <c r="EQ91">
        <v>19.438961290322581</v>
      </c>
      <c r="ER91">
        <v>5.0001500000000018E-3</v>
      </c>
      <c r="ES91">
        <v>0</v>
      </c>
      <c r="ET91">
        <v>0</v>
      </c>
      <c r="EU91">
        <v>0</v>
      </c>
      <c r="EV91">
        <v>233.70967741935479</v>
      </c>
      <c r="EW91">
        <v>5.0001500000000018E-3</v>
      </c>
      <c r="EX91">
        <v>-8.1741935483870982</v>
      </c>
      <c r="EY91">
        <v>-1.1580645161290319</v>
      </c>
      <c r="EZ91">
        <v>34.770000000000003</v>
      </c>
      <c r="FA91">
        <v>38.281999999999989</v>
      </c>
      <c r="FB91">
        <v>36.682999999999993</v>
      </c>
      <c r="FC91">
        <v>37.875</v>
      </c>
      <c r="FD91">
        <v>37.25</v>
      </c>
      <c r="FE91">
        <v>0</v>
      </c>
      <c r="FF91">
        <v>0</v>
      </c>
      <c r="FG91">
        <v>0</v>
      </c>
      <c r="FH91">
        <v>1750722241.5</v>
      </c>
      <c r="FI91">
        <v>0</v>
      </c>
      <c r="FJ91">
        <v>233.572</v>
      </c>
      <c r="FK91">
        <v>1.730769388702424</v>
      </c>
      <c r="FL91">
        <v>-7.6384613286578427</v>
      </c>
      <c r="FM91">
        <v>-8.0560000000000009</v>
      </c>
      <c r="FN91">
        <v>15</v>
      </c>
      <c r="FO91">
        <v>0</v>
      </c>
      <c r="FP91" t="s">
        <v>429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0.32720872499999998</v>
      </c>
      <c r="GC91">
        <v>-0.424409392120076</v>
      </c>
      <c r="GD91">
        <v>6.8397332876723893E-2</v>
      </c>
      <c r="GE91">
        <v>0</v>
      </c>
      <c r="GF91">
        <v>3.7754487500000003E-2</v>
      </c>
      <c r="GG91">
        <v>-7.2305234521575631E-3</v>
      </c>
      <c r="GH91">
        <v>1.245152245748988E-3</v>
      </c>
      <c r="GI91">
        <v>1</v>
      </c>
      <c r="GJ91">
        <v>1</v>
      </c>
      <c r="GK91">
        <v>2</v>
      </c>
      <c r="GL91" t="s">
        <v>430</v>
      </c>
      <c r="GM91">
        <v>3.2262599999999999</v>
      </c>
      <c r="GN91">
        <v>2.64276</v>
      </c>
      <c r="GO91">
        <v>9.2678399999999994E-2</v>
      </c>
      <c r="GP91">
        <v>9.2898900000000006E-2</v>
      </c>
      <c r="GQ91">
        <v>0.10209</v>
      </c>
      <c r="GR91">
        <v>0.103784</v>
      </c>
      <c r="GS91">
        <v>28645.200000000001</v>
      </c>
      <c r="GT91">
        <v>24740.9</v>
      </c>
      <c r="GU91">
        <v>30743.200000000001</v>
      </c>
      <c r="GV91">
        <v>26433.5</v>
      </c>
      <c r="GW91">
        <v>37461.699999999997</v>
      </c>
      <c r="GX91">
        <v>32507.8</v>
      </c>
      <c r="GY91">
        <v>43655</v>
      </c>
      <c r="GZ91">
        <v>38220.9</v>
      </c>
      <c r="HA91">
        <v>2.1194700000000002</v>
      </c>
      <c r="HB91">
        <v>1.7107300000000001</v>
      </c>
      <c r="HC91">
        <v>2.71909E-2</v>
      </c>
      <c r="HD91">
        <v>0</v>
      </c>
      <c r="HE91">
        <v>27.8857</v>
      </c>
      <c r="HF91">
        <v>999.9</v>
      </c>
      <c r="HG91">
        <v>64</v>
      </c>
      <c r="HH91">
        <v>33.9</v>
      </c>
      <c r="HI91">
        <v>34.4131</v>
      </c>
      <c r="HJ91">
        <v>61.762099999999997</v>
      </c>
      <c r="HK91">
        <v>25.2484</v>
      </c>
      <c r="HL91">
        <v>1</v>
      </c>
      <c r="HM91">
        <v>0.27094000000000001</v>
      </c>
      <c r="HN91">
        <v>0.53832500000000005</v>
      </c>
      <c r="HO91">
        <v>20.417200000000001</v>
      </c>
      <c r="HP91">
        <v>5.2228300000000001</v>
      </c>
      <c r="HQ91">
        <v>11.944100000000001</v>
      </c>
      <c r="HR91">
        <v>5.008</v>
      </c>
      <c r="HS91">
        <v>3.2909999999999999</v>
      </c>
      <c r="HT91">
        <v>9999</v>
      </c>
      <c r="HU91">
        <v>9999</v>
      </c>
      <c r="HV91">
        <v>9999</v>
      </c>
      <c r="HW91">
        <v>999.9</v>
      </c>
      <c r="HX91">
        <v>4.9710599999999996</v>
      </c>
      <c r="HY91">
        <v>1.8545499999999999</v>
      </c>
      <c r="HZ91">
        <v>1.8615699999999999</v>
      </c>
      <c r="IA91">
        <v>1.8563799999999999</v>
      </c>
      <c r="IB91">
        <v>1.86188</v>
      </c>
      <c r="IC91">
        <v>1.85406</v>
      </c>
      <c r="ID91">
        <v>1.8594999999999999</v>
      </c>
      <c r="IE91">
        <v>1.8534299999999999</v>
      </c>
      <c r="IF91">
        <v>0</v>
      </c>
      <c r="IG91">
        <v>0</v>
      </c>
      <c r="IH91">
        <v>0</v>
      </c>
      <c r="II91">
        <v>0</v>
      </c>
      <c r="IJ91" t="s">
        <v>431</v>
      </c>
      <c r="IK91" t="s">
        <v>432</v>
      </c>
      <c r="IL91" t="s">
        <v>433</v>
      </c>
      <c r="IM91" t="s">
        <v>433</v>
      </c>
      <c r="IN91" t="s">
        <v>433</v>
      </c>
      <c r="IO91" t="s">
        <v>433</v>
      </c>
      <c r="IP91">
        <v>0</v>
      </c>
      <c r="IQ91">
        <v>100</v>
      </c>
      <c r="IR91">
        <v>100</v>
      </c>
      <c r="IS91">
        <v>-2.7669999999999999</v>
      </c>
      <c r="IT91">
        <v>-6.3799999999999996E-2</v>
      </c>
      <c r="IU91">
        <v>-1.792974699348862</v>
      </c>
      <c r="IV91">
        <v>-2.5939096478344741E-3</v>
      </c>
      <c r="IW91">
        <v>4.4384596618675973E-7</v>
      </c>
      <c r="IX91">
        <v>-1.381167590511042E-11</v>
      </c>
      <c r="IY91">
        <v>-8.9348097858992587E-2</v>
      </c>
      <c r="IZ91">
        <v>-4.4016634981131801E-3</v>
      </c>
      <c r="JA91">
        <v>3.6113421838729912E-4</v>
      </c>
      <c r="JB91">
        <v>-5.2897579766801011E-6</v>
      </c>
      <c r="JC91">
        <v>1</v>
      </c>
      <c r="JD91">
        <v>2199</v>
      </c>
      <c r="JE91">
        <v>3</v>
      </c>
      <c r="JF91">
        <v>32</v>
      </c>
      <c r="JG91">
        <v>29178703.600000001</v>
      </c>
      <c r="JH91">
        <v>29178703.600000001</v>
      </c>
      <c r="JI91">
        <v>0.99975599999999998</v>
      </c>
      <c r="JJ91">
        <v>2.5305200000000001</v>
      </c>
      <c r="JK91">
        <v>1.69434</v>
      </c>
      <c r="JL91">
        <v>2.3046899999999999</v>
      </c>
      <c r="JM91">
        <v>1.50146</v>
      </c>
      <c r="JN91">
        <v>2.3962400000000001</v>
      </c>
      <c r="JO91">
        <v>37.578099999999999</v>
      </c>
      <c r="JP91">
        <v>24.061199999999999</v>
      </c>
      <c r="JQ91">
        <v>18</v>
      </c>
      <c r="JR91">
        <v>633.79499999999996</v>
      </c>
      <c r="JS91">
        <v>351.94400000000002</v>
      </c>
      <c r="JT91">
        <v>27.999700000000001</v>
      </c>
      <c r="JU91">
        <v>30.7867</v>
      </c>
      <c r="JV91">
        <v>30.0002</v>
      </c>
      <c r="JW91">
        <v>30.7242</v>
      </c>
      <c r="JX91">
        <v>30.613499999999998</v>
      </c>
      <c r="JY91">
        <v>20.064</v>
      </c>
      <c r="JZ91">
        <v>32.453699999999998</v>
      </c>
      <c r="KA91">
        <v>0</v>
      </c>
      <c r="KB91">
        <v>28</v>
      </c>
      <c r="KC91">
        <v>400</v>
      </c>
      <c r="KD91">
        <v>22.898900000000001</v>
      </c>
      <c r="KE91">
        <v>99.952399999999997</v>
      </c>
      <c r="KF91">
        <v>98.578500000000005</v>
      </c>
    </row>
    <row r="92" spans="1:292" x14ac:dyDescent="0.2">
      <c r="A92">
        <v>90</v>
      </c>
      <c r="B92">
        <v>1750722246.0999999</v>
      </c>
      <c r="C92">
        <v>2640</v>
      </c>
      <c r="D92" t="s">
        <v>615</v>
      </c>
      <c r="E92" t="s">
        <v>616</v>
      </c>
      <c r="F92" s="1">
        <f t="shared" si="1"/>
        <v>43.983333333333391</v>
      </c>
      <c r="G92">
        <v>15</v>
      </c>
      <c r="H92">
        <v>1750722238.099999</v>
      </c>
      <c r="I92">
        <v>1.0991888978010044E-4</v>
      </c>
      <c r="J92">
        <v>0.10991888978010045</v>
      </c>
      <c r="K92">
        <v>-0.89040489560297298</v>
      </c>
      <c r="L92">
        <v>400.33232258064498</v>
      </c>
      <c r="M92">
        <v>602.68997697071052</v>
      </c>
      <c r="N92">
        <v>59.58660054751995</v>
      </c>
      <c r="O92">
        <v>39.579955040521725</v>
      </c>
      <c r="P92">
        <v>6.6113219562766489E-3</v>
      </c>
      <c r="Q92">
        <v>2.9920161365947058</v>
      </c>
      <c r="R92">
        <v>6.6032167361981019E-3</v>
      </c>
      <c r="S92">
        <v>4.1277378378640449E-3</v>
      </c>
      <c r="T92">
        <v>3.9902394035910026E-5</v>
      </c>
      <c r="U92">
        <v>28.725929824949358</v>
      </c>
      <c r="V92">
        <v>28.317051612903221</v>
      </c>
      <c r="W92">
        <v>3.8655478697255012</v>
      </c>
      <c r="X92">
        <v>57.274231709251488</v>
      </c>
      <c r="Y92">
        <v>2.2708432237832672</v>
      </c>
      <c r="Z92">
        <v>3.9648602102792738</v>
      </c>
      <c r="AA92">
        <v>1.594704645942234</v>
      </c>
      <c r="AB92">
        <v>-4.8474230393024298</v>
      </c>
      <c r="AC92">
        <v>70.470242536929973</v>
      </c>
      <c r="AD92">
        <v>5.1614125039930059</v>
      </c>
      <c r="AE92">
        <v>70.784271904014588</v>
      </c>
      <c r="AF92">
        <v>-1.0206889707423399</v>
      </c>
      <c r="AG92">
        <v>0.10633193931651576</v>
      </c>
      <c r="AH92">
        <v>-0.89040489560297298</v>
      </c>
      <c r="AI92">
        <v>409.40843586938189</v>
      </c>
      <c r="AJ92">
        <v>409.71336969696961</v>
      </c>
      <c r="AK92">
        <v>-2.899370018906146E-4</v>
      </c>
      <c r="AL92">
        <v>61.667207708594937</v>
      </c>
      <c r="AM92">
        <v>0.10991888978010045</v>
      </c>
      <c r="AN92">
        <v>22.93281891551322</v>
      </c>
      <c r="AO92">
        <v>22.96861333333333</v>
      </c>
      <c r="AP92">
        <v>3.5756752112534081E-7</v>
      </c>
      <c r="AQ92">
        <v>118.0357746303291</v>
      </c>
      <c r="AR92">
        <v>0</v>
      </c>
      <c r="AS92">
        <v>0</v>
      </c>
      <c r="AT92">
        <v>1</v>
      </c>
      <c r="AU92">
        <v>0</v>
      </c>
      <c r="AV92">
        <v>51964.381876947962</v>
      </c>
      <c r="AW92" t="s">
        <v>427</v>
      </c>
      <c r="AX92" t="s">
        <v>427</v>
      </c>
      <c r="AY92">
        <v>0</v>
      </c>
      <c r="AZ92">
        <v>0</v>
      </c>
      <c r="BA92" t="e">
        <v>#DIV/0!</v>
      </c>
      <c r="BB92">
        <v>0</v>
      </c>
      <c r="BC92" t="s">
        <v>427</v>
      </c>
      <c r="BD92" t="s">
        <v>427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-0.89040489560297298</v>
      </c>
      <c r="BK92" t="e">
        <v>#DIV/0!</v>
      </c>
      <c r="BL92">
        <v>-4239.7689224439673</v>
      </c>
      <c r="BM92" t="e">
        <v>#DIV/0!</v>
      </c>
      <c r="BN92" t="e">
        <v>#DIV/0!</v>
      </c>
      <c r="BO92" t="s">
        <v>427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428</v>
      </c>
      <c r="DN92">
        <v>2</v>
      </c>
      <c r="DO92" t="b">
        <v>1</v>
      </c>
      <c r="DP92">
        <v>1750722238.099999</v>
      </c>
      <c r="DQ92">
        <v>400.33232258064498</v>
      </c>
      <c r="DR92">
        <v>400.0062903225807</v>
      </c>
      <c r="DS92">
        <v>22.968493548387102</v>
      </c>
      <c r="DT92">
        <v>22.933864516129031</v>
      </c>
      <c r="DU92">
        <v>403.09964516129031</v>
      </c>
      <c r="DV92">
        <v>23.03227096774194</v>
      </c>
      <c r="DW92">
        <v>600.01477419354831</v>
      </c>
      <c r="DX92">
        <v>98.813551612903225</v>
      </c>
      <c r="DY92">
        <v>5.4196025806451609E-2</v>
      </c>
      <c r="DZ92">
        <v>28.753925806451619</v>
      </c>
      <c r="EA92">
        <v>28.317051612903221</v>
      </c>
      <c r="EB92">
        <v>999.90000000000032</v>
      </c>
      <c r="EC92">
        <v>0</v>
      </c>
      <c r="ED92">
        <v>0</v>
      </c>
      <c r="EE92">
        <v>10003.66709677419</v>
      </c>
      <c r="EF92">
        <v>0</v>
      </c>
      <c r="EG92">
        <v>0.30293999999999988</v>
      </c>
      <c r="EH92">
        <v>0.32605377419354842</v>
      </c>
      <c r="EI92">
        <v>409.74345161290319</v>
      </c>
      <c r="EJ92">
        <v>409.39522580645161</v>
      </c>
      <c r="EK92">
        <v>3.46306870967742E-2</v>
      </c>
      <c r="EL92">
        <v>400.0062903225807</v>
      </c>
      <c r="EM92">
        <v>22.933864516129031</v>
      </c>
      <c r="EN92">
        <v>2.2695987096774202</v>
      </c>
      <c r="EO92">
        <v>2.2661767741935481</v>
      </c>
      <c r="EP92">
        <v>19.46222580645162</v>
      </c>
      <c r="EQ92">
        <v>19.43797096774194</v>
      </c>
      <c r="ER92">
        <v>5.0001500000000018E-3</v>
      </c>
      <c r="ES92">
        <v>0</v>
      </c>
      <c r="ET92">
        <v>0</v>
      </c>
      <c r="EU92">
        <v>0</v>
      </c>
      <c r="EV92">
        <v>236.10645161290319</v>
      </c>
      <c r="EW92">
        <v>5.0001500000000018E-3</v>
      </c>
      <c r="EX92">
        <v>-7.6290322580645151</v>
      </c>
      <c r="EY92">
        <v>-0.50967741935483868</v>
      </c>
      <c r="EZ92">
        <v>34.75</v>
      </c>
      <c r="FA92">
        <v>38.25</v>
      </c>
      <c r="FB92">
        <v>36.625</v>
      </c>
      <c r="FC92">
        <v>37.875</v>
      </c>
      <c r="FD92">
        <v>37.245935483870973</v>
      </c>
      <c r="FE92">
        <v>0</v>
      </c>
      <c r="FF92">
        <v>0</v>
      </c>
      <c r="FG92">
        <v>0</v>
      </c>
      <c r="FH92">
        <v>1750722271.5</v>
      </c>
      <c r="FI92">
        <v>0</v>
      </c>
      <c r="FJ92">
        <v>235.94399999999999</v>
      </c>
      <c r="FK92">
        <v>-32.815384593941573</v>
      </c>
      <c r="FL92">
        <v>-30.761538335722111</v>
      </c>
      <c r="FM92">
        <v>-7.556</v>
      </c>
      <c r="FN92">
        <v>15</v>
      </c>
      <c r="FO92">
        <v>0</v>
      </c>
      <c r="FP92" t="s">
        <v>429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0.33148417073170727</v>
      </c>
      <c r="GC92">
        <v>-0.1878101811846685</v>
      </c>
      <c r="GD92">
        <v>4.768364924952094E-2</v>
      </c>
      <c r="GE92">
        <v>0</v>
      </c>
      <c r="GF92">
        <v>3.4755012195121962E-2</v>
      </c>
      <c r="GG92">
        <v>9.4360348432054666E-4</v>
      </c>
      <c r="GH92">
        <v>1.561477119658541E-3</v>
      </c>
      <c r="GI92">
        <v>1</v>
      </c>
      <c r="GJ92">
        <v>1</v>
      </c>
      <c r="GK92">
        <v>2</v>
      </c>
      <c r="GL92" t="s">
        <v>430</v>
      </c>
      <c r="GM92">
        <v>3.22614</v>
      </c>
      <c r="GN92">
        <v>2.6433399999999998</v>
      </c>
      <c r="GO92">
        <v>9.2665800000000006E-2</v>
      </c>
      <c r="GP92">
        <v>9.2870999999999995E-2</v>
      </c>
      <c r="GQ92">
        <v>0.10208</v>
      </c>
      <c r="GR92">
        <v>0.103773</v>
      </c>
      <c r="GS92">
        <v>28646.1</v>
      </c>
      <c r="GT92">
        <v>24741.4</v>
      </c>
      <c r="GU92">
        <v>30743.7</v>
      </c>
      <c r="GV92">
        <v>26433.3</v>
      </c>
      <c r="GW92">
        <v>37463</v>
      </c>
      <c r="GX92">
        <v>32508.1</v>
      </c>
      <c r="GY92">
        <v>43656</v>
      </c>
      <c r="GZ92">
        <v>38220.800000000003</v>
      </c>
      <c r="HA92">
        <v>2.1193</v>
      </c>
      <c r="HB92">
        <v>1.7108699999999999</v>
      </c>
      <c r="HC92">
        <v>2.7522399999999999E-2</v>
      </c>
      <c r="HD92">
        <v>0</v>
      </c>
      <c r="HE92">
        <v>27.867599999999999</v>
      </c>
      <c r="HF92">
        <v>999.9</v>
      </c>
      <c r="HG92">
        <v>64</v>
      </c>
      <c r="HH92">
        <v>33.9</v>
      </c>
      <c r="HI92">
        <v>34.410400000000003</v>
      </c>
      <c r="HJ92">
        <v>61.702199999999998</v>
      </c>
      <c r="HK92">
        <v>25.360600000000002</v>
      </c>
      <c r="HL92">
        <v>1</v>
      </c>
      <c r="HM92">
        <v>0.27085900000000002</v>
      </c>
      <c r="HN92">
        <v>0.523393</v>
      </c>
      <c r="HO92">
        <v>20.4175</v>
      </c>
      <c r="HP92">
        <v>5.2231300000000003</v>
      </c>
      <c r="HQ92">
        <v>11.944100000000001</v>
      </c>
      <c r="HR92">
        <v>5.0077999999999996</v>
      </c>
      <c r="HS92">
        <v>3.2909999999999999</v>
      </c>
      <c r="HT92">
        <v>9999</v>
      </c>
      <c r="HU92">
        <v>9999</v>
      </c>
      <c r="HV92">
        <v>9999</v>
      </c>
      <c r="HW92">
        <v>999.9</v>
      </c>
      <c r="HX92">
        <v>4.9710599999999996</v>
      </c>
      <c r="HY92">
        <v>1.8545499999999999</v>
      </c>
      <c r="HZ92">
        <v>1.8615699999999999</v>
      </c>
      <c r="IA92">
        <v>1.8563799999999999</v>
      </c>
      <c r="IB92">
        <v>1.86188</v>
      </c>
      <c r="IC92">
        <v>1.85408</v>
      </c>
      <c r="ID92">
        <v>1.85955</v>
      </c>
      <c r="IE92">
        <v>1.85345</v>
      </c>
      <c r="IF92">
        <v>0</v>
      </c>
      <c r="IG92">
        <v>0</v>
      </c>
      <c r="IH92">
        <v>0</v>
      </c>
      <c r="II92">
        <v>0</v>
      </c>
      <c r="IJ92" t="s">
        <v>431</v>
      </c>
      <c r="IK92" t="s">
        <v>432</v>
      </c>
      <c r="IL92" t="s">
        <v>433</v>
      </c>
      <c r="IM92" t="s">
        <v>433</v>
      </c>
      <c r="IN92" t="s">
        <v>433</v>
      </c>
      <c r="IO92" t="s">
        <v>433</v>
      </c>
      <c r="IP92">
        <v>0</v>
      </c>
      <c r="IQ92">
        <v>100</v>
      </c>
      <c r="IR92">
        <v>100</v>
      </c>
      <c r="IS92">
        <v>-2.7669999999999999</v>
      </c>
      <c r="IT92">
        <v>-6.3799999999999996E-2</v>
      </c>
      <c r="IU92">
        <v>-1.792974699348862</v>
      </c>
      <c r="IV92">
        <v>-2.5939096478344741E-3</v>
      </c>
      <c r="IW92">
        <v>4.4384596618675973E-7</v>
      </c>
      <c r="IX92">
        <v>-1.381167590511042E-11</v>
      </c>
      <c r="IY92">
        <v>-8.9348097858992587E-2</v>
      </c>
      <c r="IZ92">
        <v>-4.4016634981131801E-3</v>
      </c>
      <c r="JA92">
        <v>3.6113421838729912E-4</v>
      </c>
      <c r="JB92">
        <v>-5.2897579766801011E-6</v>
      </c>
      <c r="JC92">
        <v>1</v>
      </c>
      <c r="JD92">
        <v>2199</v>
      </c>
      <c r="JE92">
        <v>3</v>
      </c>
      <c r="JF92">
        <v>32</v>
      </c>
      <c r="JG92">
        <v>29178704.100000001</v>
      </c>
      <c r="JH92">
        <v>29178704.100000001</v>
      </c>
      <c r="JI92">
        <v>0.99975599999999998</v>
      </c>
      <c r="JJ92">
        <v>2.5293000000000001</v>
      </c>
      <c r="JK92">
        <v>1.69434</v>
      </c>
      <c r="JL92">
        <v>2.3046899999999999</v>
      </c>
      <c r="JM92">
        <v>1.50146</v>
      </c>
      <c r="JN92">
        <v>2.4414099999999999</v>
      </c>
      <c r="JO92">
        <v>37.578099999999999</v>
      </c>
      <c r="JP92">
        <v>24.07</v>
      </c>
      <c r="JQ92">
        <v>18</v>
      </c>
      <c r="JR92">
        <v>633.64599999999996</v>
      </c>
      <c r="JS92">
        <v>352.01499999999999</v>
      </c>
      <c r="JT92">
        <v>27.999500000000001</v>
      </c>
      <c r="JU92">
        <v>30.7895</v>
      </c>
      <c r="JV92">
        <v>30.0001</v>
      </c>
      <c r="JW92">
        <v>30.723600000000001</v>
      </c>
      <c r="JX92">
        <v>30.611499999999999</v>
      </c>
      <c r="JY92">
        <v>20.066199999999998</v>
      </c>
      <c r="JZ92">
        <v>32.453699999999998</v>
      </c>
      <c r="KA92">
        <v>0</v>
      </c>
      <c r="KB92">
        <v>28</v>
      </c>
      <c r="KC92">
        <v>400</v>
      </c>
      <c r="KD92">
        <v>22.898900000000001</v>
      </c>
      <c r="KE92">
        <v>99.954499999999996</v>
      </c>
      <c r="KF92">
        <v>98.578000000000003</v>
      </c>
    </row>
    <row r="93" spans="1:292" x14ac:dyDescent="0.2">
      <c r="A93">
        <v>91</v>
      </c>
      <c r="B93">
        <v>1750722276.0999999</v>
      </c>
      <c r="C93">
        <v>2670</v>
      </c>
      <c r="D93" t="s">
        <v>617</v>
      </c>
      <c r="E93" t="s">
        <v>618</v>
      </c>
      <c r="F93" s="1">
        <f t="shared" si="1"/>
        <v>44.483333333333384</v>
      </c>
      <c r="G93">
        <v>15</v>
      </c>
      <c r="H93">
        <v>1750722268.099999</v>
      </c>
      <c r="I93">
        <v>1.1707177347423132E-4</v>
      </c>
      <c r="J93">
        <v>0.11707177347423132</v>
      </c>
      <c r="K93">
        <v>-0.92353227450920328</v>
      </c>
      <c r="L93">
        <v>400.31064516129032</v>
      </c>
      <c r="M93">
        <v>596.87709348920055</v>
      </c>
      <c r="N93">
        <v>59.012488613410113</v>
      </c>
      <c r="O93">
        <v>39.578210735666175</v>
      </c>
      <c r="P93">
        <v>7.0500800780150469E-3</v>
      </c>
      <c r="Q93">
        <v>2.9917318336571697</v>
      </c>
      <c r="R93">
        <v>7.040863295194935E-3</v>
      </c>
      <c r="S93">
        <v>4.4013666286561006E-3</v>
      </c>
      <c r="T93">
        <v>3.9902394035910026E-5</v>
      </c>
      <c r="U93">
        <v>28.721144003731784</v>
      </c>
      <c r="V93">
        <v>28.31</v>
      </c>
      <c r="W93">
        <v>3.8639628248892066</v>
      </c>
      <c r="X93">
        <v>57.288777539580074</v>
      </c>
      <c r="Y93">
        <v>2.2710300416802331</v>
      </c>
      <c r="Z93">
        <v>3.9641796163501795</v>
      </c>
      <c r="AA93">
        <v>1.5929327832089735</v>
      </c>
      <c r="AB93">
        <v>-5.1628652102136012</v>
      </c>
      <c r="AC93">
        <v>71.12327555541026</v>
      </c>
      <c r="AD93">
        <v>5.2094778285916163</v>
      </c>
      <c r="AE93">
        <v>71.169928076182316</v>
      </c>
      <c r="AF93">
        <v>-1.0220950236589439</v>
      </c>
      <c r="AG93">
        <v>0.11518650951554403</v>
      </c>
      <c r="AH93">
        <v>-0.92353227450920328</v>
      </c>
      <c r="AI93">
        <v>409.43403183661422</v>
      </c>
      <c r="AJ93">
        <v>409.7481696969694</v>
      </c>
      <c r="AK93">
        <v>2.2889762949260619E-4</v>
      </c>
      <c r="AL93">
        <v>61.667207708594937</v>
      </c>
      <c r="AM93">
        <v>0.11707177347423132</v>
      </c>
      <c r="AN93">
        <v>22.933613324702421</v>
      </c>
      <c r="AO93">
        <v>22.971734545454549</v>
      </c>
      <c r="AP93">
        <v>7.2262588337708303E-7</v>
      </c>
      <c r="AQ93">
        <v>118.0357746303291</v>
      </c>
      <c r="AR93">
        <v>0</v>
      </c>
      <c r="AS93">
        <v>0</v>
      </c>
      <c r="AT93">
        <v>1</v>
      </c>
      <c r="AU93">
        <v>0</v>
      </c>
      <c r="AV93">
        <v>51956.333835314748</v>
      </c>
      <c r="AW93" t="s">
        <v>427</v>
      </c>
      <c r="AX93" t="s">
        <v>427</v>
      </c>
      <c r="AY93">
        <v>0</v>
      </c>
      <c r="AZ93">
        <v>0</v>
      </c>
      <c r="BA93" t="e">
        <v>#DIV/0!</v>
      </c>
      <c r="BB93">
        <v>0</v>
      </c>
      <c r="BC93" t="s">
        <v>427</v>
      </c>
      <c r="BD93" t="s">
        <v>427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-0.92353227450920328</v>
      </c>
      <c r="BK93" t="e">
        <v>#DIV/0!</v>
      </c>
      <c r="BL93">
        <v>-4397.508881267474</v>
      </c>
      <c r="BM93" t="e">
        <v>#DIV/0!</v>
      </c>
      <c r="BN93" t="e">
        <v>#DIV/0!</v>
      </c>
      <c r="BO93" t="s">
        <v>427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428</v>
      </c>
      <c r="DN93">
        <v>2</v>
      </c>
      <c r="DO93" t="b">
        <v>1</v>
      </c>
      <c r="DP93">
        <v>1750722268.099999</v>
      </c>
      <c r="DQ93">
        <v>400.31064516129032</v>
      </c>
      <c r="DR93">
        <v>399.98532258064517</v>
      </c>
      <c r="DS93">
        <v>22.97015161290323</v>
      </c>
      <c r="DT93">
        <v>22.93263870967742</v>
      </c>
      <c r="DU93">
        <v>403.07790322580638</v>
      </c>
      <c r="DV93">
        <v>23.033929032258051</v>
      </c>
      <c r="DW93">
        <v>600.01038709677425</v>
      </c>
      <c r="DX93">
        <v>98.814238709677383</v>
      </c>
      <c r="DY93">
        <v>5.4505387096774202E-2</v>
      </c>
      <c r="DZ93">
        <v>28.75096451612902</v>
      </c>
      <c r="EA93">
        <v>28.31</v>
      </c>
      <c r="EB93">
        <v>999.90000000000032</v>
      </c>
      <c r="EC93">
        <v>0</v>
      </c>
      <c r="ED93">
        <v>0</v>
      </c>
      <c r="EE93">
        <v>10001.87677419355</v>
      </c>
      <c r="EF93">
        <v>0</v>
      </c>
      <c r="EG93">
        <v>0.30293999999999988</v>
      </c>
      <c r="EH93">
        <v>0.32523470967741941</v>
      </c>
      <c r="EI93">
        <v>409.72199999999998</v>
      </c>
      <c r="EJ93">
        <v>409.37332258064521</v>
      </c>
      <c r="EK93">
        <v>3.750808387096774E-2</v>
      </c>
      <c r="EL93">
        <v>399.98532258064517</v>
      </c>
      <c r="EM93">
        <v>22.93263870967742</v>
      </c>
      <c r="EN93">
        <v>2.2697793548387089</v>
      </c>
      <c r="EO93">
        <v>2.2660722580645158</v>
      </c>
      <c r="EP93">
        <v>19.463506451612901</v>
      </c>
      <c r="EQ93">
        <v>19.43722903225807</v>
      </c>
      <c r="ER93">
        <v>5.0001500000000018E-3</v>
      </c>
      <c r="ES93">
        <v>0</v>
      </c>
      <c r="ET93">
        <v>0</v>
      </c>
      <c r="EU93">
        <v>0</v>
      </c>
      <c r="EV93">
        <v>237.8612903225806</v>
      </c>
      <c r="EW93">
        <v>5.0001500000000018E-3</v>
      </c>
      <c r="EX93">
        <v>-8.3161290322580648</v>
      </c>
      <c r="EY93">
        <v>-0.64193548387096755</v>
      </c>
      <c r="EZ93">
        <v>34.75</v>
      </c>
      <c r="FA93">
        <v>38.245935483870973</v>
      </c>
      <c r="FB93">
        <v>36.625</v>
      </c>
      <c r="FC93">
        <v>37.830290322580638</v>
      </c>
      <c r="FD93">
        <v>37.195129032258059</v>
      </c>
      <c r="FE93">
        <v>0</v>
      </c>
      <c r="FF93">
        <v>0</v>
      </c>
      <c r="FG93">
        <v>0</v>
      </c>
      <c r="FH93">
        <v>1750722301.5</v>
      </c>
      <c r="FI93">
        <v>0</v>
      </c>
      <c r="FJ93">
        <v>237.66</v>
      </c>
      <c r="FK93">
        <v>12.30769222422062</v>
      </c>
      <c r="FL93">
        <v>16.2615387633473</v>
      </c>
      <c r="FM93">
        <v>-8.2520000000000007</v>
      </c>
      <c r="FN93">
        <v>15</v>
      </c>
      <c r="FO93">
        <v>0</v>
      </c>
      <c r="FP93" t="s">
        <v>429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0.31732702439024391</v>
      </c>
      <c r="GC93">
        <v>9.6317268292683306E-2</v>
      </c>
      <c r="GD93">
        <v>3.4541138662073312E-2</v>
      </c>
      <c r="GE93">
        <v>1</v>
      </c>
      <c r="GF93">
        <v>3.7387619512195117E-2</v>
      </c>
      <c r="GG93">
        <v>-2.7846689894763242E-6</v>
      </c>
      <c r="GH93">
        <v>9.7280640021650826E-4</v>
      </c>
      <c r="GI93">
        <v>1</v>
      </c>
      <c r="GJ93">
        <v>2</v>
      </c>
      <c r="GK93">
        <v>2</v>
      </c>
      <c r="GL93" t="s">
        <v>434</v>
      </c>
      <c r="GM93">
        <v>3.2261799999999998</v>
      </c>
      <c r="GN93">
        <v>2.6434299999999999</v>
      </c>
      <c r="GO93">
        <v>9.2675900000000005E-2</v>
      </c>
      <c r="GP93">
        <v>9.2883800000000002E-2</v>
      </c>
      <c r="GQ93">
        <v>0.102094</v>
      </c>
      <c r="GR93">
        <v>0.10377599999999999</v>
      </c>
      <c r="GS93">
        <v>28645.5</v>
      </c>
      <c r="GT93">
        <v>24741.8</v>
      </c>
      <c r="GU93">
        <v>30743.4</v>
      </c>
      <c r="GV93">
        <v>26434.1</v>
      </c>
      <c r="GW93">
        <v>37461.800000000003</v>
      </c>
      <c r="GX93">
        <v>32508.799999999999</v>
      </c>
      <c r="GY93">
        <v>43655.3</v>
      </c>
      <c r="GZ93">
        <v>38221.800000000003</v>
      </c>
      <c r="HA93">
        <v>2.1194700000000002</v>
      </c>
      <c r="HB93">
        <v>1.7108699999999999</v>
      </c>
      <c r="HC93">
        <v>2.8111000000000001E-2</v>
      </c>
      <c r="HD93">
        <v>0</v>
      </c>
      <c r="HE93">
        <v>27.856400000000001</v>
      </c>
      <c r="HF93">
        <v>999.9</v>
      </c>
      <c r="HG93">
        <v>64</v>
      </c>
      <c r="HH93">
        <v>33.9</v>
      </c>
      <c r="HI93">
        <v>34.412100000000002</v>
      </c>
      <c r="HJ93">
        <v>62.032200000000003</v>
      </c>
      <c r="HK93">
        <v>25.348600000000001</v>
      </c>
      <c r="HL93">
        <v>1</v>
      </c>
      <c r="HM93">
        <v>0.27050299999999999</v>
      </c>
      <c r="HN93">
        <v>0.52573499999999995</v>
      </c>
      <c r="HO93">
        <v>20.4176</v>
      </c>
      <c r="HP93">
        <v>5.2231300000000003</v>
      </c>
      <c r="HQ93">
        <v>11.944100000000001</v>
      </c>
      <c r="HR93">
        <v>5.0076000000000001</v>
      </c>
      <c r="HS93">
        <v>3.2909999999999999</v>
      </c>
      <c r="HT93">
        <v>9999</v>
      </c>
      <c r="HU93">
        <v>9999</v>
      </c>
      <c r="HV93">
        <v>9999</v>
      </c>
      <c r="HW93">
        <v>999.9</v>
      </c>
      <c r="HX93">
        <v>4.9710400000000003</v>
      </c>
      <c r="HY93">
        <v>1.8545499999999999</v>
      </c>
      <c r="HZ93">
        <v>1.8615699999999999</v>
      </c>
      <c r="IA93">
        <v>1.8563799999999999</v>
      </c>
      <c r="IB93">
        <v>1.8618699999999999</v>
      </c>
      <c r="IC93">
        <v>1.85405</v>
      </c>
      <c r="ID93">
        <v>1.8595299999999999</v>
      </c>
      <c r="IE93">
        <v>1.85341</v>
      </c>
      <c r="IF93">
        <v>0</v>
      </c>
      <c r="IG93">
        <v>0</v>
      </c>
      <c r="IH93">
        <v>0</v>
      </c>
      <c r="II93">
        <v>0</v>
      </c>
      <c r="IJ93" t="s">
        <v>431</v>
      </c>
      <c r="IK93" t="s">
        <v>432</v>
      </c>
      <c r="IL93" t="s">
        <v>433</v>
      </c>
      <c r="IM93" t="s">
        <v>433</v>
      </c>
      <c r="IN93" t="s">
        <v>433</v>
      </c>
      <c r="IO93" t="s">
        <v>433</v>
      </c>
      <c r="IP93">
        <v>0</v>
      </c>
      <c r="IQ93">
        <v>100</v>
      </c>
      <c r="IR93">
        <v>100</v>
      </c>
      <c r="IS93">
        <v>-2.7669999999999999</v>
      </c>
      <c r="IT93">
        <v>-6.3700000000000007E-2</v>
      </c>
      <c r="IU93">
        <v>-1.792974699348862</v>
      </c>
      <c r="IV93">
        <v>-2.5939096478344741E-3</v>
      </c>
      <c r="IW93">
        <v>4.4384596618675973E-7</v>
      </c>
      <c r="IX93">
        <v>-1.381167590511042E-11</v>
      </c>
      <c r="IY93">
        <v>-8.9348097858992587E-2</v>
      </c>
      <c r="IZ93">
        <v>-4.4016634981131801E-3</v>
      </c>
      <c r="JA93">
        <v>3.6113421838729912E-4</v>
      </c>
      <c r="JB93">
        <v>-5.2897579766801011E-6</v>
      </c>
      <c r="JC93">
        <v>1</v>
      </c>
      <c r="JD93">
        <v>2199</v>
      </c>
      <c r="JE93">
        <v>3</v>
      </c>
      <c r="JF93">
        <v>32</v>
      </c>
      <c r="JG93">
        <v>29178704.600000001</v>
      </c>
      <c r="JH93">
        <v>29178704.600000001</v>
      </c>
      <c r="JI93">
        <v>0.99975599999999998</v>
      </c>
      <c r="JJ93">
        <v>2.5317400000000001</v>
      </c>
      <c r="JK93">
        <v>1.69434</v>
      </c>
      <c r="JL93">
        <v>2.3046899999999999</v>
      </c>
      <c r="JM93">
        <v>1.50146</v>
      </c>
      <c r="JN93">
        <v>2.4340799999999998</v>
      </c>
      <c r="JO93">
        <v>37.578099999999999</v>
      </c>
      <c r="JP93">
        <v>24.061199999999999</v>
      </c>
      <c r="JQ93">
        <v>18</v>
      </c>
      <c r="JR93">
        <v>633.79499999999996</v>
      </c>
      <c r="JS93">
        <v>352.01499999999999</v>
      </c>
      <c r="JT93">
        <v>28.0002</v>
      </c>
      <c r="JU93">
        <v>30.7895</v>
      </c>
      <c r="JV93">
        <v>30.0001</v>
      </c>
      <c r="JW93">
        <v>30.7242</v>
      </c>
      <c r="JX93">
        <v>30.611499999999999</v>
      </c>
      <c r="JY93">
        <v>20.069299999999998</v>
      </c>
      <c r="JZ93">
        <v>32.453699999999998</v>
      </c>
      <c r="KA93">
        <v>0</v>
      </c>
      <c r="KB93">
        <v>28</v>
      </c>
      <c r="KC93">
        <v>400</v>
      </c>
      <c r="KD93">
        <v>22.898900000000001</v>
      </c>
      <c r="KE93">
        <v>99.953000000000003</v>
      </c>
      <c r="KF93">
        <v>98.580699999999993</v>
      </c>
    </row>
    <row r="94" spans="1:292" x14ac:dyDescent="0.2">
      <c r="A94">
        <v>92</v>
      </c>
      <c r="B94">
        <v>1750722306.0999999</v>
      </c>
      <c r="C94">
        <v>2700</v>
      </c>
      <c r="D94" t="s">
        <v>619</v>
      </c>
      <c r="E94" t="s">
        <v>620</v>
      </c>
      <c r="F94" s="1">
        <f t="shared" si="1"/>
        <v>44.983333333333384</v>
      </c>
      <c r="G94">
        <v>15</v>
      </c>
      <c r="H94">
        <v>1750722298.099999</v>
      </c>
      <c r="I94">
        <v>1.0993791881898742E-4</v>
      </c>
      <c r="J94">
        <v>0.10993791881898742</v>
      </c>
      <c r="K94">
        <v>-1.0291605100624648</v>
      </c>
      <c r="L94">
        <v>400.29264516129041</v>
      </c>
      <c r="M94">
        <v>636.04145416680421</v>
      </c>
      <c r="N94">
        <v>62.883182557429308</v>
      </c>
      <c r="O94">
        <v>39.575526590555107</v>
      </c>
      <c r="P94">
        <v>6.6050987395966376E-3</v>
      </c>
      <c r="Q94">
        <v>2.9921565343010839</v>
      </c>
      <c r="R94">
        <v>6.5970091401870625E-3</v>
      </c>
      <c r="S94">
        <v>4.1238566893421142E-3</v>
      </c>
      <c r="T94">
        <v>3.9902394035910026E-5</v>
      </c>
      <c r="U94">
        <v>28.728287537556795</v>
      </c>
      <c r="V94">
        <v>28.32539677419355</v>
      </c>
      <c r="W94">
        <v>3.8674244080567135</v>
      </c>
      <c r="X94">
        <v>57.26985885948821</v>
      </c>
      <c r="Y94">
        <v>2.2709806893483107</v>
      </c>
      <c r="Z94">
        <v>3.9654029791136196</v>
      </c>
      <c r="AA94">
        <v>1.5964437187084028</v>
      </c>
      <c r="AB94">
        <v>-4.8482622199173449</v>
      </c>
      <c r="AC94">
        <v>69.508272257049072</v>
      </c>
      <c r="AD94">
        <v>5.0909876380816561</v>
      </c>
      <c r="AE94">
        <v>69.75103757760742</v>
      </c>
      <c r="AF94">
        <v>-1.0024897144505247</v>
      </c>
      <c r="AG94">
        <v>0.116960690355896</v>
      </c>
      <c r="AH94">
        <v>-1.0291605100624648</v>
      </c>
      <c r="AI94">
        <v>409.34616113002852</v>
      </c>
      <c r="AJ94">
        <v>409.69694545454541</v>
      </c>
      <c r="AK94">
        <v>7.6911879714662915E-5</v>
      </c>
      <c r="AL94">
        <v>61.667207708594937</v>
      </c>
      <c r="AM94">
        <v>0.10993791881898742</v>
      </c>
      <c r="AN94">
        <v>22.935541374654289</v>
      </c>
      <c r="AO94">
        <v>22.971342424242419</v>
      </c>
      <c r="AP94">
        <v>2.7636451826115979E-7</v>
      </c>
      <c r="AQ94">
        <v>118.0357746303291</v>
      </c>
      <c r="AR94">
        <v>0</v>
      </c>
      <c r="AS94">
        <v>0</v>
      </c>
      <c r="AT94">
        <v>1</v>
      </c>
      <c r="AU94">
        <v>0</v>
      </c>
      <c r="AV94">
        <v>51968.178993476758</v>
      </c>
      <c r="AW94" t="s">
        <v>427</v>
      </c>
      <c r="AX94" t="s">
        <v>427</v>
      </c>
      <c r="AY94">
        <v>0</v>
      </c>
      <c r="AZ94">
        <v>0</v>
      </c>
      <c r="BA94" t="e">
        <v>#DIV/0!</v>
      </c>
      <c r="BB94">
        <v>0</v>
      </c>
      <c r="BC94" t="s">
        <v>427</v>
      </c>
      <c r="BD94" t="s">
        <v>427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-1.0291605100624648</v>
      </c>
      <c r="BK94" t="e">
        <v>#DIV/0!</v>
      </c>
      <c r="BL94">
        <v>-4900.4703010022977</v>
      </c>
      <c r="BM94" t="e">
        <v>#DIV/0!</v>
      </c>
      <c r="BN94" t="e">
        <v>#DIV/0!</v>
      </c>
      <c r="BO94" t="s">
        <v>427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428</v>
      </c>
      <c r="DN94">
        <v>2</v>
      </c>
      <c r="DO94" t="b">
        <v>1</v>
      </c>
      <c r="DP94">
        <v>1750722298.099999</v>
      </c>
      <c r="DQ94">
        <v>400.29264516129041</v>
      </c>
      <c r="DR94">
        <v>399.97409677419353</v>
      </c>
      <c r="DS94">
        <v>22.97017741935484</v>
      </c>
      <c r="DT94">
        <v>22.9320870967742</v>
      </c>
      <c r="DU94">
        <v>403.05993548387102</v>
      </c>
      <c r="DV94">
        <v>23.033967741935491</v>
      </c>
      <c r="DW94">
        <v>600.01635483870973</v>
      </c>
      <c r="DX94">
        <v>98.812158064516098</v>
      </c>
      <c r="DY94">
        <v>5.4326416129032253E-2</v>
      </c>
      <c r="DZ94">
        <v>28.756287096774191</v>
      </c>
      <c r="EA94">
        <v>28.32539677419355</v>
      </c>
      <c r="EB94">
        <v>999.90000000000032</v>
      </c>
      <c r="EC94">
        <v>0</v>
      </c>
      <c r="ED94">
        <v>0</v>
      </c>
      <c r="EE94">
        <v>10004.65806451613</v>
      </c>
      <c r="EF94">
        <v>0</v>
      </c>
      <c r="EG94">
        <v>0.30293999999999988</v>
      </c>
      <c r="EH94">
        <v>0.31851099999999999</v>
      </c>
      <c r="EI94">
        <v>409.70361290322592</v>
      </c>
      <c r="EJ94">
        <v>409.36167741935492</v>
      </c>
      <c r="EK94">
        <v>3.8102174193548381E-2</v>
      </c>
      <c r="EL94">
        <v>399.97409677419353</v>
      </c>
      <c r="EM94">
        <v>22.9320870967742</v>
      </c>
      <c r="EN94">
        <v>2.269734516129033</v>
      </c>
      <c r="EO94">
        <v>2.2659693548387101</v>
      </c>
      <c r="EP94">
        <v>19.463187096774188</v>
      </c>
      <c r="EQ94">
        <v>19.436499999999999</v>
      </c>
      <c r="ER94">
        <v>5.0001500000000018E-3</v>
      </c>
      <c r="ES94">
        <v>0</v>
      </c>
      <c r="ET94">
        <v>0</v>
      </c>
      <c r="EU94">
        <v>0</v>
      </c>
      <c r="EV94">
        <v>235.32580645161289</v>
      </c>
      <c r="EW94">
        <v>5.0001500000000018E-3</v>
      </c>
      <c r="EX94">
        <v>-6.9806451612903206</v>
      </c>
      <c r="EY94">
        <v>-0.88709677419354849</v>
      </c>
      <c r="EZ94">
        <v>34.745935483870973</v>
      </c>
      <c r="FA94">
        <v>38.213419354838692</v>
      </c>
      <c r="FB94">
        <v>36.590451612903223</v>
      </c>
      <c r="FC94">
        <v>37.811999999999983</v>
      </c>
      <c r="FD94">
        <v>37.186999999999983</v>
      </c>
      <c r="FE94">
        <v>0</v>
      </c>
      <c r="FF94">
        <v>0</v>
      </c>
      <c r="FG94">
        <v>0</v>
      </c>
      <c r="FH94">
        <v>1750722331.5</v>
      </c>
      <c r="FI94">
        <v>0</v>
      </c>
      <c r="FJ94">
        <v>235.33600000000001</v>
      </c>
      <c r="FK94">
        <v>-9.1692307717713977</v>
      </c>
      <c r="FL94">
        <v>50.161538148655318</v>
      </c>
      <c r="FM94">
        <v>-7.3239999999999998</v>
      </c>
      <c r="FN94">
        <v>15</v>
      </c>
      <c r="FO94">
        <v>0</v>
      </c>
      <c r="FP94" t="s">
        <v>429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0.31822587499999999</v>
      </c>
      <c r="GC94">
        <v>0.19907123076923031</v>
      </c>
      <c r="GD94">
        <v>5.4911802427250328E-2</v>
      </c>
      <c r="GE94">
        <v>0</v>
      </c>
      <c r="GF94">
        <v>3.7673037499999992E-2</v>
      </c>
      <c r="GG94">
        <v>3.0299403377109348E-3</v>
      </c>
      <c r="GH94">
        <v>1.3984187968358219E-3</v>
      </c>
      <c r="GI94">
        <v>1</v>
      </c>
      <c r="GJ94">
        <v>1</v>
      </c>
      <c r="GK94">
        <v>2</v>
      </c>
      <c r="GL94" t="s">
        <v>430</v>
      </c>
      <c r="GM94">
        <v>3.2261199999999999</v>
      </c>
      <c r="GN94">
        <v>2.6431399999999998</v>
      </c>
      <c r="GO94">
        <v>9.2664300000000005E-2</v>
      </c>
      <c r="GP94">
        <v>9.2884300000000003E-2</v>
      </c>
      <c r="GQ94">
        <v>0.102087</v>
      </c>
      <c r="GR94">
        <v>0.10377500000000001</v>
      </c>
      <c r="GS94">
        <v>28645.4</v>
      </c>
      <c r="GT94">
        <v>24742.3</v>
      </c>
      <c r="GU94">
        <v>30743</v>
      </c>
      <c r="GV94">
        <v>26434.6</v>
      </c>
      <c r="GW94">
        <v>37461.699999999997</v>
      </c>
      <c r="GX94">
        <v>32509.4</v>
      </c>
      <c r="GY94">
        <v>43654.8</v>
      </c>
      <c r="GZ94">
        <v>38222.5</v>
      </c>
      <c r="HA94">
        <v>2.1192299999999999</v>
      </c>
      <c r="HB94">
        <v>1.7110000000000001</v>
      </c>
      <c r="HC94">
        <v>2.7813000000000001E-2</v>
      </c>
      <c r="HD94">
        <v>0</v>
      </c>
      <c r="HE94">
        <v>27.874099999999999</v>
      </c>
      <c r="HF94">
        <v>999.9</v>
      </c>
      <c r="HG94">
        <v>64</v>
      </c>
      <c r="HH94">
        <v>33.9</v>
      </c>
      <c r="HI94">
        <v>34.411000000000001</v>
      </c>
      <c r="HJ94">
        <v>61.972099999999998</v>
      </c>
      <c r="HK94">
        <v>25.448699999999999</v>
      </c>
      <c r="HL94">
        <v>1</v>
      </c>
      <c r="HM94">
        <v>0.27094000000000001</v>
      </c>
      <c r="HN94">
        <v>0.53311600000000003</v>
      </c>
      <c r="HO94">
        <v>20.4176</v>
      </c>
      <c r="HP94">
        <v>5.2232799999999999</v>
      </c>
      <c r="HQ94">
        <v>11.944100000000001</v>
      </c>
      <c r="HR94">
        <v>5.0086000000000004</v>
      </c>
      <c r="HS94">
        <v>3.2909999999999999</v>
      </c>
      <c r="HT94">
        <v>9999</v>
      </c>
      <c r="HU94">
        <v>9999</v>
      </c>
      <c r="HV94">
        <v>9999</v>
      </c>
      <c r="HW94">
        <v>999.9</v>
      </c>
      <c r="HX94">
        <v>4.9710599999999996</v>
      </c>
      <c r="HY94">
        <v>1.85456</v>
      </c>
      <c r="HZ94">
        <v>1.86158</v>
      </c>
      <c r="IA94">
        <v>1.8563799999999999</v>
      </c>
      <c r="IB94">
        <v>1.86188</v>
      </c>
      <c r="IC94">
        <v>1.85409</v>
      </c>
      <c r="ID94">
        <v>1.8595299999999999</v>
      </c>
      <c r="IE94">
        <v>1.85347</v>
      </c>
      <c r="IF94">
        <v>0</v>
      </c>
      <c r="IG94">
        <v>0</v>
      </c>
      <c r="IH94">
        <v>0</v>
      </c>
      <c r="II94">
        <v>0</v>
      </c>
      <c r="IJ94" t="s">
        <v>431</v>
      </c>
      <c r="IK94" t="s">
        <v>432</v>
      </c>
      <c r="IL94" t="s">
        <v>433</v>
      </c>
      <c r="IM94" t="s">
        <v>433</v>
      </c>
      <c r="IN94" t="s">
        <v>433</v>
      </c>
      <c r="IO94" t="s">
        <v>433</v>
      </c>
      <c r="IP94">
        <v>0</v>
      </c>
      <c r="IQ94">
        <v>100</v>
      </c>
      <c r="IR94">
        <v>100</v>
      </c>
      <c r="IS94">
        <v>-2.7669999999999999</v>
      </c>
      <c r="IT94">
        <v>-6.3700000000000007E-2</v>
      </c>
      <c r="IU94">
        <v>-1.792974699348862</v>
      </c>
      <c r="IV94">
        <v>-2.5939096478344741E-3</v>
      </c>
      <c r="IW94">
        <v>4.4384596618675973E-7</v>
      </c>
      <c r="IX94">
        <v>-1.381167590511042E-11</v>
      </c>
      <c r="IY94">
        <v>-8.9348097858992587E-2</v>
      </c>
      <c r="IZ94">
        <v>-4.4016634981131801E-3</v>
      </c>
      <c r="JA94">
        <v>3.6113421838729912E-4</v>
      </c>
      <c r="JB94">
        <v>-5.2897579766801011E-6</v>
      </c>
      <c r="JC94">
        <v>1</v>
      </c>
      <c r="JD94">
        <v>2199</v>
      </c>
      <c r="JE94">
        <v>3</v>
      </c>
      <c r="JF94">
        <v>32</v>
      </c>
      <c r="JG94">
        <v>29178705.100000001</v>
      </c>
      <c r="JH94">
        <v>29178705.100000001</v>
      </c>
      <c r="JI94">
        <v>0.99975599999999998</v>
      </c>
      <c r="JJ94">
        <v>2.5268600000000001</v>
      </c>
      <c r="JK94">
        <v>1.69434</v>
      </c>
      <c r="JL94">
        <v>2.3046899999999999</v>
      </c>
      <c r="JM94">
        <v>1.50146</v>
      </c>
      <c r="JN94">
        <v>2.4475099999999999</v>
      </c>
      <c r="JO94">
        <v>37.578099999999999</v>
      </c>
      <c r="JP94">
        <v>24.07</v>
      </c>
      <c r="JQ94">
        <v>18</v>
      </c>
      <c r="JR94">
        <v>633.61199999999997</v>
      </c>
      <c r="JS94">
        <v>352.1</v>
      </c>
      <c r="JT94">
        <v>28</v>
      </c>
      <c r="JU94">
        <v>30.7895</v>
      </c>
      <c r="JV94">
        <v>30.0002</v>
      </c>
      <c r="JW94">
        <v>30.726199999999999</v>
      </c>
      <c r="JX94">
        <v>30.6142</v>
      </c>
      <c r="JY94">
        <v>20.070499999999999</v>
      </c>
      <c r="JZ94">
        <v>32.453699999999998</v>
      </c>
      <c r="KA94">
        <v>0</v>
      </c>
      <c r="KB94">
        <v>28</v>
      </c>
      <c r="KC94">
        <v>400</v>
      </c>
      <c r="KD94">
        <v>22.898900000000001</v>
      </c>
      <c r="KE94">
        <v>99.951899999999995</v>
      </c>
      <c r="KF94">
        <v>98.582599999999999</v>
      </c>
    </row>
    <row r="95" spans="1:292" x14ac:dyDescent="0.2">
      <c r="A95">
        <v>93</v>
      </c>
      <c r="B95">
        <v>1750722336.0999999</v>
      </c>
      <c r="C95">
        <v>2730</v>
      </c>
      <c r="D95" t="s">
        <v>621</v>
      </c>
      <c r="E95" t="s">
        <v>622</v>
      </c>
      <c r="F95" s="1">
        <f t="shared" si="1"/>
        <v>45.483333333333384</v>
      </c>
      <c r="G95">
        <v>15</v>
      </c>
      <c r="H95">
        <v>1750722328.099999</v>
      </c>
      <c r="I95">
        <v>1.0693357486673871E-4</v>
      </c>
      <c r="J95">
        <v>0.10693357486673871</v>
      </c>
      <c r="K95">
        <v>-1.1718221631554817</v>
      </c>
      <c r="L95">
        <v>400.30167741935492</v>
      </c>
      <c r="M95">
        <v>678.01703010226731</v>
      </c>
      <c r="N95">
        <v>67.033414722747793</v>
      </c>
      <c r="O95">
        <v>39.576569857863056</v>
      </c>
      <c r="P95">
        <v>6.4256097373744129E-3</v>
      </c>
      <c r="Q95">
        <v>2.9907396293552808</v>
      </c>
      <c r="R95">
        <v>6.4179499251044445E-3</v>
      </c>
      <c r="S95">
        <v>4.0119061307608839E-3</v>
      </c>
      <c r="T95">
        <v>3.9902394035910026E-5</v>
      </c>
      <c r="U95">
        <v>28.724859963127379</v>
      </c>
      <c r="V95">
        <v>28.323367741935488</v>
      </c>
      <c r="W95">
        <v>3.8669680757336962</v>
      </c>
      <c r="X95">
        <v>57.279605611511329</v>
      </c>
      <c r="Y95">
        <v>2.2708167741066125</v>
      </c>
      <c r="Z95">
        <v>3.9644420555337279</v>
      </c>
      <c r="AA95">
        <v>1.5961513016270836</v>
      </c>
      <c r="AB95">
        <v>-4.7157706516231777</v>
      </c>
      <c r="AC95">
        <v>69.128438247458305</v>
      </c>
      <c r="AD95">
        <v>5.0654097412830712</v>
      </c>
      <c r="AE95">
        <v>69.47811723951223</v>
      </c>
      <c r="AF95">
        <v>-1.0019569255926029</v>
      </c>
      <c r="AG95">
        <v>0.10992327556647107</v>
      </c>
      <c r="AH95">
        <v>-1.1718221631554817</v>
      </c>
      <c r="AI95">
        <v>409.37367786000021</v>
      </c>
      <c r="AJ95">
        <v>409.75892727272708</v>
      </c>
      <c r="AK95">
        <v>3.5914035624749988E-3</v>
      </c>
      <c r="AL95">
        <v>61.667207708594937</v>
      </c>
      <c r="AM95">
        <v>0.10693357486673871</v>
      </c>
      <c r="AN95">
        <v>22.934003027746702</v>
      </c>
      <c r="AO95">
        <v>22.968838181818182</v>
      </c>
      <c r="AP95">
        <v>-1.143930104156423E-6</v>
      </c>
      <c r="AQ95">
        <v>118.0357746303291</v>
      </c>
      <c r="AR95">
        <v>0</v>
      </c>
      <c r="AS95">
        <v>0</v>
      </c>
      <c r="AT95">
        <v>1</v>
      </c>
      <c r="AU95">
        <v>0</v>
      </c>
      <c r="AV95">
        <v>51926.184162393663</v>
      </c>
      <c r="AW95" t="s">
        <v>427</v>
      </c>
      <c r="AX95" t="s">
        <v>427</v>
      </c>
      <c r="AY95">
        <v>0</v>
      </c>
      <c r="AZ95">
        <v>0</v>
      </c>
      <c r="BA95" t="e">
        <v>#DIV/0!</v>
      </c>
      <c r="BB95">
        <v>0</v>
      </c>
      <c r="BC95" t="s">
        <v>427</v>
      </c>
      <c r="BD95" t="s">
        <v>427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-1.1718221631554817</v>
      </c>
      <c r="BK95" t="e">
        <v>#DIV/0!</v>
      </c>
      <c r="BL95">
        <v>-5579.7707475689749</v>
      </c>
      <c r="BM95" t="e">
        <v>#DIV/0!</v>
      </c>
      <c r="BN95" t="e">
        <v>#DIV/0!</v>
      </c>
      <c r="BO95" t="s">
        <v>427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428</v>
      </c>
      <c r="DN95">
        <v>2</v>
      </c>
      <c r="DO95" t="b">
        <v>1</v>
      </c>
      <c r="DP95">
        <v>1750722328.099999</v>
      </c>
      <c r="DQ95">
        <v>400.30167741935492</v>
      </c>
      <c r="DR95">
        <v>399.98235483870968</v>
      </c>
      <c r="DS95">
        <v>22.96843225806451</v>
      </c>
      <c r="DT95">
        <v>22.932632258064519</v>
      </c>
      <c r="DU95">
        <v>403.06896774193558</v>
      </c>
      <c r="DV95">
        <v>23.032219354838709</v>
      </c>
      <c r="DW95">
        <v>599.9916774193548</v>
      </c>
      <c r="DX95">
        <v>98.812287096774185</v>
      </c>
      <c r="DY95">
        <v>5.4572799999999998E-2</v>
      </c>
      <c r="DZ95">
        <v>28.75210645161291</v>
      </c>
      <c r="EA95">
        <v>28.323367741935488</v>
      </c>
      <c r="EB95">
        <v>999.90000000000032</v>
      </c>
      <c r="EC95">
        <v>0</v>
      </c>
      <c r="ED95">
        <v>0</v>
      </c>
      <c r="EE95">
        <v>9996.0709677419345</v>
      </c>
      <c r="EF95">
        <v>0</v>
      </c>
      <c r="EG95">
        <v>0.30293999999999988</v>
      </c>
      <c r="EH95">
        <v>0.31931625806451608</v>
      </c>
      <c r="EI95">
        <v>409.71222580645161</v>
      </c>
      <c r="EJ95">
        <v>409.37029032258067</v>
      </c>
      <c r="EK95">
        <v>3.5793790322580642E-2</v>
      </c>
      <c r="EL95">
        <v>399.98235483870968</v>
      </c>
      <c r="EM95">
        <v>22.932632258064519</v>
      </c>
      <c r="EN95">
        <v>2.2695622580645161</v>
      </c>
      <c r="EO95">
        <v>2.266025806451613</v>
      </c>
      <c r="EP95">
        <v>19.461974193548389</v>
      </c>
      <c r="EQ95">
        <v>19.436900000000001</v>
      </c>
      <c r="ER95">
        <v>5.0001500000000018E-3</v>
      </c>
      <c r="ES95">
        <v>0</v>
      </c>
      <c r="ET95">
        <v>0</v>
      </c>
      <c r="EU95">
        <v>0</v>
      </c>
      <c r="EV95">
        <v>233.22903225806451</v>
      </c>
      <c r="EW95">
        <v>5.0001500000000018E-3</v>
      </c>
      <c r="EX95">
        <v>-10.92258064516129</v>
      </c>
      <c r="EY95">
        <v>-1.645161290322581</v>
      </c>
      <c r="EZ95">
        <v>34.686999999999991</v>
      </c>
      <c r="FA95">
        <v>38.186999999999983</v>
      </c>
      <c r="FB95">
        <v>36.561999999999991</v>
      </c>
      <c r="FC95">
        <v>37.811999999999983</v>
      </c>
      <c r="FD95">
        <v>37.186999999999983</v>
      </c>
      <c r="FE95">
        <v>0</v>
      </c>
      <c r="FF95">
        <v>0</v>
      </c>
      <c r="FG95">
        <v>0</v>
      </c>
      <c r="FH95">
        <v>1750722361.5</v>
      </c>
      <c r="FI95">
        <v>0</v>
      </c>
      <c r="FJ95">
        <v>233.964</v>
      </c>
      <c r="FK95">
        <v>23.530769183907889</v>
      </c>
      <c r="FL95">
        <v>-42.192308060351642</v>
      </c>
      <c r="FM95">
        <v>-11.108000000000001</v>
      </c>
      <c r="FN95">
        <v>15</v>
      </c>
      <c r="FO95">
        <v>0</v>
      </c>
      <c r="FP95" t="s">
        <v>429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0.31855772500000001</v>
      </c>
      <c r="GC95">
        <v>0.14074994746716649</v>
      </c>
      <c r="GD95">
        <v>3.7239202419619227E-2</v>
      </c>
      <c r="GE95">
        <v>0</v>
      </c>
      <c r="GF95">
        <v>3.52127525E-2</v>
      </c>
      <c r="GG95">
        <v>9.8885639774858678E-3</v>
      </c>
      <c r="GH95">
        <v>1.530358392172811E-3</v>
      </c>
      <c r="GI95">
        <v>1</v>
      </c>
      <c r="GJ95">
        <v>1</v>
      </c>
      <c r="GK95">
        <v>2</v>
      </c>
      <c r="GL95" t="s">
        <v>430</v>
      </c>
      <c r="GM95">
        <v>3.22614</v>
      </c>
      <c r="GN95">
        <v>2.6434799999999998</v>
      </c>
      <c r="GO95">
        <v>9.2668700000000007E-2</v>
      </c>
      <c r="GP95">
        <v>9.2881900000000003E-2</v>
      </c>
      <c r="GQ95">
        <v>0.102079</v>
      </c>
      <c r="GR95">
        <v>0.10377500000000001</v>
      </c>
      <c r="GS95">
        <v>28645.9</v>
      </c>
      <c r="GT95">
        <v>24741.5</v>
      </c>
      <c r="GU95">
        <v>30743.599999999999</v>
      </c>
      <c r="GV95">
        <v>26433.7</v>
      </c>
      <c r="GW95">
        <v>37462.9</v>
      </c>
      <c r="GX95">
        <v>32508.1</v>
      </c>
      <c r="GY95">
        <v>43655.8</v>
      </c>
      <c r="GZ95">
        <v>38221</v>
      </c>
      <c r="HA95">
        <v>2.1194700000000002</v>
      </c>
      <c r="HB95">
        <v>1.71075</v>
      </c>
      <c r="HC95">
        <v>2.75299E-2</v>
      </c>
      <c r="HD95">
        <v>0</v>
      </c>
      <c r="HE95">
        <v>27.874700000000001</v>
      </c>
      <c r="HF95">
        <v>999.9</v>
      </c>
      <c r="HG95">
        <v>64</v>
      </c>
      <c r="HH95">
        <v>33.9</v>
      </c>
      <c r="HI95">
        <v>34.416400000000003</v>
      </c>
      <c r="HJ95">
        <v>61.852200000000003</v>
      </c>
      <c r="HK95">
        <v>25.500800000000002</v>
      </c>
      <c r="HL95">
        <v>1</v>
      </c>
      <c r="HM95">
        <v>0.27101399999999998</v>
      </c>
      <c r="HN95">
        <v>0.52562399999999998</v>
      </c>
      <c r="HO95">
        <v>20.417400000000001</v>
      </c>
      <c r="HP95">
        <v>5.22403</v>
      </c>
      <c r="HQ95">
        <v>11.944100000000001</v>
      </c>
      <c r="HR95">
        <v>5.0087999999999999</v>
      </c>
      <c r="HS95">
        <v>3.2909999999999999</v>
      </c>
      <c r="HT95">
        <v>9999</v>
      </c>
      <c r="HU95">
        <v>9999</v>
      </c>
      <c r="HV95">
        <v>9999</v>
      </c>
      <c r="HW95">
        <v>999.9</v>
      </c>
      <c r="HX95">
        <v>4.9710599999999996</v>
      </c>
      <c r="HY95">
        <v>1.8545499999999999</v>
      </c>
      <c r="HZ95">
        <v>1.86158</v>
      </c>
      <c r="IA95">
        <v>1.8563799999999999</v>
      </c>
      <c r="IB95">
        <v>1.86188</v>
      </c>
      <c r="IC95">
        <v>1.85408</v>
      </c>
      <c r="ID95">
        <v>1.8595699999999999</v>
      </c>
      <c r="IE95">
        <v>1.85344</v>
      </c>
      <c r="IF95">
        <v>0</v>
      </c>
      <c r="IG95">
        <v>0</v>
      </c>
      <c r="IH95">
        <v>0</v>
      </c>
      <c r="II95">
        <v>0</v>
      </c>
      <c r="IJ95" t="s">
        <v>431</v>
      </c>
      <c r="IK95" t="s">
        <v>432</v>
      </c>
      <c r="IL95" t="s">
        <v>433</v>
      </c>
      <c r="IM95" t="s">
        <v>433</v>
      </c>
      <c r="IN95" t="s">
        <v>433</v>
      </c>
      <c r="IO95" t="s">
        <v>433</v>
      </c>
      <c r="IP95">
        <v>0</v>
      </c>
      <c r="IQ95">
        <v>100</v>
      </c>
      <c r="IR95">
        <v>100</v>
      </c>
      <c r="IS95">
        <v>-2.7669999999999999</v>
      </c>
      <c r="IT95">
        <v>-6.3700000000000007E-2</v>
      </c>
      <c r="IU95">
        <v>-1.792974699348862</v>
      </c>
      <c r="IV95">
        <v>-2.5939096478344741E-3</v>
      </c>
      <c r="IW95">
        <v>4.4384596618675973E-7</v>
      </c>
      <c r="IX95">
        <v>-1.381167590511042E-11</v>
      </c>
      <c r="IY95">
        <v>-8.9348097858992587E-2</v>
      </c>
      <c r="IZ95">
        <v>-4.4016634981131801E-3</v>
      </c>
      <c r="JA95">
        <v>3.6113421838729912E-4</v>
      </c>
      <c r="JB95">
        <v>-5.2897579766801011E-6</v>
      </c>
      <c r="JC95">
        <v>1</v>
      </c>
      <c r="JD95">
        <v>2199</v>
      </c>
      <c r="JE95">
        <v>3</v>
      </c>
      <c r="JF95">
        <v>32</v>
      </c>
      <c r="JG95">
        <v>29178705.600000001</v>
      </c>
      <c r="JH95">
        <v>29178705.600000001</v>
      </c>
      <c r="JI95">
        <v>0.99975599999999998</v>
      </c>
      <c r="JJ95">
        <v>2.5280800000000001</v>
      </c>
      <c r="JK95">
        <v>1.69434</v>
      </c>
      <c r="JL95">
        <v>2.3046899999999999</v>
      </c>
      <c r="JM95">
        <v>1.50146</v>
      </c>
      <c r="JN95">
        <v>2.4706999999999999</v>
      </c>
      <c r="JO95">
        <v>37.554000000000002</v>
      </c>
      <c r="JP95">
        <v>24.07</v>
      </c>
      <c r="JQ95">
        <v>18</v>
      </c>
      <c r="JR95">
        <v>633.82399999999996</v>
      </c>
      <c r="JS95">
        <v>351.96199999999999</v>
      </c>
      <c r="JT95">
        <v>27.999500000000001</v>
      </c>
      <c r="JU95">
        <v>30.792100000000001</v>
      </c>
      <c r="JV95">
        <v>30.0001</v>
      </c>
      <c r="JW95">
        <v>30.726900000000001</v>
      </c>
      <c r="JX95">
        <v>30.6142</v>
      </c>
      <c r="JY95">
        <v>20.0717</v>
      </c>
      <c r="JZ95">
        <v>32.453699999999998</v>
      </c>
      <c r="KA95">
        <v>0</v>
      </c>
      <c r="KB95">
        <v>28</v>
      </c>
      <c r="KC95">
        <v>400</v>
      </c>
      <c r="KD95">
        <v>22.898900000000001</v>
      </c>
      <c r="KE95">
        <v>99.953999999999994</v>
      </c>
      <c r="KF95">
        <v>98.578800000000001</v>
      </c>
    </row>
    <row r="96" spans="1:292" x14ac:dyDescent="0.2">
      <c r="A96">
        <v>94</v>
      </c>
      <c r="B96">
        <v>1750722366.0999999</v>
      </c>
      <c r="C96">
        <v>2760</v>
      </c>
      <c r="D96" t="s">
        <v>623</v>
      </c>
      <c r="E96" t="s">
        <v>624</v>
      </c>
      <c r="F96" s="1">
        <f t="shared" si="1"/>
        <v>45.983333333333377</v>
      </c>
      <c r="G96">
        <v>15</v>
      </c>
      <c r="H96">
        <v>1750722358.099999</v>
      </c>
      <c r="I96">
        <v>1.17429064598111E-4</v>
      </c>
      <c r="J96">
        <v>0.117429064598111</v>
      </c>
      <c r="K96">
        <v>-1.4912432909092517</v>
      </c>
      <c r="L96">
        <v>400.28416129032257</v>
      </c>
      <c r="M96">
        <v>723.17572009949242</v>
      </c>
      <c r="N96">
        <v>71.496599335968398</v>
      </c>
      <c r="O96">
        <v>39.574000488250668</v>
      </c>
      <c r="P96">
        <v>7.0705227270059044E-3</v>
      </c>
      <c r="Q96">
        <v>2.9908147856818199</v>
      </c>
      <c r="R96">
        <v>7.0612496156147887E-3</v>
      </c>
      <c r="S96">
        <v>4.4141131303436845E-3</v>
      </c>
      <c r="T96">
        <v>3.9902394035910026E-5</v>
      </c>
      <c r="U96">
        <v>28.715731438402315</v>
      </c>
      <c r="V96">
        <v>28.309277419354839</v>
      </c>
      <c r="W96">
        <v>3.8638004369527112</v>
      </c>
      <c r="X96">
        <v>57.297618282925114</v>
      </c>
      <c r="Y96">
        <v>2.2706810094531633</v>
      </c>
      <c r="Z96">
        <v>3.9629588061426175</v>
      </c>
      <c r="AA96">
        <v>1.5931194274995479</v>
      </c>
      <c r="AB96">
        <v>-5.1786217487766955</v>
      </c>
      <c r="AC96">
        <v>70.361327002010043</v>
      </c>
      <c r="AD96">
        <v>5.1550937208678214</v>
      </c>
      <c r="AE96">
        <v>70.337838876495198</v>
      </c>
      <c r="AF96">
        <v>-0.96237952458946385</v>
      </c>
      <c r="AG96">
        <v>0.11015215814227315</v>
      </c>
      <c r="AH96">
        <v>-1.4912432909092517</v>
      </c>
      <c r="AI96">
        <v>409.29838181994847</v>
      </c>
      <c r="AJ96">
        <v>409.71161212121211</v>
      </c>
      <c r="AK96">
        <v>2.3607433084984111E-2</v>
      </c>
      <c r="AL96">
        <v>61.667207708594937</v>
      </c>
      <c r="AM96">
        <v>0.117429064598111</v>
      </c>
      <c r="AN96">
        <v>22.930233632784152</v>
      </c>
      <c r="AO96">
        <v>22.968477575757561</v>
      </c>
      <c r="AP96">
        <v>1.889248526018948E-8</v>
      </c>
      <c r="AQ96">
        <v>118.0357746303291</v>
      </c>
      <c r="AR96">
        <v>0</v>
      </c>
      <c r="AS96">
        <v>0</v>
      </c>
      <c r="AT96">
        <v>1</v>
      </c>
      <c r="AU96">
        <v>0</v>
      </c>
      <c r="AV96">
        <v>51929.520710413177</v>
      </c>
      <c r="AW96" t="s">
        <v>427</v>
      </c>
      <c r="AX96" t="s">
        <v>427</v>
      </c>
      <c r="AY96">
        <v>0</v>
      </c>
      <c r="AZ96">
        <v>0</v>
      </c>
      <c r="BA96" t="e">
        <v>#DIV/0!</v>
      </c>
      <c r="BB96">
        <v>0</v>
      </c>
      <c r="BC96" t="s">
        <v>427</v>
      </c>
      <c r="BD96" t="s">
        <v>427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-1.4912432909092517</v>
      </c>
      <c r="BK96" t="e">
        <v>#DIV/0!</v>
      </c>
      <c r="BL96">
        <v>-7100.7324777999611</v>
      </c>
      <c r="BM96" t="e">
        <v>#DIV/0!</v>
      </c>
      <c r="BN96" t="e">
        <v>#DIV/0!</v>
      </c>
      <c r="BO96" t="s">
        <v>427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428</v>
      </c>
      <c r="DN96">
        <v>2</v>
      </c>
      <c r="DO96" t="b">
        <v>1</v>
      </c>
      <c r="DP96">
        <v>1750722358.099999</v>
      </c>
      <c r="DQ96">
        <v>400.28416129032257</v>
      </c>
      <c r="DR96">
        <v>399.97806451612922</v>
      </c>
      <c r="DS96">
        <v>22.967545161290321</v>
      </c>
      <c r="DT96">
        <v>22.93167096774194</v>
      </c>
      <c r="DU96">
        <v>403.0513548387097</v>
      </c>
      <c r="DV96">
        <v>23.031316129032259</v>
      </c>
      <c r="DW96">
        <v>599.99806451612926</v>
      </c>
      <c r="DX96">
        <v>98.810441935483865</v>
      </c>
      <c r="DY96">
        <v>5.4325435483870969E-2</v>
      </c>
      <c r="DZ96">
        <v>28.745651612903231</v>
      </c>
      <c r="EA96">
        <v>28.309277419354839</v>
      </c>
      <c r="EB96">
        <v>999.90000000000032</v>
      </c>
      <c r="EC96">
        <v>0</v>
      </c>
      <c r="ED96">
        <v>0</v>
      </c>
      <c r="EE96">
        <v>9996.7122580645173</v>
      </c>
      <c r="EF96">
        <v>0</v>
      </c>
      <c r="EG96">
        <v>0.30293999999999988</v>
      </c>
      <c r="EH96">
        <v>0.30612970967741943</v>
      </c>
      <c r="EI96">
        <v>409.69383870967732</v>
      </c>
      <c r="EJ96">
        <v>409.36541935483859</v>
      </c>
      <c r="EK96">
        <v>3.5874341935483868E-2</v>
      </c>
      <c r="EL96">
        <v>399.97806451612922</v>
      </c>
      <c r="EM96">
        <v>22.93167096774194</v>
      </c>
      <c r="EN96">
        <v>2.2694322580645161</v>
      </c>
      <c r="EO96">
        <v>2.2658877419354839</v>
      </c>
      <c r="EP96">
        <v>19.461054838709671</v>
      </c>
      <c r="EQ96">
        <v>19.435922580645169</v>
      </c>
      <c r="ER96">
        <v>5.0001500000000018E-3</v>
      </c>
      <c r="ES96">
        <v>0</v>
      </c>
      <c r="ET96">
        <v>0</v>
      </c>
      <c r="EU96">
        <v>0</v>
      </c>
      <c r="EV96">
        <v>232.99354838709681</v>
      </c>
      <c r="EW96">
        <v>5.0001500000000018E-3</v>
      </c>
      <c r="EX96">
        <v>-6.6290322580645151</v>
      </c>
      <c r="EY96">
        <v>-0.66129032258064502</v>
      </c>
      <c r="EZ96">
        <v>34.686999999999991</v>
      </c>
      <c r="FA96">
        <v>38.186999999999983</v>
      </c>
      <c r="FB96">
        <v>36.561999999999991</v>
      </c>
      <c r="FC96">
        <v>37.811999999999983</v>
      </c>
      <c r="FD96">
        <v>37.168999999999997</v>
      </c>
      <c r="FE96">
        <v>0</v>
      </c>
      <c r="FF96">
        <v>0</v>
      </c>
      <c r="FG96">
        <v>0</v>
      </c>
      <c r="FH96">
        <v>1750722391.5</v>
      </c>
      <c r="FI96">
        <v>0</v>
      </c>
      <c r="FJ96">
        <v>233.88399999999999</v>
      </c>
      <c r="FK96">
        <v>-7.4538461879165974</v>
      </c>
      <c r="FL96">
        <v>-5.2230771999387224</v>
      </c>
      <c r="FM96">
        <v>-6.5319999999999991</v>
      </c>
      <c r="FN96">
        <v>15</v>
      </c>
      <c r="FO96">
        <v>0</v>
      </c>
      <c r="FP96" t="s">
        <v>429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0.31157455000000001</v>
      </c>
      <c r="GC96">
        <v>-1.552520825516014E-2</v>
      </c>
      <c r="GD96">
        <v>2.7946745052823241E-2</v>
      </c>
      <c r="GE96">
        <v>1</v>
      </c>
      <c r="GF96">
        <v>3.5297444999999997E-2</v>
      </c>
      <c r="GG96">
        <v>1.8565796622889291E-2</v>
      </c>
      <c r="GH96">
        <v>2.3486923386163211E-3</v>
      </c>
      <c r="GI96">
        <v>1</v>
      </c>
      <c r="GJ96">
        <v>2</v>
      </c>
      <c r="GK96">
        <v>2</v>
      </c>
      <c r="GL96" t="s">
        <v>434</v>
      </c>
      <c r="GM96">
        <v>3.2260900000000001</v>
      </c>
      <c r="GN96">
        <v>2.6430400000000001</v>
      </c>
      <c r="GO96">
        <v>9.2664300000000005E-2</v>
      </c>
      <c r="GP96">
        <v>9.2877000000000001E-2</v>
      </c>
      <c r="GQ96">
        <v>0.102079</v>
      </c>
      <c r="GR96">
        <v>0.103769</v>
      </c>
      <c r="GS96">
        <v>28645.9</v>
      </c>
      <c r="GT96">
        <v>24742.400000000001</v>
      </c>
      <c r="GU96">
        <v>30743.5</v>
      </c>
      <c r="GV96">
        <v>26434.5</v>
      </c>
      <c r="GW96">
        <v>37462.5</v>
      </c>
      <c r="GX96">
        <v>32509.5</v>
      </c>
      <c r="GY96">
        <v>43655.4</v>
      </c>
      <c r="GZ96">
        <v>38222.300000000003</v>
      </c>
      <c r="HA96">
        <v>2.1192799999999998</v>
      </c>
      <c r="HB96">
        <v>1.7111499999999999</v>
      </c>
      <c r="HC96">
        <v>2.79546E-2</v>
      </c>
      <c r="HD96">
        <v>0</v>
      </c>
      <c r="HE96">
        <v>27.857199999999999</v>
      </c>
      <c r="HF96">
        <v>999.9</v>
      </c>
      <c r="HG96">
        <v>64</v>
      </c>
      <c r="HH96">
        <v>33.9</v>
      </c>
      <c r="HI96">
        <v>34.412700000000001</v>
      </c>
      <c r="HJ96">
        <v>61.9422</v>
      </c>
      <c r="HK96">
        <v>25.468800000000002</v>
      </c>
      <c r="HL96">
        <v>1</v>
      </c>
      <c r="HM96">
        <v>0.27077200000000001</v>
      </c>
      <c r="HN96">
        <v>0.52129599999999998</v>
      </c>
      <c r="HO96">
        <v>20.4177</v>
      </c>
      <c r="HP96">
        <v>5.22403</v>
      </c>
      <c r="HQ96">
        <v>11.944100000000001</v>
      </c>
      <c r="HR96">
        <v>5.00915</v>
      </c>
      <c r="HS96">
        <v>3.2909999999999999</v>
      </c>
      <c r="HT96">
        <v>9999</v>
      </c>
      <c r="HU96">
        <v>9999</v>
      </c>
      <c r="HV96">
        <v>9999</v>
      </c>
      <c r="HW96">
        <v>999.9</v>
      </c>
      <c r="HX96">
        <v>4.9710599999999996</v>
      </c>
      <c r="HY96">
        <v>1.8545499999999999</v>
      </c>
      <c r="HZ96">
        <v>1.8615699999999999</v>
      </c>
      <c r="IA96">
        <v>1.8564099999999999</v>
      </c>
      <c r="IB96">
        <v>1.86188</v>
      </c>
      <c r="IC96">
        <v>1.8541000000000001</v>
      </c>
      <c r="ID96">
        <v>1.85954</v>
      </c>
      <c r="IE96">
        <v>1.85344</v>
      </c>
      <c r="IF96">
        <v>0</v>
      </c>
      <c r="IG96">
        <v>0</v>
      </c>
      <c r="IH96">
        <v>0</v>
      </c>
      <c r="II96">
        <v>0</v>
      </c>
      <c r="IJ96" t="s">
        <v>431</v>
      </c>
      <c r="IK96" t="s">
        <v>432</v>
      </c>
      <c r="IL96" t="s">
        <v>433</v>
      </c>
      <c r="IM96" t="s">
        <v>433</v>
      </c>
      <c r="IN96" t="s">
        <v>433</v>
      </c>
      <c r="IO96" t="s">
        <v>433</v>
      </c>
      <c r="IP96">
        <v>0</v>
      </c>
      <c r="IQ96">
        <v>100</v>
      </c>
      <c r="IR96">
        <v>100</v>
      </c>
      <c r="IS96">
        <v>-2.7669999999999999</v>
      </c>
      <c r="IT96">
        <v>-6.3700000000000007E-2</v>
      </c>
      <c r="IU96">
        <v>-1.792974699348862</v>
      </c>
      <c r="IV96">
        <v>-2.5939096478344741E-3</v>
      </c>
      <c r="IW96">
        <v>4.4384596618675973E-7</v>
      </c>
      <c r="IX96">
        <v>-1.381167590511042E-11</v>
      </c>
      <c r="IY96">
        <v>-8.9348097858992587E-2</v>
      </c>
      <c r="IZ96">
        <v>-4.4016634981131801E-3</v>
      </c>
      <c r="JA96">
        <v>3.6113421838729912E-4</v>
      </c>
      <c r="JB96">
        <v>-5.2897579766801011E-6</v>
      </c>
      <c r="JC96">
        <v>1</v>
      </c>
      <c r="JD96">
        <v>2199</v>
      </c>
      <c r="JE96">
        <v>3</v>
      </c>
      <c r="JF96">
        <v>32</v>
      </c>
      <c r="JG96">
        <v>29178706.100000001</v>
      </c>
      <c r="JH96">
        <v>29178706.100000001</v>
      </c>
      <c r="JI96">
        <v>0.99975599999999998</v>
      </c>
      <c r="JJ96">
        <v>2.52441</v>
      </c>
      <c r="JK96">
        <v>1.69434</v>
      </c>
      <c r="JL96">
        <v>2.3046899999999999</v>
      </c>
      <c r="JM96">
        <v>1.50024</v>
      </c>
      <c r="JN96">
        <v>2.4670399999999999</v>
      </c>
      <c r="JO96">
        <v>37.578099999999999</v>
      </c>
      <c r="JP96">
        <v>24.07</v>
      </c>
      <c r="JQ96">
        <v>18</v>
      </c>
      <c r="JR96">
        <v>633.66099999999994</v>
      </c>
      <c r="JS96">
        <v>352.18299999999999</v>
      </c>
      <c r="JT96">
        <v>28</v>
      </c>
      <c r="JU96">
        <v>30.792100000000001</v>
      </c>
      <c r="JV96">
        <v>30</v>
      </c>
      <c r="JW96">
        <v>30.726900000000001</v>
      </c>
      <c r="JX96">
        <v>30.6142</v>
      </c>
      <c r="JY96">
        <v>20.073799999999999</v>
      </c>
      <c r="JZ96">
        <v>32.453699999999998</v>
      </c>
      <c r="KA96">
        <v>0</v>
      </c>
      <c r="KB96">
        <v>28</v>
      </c>
      <c r="KC96">
        <v>400</v>
      </c>
      <c r="KD96">
        <v>22.898900000000001</v>
      </c>
      <c r="KE96">
        <v>99.953299999999999</v>
      </c>
      <c r="KF96">
        <v>98.582099999999997</v>
      </c>
    </row>
    <row r="97" spans="1:292" x14ac:dyDescent="0.2">
      <c r="A97">
        <v>95</v>
      </c>
      <c r="B97">
        <v>1750722396.0999999</v>
      </c>
      <c r="C97">
        <v>2790</v>
      </c>
      <c r="D97" t="s">
        <v>625</v>
      </c>
      <c r="E97" t="s">
        <v>626</v>
      </c>
      <c r="F97" s="1">
        <f t="shared" si="1"/>
        <v>46.483333333333377</v>
      </c>
      <c r="G97">
        <v>15</v>
      </c>
      <c r="H97">
        <v>1750722388.099999</v>
      </c>
      <c r="I97">
        <v>1.212432025512033E-4</v>
      </c>
      <c r="J97">
        <v>0.1212432025512033</v>
      </c>
      <c r="K97">
        <v>-1.1213340692322022</v>
      </c>
      <c r="L97">
        <v>400.33190322580651</v>
      </c>
      <c r="M97">
        <v>632.97525939092941</v>
      </c>
      <c r="N97">
        <v>62.579311948477773</v>
      </c>
      <c r="O97">
        <v>39.578948281488813</v>
      </c>
      <c r="P97">
        <v>7.2895814772063897E-3</v>
      </c>
      <c r="Q97">
        <v>2.991435150749528</v>
      </c>
      <c r="R97">
        <v>7.2797273395892965E-3</v>
      </c>
      <c r="S97">
        <v>4.5507138130925174E-3</v>
      </c>
      <c r="T97">
        <v>3.9902394035910026E-5</v>
      </c>
      <c r="U97">
        <v>28.720065692532273</v>
      </c>
      <c r="V97">
        <v>28.32045161290322</v>
      </c>
      <c r="W97">
        <v>3.8663123163077255</v>
      </c>
      <c r="X97">
        <v>57.283668023752476</v>
      </c>
      <c r="Y97">
        <v>2.270825792646693</v>
      </c>
      <c r="Z97">
        <v>3.9641766510222474</v>
      </c>
      <c r="AA97">
        <v>1.5954865236610325</v>
      </c>
      <c r="AB97">
        <v>-5.3468252325080652</v>
      </c>
      <c r="AC97">
        <v>69.428565420224771</v>
      </c>
      <c r="AD97">
        <v>5.0861158397560597</v>
      </c>
      <c r="AE97">
        <v>69.167895929866802</v>
      </c>
      <c r="AF97">
        <v>-1.0418094003001348</v>
      </c>
      <c r="AG97">
        <v>0.11946520654347489</v>
      </c>
      <c r="AH97">
        <v>-1.1213340692322022</v>
      </c>
      <c r="AI97">
        <v>409.36414840524299</v>
      </c>
      <c r="AJ97">
        <v>409.74530303030292</v>
      </c>
      <c r="AK97">
        <v>3.4333317678179252E-4</v>
      </c>
      <c r="AL97">
        <v>61.667207708594937</v>
      </c>
      <c r="AM97">
        <v>0.1212432025512033</v>
      </c>
      <c r="AN97">
        <v>22.928449288949789</v>
      </c>
      <c r="AO97">
        <v>22.967946666666659</v>
      </c>
      <c r="AP97">
        <v>-1.529537505898323E-6</v>
      </c>
      <c r="AQ97">
        <v>118.0357746303291</v>
      </c>
      <c r="AR97">
        <v>0</v>
      </c>
      <c r="AS97">
        <v>0</v>
      </c>
      <c r="AT97">
        <v>1</v>
      </c>
      <c r="AU97">
        <v>0</v>
      </c>
      <c r="AV97">
        <v>51947.317604708085</v>
      </c>
      <c r="AW97" t="s">
        <v>427</v>
      </c>
      <c r="AX97" t="s">
        <v>427</v>
      </c>
      <c r="AY97">
        <v>0</v>
      </c>
      <c r="AZ97">
        <v>0</v>
      </c>
      <c r="BA97" t="e">
        <v>#DIV/0!</v>
      </c>
      <c r="BB97">
        <v>0</v>
      </c>
      <c r="BC97" t="s">
        <v>427</v>
      </c>
      <c r="BD97" t="s">
        <v>427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-1.1213340692322022</v>
      </c>
      <c r="BK97" t="e">
        <v>#DIV/0!</v>
      </c>
      <c r="BL97">
        <v>-5339.3656772168015</v>
      </c>
      <c r="BM97" t="e">
        <v>#DIV/0!</v>
      </c>
      <c r="BN97" t="e">
        <v>#DIV/0!</v>
      </c>
      <c r="BO97" t="s">
        <v>427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428</v>
      </c>
      <c r="DN97">
        <v>2</v>
      </c>
      <c r="DO97" t="b">
        <v>1</v>
      </c>
      <c r="DP97">
        <v>1750722388.099999</v>
      </c>
      <c r="DQ97">
        <v>400.33190322580651</v>
      </c>
      <c r="DR97">
        <v>400.00058064516122</v>
      </c>
      <c r="DS97">
        <v>22.96887741935484</v>
      </c>
      <c r="DT97">
        <v>22.92997096774193</v>
      </c>
      <c r="DU97">
        <v>403.09906451612898</v>
      </c>
      <c r="DV97">
        <v>23.032664516129039</v>
      </c>
      <c r="DW97">
        <v>600.00961290322573</v>
      </c>
      <c r="DX97">
        <v>98.810825806451589</v>
      </c>
      <c r="DY97">
        <v>5.4510587096774199E-2</v>
      </c>
      <c r="DZ97">
        <v>28.750951612903229</v>
      </c>
      <c r="EA97">
        <v>28.32045161290322</v>
      </c>
      <c r="EB97">
        <v>999.90000000000032</v>
      </c>
      <c r="EC97">
        <v>0</v>
      </c>
      <c r="ED97">
        <v>0</v>
      </c>
      <c r="EE97">
        <v>10000.426774193549</v>
      </c>
      <c r="EF97">
        <v>0</v>
      </c>
      <c r="EG97">
        <v>0.30293999999999988</v>
      </c>
      <c r="EH97">
        <v>0.33119945161290332</v>
      </c>
      <c r="EI97">
        <v>409.74319354838713</v>
      </c>
      <c r="EJ97">
        <v>409.38783870967751</v>
      </c>
      <c r="EK97">
        <v>3.8910777419354843E-2</v>
      </c>
      <c r="EL97">
        <v>400.00058064516122</v>
      </c>
      <c r="EM97">
        <v>22.92997096774193</v>
      </c>
      <c r="EN97">
        <v>2.2695735483870969</v>
      </c>
      <c r="EO97">
        <v>2.2657293548387099</v>
      </c>
      <c r="EP97">
        <v>19.46206129032258</v>
      </c>
      <c r="EQ97">
        <v>19.434796774193551</v>
      </c>
      <c r="ER97">
        <v>5.0001500000000018E-3</v>
      </c>
      <c r="ES97">
        <v>0</v>
      </c>
      <c r="ET97">
        <v>0</v>
      </c>
      <c r="EU97">
        <v>0</v>
      </c>
      <c r="EV97">
        <v>233.6806451612903</v>
      </c>
      <c r="EW97">
        <v>5.0001500000000018E-3</v>
      </c>
      <c r="EX97">
        <v>-9.3548387096774199</v>
      </c>
      <c r="EY97">
        <v>-1.0064516129032259</v>
      </c>
      <c r="EZ97">
        <v>34.686999999999991</v>
      </c>
      <c r="FA97">
        <v>38.178999999999988</v>
      </c>
      <c r="FB97">
        <v>36.555999999999997</v>
      </c>
      <c r="FC97">
        <v>37.770000000000003</v>
      </c>
      <c r="FD97">
        <v>37.125</v>
      </c>
      <c r="FE97">
        <v>0</v>
      </c>
      <c r="FF97">
        <v>0</v>
      </c>
      <c r="FG97">
        <v>0</v>
      </c>
      <c r="FH97">
        <v>1750722421.5</v>
      </c>
      <c r="FI97">
        <v>0</v>
      </c>
      <c r="FJ97">
        <v>234.46799999999999</v>
      </c>
      <c r="FK97">
        <v>12.446153494496841</v>
      </c>
      <c r="FL97">
        <v>-8.6692305880655312</v>
      </c>
      <c r="FM97">
        <v>-9.8159999999999989</v>
      </c>
      <c r="FN97">
        <v>15</v>
      </c>
      <c r="FO97">
        <v>0</v>
      </c>
      <c r="FP97" t="s">
        <v>429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0.32703978048780491</v>
      </c>
      <c r="GC97">
        <v>4.5029581881533491E-2</v>
      </c>
      <c r="GD97">
        <v>3.2210224520092083E-2</v>
      </c>
      <c r="GE97">
        <v>1</v>
      </c>
      <c r="GF97">
        <v>3.9240817073170731E-2</v>
      </c>
      <c r="GG97">
        <v>-2.9539944250870521E-3</v>
      </c>
      <c r="GH97">
        <v>1.433381940641533E-3</v>
      </c>
      <c r="GI97">
        <v>1</v>
      </c>
      <c r="GJ97">
        <v>2</v>
      </c>
      <c r="GK97">
        <v>2</v>
      </c>
      <c r="GL97" t="s">
        <v>434</v>
      </c>
      <c r="GM97">
        <v>3.2261700000000002</v>
      </c>
      <c r="GN97">
        <v>2.6428199999999999</v>
      </c>
      <c r="GO97">
        <v>9.2665700000000004E-2</v>
      </c>
      <c r="GP97">
        <v>9.2870800000000003E-2</v>
      </c>
      <c r="GQ97">
        <v>0.102075</v>
      </c>
      <c r="GR97">
        <v>0.103755</v>
      </c>
      <c r="GS97">
        <v>28646</v>
      </c>
      <c r="GT97">
        <v>24742.3</v>
      </c>
      <c r="GU97">
        <v>30743.599999999999</v>
      </c>
      <c r="GV97">
        <v>26434.3</v>
      </c>
      <c r="GW97">
        <v>37463</v>
      </c>
      <c r="GX97">
        <v>32509.4</v>
      </c>
      <c r="GY97">
        <v>43655.7</v>
      </c>
      <c r="GZ97">
        <v>38221.599999999999</v>
      </c>
      <c r="HA97">
        <v>2.1196000000000002</v>
      </c>
      <c r="HB97">
        <v>1.7109300000000001</v>
      </c>
      <c r="HC97">
        <v>2.7831600000000001E-2</v>
      </c>
      <c r="HD97">
        <v>0</v>
      </c>
      <c r="HE97">
        <v>27.867599999999999</v>
      </c>
      <c r="HF97">
        <v>999.9</v>
      </c>
      <c r="HG97">
        <v>64</v>
      </c>
      <c r="HH97">
        <v>33.9</v>
      </c>
      <c r="HI97">
        <v>34.414700000000003</v>
      </c>
      <c r="HJ97">
        <v>62.002200000000002</v>
      </c>
      <c r="HK97">
        <v>25.4848</v>
      </c>
      <c r="HL97">
        <v>1</v>
      </c>
      <c r="HM97">
        <v>0.27060699999999999</v>
      </c>
      <c r="HN97">
        <v>0.53088000000000002</v>
      </c>
      <c r="HO97">
        <v>20.4175</v>
      </c>
      <c r="HP97">
        <v>5.2237299999999998</v>
      </c>
      <c r="HQ97">
        <v>11.944100000000001</v>
      </c>
      <c r="HR97">
        <v>5.0088499999999998</v>
      </c>
      <c r="HS97">
        <v>3.2909999999999999</v>
      </c>
      <c r="HT97">
        <v>9999</v>
      </c>
      <c r="HU97">
        <v>9999</v>
      </c>
      <c r="HV97">
        <v>9999</v>
      </c>
      <c r="HW97">
        <v>999.9</v>
      </c>
      <c r="HX97">
        <v>4.9710700000000001</v>
      </c>
      <c r="HY97">
        <v>1.8545499999999999</v>
      </c>
      <c r="HZ97">
        <v>1.86158</v>
      </c>
      <c r="IA97">
        <v>1.8563799999999999</v>
      </c>
      <c r="IB97">
        <v>1.86188</v>
      </c>
      <c r="IC97">
        <v>1.85409</v>
      </c>
      <c r="ID97">
        <v>1.8595299999999999</v>
      </c>
      <c r="IE97">
        <v>1.85345</v>
      </c>
      <c r="IF97">
        <v>0</v>
      </c>
      <c r="IG97">
        <v>0</v>
      </c>
      <c r="IH97">
        <v>0</v>
      </c>
      <c r="II97">
        <v>0</v>
      </c>
      <c r="IJ97" t="s">
        <v>431</v>
      </c>
      <c r="IK97" t="s">
        <v>432</v>
      </c>
      <c r="IL97" t="s">
        <v>433</v>
      </c>
      <c r="IM97" t="s">
        <v>433</v>
      </c>
      <c r="IN97" t="s">
        <v>433</v>
      </c>
      <c r="IO97" t="s">
        <v>433</v>
      </c>
      <c r="IP97">
        <v>0</v>
      </c>
      <c r="IQ97">
        <v>100</v>
      </c>
      <c r="IR97">
        <v>100</v>
      </c>
      <c r="IS97">
        <v>-2.7679999999999998</v>
      </c>
      <c r="IT97">
        <v>-6.3799999999999996E-2</v>
      </c>
      <c r="IU97">
        <v>-1.792974699348862</v>
      </c>
      <c r="IV97">
        <v>-2.5939096478344741E-3</v>
      </c>
      <c r="IW97">
        <v>4.4384596618675973E-7</v>
      </c>
      <c r="IX97">
        <v>-1.381167590511042E-11</v>
      </c>
      <c r="IY97">
        <v>-8.9348097858992587E-2</v>
      </c>
      <c r="IZ97">
        <v>-4.4016634981131801E-3</v>
      </c>
      <c r="JA97">
        <v>3.6113421838729912E-4</v>
      </c>
      <c r="JB97">
        <v>-5.2897579766801011E-6</v>
      </c>
      <c r="JC97">
        <v>1</v>
      </c>
      <c r="JD97">
        <v>2199</v>
      </c>
      <c r="JE97">
        <v>3</v>
      </c>
      <c r="JF97">
        <v>32</v>
      </c>
      <c r="JG97">
        <v>29178706.600000001</v>
      </c>
      <c r="JH97">
        <v>29178706.600000001</v>
      </c>
      <c r="JI97">
        <v>0.99975599999999998</v>
      </c>
      <c r="JJ97">
        <v>2.52441</v>
      </c>
      <c r="JK97">
        <v>1.69434</v>
      </c>
      <c r="JL97">
        <v>2.3046899999999999</v>
      </c>
      <c r="JM97">
        <v>1.50146</v>
      </c>
      <c r="JN97">
        <v>2.5</v>
      </c>
      <c r="JO97">
        <v>37.53</v>
      </c>
      <c r="JP97">
        <v>24.07</v>
      </c>
      <c r="JQ97">
        <v>18</v>
      </c>
      <c r="JR97">
        <v>633.92600000000004</v>
      </c>
      <c r="JS97">
        <v>352.07600000000002</v>
      </c>
      <c r="JT97">
        <v>28.0002</v>
      </c>
      <c r="JU97">
        <v>30.792100000000001</v>
      </c>
      <c r="JV97">
        <v>30.0001</v>
      </c>
      <c r="JW97">
        <v>30.726900000000001</v>
      </c>
      <c r="JX97">
        <v>30.616800000000001</v>
      </c>
      <c r="JY97">
        <v>20.074300000000001</v>
      </c>
      <c r="JZ97">
        <v>32.453699999999998</v>
      </c>
      <c r="KA97">
        <v>0</v>
      </c>
      <c r="KB97">
        <v>28</v>
      </c>
      <c r="KC97">
        <v>400</v>
      </c>
      <c r="KD97">
        <v>22.898900000000001</v>
      </c>
      <c r="KE97">
        <v>99.953999999999994</v>
      </c>
      <c r="KF97">
        <v>98.580699999999993</v>
      </c>
    </row>
    <row r="98" spans="1:292" x14ac:dyDescent="0.2">
      <c r="A98">
        <v>96</v>
      </c>
      <c r="B98">
        <v>1750722426.0999999</v>
      </c>
      <c r="C98">
        <v>2820</v>
      </c>
      <c r="D98" t="s">
        <v>627</v>
      </c>
      <c r="E98" t="s">
        <v>628</v>
      </c>
      <c r="F98" s="1">
        <f t="shared" si="1"/>
        <v>46.983333333333377</v>
      </c>
      <c r="G98">
        <v>15</v>
      </c>
      <c r="H98">
        <v>1750722418.099999</v>
      </c>
      <c r="I98">
        <v>1.1119678701798781E-4</v>
      </c>
      <c r="J98">
        <v>0.11119678701798781</v>
      </c>
      <c r="K98">
        <v>-1.1231988644456736</v>
      </c>
      <c r="L98">
        <v>400.32338709677418</v>
      </c>
      <c r="M98">
        <v>655.7081239159038</v>
      </c>
      <c r="N98">
        <v>64.824957282127897</v>
      </c>
      <c r="O98">
        <v>39.576978721272347</v>
      </c>
      <c r="P98">
        <v>6.6761398924460981E-3</v>
      </c>
      <c r="Q98">
        <v>2.9915966706821102</v>
      </c>
      <c r="R98">
        <v>6.6678739147960856E-3</v>
      </c>
      <c r="S98">
        <v>4.1681629928118618E-3</v>
      </c>
      <c r="T98">
        <v>3.9902394035910026E-5</v>
      </c>
      <c r="U98">
        <v>28.724223200644456</v>
      </c>
      <c r="V98">
        <v>28.327796774193541</v>
      </c>
      <c r="W98">
        <v>3.8679642322081125</v>
      </c>
      <c r="X98">
        <v>57.269325109636085</v>
      </c>
      <c r="Y98">
        <v>2.2704673777415167</v>
      </c>
      <c r="Z98">
        <v>3.9645436250469972</v>
      </c>
      <c r="AA98">
        <v>1.5974968544665957</v>
      </c>
      <c r="AB98">
        <v>-4.9037783074932619</v>
      </c>
      <c r="AC98">
        <v>68.505197270551704</v>
      </c>
      <c r="AD98">
        <v>5.0184250279764857</v>
      </c>
      <c r="AE98">
        <v>68.619883893428963</v>
      </c>
      <c r="AF98">
        <v>-0.9849681194721347</v>
      </c>
      <c r="AG98">
        <v>0.11599809969659242</v>
      </c>
      <c r="AH98">
        <v>-1.1231988644456736</v>
      </c>
      <c r="AI98">
        <v>409.35242977677001</v>
      </c>
      <c r="AJ98">
        <v>409.72692121212111</v>
      </c>
      <c r="AK98">
        <v>2.147302161490785E-3</v>
      </c>
      <c r="AL98">
        <v>61.667207708594937</v>
      </c>
      <c r="AM98">
        <v>0.11119678701798781</v>
      </c>
      <c r="AN98">
        <v>22.926334932907888</v>
      </c>
      <c r="AO98">
        <v>22.96255939393939</v>
      </c>
      <c r="AP98">
        <v>-1.3654657268470279E-6</v>
      </c>
      <c r="AQ98">
        <v>118.0357746303291</v>
      </c>
      <c r="AR98">
        <v>0</v>
      </c>
      <c r="AS98">
        <v>0</v>
      </c>
      <c r="AT98">
        <v>1</v>
      </c>
      <c r="AU98">
        <v>0</v>
      </c>
      <c r="AV98">
        <v>51951.850373897345</v>
      </c>
      <c r="AW98" t="s">
        <v>427</v>
      </c>
      <c r="AX98" t="s">
        <v>427</v>
      </c>
      <c r="AY98">
        <v>0</v>
      </c>
      <c r="AZ98">
        <v>0</v>
      </c>
      <c r="BA98" t="e">
        <v>#DIV/0!</v>
      </c>
      <c r="BB98">
        <v>0</v>
      </c>
      <c r="BC98" t="s">
        <v>427</v>
      </c>
      <c r="BD98" t="s">
        <v>427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-1.1231988644456736</v>
      </c>
      <c r="BK98" t="e">
        <v>#DIV/0!</v>
      </c>
      <c r="BL98">
        <v>-5348.2451216491509</v>
      </c>
      <c r="BM98" t="e">
        <v>#DIV/0!</v>
      </c>
      <c r="BN98" t="e">
        <v>#DIV/0!</v>
      </c>
      <c r="BO98" t="s">
        <v>427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428</v>
      </c>
      <c r="DN98">
        <v>2</v>
      </c>
      <c r="DO98" t="b">
        <v>1</v>
      </c>
      <c r="DP98">
        <v>1750722418.099999</v>
      </c>
      <c r="DQ98">
        <v>400.32338709677418</v>
      </c>
      <c r="DR98">
        <v>400.01054838709678</v>
      </c>
      <c r="DS98">
        <v>22.965906451612899</v>
      </c>
      <c r="DT98">
        <v>22.92812903225807</v>
      </c>
      <c r="DU98">
        <v>403.09064516129041</v>
      </c>
      <c r="DV98">
        <v>23.029703225806461</v>
      </c>
      <c r="DW98">
        <v>600.00974193548382</v>
      </c>
      <c r="DX98">
        <v>98.807941935483882</v>
      </c>
      <c r="DY98">
        <v>5.4577709677419373E-2</v>
      </c>
      <c r="DZ98">
        <v>28.75254838709678</v>
      </c>
      <c r="EA98">
        <v>28.327796774193541</v>
      </c>
      <c r="EB98">
        <v>999.90000000000032</v>
      </c>
      <c r="EC98">
        <v>0</v>
      </c>
      <c r="ED98">
        <v>0</v>
      </c>
      <c r="EE98">
        <v>10001.69612903226</v>
      </c>
      <c r="EF98">
        <v>0</v>
      </c>
      <c r="EG98">
        <v>0.30293999999999988</v>
      </c>
      <c r="EH98">
        <v>0.31281012903225808</v>
      </c>
      <c r="EI98">
        <v>409.73319354838708</v>
      </c>
      <c r="EJ98">
        <v>409.39725806451611</v>
      </c>
      <c r="EK98">
        <v>3.7784387096774202E-2</v>
      </c>
      <c r="EL98">
        <v>400.01054838709678</v>
      </c>
      <c r="EM98">
        <v>22.92812903225807</v>
      </c>
      <c r="EN98">
        <v>2.2692154838709682</v>
      </c>
      <c r="EO98">
        <v>2.265482258064516</v>
      </c>
      <c r="EP98">
        <v>19.459516129032259</v>
      </c>
      <c r="EQ98">
        <v>19.433041935483871</v>
      </c>
      <c r="ER98">
        <v>5.0001500000000018E-3</v>
      </c>
      <c r="ES98">
        <v>0</v>
      </c>
      <c r="ET98">
        <v>0</v>
      </c>
      <c r="EU98">
        <v>0</v>
      </c>
      <c r="EV98">
        <v>234.30967741935481</v>
      </c>
      <c r="EW98">
        <v>5.0001500000000018E-3</v>
      </c>
      <c r="EX98">
        <v>-5.6999999999999993</v>
      </c>
      <c r="EY98">
        <v>-0.23548387096774201</v>
      </c>
      <c r="EZ98">
        <v>34.677</v>
      </c>
      <c r="FA98">
        <v>38.156999999999989</v>
      </c>
      <c r="FB98">
        <v>36.520000000000003</v>
      </c>
      <c r="FC98">
        <v>37.753999999999998</v>
      </c>
      <c r="FD98">
        <v>37.127000000000002</v>
      </c>
      <c r="FE98">
        <v>0</v>
      </c>
      <c r="FF98">
        <v>0</v>
      </c>
      <c r="FG98">
        <v>0</v>
      </c>
      <c r="FH98">
        <v>1750722451.5</v>
      </c>
      <c r="FI98">
        <v>0</v>
      </c>
      <c r="FJ98">
        <v>234.59200000000001</v>
      </c>
      <c r="FK98">
        <v>15.200000372298771</v>
      </c>
      <c r="FL98">
        <v>24.73076880549544</v>
      </c>
      <c r="FM98">
        <v>-5.8119999999999994</v>
      </c>
      <c r="FN98">
        <v>15</v>
      </c>
      <c r="FO98">
        <v>0</v>
      </c>
      <c r="FP98" t="s">
        <v>429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0.31724439024390239</v>
      </c>
      <c r="GC98">
        <v>-6.9915303135888299E-2</v>
      </c>
      <c r="GD98">
        <v>2.942008585475862E-2</v>
      </c>
      <c r="GE98">
        <v>1</v>
      </c>
      <c r="GF98">
        <v>3.7699812195121953E-2</v>
      </c>
      <c r="GG98">
        <v>-4.2506090592333932E-3</v>
      </c>
      <c r="GH98">
        <v>1.227107012685929E-3</v>
      </c>
      <c r="GI98">
        <v>1</v>
      </c>
      <c r="GJ98">
        <v>2</v>
      </c>
      <c r="GK98">
        <v>2</v>
      </c>
      <c r="GL98" t="s">
        <v>434</v>
      </c>
      <c r="GM98">
        <v>3.2260800000000001</v>
      </c>
      <c r="GN98">
        <v>2.6433399999999998</v>
      </c>
      <c r="GO98">
        <v>9.2662599999999998E-2</v>
      </c>
      <c r="GP98">
        <v>9.2862299999999995E-2</v>
      </c>
      <c r="GQ98">
        <v>0.10205599999999999</v>
      </c>
      <c r="GR98">
        <v>0.10374899999999999</v>
      </c>
      <c r="GS98">
        <v>28645.9</v>
      </c>
      <c r="GT98">
        <v>24742.2</v>
      </c>
      <c r="GU98">
        <v>30743.4</v>
      </c>
      <c r="GV98">
        <v>26433.9</v>
      </c>
      <c r="GW98">
        <v>37463.199999999997</v>
      </c>
      <c r="GX98">
        <v>32509.3</v>
      </c>
      <c r="GY98">
        <v>43655.1</v>
      </c>
      <c r="GZ98">
        <v>38221.199999999997</v>
      </c>
      <c r="HA98">
        <v>2.1194299999999999</v>
      </c>
      <c r="HB98">
        <v>1.71068</v>
      </c>
      <c r="HC98">
        <v>2.7272899999999999E-2</v>
      </c>
      <c r="HD98">
        <v>0</v>
      </c>
      <c r="HE98">
        <v>27.881599999999999</v>
      </c>
      <c r="HF98">
        <v>999.9</v>
      </c>
      <c r="HG98">
        <v>64</v>
      </c>
      <c r="HH98">
        <v>33.9</v>
      </c>
      <c r="HI98">
        <v>34.412700000000001</v>
      </c>
      <c r="HJ98">
        <v>62.152200000000001</v>
      </c>
      <c r="HK98">
        <v>25.524799999999999</v>
      </c>
      <c r="HL98">
        <v>1</v>
      </c>
      <c r="HM98">
        <v>0.27109</v>
      </c>
      <c r="HN98">
        <v>0.53056599999999998</v>
      </c>
      <c r="HO98">
        <v>20.417400000000001</v>
      </c>
      <c r="HP98">
        <v>5.2226800000000004</v>
      </c>
      <c r="HQ98">
        <v>11.944100000000001</v>
      </c>
      <c r="HR98">
        <v>5.0089499999999996</v>
      </c>
      <c r="HS98">
        <v>3.2909999999999999</v>
      </c>
      <c r="HT98">
        <v>9999</v>
      </c>
      <c r="HU98">
        <v>9999</v>
      </c>
      <c r="HV98">
        <v>9999</v>
      </c>
      <c r="HW98">
        <v>999.9</v>
      </c>
      <c r="HX98">
        <v>4.9710700000000001</v>
      </c>
      <c r="HY98">
        <v>1.8545499999999999</v>
      </c>
      <c r="HZ98">
        <v>1.8615900000000001</v>
      </c>
      <c r="IA98">
        <v>1.85639</v>
      </c>
      <c r="IB98">
        <v>1.86188</v>
      </c>
      <c r="IC98">
        <v>1.8541000000000001</v>
      </c>
      <c r="ID98">
        <v>1.8595600000000001</v>
      </c>
      <c r="IE98">
        <v>1.85347</v>
      </c>
      <c r="IF98">
        <v>0</v>
      </c>
      <c r="IG98">
        <v>0</v>
      </c>
      <c r="IH98">
        <v>0</v>
      </c>
      <c r="II98">
        <v>0</v>
      </c>
      <c r="IJ98" t="s">
        <v>431</v>
      </c>
      <c r="IK98" t="s">
        <v>432</v>
      </c>
      <c r="IL98" t="s">
        <v>433</v>
      </c>
      <c r="IM98" t="s">
        <v>433</v>
      </c>
      <c r="IN98" t="s">
        <v>433</v>
      </c>
      <c r="IO98" t="s">
        <v>433</v>
      </c>
      <c r="IP98">
        <v>0</v>
      </c>
      <c r="IQ98">
        <v>100</v>
      </c>
      <c r="IR98">
        <v>100</v>
      </c>
      <c r="IS98">
        <v>-2.7669999999999999</v>
      </c>
      <c r="IT98">
        <v>-6.3799999999999996E-2</v>
      </c>
      <c r="IU98">
        <v>-1.792974699348862</v>
      </c>
      <c r="IV98">
        <v>-2.5939096478344741E-3</v>
      </c>
      <c r="IW98">
        <v>4.4384596618675973E-7</v>
      </c>
      <c r="IX98">
        <v>-1.381167590511042E-11</v>
      </c>
      <c r="IY98">
        <v>-8.9348097858992587E-2</v>
      </c>
      <c r="IZ98">
        <v>-4.4016634981131801E-3</v>
      </c>
      <c r="JA98">
        <v>3.6113421838729912E-4</v>
      </c>
      <c r="JB98">
        <v>-5.2897579766801011E-6</v>
      </c>
      <c r="JC98">
        <v>1</v>
      </c>
      <c r="JD98">
        <v>2199</v>
      </c>
      <c r="JE98">
        <v>3</v>
      </c>
      <c r="JF98">
        <v>32</v>
      </c>
      <c r="JG98">
        <v>29178707.100000001</v>
      </c>
      <c r="JH98">
        <v>29178707.100000001</v>
      </c>
      <c r="JI98">
        <v>0.99975599999999998</v>
      </c>
      <c r="JJ98">
        <v>2.52319</v>
      </c>
      <c r="JK98">
        <v>1.69434</v>
      </c>
      <c r="JL98">
        <v>2.3046899999999999</v>
      </c>
      <c r="JM98">
        <v>1.50024</v>
      </c>
      <c r="JN98">
        <v>2.47437</v>
      </c>
      <c r="JO98">
        <v>37.578099999999999</v>
      </c>
      <c r="JP98">
        <v>24.07</v>
      </c>
      <c r="JQ98">
        <v>18</v>
      </c>
      <c r="JR98">
        <v>633.81299999999999</v>
      </c>
      <c r="JS98">
        <v>351.95400000000001</v>
      </c>
      <c r="JT98">
        <v>27.999500000000001</v>
      </c>
      <c r="JU98">
        <v>30.794799999999999</v>
      </c>
      <c r="JV98">
        <v>30.0002</v>
      </c>
      <c r="JW98">
        <v>30.729600000000001</v>
      </c>
      <c r="JX98">
        <v>30.619499999999999</v>
      </c>
      <c r="JY98">
        <v>20.074999999999999</v>
      </c>
      <c r="JZ98">
        <v>32.453699999999998</v>
      </c>
      <c r="KA98">
        <v>0</v>
      </c>
      <c r="KB98">
        <v>28</v>
      </c>
      <c r="KC98">
        <v>400</v>
      </c>
      <c r="KD98">
        <v>22.898900000000001</v>
      </c>
      <c r="KE98">
        <v>99.952799999999996</v>
      </c>
      <c r="KF98">
        <v>98.579499999999996</v>
      </c>
    </row>
    <row r="99" spans="1:292" x14ac:dyDescent="0.2">
      <c r="A99">
        <v>97</v>
      </c>
      <c r="B99">
        <v>1750722456.0999999</v>
      </c>
      <c r="C99">
        <v>2850</v>
      </c>
      <c r="D99" t="s">
        <v>629</v>
      </c>
      <c r="E99" t="s">
        <v>630</v>
      </c>
      <c r="F99" s="1">
        <f t="shared" si="1"/>
        <v>47.483333333333377</v>
      </c>
      <c r="G99">
        <v>15</v>
      </c>
      <c r="H99">
        <v>1750722448.099999</v>
      </c>
      <c r="I99">
        <v>1.111298950795641E-4</v>
      </c>
      <c r="J99">
        <v>0.1111298950795641</v>
      </c>
      <c r="K99">
        <v>-1.1543664907739182</v>
      </c>
      <c r="L99">
        <v>400.33403225806438</v>
      </c>
      <c r="M99">
        <v>662.65751260849925</v>
      </c>
      <c r="N99">
        <v>65.518603562279949</v>
      </c>
      <c r="O99">
        <v>39.582025786979202</v>
      </c>
      <c r="P99">
        <v>6.6877212934911218E-3</v>
      </c>
      <c r="Q99">
        <v>2.9906467748045555</v>
      </c>
      <c r="R99">
        <v>6.6794240004364258E-3</v>
      </c>
      <c r="S99">
        <v>4.175384604858761E-3</v>
      </c>
      <c r="T99">
        <v>3.9902394035910026E-5</v>
      </c>
      <c r="U99">
        <v>28.71069934531452</v>
      </c>
      <c r="V99">
        <v>28.310796774193548</v>
      </c>
      <c r="W99">
        <v>3.864141893488636</v>
      </c>
      <c r="X99">
        <v>57.306675784787586</v>
      </c>
      <c r="Y99">
        <v>2.2701664545757252</v>
      </c>
      <c r="Z99">
        <v>3.9614345510132609</v>
      </c>
      <c r="AA99">
        <v>1.5939754389129108</v>
      </c>
      <c r="AB99">
        <v>-4.9008283730087765</v>
      </c>
      <c r="AC99">
        <v>69.0425555034372</v>
      </c>
      <c r="AD99">
        <v>5.0586279255894624</v>
      </c>
      <c r="AE99">
        <v>69.20039495841192</v>
      </c>
      <c r="AF99">
        <v>-1.0626227842571907</v>
      </c>
      <c r="AG99">
        <v>0.10713327087867357</v>
      </c>
      <c r="AH99">
        <v>-1.1543664907739182</v>
      </c>
      <c r="AI99">
        <v>409.38391041248832</v>
      </c>
      <c r="AJ99">
        <v>409.77321818181798</v>
      </c>
      <c r="AK99">
        <v>1.1121671653448861E-3</v>
      </c>
      <c r="AL99">
        <v>61.667207708594937</v>
      </c>
      <c r="AM99">
        <v>0.1111298950795641</v>
      </c>
      <c r="AN99">
        <v>22.92433924376639</v>
      </c>
      <c r="AO99">
        <v>22.96052606060606</v>
      </c>
      <c r="AP99">
        <v>6.5791128588266619E-7</v>
      </c>
      <c r="AQ99">
        <v>118.0357746303291</v>
      </c>
      <c r="AR99">
        <v>0</v>
      </c>
      <c r="AS99">
        <v>0</v>
      </c>
      <c r="AT99">
        <v>1</v>
      </c>
      <c r="AU99">
        <v>0</v>
      </c>
      <c r="AV99">
        <v>51925.763599365528</v>
      </c>
      <c r="AW99" t="s">
        <v>427</v>
      </c>
      <c r="AX99" t="s">
        <v>427</v>
      </c>
      <c r="AY99">
        <v>0</v>
      </c>
      <c r="AZ99">
        <v>0</v>
      </c>
      <c r="BA99" t="e">
        <v>#DIV/0!</v>
      </c>
      <c r="BB99">
        <v>0</v>
      </c>
      <c r="BC99" t="s">
        <v>427</v>
      </c>
      <c r="BD99" t="s">
        <v>427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-1.1543664907739182</v>
      </c>
      <c r="BK99" t="e">
        <v>#DIV/0!</v>
      </c>
      <c r="BL99">
        <v>-5496.6534852435034</v>
      </c>
      <c r="BM99" t="e">
        <v>#DIV/0!</v>
      </c>
      <c r="BN99" t="e">
        <v>#DIV/0!</v>
      </c>
      <c r="BO99" t="s">
        <v>427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428</v>
      </c>
      <c r="DN99">
        <v>2</v>
      </c>
      <c r="DO99" t="b">
        <v>1</v>
      </c>
      <c r="DP99">
        <v>1750722448.099999</v>
      </c>
      <c r="DQ99">
        <v>400.33403225806438</v>
      </c>
      <c r="DR99">
        <v>399.994129032258</v>
      </c>
      <c r="DS99">
        <v>22.96054516129032</v>
      </c>
      <c r="DT99">
        <v>22.925654838709679</v>
      </c>
      <c r="DU99">
        <v>403.1013548387096</v>
      </c>
      <c r="DV99">
        <v>23.02436129032257</v>
      </c>
      <c r="DW99">
        <v>600.0141290322581</v>
      </c>
      <c r="DX99">
        <v>98.818145161290317</v>
      </c>
      <c r="DY99">
        <v>5.4352796774193537E-2</v>
      </c>
      <c r="DZ99">
        <v>28.739016129032262</v>
      </c>
      <c r="EA99">
        <v>28.310796774193548</v>
      </c>
      <c r="EB99">
        <v>999.90000000000032</v>
      </c>
      <c r="EC99">
        <v>0</v>
      </c>
      <c r="ED99">
        <v>0</v>
      </c>
      <c r="EE99">
        <v>9994.9167741935471</v>
      </c>
      <c r="EF99">
        <v>0</v>
      </c>
      <c r="EG99">
        <v>0.30293999999999988</v>
      </c>
      <c r="EH99">
        <v>0.33984867741935482</v>
      </c>
      <c r="EI99">
        <v>409.74190322580642</v>
      </c>
      <c r="EJ99">
        <v>409.37945161290321</v>
      </c>
      <c r="EK99">
        <v>3.4890519354838723E-2</v>
      </c>
      <c r="EL99">
        <v>399.994129032258</v>
      </c>
      <c r="EM99">
        <v>22.925654838709679</v>
      </c>
      <c r="EN99">
        <v>2.268919354838709</v>
      </c>
      <c r="EO99">
        <v>2.265470322580645</v>
      </c>
      <c r="EP99">
        <v>19.457406451612911</v>
      </c>
      <c r="EQ99">
        <v>19.432958064516129</v>
      </c>
      <c r="ER99">
        <v>5.0001500000000018E-3</v>
      </c>
      <c r="ES99">
        <v>0</v>
      </c>
      <c r="ET99">
        <v>0</v>
      </c>
      <c r="EU99">
        <v>0</v>
      </c>
      <c r="EV99">
        <v>233.5935483870968</v>
      </c>
      <c r="EW99">
        <v>5.0001500000000018E-3</v>
      </c>
      <c r="EX99">
        <v>-7.1451612903225801</v>
      </c>
      <c r="EY99">
        <v>-0.81290322580645169</v>
      </c>
      <c r="EZ99">
        <v>34.625</v>
      </c>
      <c r="FA99">
        <v>38.125</v>
      </c>
      <c r="FB99">
        <v>36.5</v>
      </c>
      <c r="FC99">
        <v>37.75</v>
      </c>
      <c r="FD99">
        <v>37.125</v>
      </c>
      <c r="FE99">
        <v>0</v>
      </c>
      <c r="FF99">
        <v>0</v>
      </c>
      <c r="FG99">
        <v>0</v>
      </c>
      <c r="FH99">
        <v>1750722481.5</v>
      </c>
      <c r="FI99">
        <v>0</v>
      </c>
      <c r="FJ99">
        <v>234.11199999999999</v>
      </c>
      <c r="FK99">
        <v>13.599999592242121</v>
      </c>
      <c r="FL99">
        <v>-23.153845914957309</v>
      </c>
      <c r="FM99">
        <v>-7.3</v>
      </c>
      <c r="FN99">
        <v>15</v>
      </c>
      <c r="FO99">
        <v>0</v>
      </c>
      <c r="FP99" t="s">
        <v>429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0.33894680487804879</v>
      </c>
      <c r="GC99">
        <v>4.8114104529616362E-2</v>
      </c>
      <c r="GD99">
        <v>1.98754935011221E-2</v>
      </c>
      <c r="GE99">
        <v>1</v>
      </c>
      <c r="GF99">
        <v>3.4724956097560968E-2</v>
      </c>
      <c r="GG99">
        <v>5.7581665505227432E-3</v>
      </c>
      <c r="GH99">
        <v>1.410512374825542E-3</v>
      </c>
      <c r="GI99">
        <v>1</v>
      </c>
      <c r="GJ99">
        <v>2</v>
      </c>
      <c r="GK99">
        <v>2</v>
      </c>
      <c r="GL99" t="s">
        <v>434</v>
      </c>
      <c r="GM99">
        <v>3.2260499999999999</v>
      </c>
      <c r="GN99">
        <v>2.6436700000000002</v>
      </c>
      <c r="GO99">
        <v>9.2684799999999998E-2</v>
      </c>
      <c r="GP99">
        <v>9.2886399999999994E-2</v>
      </c>
      <c r="GQ99">
        <v>0.102063</v>
      </c>
      <c r="GR99">
        <v>0.103754</v>
      </c>
      <c r="GS99">
        <v>28644.9</v>
      </c>
      <c r="GT99">
        <v>24741.599999999999</v>
      </c>
      <c r="GU99">
        <v>30743.1</v>
      </c>
      <c r="GV99">
        <v>26433.9</v>
      </c>
      <c r="GW99">
        <v>37463.1</v>
      </c>
      <c r="GX99">
        <v>32509.200000000001</v>
      </c>
      <c r="GY99">
        <v>43655.3</v>
      </c>
      <c r="GZ99">
        <v>38221.300000000003</v>
      </c>
      <c r="HA99">
        <v>2.1195200000000001</v>
      </c>
      <c r="HB99">
        <v>1.7109000000000001</v>
      </c>
      <c r="HC99">
        <v>2.7358500000000001E-2</v>
      </c>
      <c r="HD99">
        <v>0</v>
      </c>
      <c r="HE99">
        <v>27.859000000000002</v>
      </c>
      <c r="HF99">
        <v>999.9</v>
      </c>
      <c r="HG99">
        <v>64</v>
      </c>
      <c r="HH99">
        <v>33.9</v>
      </c>
      <c r="HI99">
        <v>34.408099999999997</v>
      </c>
      <c r="HJ99">
        <v>62.212200000000003</v>
      </c>
      <c r="HK99">
        <v>25.492799999999999</v>
      </c>
      <c r="HL99">
        <v>1</v>
      </c>
      <c r="HM99">
        <v>0.27110499999999998</v>
      </c>
      <c r="HN99">
        <v>0.51817299999999999</v>
      </c>
      <c r="HO99">
        <v>20.417300000000001</v>
      </c>
      <c r="HP99">
        <v>5.2229799999999997</v>
      </c>
      <c r="HQ99">
        <v>11.944100000000001</v>
      </c>
      <c r="HR99">
        <v>5.0089499999999996</v>
      </c>
      <c r="HS99">
        <v>3.2909999999999999</v>
      </c>
      <c r="HT99">
        <v>9999</v>
      </c>
      <c r="HU99">
        <v>9999</v>
      </c>
      <c r="HV99">
        <v>9999</v>
      </c>
      <c r="HW99">
        <v>999.9</v>
      </c>
      <c r="HX99">
        <v>4.9710599999999996</v>
      </c>
      <c r="HY99">
        <v>1.8545499999999999</v>
      </c>
      <c r="HZ99">
        <v>1.8615699999999999</v>
      </c>
      <c r="IA99">
        <v>1.8563799999999999</v>
      </c>
      <c r="IB99">
        <v>1.86188</v>
      </c>
      <c r="IC99">
        <v>1.8540700000000001</v>
      </c>
      <c r="ID99">
        <v>1.85954</v>
      </c>
      <c r="IE99">
        <v>1.8534600000000001</v>
      </c>
      <c r="IF99">
        <v>0</v>
      </c>
      <c r="IG99">
        <v>0</v>
      </c>
      <c r="IH99">
        <v>0</v>
      </c>
      <c r="II99">
        <v>0</v>
      </c>
      <c r="IJ99" t="s">
        <v>431</v>
      </c>
      <c r="IK99" t="s">
        <v>432</v>
      </c>
      <c r="IL99" t="s">
        <v>433</v>
      </c>
      <c r="IM99" t="s">
        <v>433</v>
      </c>
      <c r="IN99" t="s">
        <v>433</v>
      </c>
      <c r="IO99" t="s">
        <v>433</v>
      </c>
      <c r="IP99">
        <v>0</v>
      </c>
      <c r="IQ99">
        <v>100</v>
      </c>
      <c r="IR99">
        <v>100</v>
      </c>
      <c r="IS99">
        <v>-2.7679999999999998</v>
      </c>
      <c r="IT99">
        <v>-6.3799999999999996E-2</v>
      </c>
      <c r="IU99">
        <v>-1.792974699348862</v>
      </c>
      <c r="IV99">
        <v>-2.5939096478344741E-3</v>
      </c>
      <c r="IW99">
        <v>4.4384596618675973E-7</v>
      </c>
      <c r="IX99">
        <v>-1.381167590511042E-11</v>
      </c>
      <c r="IY99">
        <v>-8.9348097858992587E-2</v>
      </c>
      <c r="IZ99">
        <v>-4.4016634981131801E-3</v>
      </c>
      <c r="JA99">
        <v>3.6113421838729912E-4</v>
      </c>
      <c r="JB99">
        <v>-5.2897579766801011E-6</v>
      </c>
      <c r="JC99">
        <v>1</v>
      </c>
      <c r="JD99">
        <v>2199</v>
      </c>
      <c r="JE99">
        <v>3</v>
      </c>
      <c r="JF99">
        <v>32</v>
      </c>
      <c r="JG99">
        <v>29178707.600000001</v>
      </c>
      <c r="JH99">
        <v>29178707.600000001</v>
      </c>
      <c r="JI99">
        <v>0.99975599999999998</v>
      </c>
      <c r="JJ99">
        <v>2.5293000000000001</v>
      </c>
      <c r="JK99">
        <v>1.69434</v>
      </c>
      <c r="JL99">
        <v>2.3046899999999999</v>
      </c>
      <c r="JM99">
        <v>1.50146</v>
      </c>
      <c r="JN99">
        <v>2.4377399999999998</v>
      </c>
      <c r="JO99">
        <v>37.578099999999999</v>
      </c>
      <c r="JP99">
        <v>24.07</v>
      </c>
      <c r="JQ99">
        <v>18</v>
      </c>
      <c r="JR99">
        <v>633.89499999999998</v>
      </c>
      <c r="JS99">
        <v>352.06200000000001</v>
      </c>
      <c r="JT99">
        <v>27.999600000000001</v>
      </c>
      <c r="JU99">
        <v>30.794799999999999</v>
      </c>
      <c r="JV99">
        <v>30</v>
      </c>
      <c r="JW99">
        <v>30.729600000000001</v>
      </c>
      <c r="JX99">
        <v>30.616800000000001</v>
      </c>
      <c r="JY99">
        <v>20.077000000000002</v>
      </c>
      <c r="JZ99">
        <v>32.453699999999998</v>
      </c>
      <c r="KA99">
        <v>0</v>
      </c>
      <c r="KB99">
        <v>28</v>
      </c>
      <c r="KC99">
        <v>400</v>
      </c>
      <c r="KD99">
        <v>22.898900000000001</v>
      </c>
      <c r="KE99">
        <v>99.952799999999996</v>
      </c>
      <c r="KF99">
        <v>98.579700000000003</v>
      </c>
    </row>
    <row r="100" spans="1:292" x14ac:dyDescent="0.2">
      <c r="A100">
        <v>98</v>
      </c>
      <c r="B100">
        <v>1750722486.0999999</v>
      </c>
      <c r="C100">
        <v>2880</v>
      </c>
      <c r="D100" t="s">
        <v>631</v>
      </c>
      <c r="E100" t="s">
        <v>632</v>
      </c>
      <c r="F100" s="1">
        <f t="shared" si="1"/>
        <v>47.983333333333377</v>
      </c>
      <c r="G100">
        <v>15</v>
      </c>
      <c r="H100">
        <v>1750722478.099999</v>
      </c>
      <c r="I100">
        <v>1.1574862803670432E-4</v>
      </c>
      <c r="J100">
        <v>0.11574862803670433</v>
      </c>
      <c r="K100">
        <v>-0.96154920944586031</v>
      </c>
      <c r="L100">
        <v>400.32700000000011</v>
      </c>
      <c r="M100">
        <v>607.9124209484454</v>
      </c>
      <c r="N100">
        <v>60.103812168159841</v>
      </c>
      <c r="O100">
        <v>39.580008541861105</v>
      </c>
      <c r="P100">
        <v>6.9692661312814449E-3</v>
      </c>
      <c r="Q100">
        <v>2.9918622060949338</v>
      </c>
      <c r="R100">
        <v>6.9602596846174312E-3</v>
      </c>
      <c r="S100">
        <v>4.3509705087455101E-3</v>
      </c>
      <c r="T100">
        <v>3.9902394035910026E-5</v>
      </c>
      <c r="U100">
        <v>28.706769036617072</v>
      </c>
      <c r="V100">
        <v>28.307064516129032</v>
      </c>
      <c r="W100">
        <v>3.8633031609289521</v>
      </c>
      <c r="X100">
        <v>57.31455138561612</v>
      </c>
      <c r="Y100">
        <v>2.2701145548968129</v>
      </c>
      <c r="Z100">
        <v>3.9607996573563509</v>
      </c>
      <c r="AA100">
        <v>1.5931886060321392</v>
      </c>
      <c r="AB100">
        <v>-5.1045144964186608</v>
      </c>
      <c r="AC100">
        <v>69.226709284276481</v>
      </c>
      <c r="AD100">
        <v>5.0698961764675863</v>
      </c>
      <c r="AE100">
        <v>69.192130866719438</v>
      </c>
      <c r="AF100">
        <v>-1.0505335940067877</v>
      </c>
      <c r="AG100">
        <v>0.11877116097618187</v>
      </c>
      <c r="AH100">
        <v>-0.96154920944586031</v>
      </c>
      <c r="AI100">
        <v>409.45496757549409</v>
      </c>
      <c r="AJ100">
        <v>409.76575757575762</v>
      </c>
      <c r="AK100">
        <v>4.2605424238091197E-3</v>
      </c>
      <c r="AL100">
        <v>61.667207708594937</v>
      </c>
      <c r="AM100">
        <v>0.11574862803670433</v>
      </c>
      <c r="AN100">
        <v>22.923315697853798</v>
      </c>
      <c r="AO100">
        <v>22.961006666666648</v>
      </c>
      <c r="AP100">
        <v>6.8538969937093758E-7</v>
      </c>
      <c r="AQ100">
        <v>118.0357746303291</v>
      </c>
      <c r="AR100">
        <v>0</v>
      </c>
      <c r="AS100">
        <v>0</v>
      </c>
      <c r="AT100">
        <v>1</v>
      </c>
      <c r="AU100">
        <v>0</v>
      </c>
      <c r="AV100">
        <v>51962.804604698591</v>
      </c>
      <c r="AW100" t="s">
        <v>427</v>
      </c>
      <c r="AX100" t="s">
        <v>427</v>
      </c>
      <c r="AY100">
        <v>0</v>
      </c>
      <c r="AZ100">
        <v>0</v>
      </c>
      <c r="BA100" t="e">
        <v>#DIV/0!</v>
      </c>
      <c r="BB100">
        <v>0</v>
      </c>
      <c r="BC100" t="s">
        <v>427</v>
      </c>
      <c r="BD100" t="s">
        <v>427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-0.96154920944586031</v>
      </c>
      <c r="BK100" t="e">
        <v>#DIV/0!</v>
      </c>
      <c r="BL100">
        <v>-4578.5310432827237</v>
      </c>
      <c r="BM100" t="e">
        <v>#DIV/0!</v>
      </c>
      <c r="BN100" t="e">
        <v>#DIV/0!</v>
      </c>
      <c r="BO100" t="s">
        <v>427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428</v>
      </c>
      <c r="DN100">
        <v>2</v>
      </c>
      <c r="DO100" t="b">
        <v>1</v>
      </c>
      <c r="DP100">
        <v>1750722478.099999</v>
      </c>
      <c r="DQ100">
        <v>400.32700000000011</v>
      </c>
      <c r="DR100">
        <v>399.99267741935489</v>
      </c>
      <c r="DS100">
        <v>22.96078709677419</v>
      </c>
      <c r="DT100">
        <v>22.922106451612908</v>
      </c>
      <c r="DU100">
        <v>403.09422580645167</v>
      </c>
      <c r="DV100">
        <v>23.024603225806452</v>
      </c>
      <c r="DW100">
        <v>600.01109677419345</v>
      </c>
      <c r="DX100">
        <v>98.814519354838723</v>
      </c>
      <c r="DY100">
        <v>5.4676432258064532E-2</v>
      </c>
      <c r="DZ100">
        <v>28.736251612903221</v>
      </c>
      <c r="EA100">
        <v>28.307064516129032</v>
      </c>
      <c r="EB100">
        <v>999.90000000000032</v>
      </c>
      <c r="EC100">
        <v>0</v>
      </c>
      <c r="ED100">
        <v>0</v>
      </c>
      <c r="EE100">
        <v>10002.63741935484</v>
      </c>
      <c r="EF100">
        <v>0</v>
      </c>
      <c r="EG100">
        <v>0.30293999999999988</v>
      </c>
      <c r="EH100">
        <v>0.33421777419354842</v>
      </c>
      <c r="EI100">
        <v>409.73480645161288</v>
      </c>
      <c r="EJ100">
        <v>409.37648387096777</v>
      </c>
      <c r="EK100">
        <v>3.8669712903225802E-2</v>
      </c>
      <c r="EL100">
        <v>399.99267741935489</v>
      </c>
      <c r="EM100">
        <v>22.922106451612908</v>
      </c>
      <c r="EN100">
        <v>2.2688587096774189</v>
      </c>
      <c r="EO100">
        <v>2.265038064516129</v>
      </c>
      <c r="EP100">
        <v>19.456996774193549</v>
      </c>
      <c r="EQ100">
        <v>19.42989032258064</v>
      </c>
      <c r="ER100">
        <v>5.0001500000000018E-3</v>
      </c>
      <c r="ES100">
        <v>0</v>
      </c>
      <c r="ET100">
        <v>0</v>
      </c>
      <c r="EU100">
        <v>0</v>
      </c>
      <c r="EV100">
        <v>235.7516129032258</v>
      </c>
      <c r="EW100">
        <v>5.0001500000000018E-3</v>
      </c>
      <c r="EX100">
        <v>-9.9870967741935477</v>
      </c>
      <c r="EY100">
        <v>-1.245161290322581</v>
      </c>
      <c r="EZ100">
        <v>34.625</v>
      </c>
      <c r="FA100">
        <v>38.125</v>
      </c>
      <c r="FB100">
        <v>36.5</v>
      </c>
      <c r="FC100">
        <v>37.75</v>
      </c>
      <c r="FD100">
        <v>37.125</v>
      </c>
      <c r="FE100">
        <v>0</v>
      </c>
      <c r="FF100">
        <v>0</v>
      </c>
      <c r="FG100">
        <v>0</v>
      </c>
      <c r="FH100">
        <v>1750722511.5</v>
      </c>
      <c r="FI100">
        <v>0</v>
      </c>
      <c r="FJ100">
        <v>234.94800000000001</v>
      </c>
      <c r="FK100">
        <v>14.838462049414609</v>
      </c>
      <c r="FL100">
        <v>0.81538418557290915</v>
      </c>
      <c r="FM100">
        <v>-9.4319999999999986</v>
      </c>
      <c r="FN100">
        <v>15</v>
      </c>
      <c r="FO100">
        <v>0</v>
      </c>
      <c r="FP100" t="s">
        <v>429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0.34516429268292681</v>
      </c>
      <c r="GC100">
        <v>-0.28090302439024339</v>
      </c>
      <c r="GD100">
        <v>4.1023244245804377E-2</v>
      </c>
      <c r="GE100">
        <v>0</v>
      </c>
      <c r="GF100">
        <v>3.8489368292682929E-2</v>
      </c>
      <c r="GG100">
        <v>6.0293937282230488E-3</v>
      </c>
      <c r="GH100">
        <v>1.670177857834166E-3</v>
      </c>
      <c r="GI100">
        <v>1</v>
      </c>
      <c r="GJ100">
        <v>1</v>
      </c>
      <c r="GK100">
        <v>2</v>
      </c>
      <c r="GL100" t="s">
        <v>430</v>
      </c>
      <c r="GM100">
        <v>3.22621</v>
      </c>
      <c r="GN100">
        <v>2.64296</v>
      </c>
      <c r="GO100">
        <v>9.2673500000000006E-2</v>
      </c>
      <c r="GP100">
        <v>9.2880599999999994E-2</v>
      </c>
      <c r="GQ100">
        <v>0.10205400000000001</v>
      </c>
      <c r="GR100">
        <v>0.103741</v>
      </c>
      <c r="GS100">
        <v>28645.3</v>
      </c>
      <c r="GT100">
        <v>24742.3</v>
      </c>
      <c r="GU100">
        <v>30743.200000000001</v>
      </c>
      <c r="GV100">
        <v>26434.6</v>
      </c>
      <c r="GW100">
        <v>37463.300000000003</v>
      </c>
      <c r="GX100">
        <v>32510.3</v>
      </c>
      <c r="GY100">
        <v>43655.1</v>
      </c>
      <c r="GZ100">
        <v>38222.1</v>
      </c>
      <c r="HA100">
        <v>2.11972</v>
      </c>
      <c r="HB100">
        <v>1.71085</v>
      </c>
      <c r="HC100">
        <v>2.8371799999999999E-2</v>
      </c>
      <c r="HD100">
        <v>0</v>
      </c>
      <c r="HE100">
        <v>27.8477</v>
      </c>
      <c r="HF100">
        <v>999.9</v>
      </c>
      <c r="HG100">
        <v>64</v>
      </c>
      <c r="HH100">
        <v>33.9</v>
      </c>
      <c r="HI100">
        <v>34.411900000000003</v>
      </c>
      <c r="HJ100">
        <v>62.092199999999998</v>
      </c>
      <c r="HK100">
        <v>25.396599999999999</v>
      </c>
      <c r="HL100">
        <v>1</v>
      </c>
      <c r="HM100">
        <v>0.27123700000000001</v>
      </c>
      <c r="HN100">
        <v>0.52198</v>
      </c>
      <c r="HO100">
        <v>20.4176</v>
      </c>
      <c r="HP100">
        <v>5.2228300000000001</v>
      </c>
      <c r="HQ100">
        <v>11.944100000000001</v>
      </c>
      <c r="HR100">
        <v>5.0074500000000004</v>
      </c>
      <c r="HS100">
        <v>3.2909999999999999</v>
      </c>
      <c r="HT100">
        <v>9999</v>
      </c>
      <c r="HU100">
        <v>9999</v>
      </c>
      <c r="HV100">
        <v>9999</v>
      </c>
      <c r="HW100">
        <v>999.9</v>
      </c>
      <c r="HX100">
        <v>4.9710599999999996</v>
      </c>
      <c r="HY100">
        <v>1.8545499999999999</v>
      </c>
      <c r="HZ100">
        <v>1.86158</v>
      </c>
      <c r="IA100">
        <v>1.8564000000000001</v>
      </c>
      <c r="IB100">
        <v>1.86188</v>
      </c>
      <c r="IC100">
        <v>1.8540700000000001</v>
      </c>
      <c r="ID100">
        <v>1.8595699999999999</v>
      </c>
      <c r="IE100">
        <v>1.85347</v>
      </c>
      <c r="IF100">
        <v>0</v>
      </c>
      <c r="IG100">
        <v>0</v>
      </c>
      <c r="IH100">
        <v>0</v>
      </c>
      <c r="II100">
        <v>0</v>
      </c>
      <c r="IJ100" t="s">
        <v>431</v>
      </c>
      <c r="IK100" t="s">
        <v>432</v>
      </c>
      <c r="IL100" t="s">
        <v>433</v>
      </c>
      <c r="IM100" t="s">
        <v>433</v>
      </c>
      <c r="IN100" t="s">
        <v>433</v>
      </c>
      <c r="IO100" t="s">
        <v>433</v>
      </c>
      <c r="IP100">
        <v>0</v>
      </c>
      <c r="IQ100">
        <v>100</v>
      </c>
      <c r="IR100">
        <v>100</v>
      </c>
      <c r="IS100">
        <v>-2.7669999999999999</v>
      </c>
      <c r="IT100">
        <v>-6.3799999999999996E-2</v>
      </c>
      <c r="IU100">
        <v>-1.792974699348862</v>
      </c>
      <c r="IV100">
        <v>-2.5939096478344741E-3</v>
      </c>
      <c r="IW100">
        <v>4.4384596618675973E-7</v>
      </c>
      <c r="IX100">
        <v>-1.381167590511042E-11</v>
      </c>
      <c r="IY100">
        <v>-8.9348097858992587E-2</v>
      </c>
      <c r="IZ100">
        <v>-4.4016634981131801E-3</v>
      </c>
      <c r="JA100">
        <v>3.6113421838729912E-4</v>
      </c>
      <c r="JB100">
        <v>-5.2897579766801011E-6</v>
      </c>
      <c r="JC100">
        <v>1</v>
      </c>
      <c r="JD100">
        <v>2199</v>
      </c>
      <c r="JE100">
        <v>3</v>
      </c>
      <c r="JF100">
        <v>32</v>
      </c>
      <c r="JG100">
        <v>29178708.100000001</v>
      </c>
      <c r="JH100">
        <v>29178708.100000001</v>
      </c>
      <c r="JI100">
        <v>0.99975599999999998</v>
      </c>
      <c r="JJ100">
        <v>2.5293000000000001</v>
      </c>
      <c r="JK100">
        <v>1.69434</v>
      </c>
      <c r="JL100">
        <v>2.3046899999999999</v>
      </c>
      <c r="JM100">
        <v>1.50146</v>
      </c>
      <c r="JN100">
        <v>2.4670399999999999</v>
      </c>
      <c r="JO100">
        <v>37.554000000000002</v>
      </c>
      <c r="JP100">
        <v>24.07</v>
      </c>
      <c r="JQ100">
        <v>18</v>
      </c>
      <c r="JR100">
        <v>634.05799999999999</v>
      </c>
      <c r="JS100">
        <v>352.03399999999999</v>
      </c>
      <c r="JT100">
        <v>28.000299999999999</v>
      </c>
      <c r="JU100">
        <v>30.792100000000001</v>
      </c>
      <c r="JV100">
        <v>30.0002</v>
      </c>
      <c r="JW100">
        <v>30.729600000000001</v>
      </c>
      <c r="JX100">
        <v>30.616800000000001</v>
      </c>
      <c r="JY100">
        <v>20.075600000000001</v>
      </c>
      <c r="JZ100">
        <v>32.453699999999998</v>
      </c>
      <c r="KA100">
        <v>0</v>
      </c>
      <c r="KB100">
        <v>28</v>
      </c>
      <c r="KC100">
        <v>400</v>
      </c>
      <c r="KD100">
        <v>22.898900000000001</v>
      </c>
      <c r="KE100">
        <v>99.952600000000004</v>
      </c>
      <c r="KF100">
        <v>98.581900000000005</v>
      </c>
    </row>
    <row r="101" spans="1:292" x14ac:dyDescent="0.2">
      <c r="A101">
        <v>99</v>
      </c>
      <c r="B101">
        <v>1750722516.0999999</v>
      </c>
      <c r="C101">
        <v>2910</v>
      </c>
      <c r="D101" t="s">
        <v>633</v>
      </c>
      <c r="E101" t="s">
        <v>634</v>
      </c>
      <c r="F101" s="1">
        <f t="shared" si="1"/>
        <v>48.48333333333337</v>
      </c>
      <c r="G101">
        <v>15</v>
      </c>
      <c r="H101">
        <v>1750722508.099999</v>
      </c>
      <c r="I101">
        <v>1.2053998792779298E-4</v>
      </c>
      <c r="J101">
        <v>0.12053998792779298</v>
      </c>
      <c r="K101">
        <v>-0.97114318365243013</v>
      </c>
      <c r="L101">
        <v>400.29609677419347</v>
      </c>
      <c r="M101">
        <v>601.36887952305563</v>
      </c>
      <c r="N101">
        <v>59.456857629504775</v>
      </c>
      <c r="O101">
        <v>39.576953257750368</v>
      </c>
      <c r="P101">
        <v>7.2556682758017346E-3</v>
      </c>
      <c r="Q101">
        <v>2.9920085562618017</v>
      </c>
      <c r="R101">
        <v>7.2459074153593366E-3</v>
      </c>
      <c r="S101">
        <v>4.529567995856975E-3</v>
      </c>
      <c r="T101">
        <v>3.9902394035910026E-5</v>
      </c>
      <c r="U101">
        <v>28.710469466355963</v>
      </c>
      <c r="V101">
        <v>28.310190322580649</v>
      </c>
      <c r="W101">
        <v>3.8640055977022922</v>
      </c>
      <c r="X101">
        <v>57.302417131112882</v>
      </c>
      <c r="Y101">
        <v>2.2702813621313127</v>
      </c>
      <c r="Z101">
        <v>3.9619294888324044</v>
      </c>
      <c r="AA101">
        <v>1.5937242355709795</v>
      </c>
      <c r="AB101">
        <v>-5.3158134676156701</v>
      </c>
      <c r="AC101">
        <v>69.519404202456599</v>
      </c>
      <c r="AD101">
        <v>5.0912867669489907</v>
      </c>
      <c r="AE101">
        <v>69.294917404183963</v>
      </c>
      <c r="AF101">
        <v>-0.99755712752424086</v>
      </c>
      <c r="AG101">
        <v>0.12329677735750566</v>
      </c>
      <c r="AH101">
        <v>-0.97114318365243013</v>
      </c>
      <c r="AI101">
        <v>409.4111445847476</v>
      </c>
      <c r="AJ101">
        <v>409.7388787878786</v>
      </c>
      <c r="AK101">
        <v>8.8268862558934353E-4</v>
      </c>
      <c r="AL101">
        <v>61.667207708594937</v>
      </c>
      <c r="AM101">
        <v>0.12053998792779298</v>
      </c>
      <c r="AN101">
        <v>22.922627098738172</v>
      </c>
      <c r="AO101">
        <v>22.961884848484839</v>
      </c>
      <c r="AP101">
        <v>-9.1459382206429322E-8</v>
      </c>
      <c r="AQ101">
        <v>118.0357746303291</v>
      </c>
      <c r="AR101">
        <v>0</v>
      </c>
      <c r="AS101">
        <v>0</v>
      </c>
      <c r="AT101">
        <v>1</v>
      </c>
      <c r="AU101">
        <v>0</v>
      </c>
      <c r="AV101">
        <v>51966.370981172287</v>
      </c>
      <c r="AW101" t="s">
        <v>427</v>
      </c>
      <c r="AX101" t="s">
        <v>427</v>
      </c>
      <c r="AY101">
        <v>0</v>
      </c>
      <c r="AZ101">
        <v>0</v>
      </c>
      <c r="BA101" t="e">
        <v>#DIV/0!</v>
      </c>
      <c r="BB101">
        <v>0</v>
      </c>
      <c r="BC101" t="s">
        <v>427</v>
      </c>
      <c r="BD101" t="s">
        <v>427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-0.97114318365243013</v>
      </c>
      <c r="BK101" t="e">
        <v>#DIV/0!</v>
      </c>
      <c r="BL101">
        <v>-4624.213893730438</v>
      </c>
      <c r="BM101" t="e">
        <v>#DIV/0!</v>
      </c>
      <c r="BN101" t="e">
        <v>#DIV/0!</v>
      </c>
      <c r="BO101" t="s">
        <v>427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428</v>
      </c>
      <c r="DN101">
        <v>2</v>
      </c>
      <c r="DO101" t="b">
        <v>1</v>
      </c>
      <c r="DP101">
        <v>1750722508.099999</v>
      </c>
      <c r="DQ101">
        <v>400.29609677419347</v>
      </c>
      <c r="DR101">
        <v>399.98003225806451</v>
      </c>
      <c r="DS101">
        <v>22.962474193548388</v>
      </c>
      <c r="DT101">
        <v>22.922319354838709</v>
      </c>
      <c r="DU101">
        <v>403.06348387096767</v>
      </c>
      <c r="DV101">
        <v>23.02628064516129</v>
      </c>
      <c r="DW101">
        <v>600.00529032258055</v>
      </c>
      <c r="DX101">
        <v>98.814532258064517</v>
      </c>
      <c r="DY101">
        <v>5.4663761290322577E-2</v>
      </c>
      <c r="DZ101">
        <v>28.74117096774193</v>
      </c>
      <c r="EA101">
        <v>28.310190322580649</v>
      </c>
      <c r="EB101">
        <v>999.90000000000032</v>
      </c>
      <c r="EC101">
        <v>0</v>
      </c>
      <c r="ED101">
        <v>0</v>
      </c>
      <c r="EE101">
        <v>10003.52193548387</v>
      </c>
      <c r="EF101">
        <v>0</v>
      </c>
      <c r="EG101">
        <v>0.30293999999999988</v>
      </c>
      <c r="EH101">
        <v>0.31617583870967741</v>
      </c>
      <c r="EI101">
        <v>409.70409677419349</v>
      </c>
      <c r="EJ101">
        <v>409.36348387096768</v>
      </c>
      <c r="EK101">
        <v>4.0152758064516132E-2</v>
      </c>
      <c r="EL101">
        <v>399.98003225806451</v>
      </c>
      <c r="EM101">
        <v>22.922319354838709</v>
      </c>
      <c r="EN101">
        <v>2.2690258064516131</v>
      </c>
      <c r="EO101">
        <v>2.265059032258065</v>
      </c>
      <c r="EP101">
        <v>19.458174193548391</v>
      </c>
      <c r="EQ101">
        <v>19.430038709677419</v>
      </c>
      <c r="ER101">
        <v>5.0001500000000018E-3</v>
      </c>
      <c r="ES101">
        <v>0</v>
      </c>
      <c r="ET101">
        <v>0</v>
      </c>
      <c r="EU101">
        <v>0</v>
      </c>
      <c r="EV101">
        <v>234.83548387096769</v>
      </c>
      <c r="EW101">
        <v>5.0001500000000018E-3</v>
      </c>
      <c r="EX101">
        <v>-9.1483870967741936</v>
      </c>
      <c r="EY101">
        <v>-0.93870967741935474</v>
      </c>
      <c r="EZ101">
        <v>34.625</v>
      </c>
      <c r="FA101">
        <v>38.125</v>
      </c>
      <c r="FB101">
        <v>36.5</v>
      </c>
      <c r="FC101">
        <v>37.75</v>
      </c>
      <c r="FD101">
        <v>37.120935483870959</v>
      </c>
      <c r="FE101">
        <v>0</v>
      </c>
      <c r="FF101">
        <v>0</v>
      </c>
      <c r="FG101">
        <v>0</v>
      </c>
      <c r="FH101">
        <v>1750722541.5</v>
      </c>
      <c r="FI101">
        <v>0</v>
      </c>
      <c r="FJ101">
        <v>235.86799999999999</v>
      </c>
      <c r="FK101">
        <v>40.238461709515782</v>
      </c>
      <c r="FL101">
        <v>-9.5692308598016034</v>
      </c>
      <c r="FM101">
        <v>-9.0440000000000005</v>
      </c>
      <c r="FN101">
        <v>15</v>
      </c>
      <c r="FO101">
        <v>0</v>
      </c>
      <c r="FP101" t="s">
        <v>429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0.3138397</v>
      </c>
      <c r="GC101">
        <v>8.2794484052531842E-2</v>
      </c>
      <c r="GD101">
        <v>3.0079260971805809E-2</v>
      </c>
      <c r="GE101">
        <v>1</v>
      </c>
      <c r="GF101">
        <v>3.99549425E-2</v>
      </c>
      <c r="GG101">
        <v>-8.368941838650557E-4</v>
      </c>
      <c r="GH101">
        <v>1.602380903201155E-3</v>
      </c>
      <c r="GI101">
        <v>1</v>
      </c>
      <c r="GJ101">
        <v>2</v>
      </c>
      <c r="GK101">
        <v>2</v>
      </c>
      <c r="GL101" t="s">
        <v>434</v>
      </c>
      <c r="GM101">
        <v>3.2261899999999999</v>
      </c>
      <c r="GN101">
        <v>2.6436600000000001</v>
      </c>
      <c r="GO101">
        <v>9.2670100000000005E-2</v>
      </c>
      <c r="GP101">
        <v>9.2882699999999999E-2</v>
      </c>
      <c r="GQ101">
        <v>0.102061</v>
      </c>
      <c r="GR101">
        <v>0.103739</v>
      </c>
      <c r="GS101">
        <v>28644.799999999999</v>
      </c>
      <c r="GT101">
        <v>24742.2</v>
      </c>
      <c r="GU101">
        <v>30742.5</v>
      </c>
      <c r="GV101">
        <v>26434.6</v>
      </c>
      <c r="GW101">
        <v>37462.400000000001</v>
      </c>
      <c r="GX101">
        <v>32510.3</v>
      </c>
      <c r="GY101">
        <v>43654.400000000001</v>
      </c>
      <c r="GZ101">
        <v>38222</v>
      </c>
      <c r="HA101">
        <v>2.1195200000000001</v>
      </c>
      <c r="HB101">
        <v>1.71085</v>
      </c>
      <c r="HC101">
        <v>2.7496400000000001E-2</v>
      </c>
      <c r="HD101">
        <v>0</v>
      </c>
      <c r="HE101">
        <v>27.865200000000002</v>
      </c>
      <c r="HF101">
        <v>999.9</v>
      </c>
      <c r="HG101">
        <v>64</v>
      </c>
      <c r="HH101">
        <v>33.9</v>
      </c>
      <c r="HI101">
        <v>34.413499999999999</v>
      </c>
      <c r="HJ101">
        <v>62.002200000000002</v>
      </c>
      <c r="HK101">
        <v>25.340499999999999</v>
      </c>
      <c r="HL101">
        <v>1</v>
      </c>
      <c r="HM101">
        <v>0.271451</v>
      </c>
      <c r="HN101">
        <v>0.53318900000000002</v>
      </c>
      <c r="HO101">
        <v>20.4175</v>
      </c>
      <c r="HP101">
        <v>5.2231300000000003</v>
      </c>
      <c r="HQ101">
        <v>11.944100000000001</v>
      </c>
      <c r="HR101">
        <v>5.0074500000000004</v>
      </c>
      <c r="HS101">
        <v>3.2909999999999999</v>
      </c>
      <c r="HT101">
        <v>9999</v>
      </c>
      <c r="HU101">
        <v>9999</v>
      </c>
      <c r="HV101">
        <v>9999</v>
      </c>
      <c r="HW101">
        <v>999.9</v>
      </c>
      <c r="HX101">
        <v>4.9710599999999996</v>
      </c>
      <c r="HY101">
        <v>1.8545499999999999</v>
      </c>
      <c r="HZ101">
        <v>1.86158</v>
      </c>
      <c r="IA101">
        <v>1.8563799999999999</v>
      </c>
      <c r="IB101">
        <v>1.86188</v>
      </c>
      <c r="IC101">
        <v>1.85409</v>
      </c>
      <c r="ID101">
        <v>1.85954</v>
      </c>
      <c r="IE101">
        <v>1.85345</v>
      </c>
      <c r="IF101">
        <v>0</v>
      </c>
      <c r="IG101">
        <v>0</v>
      </c>
      <c r="IH101">
        <v>0</v>
      </c>
      <c r="II101">
        <v>0</v>
      </c>
      <c r="IJ101" t="s">
        <v>431</v>
      </c>
      <c r="IK101" t="s">
        <v>432</v>
      </c>
      <c r="IL101" t="s">
        <v>433</v>
      </c>
      <c r="IM101" t="s">
        <v>433</v>
      </c>
      <c r="IN101" t="s">
        <v>433</v>
      </c>
      <c r="IO101" t="s">
        <v>433</v>
      </c>
      <c r="IP101">
        <v>0</v>
      </c>
      <c r="IQ101">
        <v>100</v>
      </c>
      <c r="IR101">
        <v>100</v>
      </c>
      <c r="IS101">
        <v>-2.7669999999999999</v>
      </c>
      <c r="IT101">
        <v>-6.3799999999999996E-2</v>
      </c>
      <c r="IU101">
        <v>-1.792974699348862</v>
      </c>
      <c r="IV101">
        <v>-2.5939096478344741E-3</v>
      </c>
      <c r="IW101">
        <v>4.4384596618675973E-7</v>
      </c>
      <c r="IX101">
        <v>-1.381167590511042E-11</v>
      </c>
      <c r="IY101">
        <v>-8.9348097858992587E-2</v>
      </c>
      <c r="IZ101">
        <v>-4.4016634981131801E-3</v>
      </c>
      <c r="JA101">
        <v>3.6113421838729912E-4</v>
      </c>
      <c r="JB101">
        <v>-5.2897579766801011E-6</v>
      </c>
      <c r="JC101">
        <v>1</v>
      </c>
      <c r="JD101">
        <v>2199</v>
      </c>
      <c r="JE101">
        <v>3</v>
      </c>
      <c r="JF101">
        <v>32</v>
      </c>
      <c r="JG101">
        <v>29178708.600000001</v>
      </c>
      <c r="JH101">
        <v>29178708.600000001</v>
      </c>
      <c r="JI101">
        <v>0.99975599999999998</v>
      </c>
      <c r="JJ101">
        <v>2.5305200000000001</v>
      </c>
      <c r="JK101">
        <v>1.69434</v>
      </c>
      <c r="JL101">
        <v>2.3046899999999999</v>
      </c>
      <c r="JM101">
        <v>1.50146</v>
      </c>
      <c r="JN101">
        <v>2.4352999999999998</v>
      </c>
      <c r="JO101">
        <v>37.554000000000002</v>
      </c>
      <c r="JP101">
        <v>24.078700000000001</v>
      </c>
      <c r="JQ101">
        <v>18</v>
      </c>
      <c r="JR101">
        <v>633.90099999999995</v>
      </c>
      <c r="JS101">
        <v>352.05099999999999</v>
      </c>
      <c r="JT101">
        <v>28.0002</v>
      </c>
      <c r="JU101">
        <v>30.794799999999999</v>
      </c>
      <c r="JV101">
        <v>30.0001</v>
      </c>
      <c r="JW101">
        <v>30.7302</v>
      </c>
      <c r="JX101">
        <v>30.619499999999999</v>
      </c>
      <c r="JY101">
        <v>20.076899999999998</v>
      </c>
      <c r="JZ101">
        <v>32.453699999999998</v>
      </c>
      <c r="KA101">
        <v>0</v>
      </c>
      <c r="KB101">
        <v>28</v>
      </c>
      <c r="KC101">
        <v>400</v>
      </c>
      <c r="KD101">
        <v>22.898900000000001</v>
      </c>
      <c r="KE101">
        <v>99.950699999999998</v>
      </c>
      <c r="KF101">
        <v>98.581699999999998</v>
      </c>
    </row>
    <row r="102" spans="1:292" x14ac:dyDescent="0.2">
      <c r="A102">
        <v>100</v>
      </c>
      <c r="B102">
        <v>1750722546.0999999</v>
      </c>
      <c r="C102">
        <v>2940</v>
      </c>
      <c r="D102" t="s">
        <v>635</v>
      </c>
      <c r="E102" t="s">
        <v>636</v>
      </c>
      <c r="F102" s="1">
        <f t="shared" si="1"/>
        <v>48.98333333333337</v>
      </c>
      <c r="G102">
        <v>15</v>
      </c>
      <c r="H102">
        <v>1750722538.099999</v>
      </c>
      <c r="I102">
        <v>1.050163340125875E-4</v>
      </c>
      <c r="J102">
        <v>0.1050163340125875</v>
      </c>
      <c r="K102">
        <v>-1.0257064945004362</v>
      </c>
      <c r="L102">
        <v>400.33422580645163</v>
      </c>
      <c r="M102">
        <v>646.52184668615712</v>
      </c>
      <c r="N102">
        <v>63.925712470480306</v>
      </c>
      <c r="O102">
        <v>39.583582120494974</v>
      </c>
      <c r="P102">
        <v>6.3152663282129203E-3</v>
      </c>
      <c r="Q102">
        <v>2.9915495210697758</v>
      </c>
      <c r="R102">
        <v>6.3078691695313506E-3</v>
      </c>
      <c r="S102">
        <v>3.9430820995210499E-3</v>
      </c>
      <c r="T102">
        <v>3.9902394035910026E-5</v>
      </c>
      <c r="U102">
        <v>28.712616284173052</v>
      </c>
      <c r="V102">
        <v>28.314796774193539</v>
      </c>
      <c r="W102">
        <v>3.8650409707515361</v>
      </c>
      <c r="X102">
        <v>57.300575404070429</v>
      </c>
      <c r="Y102">
        <v>2.2699710662865349</v>
      </c>
      <c r="Z102">
        <v>3.9615153081434573</v>
      </c>
      <c r="AA102">
        <v>1.5950699044650012</v>
      </c>
      <c r="AB102">
        <v>-4.6312203299551085</v>
      </c>
      <c r="AC102">
        <v>68.474983054643957</v>
      </c>
      <c r="AD102">
        <v>5.0156374436730227</v>
      </c>
      <c r="AE102">
        <v>68.859440070755909</v>
      </c>
      <c r="AF102">
        <v>-1.0829055786219477</v>
      </c>
      <c r="AG102">
        <v>0.11576866106616807</v>
      </c>
      <c r="AH102">
        <v>-1.0257064945004362</v>
      </c>
      <c r="AI102">
        <v>409.39381312379311</v>
      </c>
      <c r="AJ102">
        <v>409.74679393939408</v>
      </c>
      <c r="AK102">
        <v>-7.5672063457017733E-4</v>
      </c>
      <c r="AL102">
        <v>61.667207708594937</v>
      </c>
      <c r="AM102">
        <v>0.1050163340125875</v>
      </c>
      <c r="AN102">
        <v>22.92008404438354</v>
      </c>
      <c r="AO102">
        <v>22.95429575757575</v>
      </c>
      <c r="AP102">
        <v>-1.311454121613481E-6</v>
      </c>
      <c r="AQ102">
        <v>118.0357746303291</v>
      </c>
      <c r="AR102">
        <v>0</v>
      </c>
      <c r="AS102">
        <v>0</v>
      </c>
      <c r="AT102">
        <v>1</v>
      </c>
      <c r="AU102">
        <v>0</v>
      </c>
      <c r="AV102">
        <v>51952.993710813273</v>
      </c>
      <c r="AW102" t="s">
        <v>427</v>
      </c>
      <c r="AX102" t="s">
        <v>427</v>
      </c>
      <c r="AY102">
        <v>0</v>
      </c>
      <c r="AZ102">
        <v>0</v>
      </c>
      <c r="BA102" t="e">
        <v>#DIV/0!</v>
      </c>
      <c r="BB102">
        <v>0</v>
      </c>
      <c r="BC102" t="s">
        <v>427</v>
      </c>
      <c r="BD102" t="s">
        <v>427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-1.0257064945004362</v>
      </c>
      <c r="BK102" t="e">
        <v>#DIV/0!</v>
      </c>
      <c r="BL102">
        <v>-4884.0235946669627</v>
      </c>
      <c r="BM102" t="e">
        <v>#DIV/0!</v>
      </c>
      <c r="BN102" t="e">
        <v>#DIV/0!</v>
      </c>
      <c r="BO102" t="s">
        <v>427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428</v>
      </c>
      <c r="DN102">
        <v>2</v>
      </c>
      <c r="DO102" t="b">
        <v>1</v>
      </c>
      <c r="DP102">
        <v>1750722538.099999</v>
      </c>
      <c r="DQ102">
        <v>400.33422580645163</v>
      </c>
      <c r="DR102">
        <v>399.98870967741942</v>
      </c>
      <c r="DS102">
        <v>22.957677419354841</v>
      </c>
      <c r="DT102">
        <v>22.919974193548381</v>
      </c>
      <c r="DU102">
        <v>403.10154838709673</v>
      </c>
      <c r="DV102">
        <v>23.021512903225808</v>
      </c>
      <c r="DW102">
        <v>600.00638709677423</v>
      </c>
      <c r="DX102">
        <v>98.82169032258065</v>
      </c>
      <c r="DY102">
        <v>5.4647419354838703E-2</v>
      </c>
      <c r="DZ102">
        <v>28.739367741935489</v>
      </c>
      <c r="EA102">
        <v>28.314796774193539</v>
      </c>
      <c r="EB102">
        <v>999.90000000000032</v>
      </c>
      <c r="EC102">
        <v>0</v>
      </c>
      <c r="ED102">
        <v>0</v>
      </c>
      <c r="EE102">
        <v>10000.019354838711</v>
      </c>
      <c r="EF102">
        <v>0</v>
      </c>
      <c r="EG102">
        <v>0.30293999999999988</v>
      </c>
      <c r="EH102">
        <v>0.34549335483870958</v>
      </c>
      <c r="EI102">
        <v>409.74099999999999</v>
      </c>
      <c r="EJ102">
        <v>409.37158064516132</v>
      </c>
      <c r="EK102">
        <v>3.7714741935483867E-2</v>
      </c>
      <c r="EL102">
        <v>399.98870967741942</v>
      </c>
      <c r="EM102">
        <v>22.919974193548381</v>
      </c>
      <c r="EN102">
        <v>2.2687177419354838</v>
      </c>
      <c r="EO102">
        <v>2.2649903225806449</v>
      </c>
      <c r="EP102">
        <v>19.455983870967739</v>
      </c>
      <c r="EQ102">
        <v>19.429554838709681</v>
      </c>
      <c r="ER102">
        <v>5.0001500000000018E-3</v>
      </c>
      <c r="ES102">
        <v>0</v>
      </c>
      <c r="ET102">
        <v>0</v>
      </c>
      <c r="EU102">
        <v>0</v>
      </c>
      <c r="EV102">
        <v>231.96129032258071</v>
      </c>
      <c r="EW102">
        <v>5.0001500000000018E-3</v>
      </c>
      <c r="EX102">
        <v>-5.2354838709677436</v>
      </c>
      <c r="EY102">
        <v>-0.26129032258064522</v>
      </c>
      <c r="EZ102">
        <v>34.625</v>
      </c>
      <c r="FA102">
        <v>38.120935483870959</v>
      </c>
      <c r="FB102">
        <v>36.477645161290319</v>
      </c>
      <c r="FC102">
        <v>37.75</v>
      </c>
      <c r="FD102">
        <v>37.094516129032243</v>
      </c>
      <c r="FE102">
        <v>0</v>
      </c>
      <c r="FF102">
        <v>0</v>
      </c>
      <c r="FG102">
        <v>0</v>
      </c>
      <c r="FH102">
        <v>1750722571.5</v>
      </c>
      <c r="FI102">
        <v>0</v>
      </c>
      <c r="FJ102">
        <v>231.96</v>
      </c>
      <c r="FK102">
        <v>-6.700000192264155</v>
      </c>
      <c r="FL102">
        <v>8.4000001247112994</v>
      </c>
      <c r="FM102">
        <v>-5.66</v>
      </c>
      <c r="FN102">
        <v>15</v>
      </c>
      <c r="FO102">
        <v>0</v>
      </c>
      <c r="FP102" t="s">
        <v>429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0.3308878780487805</v>
      </c>
      <c r="GC102">
        <v>0.18713514982578469</v>
      </c>
      <c r="GD102">
        <v>5.8714118851408502E-2</v>
      </c>
      <c r="GE102">
        <v>0</v>
      </c>
      <c r="GF102">
        <v>3.8038580487804882E-2</v>
      </c>
      <c r="GG102">
        <v>-1.474896794425086E-2</v>
      </c>
      <c r="GH102">
        <v>1.8890685756535451E-3</v>
      </c>
      <c r="GI102">
        <v>1</v>
      </c>
      <c r="GJ102">
        <v>1</v>
      </c>
      <c r="GK102">
        <v>2</v>
      </c>
      <c r="GL102" t="s">
        <v>430</v>
      </c>
      <c r="GM102">
        <v>3.22621</v>
      </c>
      <c r="GN102">
        <v>2.6438600000000001</v>
      </c>
      <c r="GO102">
        <v>9.2674699999999999E-2</v>
      </c>
      <c r="GP102">
        <v>9.2892299999999997E-2</v>
      </c>
      <c r="GQ102">
        <v>0.102037</v>
      </c>
      <c r="GR102">
        <v>0.10373400000000001</v>
      </c>
      <c r="GS102">
        <v>28644</v>
      </c>
      <c r="GT102">
        <v>24741.200000000001</v>
      </c>
      <c r="GU102">
        <v>30741.8</v>
      </c>
      <c r="GV102">
        <v>26433.8</v>
      </c>
      <c r="GW102">
        <v>37462.400000000001</v>
      </c>
      <c r="GX102">
        <v>32509.7</v>
      </c>
      <c r="GY102">
        <v>43653.2</v>
      </c>
      <c r="GZ102">
        <v>38221.1</v>
      </c>
      <c r="HA102">
        <v>2.1196299999999999</v>
      </c>
      <c r="HB102">
        <v>1.7110799999999999</v>
      </c>
      <c r="HC102">
        <v>2.7056799999999999E-2</v>
      </c>
      <c r="HD102">
        <v>0</v>
      </c>
      <c r="HE102">
        <v>27.8691</v>
      </c>
      <c r="HF102">
        <v>999.9</v>
      </c>
      <c r="HG102">
        <v>64.099999999999994</v>
      </c>
      <c r="HH102">
        <v>33.9</v>
      </c>
      <c r="HI102">
        <v>34.465400000000002</v>
      </c>
      <c r="HJ102">
        <v>62.032200000000003</v>
      </c>
      <c r="HK102">
        <v>25.3125</v>
      </c>
      <c r="HL102">
        <v>1</v>
      </c>
      <c r="HM102">
        <v>0.27173000000000003</v>
      </c>
      <c r="HN102">
        <v>0.523922</v>
      </c>
      <c r="HO102">
        <v>20.417300000000001</v>
      </c>
      <c r="HP102">
        <v>5.2228300000000001</v>
      </c>
      <c r="HQ102">
        <v>11.944100000000001</v>
      </c>
      <c r="HR102">
        <v>5.0088999999999997</v>
      </c>
      <c r="HS102">
        <v>3.2909999999999999</v>
      </c>
      <c r="HT102">
        <v>9999</v>
      </c>
      <c r="HU102">
        <v>9999</v>
      </c>
      <c r="HV102">
        <v>9999</v>
      </c>
      <c r="HW102">
        <v>999.9</v>
      </c>
      <c r="HX102">
        <v>4.9710599999999996</v>
      </c>
      <c r="HY102">
        <v>1.8545499999999999</v>
      </c>
      <c r="HZ102">
        <v>1.8615699999999999</v>
      </c>
      <c r="IA102">
        <v>1.8563799999999999</v>
      </c>
      <c r="IB102">
        <v>1.86188</v>
      </c>
      <c r="IC102">
        <v>1.85406</v>
      </c>
      <c r="ID102">
        <v>1.8595200000000001</v>
      </c>
      <c r="IE102">
        <v>1.8533999999999999</v>
      </c>
      <c r="IF102">
        <v>0</v>
      </c>
      <c r="IG102">
        <v>0</v>
      </c>
      <c r="IH102">
        <v>0</v>
      </c>
      <c r="II102">
        <v>0</v>
      </c>
      <c r="IJ102" t="s">
        <v>431</v>
      </c>
      <c r="IK102" t="s">
        <v>432</v>
      </c>
      <c r="IL102" t="s">
        <v>433</v>
      </c>
      <c r="IM102" t="s">
        <v>433</v>
      </c>
      <c r="IN102" t="s">
        <v>433</v>
      </c>
      <c r="IO102" t="s">
        <v>433</v>
      </c>
      <c r="IP102">
        <v>0</v>
      </c>
      <c r="IQ102">
        <v>100</v>
      </c>
      <c r="IR102">
        <v>100</v>
      </c>
      <c r="IS102">
        <v>-2.7669999999999999</v>
      </c>
      <c r="IT102">
        <v>-6.3899999999999998E-2</v>
      </c>
      <c r="IU102">
        <v>-1.792974699348862</v>
      </c>
      <c r="IV102">
        <v>-2.5939096478344741E-3</v>
      </c>
      <c r="IW102">
        <v>4.4384596618675973E-7</v>
      </c>
      <c r="IX102">
        <v>-1.381167590511042E-11</v>
      </c>
      <c r="IY102">
        <v>-8.9348097858992587E-2</v>
      </c>
      <c r="IZ102">
        <v>-4.4016634981131801E-3</v>
      </c>
      <c r="JA102">
        <v>3.6113421838729912E-4</v>
      </c>
      <c r="JB102">
        <v>-5.2897579766801011E-6</v>
      </c>
      <c r="JC102">
        <v>1</v>
      </c>
      <c r="JD102">
        <v>2199</v>
      </c>
      <c r="JE102">
        <v>3</v>
      </c>
      <c r="JF102">
        <v>32</v>
      </c>
      <c r="JG102">
        <v>29178709.100000001</v>
      </c>
      <c r="JH102">
        <v>29178709.100000001</v>
      </c>
      <c r="JI102">
        <v>0.99975599999999998</v>
      </c>
      <c r="JJ102">
        <v>2.5329600000000001</v>
      </c>
      <c r="JK102">
        <v>1.69434</v>
      </c>
      <c r="JL102">
        <v>2.3046899999999999</v>
      </c>
      <c r="JM102">
        <v>1.50146</v>
      </c>
      <c r="JN102">
        <v>2.4169900000000002</v>
      </c>
      <c r="JO102">
        <v>37.554000000000002</v>
      </c>
      <c r="JP102">
        <v>24.07</v>
      </c>
      <c r="JQ102">
        <v>18</v>
      </c>
      <c r="JR102">
        <v>634.00599999999997</v>
      </c>
      <c r="JS102">
        <v>352.17599999999999</v>
      </c>
      <c r="JT102">
        <v>27.999400000000001</v>
      </c>
      <c r="JU102">
        <v>30.797499999999999</v>
      </c>
      <c r="JV102">
        <v>30.0002</v>
      </c>
      <c r="JW102">
        <v>30.732199999999999</v>
      </c>
      <c r="JX102">
        <v>30.619499999999999</v>
      </c>
      <c r="JY102">
        <v>20.077100000000002</v>
      </c>
      <c r="JZ102">
        <v>32.453699999999998</v>
      </c>
      <c r="KA102">
        <v>0</v>
      </c>
      <c r="KB102">
        <v>28</v>
      </c>
      <c r="KC102">
        <v>400</v>
      </c>
      <c r="KD102">
        <v>22.898900000000001</v>
      </c>
      <c r="KE102">
        <v>99.9482</v>
      </c>
      <c r="KF102">
        <v>98.579099999999997</v>
      </c>
    </row>
    <row r="103" spans="1:292" x14ac:dyDescent="0.2">
      <c r="A103">
        <v>101</v>
      </c>
      <c r="B103">
        <v>1750722576.0999999</v>
      </c>
      <c r="C103">
        <v>2970</v>
      </c>
      <c r="D103" t="s">
        <v>637</v>
      </c>
      <c r="E103" t="s">
        <v>638</v>
      </c>
      <c r="F103" s="1">
        <f t="shared" si="1"/>
        <v>49.48333333333337</v>
      </c>
      <c r="G103">
        <v>15</v>
      </c>
      <c r="H103">
        <v>1750722568.099999</v>
      </c>
      <c r="I103">
        <v>1.0897436146335768E-4</v>
      </c>
      <c r="J103">
        <v>0.10897436146335768</v>
      </c>
      <c r="K103">
        <v>-0.91420525233529604</v>
      </c>
      <c r="L103">
        <v>400.31416129032249</v>
      </c>
      <c r="M103">
        <v>609.68728049919343</v>
      </c>
      <c r="N103">
        <v>60.281051092783443</v>
      </c>
      <c r="O103">
        <v>39.579894778432404</v>
      </c>
      <c r="P103">
        <v>6.5725421091715518E-3</v>
      </c>
      <c r="Q103">
        <v>2.9914055736499319</v>
      </c>
      <c r="R103">
        <v>6.5645300003155512E-3</v>
      </c>
      <c r="S103">
        <v>4.1035502765765369E-3</v>
      </c>
      <c r="T103">
        <v>3.9902394035910026E-5</v>
      </c>
      <c r="U103">
        <v>28.697922649067731</v>
      </c>
      <c r="V103">
        <v>28.29184193548387</v>
      </c>
      <c r="W103">
        <v>3.8598839074747229</v>
      </c>
      <c r="X103">
        <v>57.332500509943927</v>
      </c>
      <c r="Y103">
        <v>2.2694345111973342</v>
      </c>
      <c r="Z103">
        <v>3.9583735071937363</v>
      </c>
      <c r="AA103">
        <v>1.5904493962773887</v>
      </c>
      <c r="AB103">
        <v>-4.8057693405340736</v>
      </c>
      <c r="AC103">
        <v>69.966841777851826</v>
      </c>
      <c r="AD103">
        <v>5.1242253573623833</v>
      </c>
      <c r="AE103">
        <v>70.285337697074169</v>
      </c>
      <c r="AF103">
        <v>-0.9844198788564883</v>
      </c>
      <c r="AG103">
        <v>0.10327826461705938</v>
      </c>
      <c r="AH103">
        <v>-0.91420525233529604</v>
      </c>
      <c r="AI103">
        <v>409.44125807319438</v>
      </c>
      <c r="AJ103">
        <v>409.75180000000012</v>
      </c>
      <c r="AK103">
        <v>3.3053641831696628E-4</v>
      </c>
      <c r="AL103">
        <v>61.667207708594937</v>
      </c>
      <c r="AM103">
        <v>0.10897436146335768</v>
      </c>
      <c r="AN103">
        <v>22.919227603532331</v>
      </c>
      <c r="AO103">
        <v>22.954710909090899</v>
      </c>
      <c r="AP103">
        <v>9.321015554140248E-7</v>
      </c>
      <c r="AQ103">
        <v>118.0357746303291</v>
      </c>
      <c r="AR103">
        <v>0</v>
      </c>
      <c r="AS103">
        <v>0</v>
      </c>
      <c r="AT103">
        <v>1</v>
      </c>
      <c r="AU103">
        <v>0</v>
      </c>
      <c r="AV103">
        <v>51950.92160452166</v>
      </c>
      <c r="AW103" t="s">
        <v>427</v>
      </c>
      <c r="AX103" t="s">
        <v>427</v>
      </c>
      <c r="AY103">
        <v>0</v>
      </c>
      <c r="AZ103">
        <v>0</v>
      </c>
      <c r="BA103" t="e">
        <v>#DIV/0!</v>
      </c>
      <c r="BB103">
        <v>0</v>
      </c>
      <c r="BC103" t="s">
        <v>427</v>
      </c>
      <c r="BD103" t="s">
        <v>427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-0.91420525233529604</v>
      </c>
      <c r="BK103" t="e">
        <v>#DIV/0!</v>
      </c>
      <c r="BL103">
        <v>-4353.0971547067174</v>
      </c>
      <c r="BM103" t="e">
        <v>#DIV/0!</v>
      </c>
      <c r="BN103" t="e">
        <v>#DIV/0!</v>
      </c>
      <c r="BO103" t="s">
        <v>427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428</v>
      </c>
      <c r="DN103">
        <v>2</v>
      </c>
      <c r="DO103" t="b">
        <v>1</v>
      </c>
      <c r="DP103">
        <v>1750722568.099999</v>
      </c>
      <c r="DQ103">
        <v>400.31416129032249</v>
      </c>
      <c r="DR103">
        <v>399.99980645161293</v>
      </c>
      <c r="DS103">
        <v>22.953238709677422</v>
      </c>
      <c r="DT103">
        <v>22.919603225806451</v>
      </c>
      <c r="DU103">
        <v>403.08151612903231</v>
      </c>
      <c r="DV103">
        <v>23.017074193548389</v>
      </c>
      <c r="DW103">
        <v>600.00738709677421</v>
      </c>
      <c r="DX103">
        <v>98.817596774193561</v>
      </c>
      <c r="DY103">
        <v>5.4485719354838702E-2</v>
      </c>
      <c r="DZ103">
        <v>28.725683870967739</v>
      </c>
      <c r="EA103">
        <v>28.29184193548387</v>
      </c>
      <c r="EB103">
        <v>999.90000000000032</v>
      </c>
      <c r="EC103">
        <v>0</v>
      </c>
      <c r="ED103">
        <v>0</v>
      </c>
      <c r="EE103">
        <v>9999.5625806451608</v>
      </c>
      <c r="EF103">
        <v>0</v>
      </c>
      <c r="EG103">
        <v>0.30293999999999988</v>
      </c>
      <c r="EH103">
        <v>0.31449248387096779</v>
      </c>
      <c r="EI103">
        <v>409.7185483870968</v>
      </c>
      <c r="EJ103">
        <v>409.38258064516128</v>
      </c>
      <c r="EK103">
        <v>3.3624951612903228E-2</v>
      </c>
      <c r="EL103">
        <v>399.99980645161293</v>
      </c>
      <c r="EM103">
        <v>22.919603225806451</v>
      </c>
      <c r="EN103">
        <v>2.2681835483870971</v>
      </c>
      <c r="EO103">
        <v>2.2648600000000001</v>
      </c>
      <c r="EP103">
        <v>19.45220322580645</v>
      </c>
      <c r="EQ103">
        <v>19.42862580645161</v>
      </c>
      <c r="ER103">
        <v>5.0001500000000018E-3</v>
      </c>
      <c r="ES103">
        <v>0</v>
      </c>
      <c r="ET103">
        <v>0</v>
      </c>
      <c r="EU103">
        <v>0</v>
      </c>
      <c r="EV103">
        <v>233.85806451612899</v>
      </c>
      <c r="EW103">
        <v>5.0001500000000018E-3</v>
      </c>
      <c r="EX103">
        <v>-6.6548387096774189</v>
      </c>
      <c r="EY103">
        <v>-0.7354838709677417</v>
      </c>
      <c r="EZ103">
        <v>34.570129032258073</v>
      </c>
      <c r="FA103">
        <v>38.061999999999983</v>
      </c>
      <c r="FB103">
        <v>36.436999999999991</v>
      </c>
      <c r="FC103">
        <v>37.686999999999983</v>
      </c>
      <c r="FD103">
        <v>37.061999999999983</v>
      </c>
      <c r="FE103">
        <v>0</v>
      </c>
      <c r="FF103">
        <v>0</v>
      </c>
      <c r="FG103">
        <v>0</v>
      </c>
      <c r="FH103">
        <v>1750722601.5</v>
      </c>
      <c r="FI103">
        <v>0</v>
      </c>
      <c r="FJ103">
        <v>233.38800000000001</v>
      </c>
      <c r="FK103">
        <v>-10.123076989947609</v>
      </c>
      <c r="FL103">
        <v>4.823077209720009</v>
      </c>
      <c r="FM103">
        <v>-7.1279999999999992</v>
      </c>
      <c r="FN103">
        <v>15</v>
      </c>
      <c r="FO103">
        <v>0</v>
      </c>
      <c r="FP103" t="s">
        <v>429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0.32492444999999998</v>
      </c>
      <c r="GC103">
        <v>-0.34705310318949489</v>
      </c>
      <c r="GD103">
        <v>4.1906024347908487E-2</v>
      </c>
      <c r="GE103">
        <v>0</v>
      </c>
      <c r="GF103">
        <v>3.3355089999999997E-2</v>
      </c>
      <c r="GG103">
        <v>5.5733043151970042E-3</v>
      </c>
      <c r="GH103">
        <v>9.7123909203655908E-4</v>
      </c>
      <c r="GI103">
        <v>1</v>
      </c>
      <c r="GJ103">
        <v>1</v>
      </c>
      <c r="GK103">
        <v>2</v>
      </c>
      <c r="GL103" t="s">
        <v>430</v>
      </c>
      <c r="GM103">
        <v>3.2262499999999998</v>
      </c>
      <c r="GN103">
        <v>2.64323</v>
      </c>
      <c r="GO103">
        <v>9.2672400000000002E-2</v>
      </c>
      <c r="GP103">
        <v>9.2883199999999999E-2</v>
      </c>
      <c r="GQ103">
        <v>0.102037</v>
      </c>
      <c r="GR103">
        <v>0.103732</v>
      </c>
      <c r="GS103">
        <v>28644.3</v>
      </c>
      <c r="GT103">
        <v>24741.5</v>
      </c>
      <c r="GU103">
        <v>30742.1</v>
      </c>
      <c r="GV103">
        <v>26433.8</v>
      </c>
      <c r="GW103">
        <v>37462.6</v>
      </c>
      <c r="GX103">
        <v>32509.8</v>
      </c>
      <c r="GY103">
        <v>43653.4</v>
      </c>
      <c r="GZ103">
        <v>38221.199999999997</v>
      </c>
      <c r="HA103">
        <v>2.11965</v>
      </c>
      <c r="HB103">
        <v>1.71105</v>
      </c>
      <c r="HC103">
        <v>2.81893E-2</v>
      </c>
      <c r="HD103">
        <v>0</v>
      </c>
      <c r="HE103">
        <v>27.834399999999999</v>
      </c>
      <c r="HF103">
        <v>999.9</v>
      </c>
      <c r="HG103">
        <v>64.099999999999994</v>
      </c>
      <c r="HH103">
        <v>33.9</v>
      </c>
      <c r="HI103">
        <v>34.468899999999998</v>
      </c>
      <c r="HJ103">
        <v>61.882199999999997</v>
      </c>
      <c r="HK103">
        <v>25.180299999999999</v>
      </c>
      <c r="HL103">
        <v>1</v>
      </c>
      <c r="HM103">
        <v>0.27144800000000002</v>
      </c>
      <c r="HN103">
        <v>0.50866</v>
      </c>
      <c r="HO103">
        <v>20.4177</v>
      </c>
      <c r="HP103">
        <v>5.22553</v>
      </c>
      <c r="HQ103">
        <v>11.944100000000001</v>
      </c>
      <c r="HR103">
        <v>5.0090000000000003</v>
      </c>
      <c r="HS103">
        <v>3.2909999999999999</v>
      </c>
      <c r="HT103">
        <v>9999</v>
      </c>
      <c r="HU103">
        <v>9999</v>
      </c>
      <c r="HV103">
        <v>9999</v>
      </c>
      <c r="HW103">
        <v>999.9</v>
      </c>
      <c r="HX103">
        <v>4.9710700000000001</v>
      </c>
      <c r="HY103">
        <v>1.8545499999999999</v>
      </c>
      <c r="HZ103">
        <v>1.8615699999999999</v>
      </c>
      <c r="IA103">
        <v>1.85639</v>
      </c>
      <c r="IB103">
        <v>1.86188</v>
      </c>
      <c r="IC103">
        <v>1.85408</v>
      </c>
      <c r="ID103">
        <v>1.8595600000000001</v>
      </c>
      <c r="IE103">
        <v>1.85344</v>
      </c>
      <c r="IF103">
        <v>0</v>
      </c>
      <c r="IG103">
        <v>0</v>
      </c>
      <c r="IH103">
        <v>0</v>
      </c>
      <c r="II103">
        <v>0</v>
      </c>
      <c r="IJ103" t="s">
        <v>431</v>
      </c>
      <c r="IK103" t="s">
        <v>432</v>
      </c>
      <c r="IL103" t="s">
        <v>433</v>
      </c>
      <c r="IM103" t="s">
        <v>433</v>
      </c>
      <c r="IN103" t="s">
        <v>433</v>
      </c>
      <c r="IO103" t="s">
        <v>433</v>
      </c>
      <c r="IP103">
        <v>0</v>
      </c>
      <c r="IQ103">
        <v>100</v>
      </c>
      <c r="IR103">
        <v>100</v>
      </c>
      <c r="IS103">
        <v>-2.7669999999999999</v>
      </c>
      <c r="IT103">
        <v>-6.3799999999999996E-2</v>
      </c>
      <c r="IU103">
        <v>-1.792974699348862</v>
      </c>
      <c r="IV103">
        <v>-2.5939096478344741E-3</v>
      </c>
      <c r="IW103">
        <v>4.4384596618675973E-7</v>
      </c>
      <c r="IX103">
        <v>-1.381167590511042E-11</v>
      </c>
      <c r="IY103">
        <v>-8.9348097858992587E-2</v>
      </c>
      <c r="IZ103">
        <v>-4.4016634981131801E-3</v>
      </c>
      <c r="JA103">
        <v>3.6113421838729912E-4</v>
      </c>
      <c r="JB103">
        <v>-5.2897579766801011E-6</v>
      </c>
      <c r="JC103">
        <v>1</v>
      </c>
      <c r="JD103">
        <v>2199</v>
      </c>
      <c r="JE103">
        <v>3</v>
      </c>
      <c r="JF103">
        <v>32</v>
      </c>
      <c r="JG103">
        <v>29178709.600000001</v>
      </c>
      <c r="JH103">
        <v>29178709.600000001</v>
      </c>
      <c r="JI103">
        <v>0.99975599999999998</v>
      </c>
      <c r="JJ103">
        <v>2.5378400000000001</v>
      </c>
      <c r="JK103">
        <v>1.69434</v>
      </c>
      <c r="JL103">
        <v>2.3046899999999999</v>
      </c>
      <c r="JM103">
        <v>1.50146</v>
      </c>
      <c r="JN103">
        <v>2.36816</v>
      </c>
      <c r="JO103">
        <v>37.578099999999999</v>
      </c>
      <c r="JP103">
        <v>24.061199999999999</v>
      </c>
      <c r="JQ103">
        <v>18</v>
      </c>
      <c r="JR103">
        <v>633.99699999999996</v>
      </c>
      <c r="JS103">
        <v>352.14499999999998</v>
      </c>
      <c r="JT103">
        <v>27.9998</v>
      </c>
      <c r="JU103">
        <v>30.794799999999999</v>
      </c>
      <c r="JV103">
        <v>30</v>
      </c>
      <c r="JW103">
        <v>30.729600000000001</v>
      </c>
      <c r="JX103">
        <v>30.616800000000001</v>
      </c>
      <c r="JY103">
        <v>20.0763</v>
      </c>
      <c r="JZ103">
        <v>32.453699999999998</v>
      </c>
      <c r="KA103">
        <v>0</v>
      </c>
      <c r="KB103">
        <v>28</v>
      </c>
      <c r="KC103">
        <v>400</v>
      </c>
      <c r="KD103">
        <v>22.898900000000001</v>
      </c>
      <c r="KE103">
        <v>99.948800000000006</v>
      </c>
      <c r="KF103">
        <v>98.579300000000003</v>
      </c>
    </row>
    <row r="104" spans="1:292" x14ac:dyDescent="0.2">
      <c r="A104">
        <v>102</v>
      </c>
      <c r="B104">
        <v>1750722606.0999999</v>
      </c>
      <c r="C104">
        <v>3000</v>
      </c>
      <c r="D104" t="s">
        <v>639</v>
      </c>
      <c r="E104" t="s">
        <v>640</v>
      </c>
      <c r="F104" s="1">
        <f t="shared" si="1"/>
        <v>49.983333333333363</v>
      </c>
      <c r="G104">
        <v>15</v>
      </c>
      <c r="H104">
        <v>1750722598.099999</v>
      </c>
      <c r="I104">
        <v>1.2322478659786558E-4</v>
      </c>
      <c r="J104">
        <v>0.12322478659786557</v>
      </c>
      <c r="K104">
        <v>-0.63482227110293521</v>
      </c>
      <c r="L104">
        <v>400.31299999999999</v>
      </c>
      <c r="M104">
        <v>525.08320631887011</v>
      </c>
      <c r="N104">
        <v>51.916498118640206</v>
      </c>
      <c r="O104">
        <v>39.580106278901454</v>
      </c>
      <c r="P104">
        <v>7.4182824534266148E-3</v>
      </c>
      <c r="Q104">
        <v>2.9916279029959076</v>
      </c>
      <c r="R104">
        <v>7.4080782048251831E-3</v>
      </c>
      <c r="S104">
        <v>4.6309644996915421E-3</v>
      </c>
      <c r="T104">
        <v>3.9902394035910026E-5</v>
      </c>
      <c r="U104">
        <v>28.702049500304437</v>
      </c>
      <c r="V104">
        <v>28.30655161290322</v>
      </c>
      <c r="W104">
        <v>3.8631879110447347</v>
      </c>
      <c r="X104">
        <v>57.309833517594498</v>
      </c>
      <c r="Y104">
        <v>2.2695575167488022</v>
      </c>
      <c r="Z104">
        <v>3.9601537422928179</v>
      </c>
      <c r="AA104">
        <v>1.5936303942959325</v>
      </c>
      <c r="AB104">
        <v>-5.4342130889658717</v>
      </c>
      <c r="AC104">
        <v>68.85033322067251</v>
      </c>
      <c r="AD104">
        <v>5.0426433048268695</v>
      </c>
      <c r="AE104">
        <v>68.458803338927538</v>
      </c>
      <c r="AF104">
        <v>-0.94078311130968761</v>
      </c>
      <c r="AG104">
        <v>0.12120542124504191</v>
      </c>
      <c r="AH104">
        <v>-0.63482227110293521</v>
      </c>
      <c r="AI104">
        <v>409.33664149421378</v>
      </c>
      <c r="AJ104">
        <v>409.66873939393929</v>
      </c>
      <c r="AK104">
        <v>-2.8549679454548348E-2</v>
      </c>
      <c r="AL104">
        <v>61.667207708594937</v>
      </c>
      <c r="AM104">
        <v>0.12322478659786557</v>
      </c>
      <c r="AN104">
        <v>22.915120278846562</v>
      </c>
      <c r="AO104">
        <v>22.95524363636364</v>
      </c>
      <c r="AP104">
        <v>1.092778943205968E-6</v>
      </c>
      <c r="AQ104">
        <v>118.0357746303291</v>
      </c>
      <c r="AR104">
        <v>0</v>
      </c>
      <c r="AS104">
        <v>0</v>
      </c>
      <c r="AT104">
        <v>1</v>
      </c>
      <c r="AU104">
        <v>0</v>
      </c>
      <c r="AV104">
        <v>51956.31061601235</v>
      </c>
      <c r="AW104" t="s">
        <v>427</v>
      </c>
      <c r="AX104" t="s">
        <v>427</v>
      </c>
      <c r="AY104">
        <v>0</v>
      </c>
      <c r="AZ104">
        <v>0</v>
      </c>
      <c r="BA104" t="e">
        <v>#DIV/0!</v>
      </c>
      <c r="BB104">
        <v>0</v>
      </c>
      <c r="BC104" t="s">
        <v>427</v>
      </c>
      <c r="BD104" t="s">
        <v>427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-0.63482227110293521</v>
      </c>
      <c r="BK104" t="e">
        <v>#DIV/0!</v>
      </c>
      <c r="BL104">
        <v>-3022.7818260981912</v>
      </c>
      <c r="BM104" t="e">
        <v>#DIV/0!</v>
      </c>
      <c r="BN104" t="e">
        <v>#DIV/0!</v>
      </c>
      <c r="BO104" t="s">
        <v>427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428</v>
      </c>
      <c r="DN104">
        <v>2</v>
      </c>
      <c r="DO104" t="b">
        <v>1</v>
      </c>
      <c r="DP104">
        <v>1750722598.099999</v>
      </c>
      <c r="DQ104">
        <v>400.31299999999999</v>
      </c>
      <c r="DR104">
        <v>400.01558064516132</v>
      </c>
      <c r="DS104">
        <v>22.954293548387099</v>
      </c>
      <c r="DT104">
        <v>22.914819354838709</v>
      </c>
      <c r="DU104">
        <v>403.08032258064509</v>
      </c>
      <c r="DV104">
        <v>23.018138709677419</v>
      </c>
      <c r="DW104">
        <v>600.0033225806452</v>
      </c>
      <c r="DX104">
        <v>98.818554838709687</v>
      </c>
      <c r="DY104">
        <v>5.4342816129032259E-2</v>
      </c>
      <c r="DZ104">
        <v>28.733438709677419</v>
      </c>
      <c r="EA104">
        <v>28.30655161290322</v>
      </c>
      <c r="EB104">
        <v>999.90000000000032</v>
      </c>
      <c r="EC104">
        <v>0</v>
      </c>
      <c r="ED104">
        <v>0</v>
      </c>
      <c r="EE104">
        <v>10000.81096774194</v>
      </c>
      <c r="EF104">
        <v>0</v>
      </c>
      <c r="EG104">
        <v>0.30293999999999988</v>
      </c>
      <c r="EH104">
        <v>0.29738200000000009</v>
      </c>
      <c r="EI104">
        <v>409.71770967741941</v>
      </c>
      <c r="EJ104">
        <v>409.39683870967741</v>
      </c>
      <c r="EK104">
        <v>3.947214838709677E-2</v>
      </c>
      <c r="EL104">
        <v>400.01558064516132</v>
      </c>
      <c r="EM104">
        <v>22.914819354838709</v>
      </c>
      <c r="EN104">
        <v>2.2683106451612902</v>
      </c>
      <c r="EO104">
        <v>2.2644093548387092</v>
      </c>
      <c r="EP104">
        <v>19.453106451612911</v>
      </c>
      <c r="EQ104">
        <v>19.425432258064522</v>
      </c>
      <c r="ER104">
        <v>5.0001500000000018E-3</v>
      </c>
      <c r="ES104">
        <v>0</v>
      </c>
      <c r="ET104">
        <v>0</v>
      </c>
      <c r="EU104">
        <v>0</v>
      </c>
      <c r="EV104">
        <v>234.0548387096774</v>
      </c>
      <c r="EW104">
        <v>5.0001500000000018E-3</v>
      </c>
      <c r="EX104">
        <v>-5.8322580645161288</v>
      </c>
      <c r="EY104">
        <v>-0.63548387096774206</v>
      </c>
      <c r="EZ104">
        <v>34.561999999999991</v>
      </c>
      <c r="FA104">
        <v>38.061999999999983</v>
      </c>
      <c r="FB104">
        <v>36.436999999999991</v>
      </c>
      <c r="FC104">
        <v>37.686999999999983</v>
      </c>
      <c r="FD104">
        <v>37.061999999999983</v>
      </c>
      <c r="FE104">
        <v>0</v>
      </c>
      <c r="FF104">
        <v>0</v>
      </c>
      <c r="FG104">
        <v>0</v>
      </c>
      <c r="FH104">
        <v>1750722631.5</v>
      </c>
      <c r="FI104">
        <v>0</v>
      </c>
      <c r="FJ104">
        <v>234.76400000000001</v>
      </c>
      <c r="FK104">
        <v>-13.992307813375771</v>
      </c>
      <c r="FL104">
        <v>-3.3076923764433781</v>
      </c>
      <c r="FM104">
        <v>-6.2240000000000011</v>
      </c>
      <c r="FN104">
        <v>15</v>
      </c>
      <c r="FO104">
        <v>0</v>
      </c>
      <c r="FP104" t="s">
        <v>429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0.29831392499999998</v>
      </c>
      <c r="GC104">
        <v>4.5344926829267863E-2</v>
      </c>
      <c r="GD104">
        <v>5.4483101358764212E-2</v>
      </c>
      <c r="GE104">
        <v>1</v>
      </c>
      <c r="GF104">
        <v>3.8904525000000002E-2</v>
      </c>
      <c r="GG104">
        <v>7.678908067542135E-3</v>
      </c>
      <c r="GH104">
        <v>1.6115891745029189E-3</v>
      </c>
      <c r="GI104">
        <v>1</v>
      </c>
      <c r="GJ104">
        <v>2</v>
      </c>
      <c r="GK104">
        <v>2</v>
      </c>
      <c r="GL104" t="s">
        <v>434</v>
      </c>
      <c r="GM104">
        <v>3.2263199999999999</v>
      </c>
      <c r="GN104">
        <v>2.6430600000000002</v>
      </c>
      <c r="GO104">
        <v>9.2661099999999996E-2</v>
      </c>
      <c r="GP104">
        <v>9.2866699999999996E-2</v>
      </c>
      <c r="GQ104">
        <v>0.10204000000000001</v>
      </c>
      <c r="GR104">
        <v>0.103717</v>
      </c>
      <c r="GS104">
        <v>28645.200000000001</v>
      </c>
      <c r="GT104">
        <v>24741.9</v>
      </c>
      <c r="GU104">
        <v>30742.6</v>
      </c>
      <c r="GV104">
        <v>26433.7</v>
      </c>
      <c r="GW104">
        <v>37463.1</v>
      </c>
      <c r="GX104">
        <v>32510.3</v>
      </c>
      <c r="GY104">
        <v>43654.2</v>
      </c>
      <c r="GZ104">
        <v>38221.1</v>
      </c>
      <c r="HA104">
        <v>2.1198700000000001</v>
      </c>
      <c r="HB104">
        <v>1.71085</v>
      </c>
      <c r="HC104">
        <v>2.8729399999999999E-2</v>
      </c>
      <c r="HD104">
        <v>0</v>
      </c>
      <c r="HE104">
        <v>27.842099999999999</v>
      </c>
      <c r="HF104">
        <v>999.9</v>
      </c>
      <c r="HG104">
        <v>64.099999999999994</v>
      </c>
      <c r="HH104">
        <v>33.9</v>
      </c>
      <c r="HI104">
        <v>34.465000000000003</v>
      </c>
      <c r="HJ104">
        <v>61.882199999999997</v>
      </c>
      <c r="HK104">
        <v>25.084099999999999</v>
      </c>
      <c r="HL104">
        <v>1</v>
      </c>
      <c r="HM104">
        <v>0.271258</v>
      </c>
      <c r="HN104">
        <v>0.52124700000000002</v>
      </c>
      <c r="HO104">
        <v>20.4178</v>
      </c>
      <c r="HP104">
        <v>5.22553</v>
      </c>
      <c r="HQ104">
        <v>11.944100000000001</v>
      </c>
      <c r="HR104">
        <v>5.0091999999999999</v>
      </c>
      <c r="HS104">
        <v>3.2909999999999999</v>
      </c>
      <c r="HT104">
        <v>9999</v>
      </c>
      <c r="HU104">
        <v>9999</v>
      </c>
      <c r="HV104">
        <v>9999</v>
      </c>
      <c r="HW104">
        <v>999.9</v>
      </c>
      <c r="HX104">
        <v>4.9710599999999996</v>
      </c>
      <c r="HY104">
        <v>1.8545499999999999</v>
      </c>
      <c r="HZ104">
        <v>1.8615699999999999</v>
      </c>
      <c r="IA104">
        <v>1.8563799999999999</v>
      </c>
      <c r="IB104">
        <v>1.86188</v>
      </c>
      <c r="IC104">
        <v>1.85406</v>
      </c>
      <c r="ID104">
        <v>1.85954</v>
      </c>
      <c r="IE104">
        <v>1.8534299999999999</v>
      </c>
      <c r="IF104">
        <v>0</v>
      </c>
      <c r="IG104">
        <v>0</v>
      </c>
      <c r="IH104">
        <v>0</v>
      </c>
      <c r="II104">
        <v>0</v>
      </c>
      <c r="IJ104" t="s">
        <v>431</v>
      </c>
      <c r="IK104" t="s">
        <v>432</v>
      </c>
      <c r="IL104" t="s">
        <v>433</v>
      </c>
      <c r="IM104" t="s">
        <v>433</v>
      </c>
      <c r="IN104" t="s">
        <v>433</v>
      </c>
      <c r="IO104" t="s">
        <v>433</v>
      </c>
      <c r="IP104">
        <v>0</v>
      </c>
      <c r="IQ104">
        <v>100</v>
      </c>
      <c r="IR104">
        <v>100</v>
      </c>
      <c r="IS104">
        <v>-2.7679999999999998</v>
      </c>
      <c r="IT104">
        <v>-6.3899999999999998E-2</v>
      </c>
      <c r="IU104">
        <v>-1.792974699348862</v>
      </c>
      <c r="IV104">
        <v>-2.5939096478344741E-3</v>
      </c>
      <c r="IW104">
        <v>4.4384596618675973E-7</v>
      </c>
      <c r="IX104">
        <v>-1.381167590511042E-11</v>
      </c>
      <c r="IY104">
        <v>-8.9348097858992587E-2</v>
      </c>
      <c r="IZ104">
        <v>-4.4016634981131801E-3</v>
      </c>
      <c r="JA104">
        <v>3.6113421838729912E-4</v>
      </c>
      <c r="JB104">
        <v>-5.2897579766801011E-6</v>
      </c>
      <c r="JC104">
        <v>1</v>
      </c>
      <c r="JD104">
        <v>2199</v>
      </c>
      <c r="JE104">
        <v>3</v>
      </c>
      <c r="JF104">
        <v>32</v>
      </c>
      <c r="JG104">
        <v>29178710.100000001</v>
      </c>
      <c r="JH104">
        <v>29178710.100000001</v>
      </c>
      <c r="JI104">
        <v>0.99975599999999998</v>
      </c>
      <c r="JJ104">
        <v>2.5415000000000001</v>
      </c>
      <c r="JK104">
        <v>1.69434</v>
      </c>
      <c r="JL104">
        <v>2.3046899999999999</v>
      </c>
      <c r="JM104">
        <v>1.50146</v>
      </c>
      <c r="JN104">
        <v>2.34619</v>
      </c>
      <c r="JO104">
        <v>37.578099999999999</v>
      </c>
      <c r="JP104">
        <v>24.061199999999999</v>
      </c>
      <c r="JQ104">
        <v>18</v>
      </c>
      <c r="JR104">
        <v>634.17999999999995</v>
      </c>
      <c r="JS104">
        <v>352.05099999999999</v>
      </c>
      <c r="JT104">
        <v>28.000499999999999</v>
      </c>
      <c r="JU104">
        <v>30.794599999999999</v>
      </c>
      <c r="JV104">
        <v>30.0002</v>
      </c>
      <c r="JW104">
        <v>30.729600000000001</v>
      </c>
      <c r="JX104">
        <v>30.619499999999999</v>
      </c>
      <c r="JY104">
        <v>20.0806</v>
      </c>
      <c r="JZ104">
        <v>32.453699999999998</v>
      </c>
      <c r="KA104">
        <v>0</v>
      </c>
      <c r="KB104">
        <v>28</v>
      </c>
      <c r="KC104">
        <v>400</v>
      </c>
      <c r="KD104">
        <v>22.898900000000001</v>
      </c>
      <c r="KE104">
        <v>99.950599999999994</v>
      </c>
      <c r="KF104">
        <v>98.578999999999994</v>
      </c>
    </row>
    <row r="105" spans="1:292" x14ac:dyDescent="0.2">
      <c r="A105">
        <v>103</v>
      </c>
      <c r="B105">
        <v>1750722636.0999999</v>
      </c>
      <c r="C105">
        <v>3030</v>
      </c>
      <c r="D105" t="s">
        <v>641</v>
      </c>
      <c r="E105" t="s">
        <v>642</v>
      </c>
      <c r="F105" s="1">
        <f t="shared" si="1"/>
        <v>50.483333333333363</v>
      </c>
      <c r="G105">
        <v>15</v>
      </c>
      <c r="H105">
        <v>1750722628.099999</v>
      </c>
      <c r="I105">
        <v>1.0807335330694062E-4</v>
      </c>
      <c r="J105">
        <v>0.10807335330694062</v>
      </c>
      <c r="K105">
        <v>-0.8840046988370206</v>
      </c>
      <c r="L105">
        <v>400.30080645161291</v>
      </c>
      <c r="M105">
        <v>604.7821641613067</v>
      </c>
      <c r="N105">
        <v>59.796119793619873</v>
      </c>
      <c r="O105">
        <v>39.57860597502507</v>
      </c>
      <c r="P105">
        <v>6.4987885127022341E-3</v>
      </c>
      <c r="Q105">
        <v>2.9915314109955604</v>
      </c>
      <c r="R105">
        <v>6.4909554236256169E-3</v>
      </c>
      <c r="S105">
        <v>4.0575501093944848E-3</v>
      </c>
      <c r="T105">
        <v>3.9902394035910026E-5</v>
      </c>
      <c r="U105">
        <v>28.708779267084097</v>
      </c>
      <c r="V105">
        <v>28.311996774193549</v>
      </c>
      <c r="W105">
        <v>3.8644115975099074</v>
      </c>
      <c r="X105">
        <v>57.292999323852833</v>
      </c>
      <c r="Y105">
        <v>2.2692685604009237</v>
      </c>
      <c r="Z105">
        <v>3.9608129914332437</v>
      </c>
      <c r="AA105">
        <v>1.5951430371089836</v>
      </c>
      <c r="AB105">
        <v>-4.7660348808360817</v>
      </c>
      <c r="AC105">
        <v>68.432948023625897</v>
      </c>
      <c r="AD105">
        <v>5.0124427394443503</v>
      </c>
      <c r="AE105">
        <v>68.679395784628198</v>
      </c>
      <c r="AF105">
        <v>-0.94843189078467627</v>
      </c>
      <c r="AG105">
        <v>0.11206145214532943</v>
      </c>
      <c r="AH105">
        <v>-0.8840046988370206</v>
      </c>
      <c r="AI105">
        <v>409.39606996424902</v>
      </c>
      <c r="AJ105">
        <v>409.70002424242421</v>
      </c>
      <c r="AK105">
        <v>-5.8641981786945665E-4</v>
      </c>
      <c r="AL105">
        <v>61.667207708594937</v>
      </c>
      <c r="AM105">
        <v>0.10807335330694062</v>
      </c>
      <c r="AN105">
        <v>22.91417334597238</v>
      </c>
      <c r="AO105">
        <v>22.949376363636361</v>
      </c>
      <c r="AP105">
        <v>-6.4952140283852663E-7</v>
      </c>
      <c r="AQ105">
        <v>118.0357746303291</v>
      </c>
      <c r="AR105">
        <v>0</v>
      </c>
      <c r="AS105">
        <v>0</v>
      </c>
      <c r="AT105">
        <v>1</v>
      </c>
      <c r="AU105">
        <v>0</v>
      </c>
      <c r="AV105">
        <v>51952.894682594291</v>
      </c>
      <c r="AW105" t="s">
        <v>427</v>
      </c>
      <c r="AX105" t="s">
        <v>427</v>
      </c>
      <c r="AY105">
        <v>0</v>
      </c>
      <c r="AZ105">
        <v>0</v>
      </c>
      <c r="BA105" t="e">
        <v>#DIV/0!</v>
      </c>
      <c r="BB105">
        <v>0</v>
      </c>
      <c r="BC105" t="s">
        <v>427</v>
      </c>
      <c r="BD105" t="s">
        <v>427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-0.8840046988370206</v>
      </c>
      <c r="BK105" t="e">
        <v>#DIV/0!</v>
      </c>
      <c r="BL105">
        <v>-4209.2936235324141</v>
      </c>
      <c r="BM105" t="e">
        <v>#DIV/0!</v>
      </c>
      <c r="BN105" t="e">
        <v>#DIV/0!</v>
      </c>
      <c r="BO105" t="s">
        <v>427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428</v>
      </c>
      <c r="DN105">
        <v>2</v>
      </c>
      <c r="DO105" t="b">
        <v>1</v>
      </c>
      <c r="DP105">
        <v>1750722628.099999</v>
      </c>
      <c r="DQ105">
        <v>400.30080645161291</v>
      </c>
      <c r="DR105">
        <v>399.9996129032258</v>
      </c>
      <c r="DS105">
        <v>22.951541935483871</v>
      </c>
      <c r="DT105">
        <v>22.915045161290319</v>
      </c>
      <c r="DU105">
        <v>403.06816129032262</v>
      </c>
      <c r="DV105">
        <v>23.01539677419354</v>
      </c>
      <c r="DW105">
        <v>599.99532258064505</v>
      </c>
      <c r="DX105">
        <v>98.81799032258067</v>
      </c>
      <c r="DY105">
        <v>5.4171154838709677E-2</v>
      </c>
      <c r="DZ105">
        <v>28.736309677419349</v>
      </c>
      <c r="EA105">
        <v>28.311996774193549</v>
      </c>
      <c r="EB105">
        <v>999.90000000000032</v>
      </c>
      <c r="EC105">
        <v>0</v>
      </c>
      <c r="ED105">
        <v>0</v>
      </c>
      <c r="EE105">
        <v>10000.28419354839</v>
      </c>
      <c r="EF105">
        <v>0</v>
      </c>
      <c r="EG105">
        <v>0.30293999999999988</v>
      </c>
      <c r="EH105">
        <v>0.30131183870967743</v>
      </c>
      <c r="EI105">
        <v>409.70422580645157</v>
      </c>
      <c r="EJ105">
        <v>409.38064516129037</v>
      </c>
      <c r="EK105">
        <v>3.6499938709677417E-2</v>
      </c>
      <c r="EL105">
        <v>399.9996129032258</v>
      </c>
      <c r="EM105">
        <v>22.915045161290319</v>
      </c>
      <c r="EN105">
        <v>2.2680245161290329</v>
      </c>
      <c r="EO105">
        <v>2.264419999999999</v>
      </c>
      <c r="EP105">
        <v>19.451087096774192</v>
      </c>
      <c r="EQ105">
        <v>19.425496774193551</v>
      </c>
      <c r="ER105">
        <v>5.0001500000000018E-3</v>
      </c>
      <c r="ES105">
        <v>0</v>
      </c>
      <c r="ET105">
        <v>0</v>
      </c>
      <c r="EU105">
        <v>0</v>
      </c>
      <c r="EV105">
        <v>233.11935483870971</v>
      </c>
      <c r="EW105">
        <v>5.0001500000000018E-3</v>
      </c>
      <c r="EX105">
        <v>-7.1419354838709683</v>
      </c>
      <c r="EY105">
        <v>-0.56129032258064537</v>
      </c>
      <c r="EZ105">
        <v>34.570129032258073</v>
      </c>
      <c r="FA105">
        <v>38.061999999999983</v>
      </c>
      <c r="FB105">
        <v>36.436999999999991</v>
      </c>
      <c r="FC105">
        <v>37.686999999999983</v>
      </c>
      <c r="FD105">
        <v>37.061999999999983</v>
      </c>
      <c r="FE105">
        <v>0</v>
      </c>
      <c r="FF105">
        <v>0</v>
      </c>
      <c r="FG105">
        <v>0</v>
      </c>
      <c r="FH105">
        <v>1750722661.5</v>
      </c>
      <c r="FI105">
        <v>0</v>
      </c>
      <c r="FJ105">
        <v>232.864</v>
      </c>
      <c r="FK105">
        <v>-20.099999932448771</v>
      </c>
      <c r="FL105">
        <v>27.192307972320219</v>
      </c>
      <c r="FM105">
        <v>-7.2960000000000003</v>
      </c>
      <c r="FN105">
        <v>15</v>
      </c>
      <c r="FO105">
        <v>0</v>
      </c>
      <c r="FP105" t="s">
        <v>429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0.30257204878048782</v>
      </c>
      <c r="GC105">
        <v>9.7117191637631467E-2</v>
      </c>
      <c r="GD105">
        <v>3.1780168729656312E-2</v>
      </c>
      <c r="GE105">
        <v>1</v>
      </c>
      <c r="GF105">
        <v>3.7011392682926823E-2</v>
      </c>
      <c r="GG105">
        <v>-8.6003519163762795E-3</v>
      </c>
      <c r="GH105">
        <v>1.135418605816491E-3</v>
      </c>
      <c r="GI105">
        <v>1</v>
      </c>
      <c r="GJ105">
        <v>2</v>
      </c>
      <c r="GK105">
        <v>2</v>
      </c>
      <c r="GL105" t="s">
        <v>434</v>
      </c>
      <c r="GM105">
        <v>3.2263199999999999</v>
      </c>
      <c r="GN105">
        <v>2.6428799999999999</v>
      </c>
      <c r="GO105">
        <v>9.2667600000000003E-2</v>
      </c>
      <c r="GP105">
        <v>9.2892699999999995E-2</v>
      </c>
      <c r="GQ105">
        <v>0.102024</v>
      </c>
      <c r="GR105">
        <v>0.10371900000000001</v>
      </c>
      <c r="GS105">
        <v>28644.799999999999</v>
      </c>
      <c r="GT105">
        <v>24740.7</v>
      </c>
      <c r="GU105">
        <v>30742.400000000001</v>
      </c>
      <c r="GV105">
        <v>26433.200000000001</v>
      </c>
      <c r="GW105">
        <v>37463.9</v>
      </c>
      <c r="GX105">
        <v>32509.599999999999</v>
      </c>
      <c r="GY105">
        <v>43654.3</v>
      </c>
      <c r="GZ105">
        <v>38220.400000000001</v>
      </c>
      <c r="HA105">
        <v>2.11965</v>
      </c>
      <c r="HB105">
        <v>1.7109799999999999</v>
      </c>
      <c r="HC105">
        <v>2.67066E-2</v>
      </c>
      <c r="HD105">
        <v>0</v>
      </c>
      <c r="HE105">
        <v>27.861999999999998</v>
      </c>
      <c r="HF105">
        <v>999.9</v>
      </c>
      <c r="HG105">
        <v>64.099999999999994</v>
      </c>
      <c r="HH105">
        <v>33.9</v>
      </c>
      <c r="HI105">
        <v>34.466000000000001</v>
      </c>
      <c r="HJ105">
        <v>62.182200000000002</v>
      </c>
      <c r="HK105">
        <v>25.116199999999999</v>
      </c>
      <c r="HL105">
        <v>1</v>
      </c>
      <c r="HM105">
        <v>0.27173799999999998</v>
      </c>
      <c r="HN105">
        <v>0.52358099999999996</v>
      </c>
      <c r="HO105">
        <v>20.4178</v>
      </c>
      <c r="HP105">
        <v>5.2250800000000002</v>
      </c>
      <c r="HQ105">
        <v>11.944100000000001</v>
      </c>
      <c r="HR105">
        <v>5.0090500000000002</v>
      </c>
      <c r="HS105">
        <v>3.2909999999999999</v>
      </c>
      <c r="HT105">
        <v>9999</v>
      </c>
      <c r="HU105">
        <v>9999</v>
      </c>
      <c r="HV105">
        <v>9999</v>
      </c>
      <c r="HW105">
        <v>999.9</v>
      </c>
      <c r="HX105">
        <v>4.9710700000000001</v>
      </c>
      <c r="HY105">
        <v>1.8545499999999999</v>
      </c>
      <c r="HZ105">
        <v>1.8615699999999999</v>
      </c>
      <c r="IA105">
        <v>1.8563799999999999</v>
      </c>
      <c r="IB105">
        <v>1.86188</v>
      </c>
      <c r="IC105">
        <v>1.85408</v>
      </c>
      <c r="ID105">
        <v>1.8595600000000001</v>
      </c>
      <c r="IE105">
        <v>1.85345</v>
      </c>
      <c r="IF105">
        <v>0</v>
      </c>
      <c r="IG105">
        <v>0</v>
      </c>
      <c r="IH105">
        <v>0</v>
      </c>
      <c r="II105">
        <v>0</v>
      </c>
      <c r="IJ105" t="s">
        <v>431</v>
      </c>
      <c r="IK105" t="s">
        <v>432</v>
      </c>
      <c r="IL105" t="s">
        <v>433</v>
      </c>
      <c r="IM105" t="s">
        <v>433</v>
      </c>
      <c r="IN105" t="s">
        <v>433</v>
      </c>
      <c r="IO105" t="s">
        <v>433</v>
      </c>
      <c r="IP105">
        <v>0</v>
      </c>
      <c r="IQ105">
        <v>100</v>
      </c>
      <c r="IR105">
        <v>100</v>
      </c>
      <c r="IS105">
        <v>-2.7669999999999999</v>
      </c>
      <c r="IT105">
        <v>-6.3899999999999998E-2</v>
      </c>
      <c r="IU105">
        <v>-1.792974699348862</v>
      </c>
      <c r="IV105">
        <v>-2.5939096478344741E-3</v>
      </c>
      <c r="IW105">
        <v>4.4384596618675973E-7</v>
      </c>
      <c r="IX105">
        <v>-1.381167590511042E-11</v>
      </c>
      <c r="IY105">
        <v>-8.9348097858992587E-2</v>
      </c>
      <c r="IZ105">
        <v>-4.4016634981131801E-3</v>
      </c>
      <c r="JA105">
        <v>3.6113421838729912E-4</v>
      </c>
      <c r="JB105">
        <v>-5.2897579766801011E-6</v>
      </c>
      <c r="JC105">
        <v>1</v>
      </c>
      <c r="JD105">
        <v>2199</v>
      </c>
      <c r="JE105">
        <v>3</v>
      </c>
      <c r="JF105">
        <v>32</v>
      </c>
      <c r="JG105">
        <v>29178710.600000001</v>
      </c>
      <c r="JH105">
        <v>29178710.600000001</v>
      </c>
      <c r="JI105">
        <v>0.99975599999999998</v>
      </c>
      <c r="JJ105">
        <v>2.5366200000000001</v>
      </c>
      <c r="JK105">
        <v>1.69434</v>
      </c>
      <c r="JL105">
        <v>2.3046899999999999</v>
      </c>
      <c r="JM105">
        <v>1.50146</v>
      </c>
      <c r="JN105">
        <v>2.34253</v>
      </c>
      <c r="JO105">
        <v>37.53</v>
      </c>
      <c r="JP105">
        <v>24.061199999999999</v>
      </c>
      <c r="JQ105">
        <v>18</v>
      </c>
      <c r="JR105">
        <v>634.02599999999995</v>
      </c>
      <c r="JS105">
        <v>352.137</v>
      </c>
      <c r="JT105">
        <v>27.999600000000001</v>
      </c>
      <c r="JU105">
        <v>30.7959</v>
      </c>
      <c r="JV105">
        <v>30.0002</v>
      </c>
      <c r="JW105">
        <v>30.732199999999999</v>
      </c>
      <c r="JX105">
        <v>30.622199999999999</v>
      </c>
      <c r="JY105">
        <v>20.0792</v>
      </c>
      <c r="JZ105">
        <v>32.453699999999998</v>
      </c>
      <c r="KA105">
        <v>0</v>
      </c>
      <c r="KB105">
        <v>28</v>
      </c>
      <c r="KC105">
        <v>400</v>
      </c>
      <c r="KD105">
        <v>22.898900000000001</v>
      </c>
      <c r="KE105">
        <v>99.950500000000005</v>
      </c>
      <c r="KF105">
        <v>98.577200000000005</v>
      </c>
    </row>
    <row r="106" spans="1:292" x14ac:dyDescent="0.2">
      <c r="A106">
        <v>104</v>
      </c>
      <c r="B106">
        <v>1750722666.0999999</v>
      </c>
      <c r="C106">
        <v>3060</v>
      </c>
      <c r="D106" t="s">
        <v>643</v>
      </c>
      <c r="E106" t="s">
        <v>644</v>
      </c>
      <c r="F106" s="1">
        <f t="shared" si="1"/>
        <v>50.983333333333363</v>
      </c>
      <c r="G106">
        <v>15</v>
      </c>
      <c r="H106">
        <v>1750722658.099999</v>
      </c>
      <c r="I106">
        <v>1.0764898614764749E-4</v>
      </c>
      <c r="J106">
        <v>0.10764898614764749</v>
      </c>
      <c r="K106">
        <v>-0.90449979671020198</v>
      </c>
      <c r="L106">
        <v>400.28635483870971</v>
      </c>
      <c r="M106">
        <v>610.2327159098146</v>
      </c>
      <c r="N106">
        <v>60.333193038350181</v>
      </c>
      <c r="O106">
        <v>39.575973702253265</v>
      </c>
      <c r="P106">
        <v>6.4853580975799277E-3</v>
      </c>
      <c r="Q106">
        <v>2.9911861930566728</v>
      </c>
      <c r="R106">
        <v>6.4775564307051631E-3</v>
      </c>
      <c r="S106">
        <v>4.0491729204004409E-3</v>
      </c>
      <c r="T106">
        <v>3.9902394035910026E-5</v>
      </c>
      <c r="U106">
        <v>28.69514223036353</v>
      </c>
      <c r="V106">
        <v>28.29640645161291</v>
      </c>
      <c r="W106">
        <v>3.8609088990981317</v>
      </c>
      <c r="X106">
        <v>57.325803058756676</v>
      </c>
      <c r="Y106">
        <v>2.2687594322709579</v>
      </c>
      <c r="Z106">
        <v>3.9576583514156263</v>
      </c>
      <c r="AA106">
        <v>1.5921494668271738</v>
      </c>
      <c r="AB106">
        <v>-4.7473202891112543</v>
      </c>
      <c r="AC106">
        <v>68.723123408364046</v>
      </c>
      <c r="AD106">
        <v>5.0335433423241653</v>
      </c>
      <c r="AE106">
        <v>69.009386363970989</v>
      </c>
      <c r="AF106">
        <v>-0.8788721225086904</v>
      </c>
      <c r="AG106">
        <v>0.10247198517830559</v>
      </c>
      <c r="AH106">
        <v>-0.90449979671020198</v>
      </c>
      <c r="AI106">
        <v>409.35923351963982</v>
      </c>
      <c r="AJ106">
        <v>409.66863636363632</v>
      </c>
      <c r="AK106">
        <v>-2.041576754128187E-4</v>
      </c>
      <c r="AL106">
        <v>61.667207708594937</v>
      </c>
      <c r="AM106">
        <v>0.10764898614764749</v>
      </c>
      <c r="AN106">
        <v>22.912454256096659</v>
      </c>
      <c r="AO106">
        <v>22.947509696969689</v>
      </c>
      <c r="AP106">
        <v>6.2483376862589544E-7</v>
      </c>
      <c r="AQ106">
        <v>118.0357746303291</v>
      </c>
      <c r="AR106">
        <v>0</v>
      </c>
      <c r="AS106">
        <v>0</v>
      </c>
      <c r="AT106">
        <v>1</v>
      </c>
      <c r="AU106">
        <v>0</v>
      </c>
      <c r="AV106">
        <v>51944.780765356692</v>
      </c>
      <c r="AW106" t="s">
        <v>427</v>
      </c>
      <c r="AX106" t="s">
        <v>427</v>
      </c>
      <c r="AY106">
        <v>0</v>
      </c>
      <c r="AZ106">
        <v>0</v>
      </c>
      <c r="BA106" t="e">
        <v>#DIV/0!</v>
      </c>
      <c r="BB106">
        <v>0</v>
      </c>
      <c r="BC106" t="s">
        <v>427</v>
      </c>
      <c r="BD106" t="s">
        <v>427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-0.90449979671020198</v>
      </c>
      <c r="BK106" t="e">
        <v>#DIV/0!</v>
      </c>
      <c r="BL106">
        <v>-4306.883472211669</v>
      </c>
      <c r="BM106" t="e">
        <v>#DIV/0!</v>
      </c>
      <c r="BN106" t="e">
        <v>#DIV/0!</v>
      </c>
      <c r="BO106" t="s">
        <v>427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428</v>
      </c>
      <c r="DN106">
        <v>2</v>
      </c>
      <c r="DO106" t="b">
        <v>1</v>
      </c>
      <c r="DP106">
        <v>1750722658.099999</v>
      </c>
      <c r="DQ106">
        <v>400.28635483870971</v>
      </c>
      <c r="DR106">
        <v>400.00706451612899</v>
      </c>
      <c r="DS106">
        <v>22.94709032258065</v>
      </c>
      <c r="DT106">
        <v>22.91371612903226</v>
      </c>
      <c r="DU106">
        <v>403.05358064516122</v>
      </c>
      <c r="DV106">
        <v>23.010951612903231</v>
      </c>
      <c r="DW106">
        <v>599.98783870967748</v>
      </c>
      <c r="DX106">
        <v>98.814661290322562</v>
      </c>
      <c r="DY106">
        <v>5.4493812903225823E-2</v>
      </c>
      <c r="DZ106">
        <v>28.722567741935471</v>
      </c>
      <c r="EA106">
        <v>28.29640645161291</v>
      </c>
      <c r="EB106">
        <v>999.90000000000032</v>
      </c>
      <c r="EC106">
        <v>0</v>
      </c>
      <c r="ED106">
        <v>0</v>
      </c>
      <c r="EE106">
        <v>9998.5322580645188</v>
      </c>
      <c r="EF106">
        <v>0</v>
      </c>
      <c r="EG106">
        <v>0.30293999999999988</v>
      </c>
      <c r="EH106">
        <v>0.27935890322580642</v>
      </c>
      <c r="EI106">
        <v>409.6874838709677</v>
      </c>
      <c r="EJ106">
        <v>409.38754838709667</v>
      </c>
      <c r="EK106">
        <v>3.3374970967741939E-2</v>
      </c>
      <c r="EL106">
        <v>400.00706451612899</v>
      </c>
      <c r="EM106">
        <v>22.91371612903226</v>
      </c>
      <c r="EN106">
        <v>2.2675100000000001</v>
      </c>
      <c r="EO106">
        <v>2.2642109677419362</v>
      </c>
      <c r="EP106">
        <v>19.44742258064516</v>
      </c>
      <c r="EQ106">
        <v>19.424012903225812</v>
      </c>
      <c r="ER106">
        <v>5.0001500000000018E-3</v>
      </c>
      <c r="ES106">
        <v>0</v>
      </c>
      <c r="ET106">
        <v>0</v>
      </c>
      <c r="EU106">
        <v>0</v>
      </c>
      <c r="EV106">
        <v>236.60645161290319</v>
      </c>
      <c r="EW106">
        <v>5.0001500000000018E-3</v>
      </c>
      <c r="EX106">
        <v>-8.1483870967741936</v>
      </c>
      <c r="EY106">
        <v>-0.73870967741935512</v>
      </c>
      <c r="EZ106">
        <v>34.561999999999991</v>
      </c>
      <c r="FA106">
        <v>38.061999999999983</v>
      </c>
      <c r="FB106">
        <v>36.436999999999991</v>
      </c>
      <c r="FC106">
        <v>37.686999999999983</v>
      </c>
      <c r="FD106">
        <v>37.061999999999983</v>
      </c>
      <c r="FE106">
        <v>0</v>
      </c>
      <c r="FF106">
        <v>0</v>
      </c>
      <c r="FG106">
        <v>0</v>
      </c>
      <c r="FH106">
        <v>1750722691.5</v>
      </c>
      <c r="FI106">
        <v>0</v>
      </c>
      <c r="FJ106">
        <v>235.65199999999999</v>
      </c>
      <c r="FK106">
        <v>11.76153879788651</v>
      </c>
      <c r="FL106">
        <v>7.2999999403953986</v>
      </c>
      <c r="FM106">
        <v>-7.3479999999999999</v>
      </c>
      <c r="FN106">
        <v>15</v>
      </c>
      <c r="FO106">
        <v>0</v>
      </c>
      <c r="FP106" t="s">
        <v>429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0.30547717499999999</v>
      </c>
      <c r="GC106">
        <v>-0.23611466791744931</v>
      </c>
      <c r="GD106">
        <v>6.3561721871692373E-2</v>
      </c>
      <c r="GE106">
        <v>0</v>
      </c>
      <c r="GF106">
        <v>3.2855414999999999E-2</v>
      </c>
      <c r="GG106">
        <v>1.067557373358349E-2</v>
      </c>
      <c r="GH106">
        <v>1.474313893909638E-3</v>
      </c>
      <c r="GI106">
        <v>1</v>
      </c>
      <c r="GJ106">
        <v>1</v>
      </c>
      <c r="GK106">
        <v>2</v>
      </c>
      <c r="GL106" t="s">
        <v>430</v>
      </c>
      <c r="GM106">
        <v>3.22634</v>
      </c>
      <c r="GN106">
        <v>2.64323</v>
      </c>
      <c r="GO106">
        <v>9.2662300000000003E-2</v>
      </c>
      <c r="GP106">
        <v>9.2871099999999998E-2</v>
      </c>
      <c r="GQ106">
        <v>0.102011</v>
      </c>
      <c r="GR106">
        <v>0.10370600000000001</v>
      </c>
      <c r="GS106">
        <v>28645.4</v>
      </c>
      <c r="GT106">
        <v>24741.9</v>
      </c>
      <c r="GU106">
        <v>30742.799999999999</v>
      </c>
      <c r="GV106">
        <v>26433.8</v>
      </c>
      <c r="GW106">
        <v>37464.6</v>
      </c>
      <c r="GX106">
        <v>32510.799999999999</v>
      </c>
      <c r="GY106">
        <v>43654.6</v>
      </c>
      <c r="GZ106">
        <v>38221.199999999997</v>
      </c>
      <c r="HA106">
        <v>2.1196799999999998</v>
      </c>
      <c r="HB106">
        <v>1.71105</v>
      </c>
      <c r="HC106">
        <v>2.77273E-2</v>
      </c>
      <c r="HD106">
        <v>0</v>
      </c>
      <c r="HE106">
        <v>27.840599999999998</v>
      </c>
      <c r="HF106">
        <v>999.9</v>
      </c>
      <c r="HG106">
        <v>64.099999999999994</v>
      </c>
      <c r="HH106">
        <v>33.9</v>
      </c>
      <c r="HI106">
        <v>34.469299999999997</v>
      </c>
      <c r="HJ106">
        <v>61.972200000000001</v>
      </c>
      <c r="HK106">
        <v>25.164300000000001</v>
      </c>
      <c r="HL106">
        <v>1</v>
      </c>
      <c r="HM106">
        <v>0.27146300000000001</v>
      </c>
      <c r="HN106">
        <v>0.50940099999999999</v>
      </c>
      <c r="HO106">
        <v>20.4175</v>
      </c>
      <c r="HP106">
        <v>5.2258300000000002</v>
      </c>
      <c r="HQ106">
        <v>11.944100000000001</v>
      </c>
      <c r="HR106">
        <v>5.0090500000000002</v>
      </c>
      <c r="HS106">
        <v>3.2909999999999999</v>
      </c>
      <c r="HT106">
        <v>9999</v>
      </c>
      <c r="HU106">
        <v>9999</v>
      </c>
      <c r="HV106">
        <v>9999</v>
      </c>
      <c r="HW106">
        <v>999.9</v>
      </c>
      <c r="HX106">
        <v>4.9710700000000001</v>
      </c>
      <c r="HY106">
        <v>1.8545499999999999</v>
      </c>
      <c r="HZ106">
        <v>1.8615699999999999</v>
      </c>
      <c r="IA106">
        <v>1.8563799999999999</v>
      </c>
      <c r="IB106">
        <v>1.86188</v>
      </c>
      <c r="IC106">
        <v>1.85406</v>
      </c>
      <c r="ID106">
        <v>1.85955</v>
      </c>
      <c r="IE106">
        <v>1.85345</v>
      </c>
      <c r="IF106">
        <v>0</v>
      </c>
      <c r="IG106">
        <v>0</v>
      </c>
      <c r="IH106">
        <v>0</v>
      </c>
      <c r="II106">
        <v>0</v>
      </c>
      <c r="IJ106" t="s">
        <v>431</v>
      </c>
      <c r="IK106" t="s">
        <v>432</v>
      </c>
      <c r="IL106" t="s">
        <v>433</v>
      </c>
      <c r="IM106" t="s">
        <v>433</v>
      </c>
      <c r="IN106" t="s">
        <v>433</v>
      </c>
      <c r="IO106" t="s">
        <v>433</v>
      </c>
      <c r="IP106">
        <v>0</v>
      </c>
      <c r="IQ106">
        <v>100</v>
      </c>
      <c r="IR106">
        <v>100</v>
      </c>
      <c r="IS106">
        <v>-2.7679999999999998</v>
      </c>
      <c r="IT106">
        <v>-6.3899999999999998E-2</v>
      </c>
      <c r="IU106">
        <v>-1.792974699348862</v>
      </c>
      <c r="IV106">
        <v>-2.5939096478344741E-3</v>
      </c>
      <c r="IW106">
        <v>4.4384596618675973E-7</v>
      </c>
      <c r="IX106">
        <v>-1.381167590511042E-11</v>
      </c>
      <c r="IY106">
        <v>-8.9348097858992587E-2</v>
      </c>
      <c r="IZ106">
        <v>-4.4016634981131801E-3</v>
      </c>
      <c r="JA106">
        <v>3.6113421838729912E-4</v>
      </c>
      <c r="JB106">
        <v>-5.2897579766801011E-6</v>
      </c>
      <c r="JC106">
        <v>1</v>
      </c>
      <c r="JD106">
        <v>2199</v>
      </c>
      <c r="JE106">
        <v>3</v>
      </c>
      <c r="JF106">
        <v>32</v>
      </c>
      <c r="JG106">
        <v>29178711.100000001</v>
      </c>
      <c r="JH106">
        <v>29178711.100000001</v>
      </c>
      <c r="JI106">
        <v>0.99975599999999998</v>
      </c>
      <c r="JJ106">
        <v>2.5390600000000001</v>
      </c>
      <c r="JK106">
        <v>1.69434</v>
      </c>
      <c r="JL106">
        <v>2.3046899999999999</v>
      </c>
      <c r="JM106">
        <v>1.50146</v>
      </c>
      <c r="JN106">
        <v>2.34863</v>
      </c>
      <c r="JO106">
        <v>37.53</v>
      </c>
      <c r="JP106">
        <v>24.07</v>
      </c>
      <c r="JQ106">
        <v>18</v>
      </c>
      <c r="JR106">
        <v>634.04700000000003</v>
      </c>
      <c r="JS106">
        <v>352.16199999999998</v>
      </c>
      <c r="JT106">
        <v>27.999700000000001</v>
      </c>
      <c r="JU106">
        <v>30.794799999999999</v>
      </c>
      <c r="JV106">
        <v>30</v>
      </c>
      <c r="JW106">
        <v>30.732199999999999</v>
      </c>
      <c r="JX106">
        <v>30.619499999999999</v>
      </c>
      <c r="JY106">
        <v>20.079999999999998</v>
      </c>
      <c r="JZ106">
        <v>32.453699999999998</v>
      </c>
      <c r="KA106">
        <v>0</v>
      </c>
      <c r="KB106">
        <v>28</v>
      </c>
      <c r="KC106">
        <v>400</v>
      </c>
      <c r="KD106">
        <v>22.898900000000001</v>
      </c>
      <c r="KE106">
        <v>99.951300000000003</v>
      </c>
      <c r="KF106">
        <v>98.579300000000003</v>
      </c>
    </row>
    <row r="107" spans="1:292" x14ac:dyDescent="0.2">
      <c r="A107">
        <v>105</v>
      </c>
      <c r="B107">
        <v>1750722696.0999999</v>
      </c>
      <c r="C107">
        <v>3090</v>
      </c>
      <c r="D107" t="s">
        <v>645</v>
      </c>
      <c r="E107" t="s">
        <v>646</v>
      </c>
      <c r="F107" s="1">
        <f t="shared" si="1"/>
        <v>51.483333333333363</v>
      </c>
      <c r="G107">
        <v>15</v>
      </c>
      <c r="H107">
        <v>1750722688.099999</v>
      </c>
      <c r="I107">
        <v>1.0801398050975538E-4</v>
      </c>
      <c r="J107">
        <v>0.10801398050975537</v>
      </c>
      <c r="K107">
        <v>-1.0234885445544768</v>
      </c>
      <c r="L107">
        <v>400.31216129032271</v>
      </c>
      <c r="M107">
        <v>638.47040231560436</v>
      </c>
      <c r="N107">
        <v>63.123881177015065</v>
      </c>
      <c r="O107">
        <v>39.577805347527281</v>
      </c>
      <c r="P107">
        <v>6.5058449301022342E-3</v>
      </c>
      <c r="Q107">
        <v>2.9911012540122108</v>
      </c>
      <c r="R107">
        <v>6.4979937050004648E-3</v>
      </c>
      <c r="S107">
        <v>4.061950661880232E-3</v>
      </c>
      <c r="T107">
        <v>3.9902394035910026E-5</v>
      </c>
      <c r="U107">
        <v>28.695835624205102</v>
      </c>
      <c r="V107">
        <v>28.29755161290322</v>
      </c>
      <c r="W107">
        <v>3.8611660897264546</v>
      </c>
      <c r="X107">
        <v>57.321032246485835</v>
      </c>
      <c r="Y107">
        <v>2.2686741582993766</v>
      </c>
      <c r="Z107">
        <v>3.9578389805400991</v>
      </c>
      <c r="AA107">
        <v>1.592491931427078</v>
      </c>
      <c r="AB107">
        <v>-4.763416540480212</v>
      </c>
      <c r="AC107">
        <v>68.663431774781074</v>
      </c>
      <c r="AD107">
        <v>5.0293624566475259</v>
      </c>
      <c r="AE107">
        <v>68.929417593342421</v>
      </c>
      <c r="AF107">
        <v>-0.97019044944584931</v>
      </c>
      <c r="AG107">
        <v>0.10956661055747044</v>
      </c>
      <c r="AH107">
        <v>-1.0234885445544768</v>
      </c>
      <c r="AI107">
        <v>409.46327846823482</v>
      </c>
      <c r="AJ107">
        <v>409.78375151515121</v>
      </c>
      <c r="AK107">
        <v>7.0892955365505729E-3</v>
      </c>
      <c r="AL107">
        <v>61.667207708594937</v>
      </c>
      <c r="AM107">
        <v>0.10801398050975537</v>
      </c>
      <c r="AN107">
        <v>22.911130333407961</v>
      </c>
      <c r="AO107">
        <v>22.946312727272719</v>
      </c>
      <c r="AP107">
        <v>-5.3897957122289763E-7</v>
      </c>
      <c r="AQ107">
        <v>118.0357746303291</v>
      </c>
      <c r="AR107">
        <v>0</v>
      </c>
      <c r="AS107">
        <v>0</v>
      </c>
      <c r="AT107">
        <v>1</v>
      </c>
      <c r="AU107">
        <v>0</v>
      </c>
      <c r="AV107">
        <v>51942.049063668077</v>
      </c>
      <c r="AW107" t="s">
        <v>427</v>
      </c>
      <c r="AX107" t="s">
        <v>427</v>
      </c>
      <c r="AY107">
        <v>0</v>
      </c>
      <c r="AZ107">
        <v>0</v>
      </c>
      <c r="BA107" t="e">
        <v>#DIV/0!</v>
      </c>
      <c r="BB107">
        <v>0</v>
      </c>
      <c r="BC107" t="s">
        <v>427</v>
      </c>
      <c r="BD107" t="s">
        <v>427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-1.0234885445544768</v>
      </c>
      <c r="BK107" t="e">
        <v>#DIV/0!</v>
      </c>
      <c r="BL107">
        <v>-4873.4625619291019</v>
      </c>
      <c r="BM107" t="e">
        <v>#DIV/0!</v>
      </c>
      <c r="BN107" t="e">
        <v>#DIV/0!</v>
      </c>
      <c r="BO107" t="s">
        <v>427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428</v>
      </c>
      <c r="DN107">
        <v>2</v>
      </c>
      <c r="DO107" t="b">
        <v>1</v>
      </c>
      <c r="DP107">
        <v>1750722688.099999</v>
      </c>
      <c r="DQ107">
        <v>400.31216129032271</v>
      </c>
      <c r="DR107">
        <v>400.00338709677419</v>
      </c>
      <c r="DS107">
        <v>22.94664516129032</v>
      </c>
      <c r="DT107">
        <v>22.910961290322589</v>
      </c>
      <c r="DU107">
        <v>403.07938709677433</v>
      </c>
      <c r="DV107">
        <v>23.010516129032261</v>
      </c>
      <c r="DW107">
        <v>600.00454838709663</v>
      </c>
      <c r="DX107">
        <v>98.813009677419331</v>
      </c>
      <c r="DY107">
        <v>5.4347287096774187E-2</v>
      </c>
      <c r="DZ107">
        <v>28.723354838709682</v>
      </c>
      <c r="EA107">
        <v>28.29755161290322</v>
      </c>
      <c r="EB107">
        <v>999.90000000000032</v>
      </c>
      <c r="EC107">
        <v>0</v>
      </c>
      <c r="ED107">
        <v>0</v>
      </c>
      <c r="EE107">
        <v>9998.1854838709678</v>
      </c>
      <c r="EF107">
        <v>0</v>
      </c>
      <c r="EG107">
        <v>0.30293999999999988</v>
      </c>
      <c r="EH107">
        <v>0.3089078709677418</v>
      </c>
      <c r="EI107">
        <v>409.71374193548382</v>
      </c>
      <c r="EJ107">
        <v>409.38254838709679</v>
      </c>
      <c r="EK107">
        <v>3.5694006451612907E-2</v>
      </c>
      <c r="EL107">
        <v>400.00338709677419</v>
      </c>
      <c r="EM107">
        <v>22.910961290322589</v>
      </c>
      <c r="EN107">
        <v>2.2674270967741941</v>
      </c>
      <c r="EO107">
        <v>2.2639009677419351</v>
      </c>
      <c r="EP107">
        <v>19.446854838709669</v>
      </c>
      <c r="EQ107">
        <v>19.421816129032258</v>
      </c>
      <c r="ER107">
        <v>5.0001500000000018E-3</v>
      </c>
      <c r="ES107">
        <v>0</v>
      </c>
      <c r="ET107">
        <v>0</v>
      </c>
      <c r="EU107">
        <v>0</v>
      </c>
      <c r="EV107">
        <v>232.62258064516129</v>
      </c>
      <c r="EW107">
        <v>5.0001500000000018E-3</v>
      </c>
      <c r="EX107">
        <v>-7.7612903225806464</v>
      </c>
      <c r="EY107">
        <v>-0.66451612903225799</v>
      </c>
      <c r="EZ107">
        <v>34.561999999999991</v>
      </c>
      <c r="FA107">
        <v>38.026000000000003</v>
      </c>
      <c r="FB107">
        <v>36.420999999999992</v>
      </c>
      <c r="FC107">
        <v>37.678999999999988</v>
      </c>
      <c r="FD107">
        <v>37.033999999999999</v>
      </c>
      <c r="FE107">
        <v>0</v>
      </c>
      <c r="FF107">
        <v>0</v>
      </c>
      <c r="FG107">
        <v>0</v>
      </c>
      <c r="FH107">
        <v>1750722721.5</v>
      </c>
      <c r="FI107">
        <v>0</v>
      </c>
      <c r="FJ107">
        <v>232.34399999999999</v>
      </c>
      <c r="FK107">
        <v>-2.5923080310091731</v>
      </c>
      <c r="FL107">
        <v>-1.6384610859599591</v>
      </c>
      <c r="FM107">
        <v>-7.2039999999999988</v>
      </c>
      <c r="FN107">
        <v>15</v>
      </c>
      <c r="FO107">
        <v>0</v>
      </c>
      <c r="FP107" t="s">
        <v>429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0.31000139024390239</v>
      </c>
      <c r="GC107">
        <v>-0.21060432752613259</v>
      </c>
      <c r="GD107">
        <v>5.0526040032924463E-2</v>
      </c>
      <c r="GE107">
        <v>0</v>
      </c>
      <c r="GF107">
        <v>3.5264692682926833E-2</v>
      </c>
      <c r="GG107">
        <v>2.1824926829268369E-3</v>
      </c>
      <c r="GH107">
        <v>1.1375891331232551E-3</v>
      </c>
      <c r="GI107">
        <v>1</v>
      </c>
      <c r="GJ107">
        <v>1</v>
      </c>
      <c r="GK107">
        <v>2</v>
      </c>
      <c r="GL107" t="s">
        <v>430</v>
      </c>
      <c r="GM107">
        <v>3.2262499999999998</v>
      </c>
      <c r="GN107">
        <v>2.6429</v>
      </c>
      <c r="GO107">
        <v>9.2679499999999998E-2</v>
      </c>
      <c r="GP107">
        <v>9.2887700000000004E-2</v>
      </c>
      <c r="GQ107">
        <v>0.102008</v>
      </c>
      <c r="GR107">
        <v>0.1037</v>
      </c>
      <c r="GS107">
        <v>28645.7</v>
      </c>
      <c r="GT107">
        <v>24742.1</v>
      </c>
      <c r="GU107">
        <v>30743.8</v>
      </c>
      <c r="GV107">
        <v>26434.6</v>
      </c>
      <c r="GW107">
        <v>37465.4</v>
      </c>
      <c r="GX107">
        <v>32511.5</v>
      </c>
      <c r="GY107">
        <v>43655.3</v>
      </c>
      <c r="GZ107">
        <v>38221.699999999997</v>
      </c>
      <c r="HA107">
        <v>2.11972</v>
      </c>
      <c r="HB107">
        <v>1.7110799999999999</v>
      </c>
      <c r="HC107">
        <v>2.8334600000000001E-2</v>
      </c>
      <c r="HD107">
        <v>0</v>
      </c>
      <c r="HE107">
        <v>27.835599999999999</v>
      </c>
      <c r="HF107">
        <v>999.9</v>
      </c>
      <c r="HG107">
        <v>64.099999999999994</v>
      </c>
      <c r="HH107">
        <v>33.9</v>
      </c>
      <c r="HI107">
        <v>34.467500000000001</v>
      </c>
      <c r="HJ107">
        <v>62.242199999999997</v>
      </c>
      <c r="HK107">
        <v>25.272400000000001</v>
      </c>
      <c r="HL107">
        <v>1</v>
      </c>
      <c r="HM107">
        <v>0.27124500000000001</v>
      </c>
      <c r="HN107">
        <v>0.515517</v>
      </c>
      <c r="HO107">
        <v>20.4177</v>
      </c>
      <c r="HP107">
        <v>5.2259799999999998</v>
      </c>
      <c r="HQ107">
        <v>11.944100000000001</v>
      </c>
      <c r="HR107">
        <v>5.0092499999999998</v>
      </c>
      <c r="HS107">
        <v>3.2909999999999999</v>
      </c>
      <c r="HT107">
        <v>9999</v>
      </c>
      <c r="HU107">
        <v>9999</v>
      </c>
      <c r="HV107">
        <v>9999</v>
      </c>
      <c r="HW107">
        <v>999.9</v>
      </c>
      <c r="HX107">
        <v>4.9710700000000001</v>
      </c>
      <c r="HY107">
        <v>1.8545499999999999</v>
      </c>
      <c r="HZ107">
        <v>1.8615699999999999</v>
      </c>
      <c r="IA107">
        <v>1.8563799999999999</v>
      </c>
      <c r="IB107">
        <v>1.86188</v>
      </c>
      <c r="IC107">
        <v>1.85406</v>
      </c>
      <c r="ID107">
        <v>1.8595299999999999</v>
      </c>
      <c r="IE107">
        <v>1.85347</v>
      </c>
      <c r="IF107">
        <v>0</v>
      </c>
      <c r="IG107">
        <v>0</v>
      </c>
      <c r="IH107">
        <v>0</v>
      </c>
      <c r="II107">
        <v>0</v>
      </c>
      <c r="IJ107" t="s">
        <v>431</v>
      </c>
      <c r="IK107" t="s">
        <v>432</v>
      </c>
      <c r="IL107" t="s">
        <v>433</v>
      </c>
      <c r="IM107" t="s">
        <v>433</v>
      </c>
      <c r="IN107" t="s">
        <v>433</v>
      </c>
      <c r="IO107" t="s">
        <v>433</v>
      </c>
      <c r="IP107">
        <v>0</v>
      </c>
      <c r="IQ107">
        <v>100</v>
      </c>
      <c r="IR107">
        <v>100</v>
      </c>
      <c r="IS107">
        <v>-2.7669999999999999</v>
      </c>
      <c r="IT107">
        <v>-6.3899999999999998E-2</v>
      </c>
      <c r="IU107">
        <v>-1.792974699348862</v>
      </c>
      <c r="IV107">
        <v>-2.5939096478344741E-3</v>
      </c>
      <c r="IW107">
        <v>4.4384596618675973E-7</v>
      </c>
      <c r="IX107">
        <v>-1.381167590511042E-11</v>
      </c>
      <c r="IY107">
        <v>-8.9348097858992587E-2</v>
      </c>
      <c r="IZ107">
        <v>-4.4016634981131801E-3</v>
      </c>
      <c r="JA107">
        <v>3.6113421838729912E-4</v>
      </c>
      <c r="JB107">
        <v>-5.2897579766801011E-6</v>
      </c>
      <c r="JC107">
        <v>1</v>
      </c>
      <c r="JD107">
        <v>2199</v>
      </c>
      <c r="JE107">
        <v>3</v>
      </c>
      <c r="JF107">
        <v>32</v>
      </c>
      <c r="JG107">
        <v>29178711.600000001</v>
      </c>
      <c r="JH107">
        <v>29178711.600000001</v>
      </c>
      <c r="JI107">
        <v>0.99975599999999998</v>
      </c>
      <c r="JJ107">
        <v>2.5268600000000001</v>
      </c>
      <c r="JK107">
        <v>1.69434</v>
      </c>
      <c r="JL107">
        <v>2.3046899999999999</v>
      </c>
      <c r="JM107">
        <v>1.50024</v>
      </c>
      <c r="JN107">
        <v>2.3828100000000001</v>
      </c>
      <c r="JO107">
        <v>37.53</v>
      </c>
      <c r="JP107">
        <v>24.078700000000001</v>
      </c>
      <c r="JQ107">
        <v>18</v>
      </c>
      <c r="JR107">
        <v>634.072</v>
      </c>
      <c r="JS107">
        <v>352.17599999999999</v>
      </c>
      <c r="JT107">
        <v>28.000299999999999</v>
      </c>
      <c r="JU107">
        <v>30.794799999999999</v>
      </c>
      <c r="JV107">
        <v>30.0001</v>
      </c>
      <c r="JW107">
        <v>30.730799999999999</v>
      </c>
      <c r="JX107">
        <v>30.619499999999999</v>
      </c>
      <c r="JY107">
        <v>20.0778</v>
      </c>
      <c r="JZ107">
        <v>32.453699999999998</v>
      </c>
      <c r="KA107">
        <v>0</v>
      </c>
      <c r="KB107">
        <v>28</v>
      </c>
      <c r="KC107">
        <v>400</v>
      </c>
      <c r="KD107">
        <v>22.898900000000001</v>
      </c>
      <c r="KE107">
        <v>99.953599999999994</v>
      </c>
      <c r="KF107">
        <v>98.581299999999999</v>
      </c>
    </row>
    <row r="108" spans="1:292" x14ac:dyDescent="0.2">
      <c r="A108">
        <v>106</v>
      </c>
      <c r="B108">
        <v>1750722726.0999999</v>
      </c>
      <c r="C108">
        <v>3120</v>
      </c>
      <c r="D108" t="s">
        <v>647</v>
      </c>
      <c r="E108" t="s">
        <v>648</v>
      </c>
      <c r="F108" s="1">
        <f t="shared" si="1"/>
        <v>51.983333333333363</v>
      </c>
      <c r="G108">
        <v>15</v>
      </c>
      <c r="H108">
        <v>1750722718.099999</v>
      </c>
      <c r="I108">
        <v>1.1943824944205091E-4</v>
      </c>
      <c r="J108">
        <v>0.11943824944205091</v>
      </c>
      <c r="K108">
        <v>-0.8606813746845754</v>
      </c>
      <c r="L108">
        <v>400.29532258064512</v>
      </c>
      <c r="M108">
        <v>579.18456709408929</v>
      </c>
      <c r="N108">
        <v>57.262241022740568</v>
      </c>
      <c r="O108">
        <v>39.575997953282666</v>
      </c>
      <c r="P108">
        <v>7.1830262336390971E-3</v>
      </c>
      <c r="Q108">
        <v>2.9916377520357518</v>
      </c>
      <c r="R108">
        <v>7.1734585185133188E-3</v>
      </c>
      <c r="S108">
        <v>4.4842701145795597E-3</v>
      </c>
      <c r="T108">
        <v>3.9902394035910026E-5</v>
      </c>
      <c r="U108">
        <v>28.701323792669051</v>
      </c>
      <c r="V108">
        <v>28.310019354838708</v>
      </c>
      <c r="W108">
        <v>3.8639671746479429</v>
      </c>
      <c r="X108">
        <v>57.298476944305101</v>
      </c>
      <c r="Y108">
        <v>2.2688854050686773</v>
      </c>
      <c r="Z108">
        <v>3.9597656448600977</v>
      </c>
      <c r="AA108">
        <v>1.5950817695792656</v>
      </c>
      <c r="AB108">
        <v>-5.2672268003944449</v>
      </c>
      <c r="AC108">
        <v>68.018640554290656</v>
      </c>
      <c r="AD108">
        <v>4.9817571806988594</v>
      </c>
      <c r="AE108">
        <v>67.733210836989102</v>
      </c>
      <c r="AF108">
        <v>-0.96234687542279918</v>
      </c>
      <c r="AG108">
        <v>0.12402037126715861</v>
      </c>
      <c r="AH108">
        <v>-0.8606813746845754</v>
      </c>
      <c r="AI108">
        <v>409.41188958760961</v>
      </c>
      <c r="AJ108">
        <v>409.70226666666662</v>
      </c>
      <c r="AK108">
        <v>7.9953827841040815E-4</v>
      </c>
      <c r="AL108">
        <v>61.667207708594937</v>
      </c>
      <c r="AM108">
        <v>0.11943824944205091</v>
      </c>
      <c r="AN108">
        <v>22.908273622357079</v>
      </c>
      <c r="AO108">
        <v>22.94718606060605</v>
      </c>
      <c r="AP108">
        <v>-1.850368695408755E-6</v>
      </c>
      <c r="AQ108">
        <v>118.0357746303291</v>
      </c>
      <c r="AR108">
        <v>0</v>
      </c>
      <c r="AS108">
        <v>0</v>
      </c>
      <c r="AT108">
        <v>1</v>
      </c>
      <c r="AU108">
        <v>0</v>
      </c>
      <c r="AV108">
        <v>51956.771222119503</v>
      </c>
      <c r="AW108" t="s">
        <v>427</v>
      </c>
      <c r="AX108" t="s">
        <v>427</v>
      </c>
      <c r="AY108">
        <v>0</v>
      </c>
      <c r="AZ108">
        <v>0</v>
      </c>
      <c r="BA108" t="e">
        <v>#DIV/0!</v>
      </c>
      <c r="BB108">
        <v>0</v>
      </c>
      <c r="BC108" t="s">
        <v>427</v>
      </c>
      <c r="BD108" t="s">
        <v>427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-0.8606813746845754</v>
      </c>
      <c r="BK108" t="e">
        <v>#DIV/0!</v>
      </c>
      <c r="BL108">
        <v>-4098.2368386944781</v>
      </c>
      <c r="BM108" t="e">
        <v>#DIV/0!</v>
      </c>
      <c r="BN108" t="e">
        <v>#DIV/0!</v>
      </c>
      <c r="BO108" t="s">
        <v>427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428</v>
      </c>
      <c r="DN108">
        <v>2</v>
      </c>
      <c r="DO108" t="b">
        <v>1</v>
      </c>
      <c r="DP108">
        <v>1750722718.099999</v>
      </c>
      <c r="DQ108">
        <v>400.29532258064512</v>
      </c>
      <c r="DR108">
        <v>399.99109677419358</v>
      </c>
      <c r="DS108">
        <v>22.948864516129031</v>
      </c>
      <c r="DT108">
        <v>22.90847419354839</v>
      </c>
      <c r="DU108">
        <v>403.06248387096781</v>
      </c>
      <c r="DV108">
        <v>23.012722580645161</v>
      </c>
      <c r="DW108">
        <v>600.01622580645153</v>
      </c>
      <c r="DX108">
        <v>98.812629032258059</v>
      </c>
      <c r="DY108">
        <v>5.4371706451612913E-2</v>
      </c>
      <c r="DZ108">
        <v>28.731748387096761</v>
      </c>
      <c r="EA108">
        <v>28.310019354838708</v>
      </c>
      <c r="EB108">
        <v>999.90000000000032</v>
      </c>
      <c r="EC108">
        <v>0</v>
      </c>
      <c r="ED108">
        <v>0</v>
      </c>
      <c r="EE108">
        <v>10001.470322580641</v>
      </c>
      <c r="EF108">
        <v>0</v>
      </c>
      <c r="EG108">
        <v>0.30293999999999988</v>
      </c>
      <c r="EH108">
        <v>0.30420896774193551</v>
      </c>
      <c r="EI108">
        <v>409.69729032258073</v>
      </c>
      <c r="EJ108">
        <v>409.36909677419351</v>
      </c>
      <c r="EK108">
        <v>4.0395487096774187E-2</v>
      </c>
      <c r="EL108">
        <v>399.99109677419358</v>
      </c>
      <c r="EM108">
        <v>22.90847419354839</v>
      </c>
      <c r="EN108">
        <v>2.267637419354839</v>
      </c>
      <c r="EO108">
        <v>2.263645806451613</v>
      </c>
      <c r="EP108">
        <v>19.448338709677419</v>
      </c>
      <c r="EQ108">
        <v>19.42000322580645</v>
      </c>
      <c r="ER108">
        <v>5.0001500000000018E-3</v>
      </c>
      <c r="ES108">
        <v>0</v>
      </c>
      <c r="ET108">
        <v>0</v>
      </c>
      <c r="EU108">
        <v>0</v>
      </c>
      <c r="EV108">
        <v>235.8967741935484</v>
      </c>
      <c r="EW108">
        <v>5.0001500000000018E-3</v>
      </c>
      <c r="EX108">
        <v>-7.219354838709676</v>
      </c>
      <c r="EY108">
        <v>-0.16451612903225801</v>
      </c>
      <c r="EZ108">
        <v>34.561999999999991</v>
      </c>
      <c r="FA108">
        <v>38.03799999999999</v>
      </c>
      <c r="FB108">
        <v>36.412999999999997</v>
      </c>
      <c r="FC108">
        <v>37.660999999999987</v>
      </c>
      <c r="FD108">
        <v>37.036000000000001</v>
      </c>
      <c r="FE108">
        <v>0</v>
      </c>
      <c r="FF108">
        <v>0</v>
      </c>
      <c r="FG108">
        <v>0</v>
      </c>
      <c r="FH108">
        <v>1750722751.5</v>
      </c>
      <c r="FI108">
        <v>0</v>
      </c>
      <c r="FJ108">
        <v>235.85599999999999</v>
      </c>
      <c r="FK108">
        <v>30.60769250023661</v>
      </c>
      <c r="FL108">
        <v>-26.330768834839201</v>
      </c>
      <c r="FM108">
        <v>-7.36</v>
      </c>
      <c r="FN108">
        <v>15</v>
      </c>
      <c r="FO108">
        <v>0</v>
      </c>
      <c r="FP108" t="s">
        <v>429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0.29914772499999998</v>
      </c>
      <c r="GC108">
        <v>6.6204664165102164E-2</v>
      </c>
      <c r="GD108">
        <v>5.6865454651742427E-2</v>
      </c>
      <c r="GE108">
        <v>1</v>
      </c>
      <c r="GF108">
        <v>4.0064477499999987E-2</v>
      </c>
      <c r="GG108">
        <v>6.9470195121950724E-3</v>
      </c>
      <c r="GH108">
        <v>1.3202092897505869E-3</v>
      </c>
      <c r="GI108">
        <v>1</v>
      </c>
      <c r="GJ108">
        <v>2</v>
      </c>
      <c r="GK108">
        <v>2</v>
      </c>
      <c r="GL108" t="s">
        <v>434</v>
      </c>
      <c r="GM108">
        <v>3.2261299999999999</v>
      </c>
      <c r="GN108">
        <v>2.6432899999999999</v>
      </c>
      <c r="GO108">
        <v>9.2659000000000005E-2</v>
      </c>
      <c r="GP108">
        <v>9.2878699999999995E-2</v>
      </c>
      <c r="GQ108">
        <v>0.102008</v>
      </c>
      <c r="GR108">
        <v>0.103689</v>
      </c>
      <c r="GS108">
        <v>28645.4</v>
      </c>
      <c r="GT108">
        <v>24742.1</v>
      </c>
      <c r="GU108">
        <v>30742.799999999999</v>
      </c>
      <c r="GV108">
        <v>26434.3</v>
      </c>
      <c r="GW108">
        <v>37464.5</v>
      </c>
      <c r="GX108">
        <v>32511.7</v>
      </c>
      <c r="GY108">
        <v>43654.3</v>
      </c>
      <c r="GZ108">
        <v>38221.5</v>
      </c>
      <c r="HA108">
        <v>2.1194299999999999</v>
      </c>
      <c r="HB108">
        <v>1.7113700000000001</v>
      </c>
      <c r="HC108">
        <v>2.7563399999999998E-2</v>
      </c>
      <c r="HD108">
        <v>0</v>
      </c>
      <c r="HE108">
        <v>27.8596</v>
      </c>
      <c r="HF108">
        <v>999.9</v>
      </c>
      <c r="HG108">
        <v>64.099999999999994</v>
      </c>
      <c r="HH108">
        <v>33.9</v>
      </c>
      <c r="HI108">
        <v>34.4681</v>
      </c>
      <c r="HJ108">
        <v>62.092199999999998</v>
      </c>
      <c r="HK108">
        <v>25.4087</v>
      </c>
      <c r="HL108">
        <v>1</v>
      </c>
      <c r="HM108">
        <v>0.27138699999999999</v>
      </c>
      <c r="HN108">
        <v>0.52600199999999997</v>
      </c>
      <c r="HO108">
        <v>20.417400000000001</v>
      </c>
      <c r="HP108">
        <v>5.2229799999999997</v>
      </c>
      <c r="HQ108">
        <v>11.944100000000001</v>
      </c>
      <c r="HR108">
        <v>5.00915</v>
      </c>
      <c r="HS108">
        <v>3.2909999999999999</v>
      </c>
      <c r="HT108">
        <v>9999</v>
      </c>
      <c r="HU108">
        <v>9999</v>
      </c>
      <c r="HV108">
        <v>9999</v>
      </c>
      <c r="HW108">
        <v>999.9</v>
      </c>
      <c r="HX108">
        <v>4.9710599999999996</v>
      </c>
      <c r="HY108">
        <v>1.8545499999999999</v>
      </c>
      <c r="HZ108">
        <v>1.8615699999999999</v>
      </c>
      <c r="IA108">
        <v>1.8563799999999999</v>
      </c>
      <c r="IB108">
        <v>1.8618699999999999</v>
      </c>
      <c r="IC108">
        <v>1.85408</v>
      </c>
      <c r="ID108">
        <v>1.85951</v>
      </c>
      <c r="IE108">
        <v>1.85345</v>
      </c>
      <c r="IF108">
        <v>0</v>
      </c>
      <c r="IG108">
        <v>0</v>
      </c>
      <c r="IH108">
        <v>0</v>
      </c>
      <c r="II108">
        <v>0</v>
      </c>
      <c r="IJ108" t="s">
        <v>431</v>
      </c>
      <c r="IK108" t="s">
        <v>432</v>
      </c>
      <c r="IL108" t="s">
        <v>433</v>
      </c>
      <c r="IM108" t="s">
        <v>433</v>
      </c>
      <c r="IN108" t="s">
        <v>433</v>
      </c>
      <c r="IO108" t="s">
        <v>433</v>
      </c>
      <c r="IP108">
        <v>0</v>
      </c>
      <c r="IQ108">
        <v>100</v>
      </c>
      <c r="IR108">
        <v>100</v>
      </c>
      <c r="IS108">
        <v>-2.7669999999999999</v>
      </c>
      <c r="IT108">
        <v>-6.3899999999999998E-2</v>
      </c>
      <c r="IU108">
        <v>-1.792974699348862</v>
      </c>
      <c r="IV108">
        <v>-2.5939096478344741E-3</v>
      </c>
      <c r="IW108">
        <v>4.4384596618675973E-7</v>
      </c>
      <c r="IX108">
        <v>-1.381167590511042E-11</v>
      </c>
      <c r="IY108">
        <v>-8.9348097858992587E-2</v>
      </c>
      <c r="IZ108">
        <v>-4.4016634981131801E-3</v>
      </c>
      <c r="JA108">
        <v>3.6113421838729912E-4</v>
      </c>
      <c r="JB108">
        <v>-5.2897579766801011E-6</v>
      </c>
      <c r="JC108">
        <v>1</v>
      </c>
      <c r="JD108">
        <v>2199</v>
      </c>
      <c r="JE108">
        <v>3</v>
      </c>
      <c r="JF108">
        <v>32</v>
      </c>
      <c r="JG108">
        <v>29178712.100000001</v>
      </c>
      <c r="JH108">
        <v>29178712.100000001</v>
      </c>
      <c r="JI108">
        <v>0.99975599999999998</v>
      </c>
      <c r="JJ108">
        <v>2.52319</v>
      </c>
      <c r="JK108">
        <v>1.69434</v>
      </c>
      <c r="JL108">
        <v>2.3046899999999999</v>
      </c>
      <c r="JM108">
        <v>1.50146</v>
      </c>
      <c r="JN108">
        <v>2.4694799999999999</v>
      </c>
      <c r="JO108">
        <v>37.53</v>
      </c>
      <c r="JP108">
        <v>24.07</v>
      </c>
      <c r="JQ108">
        <v>18</v>
      </c>
      <c r="JR108">
        <v>633.84299999999996</v>
      </c>
      <c r="JS108">
        <v>352.35899999999998</v>
      </c>
      <c r="JT108">
        <v>28.0002</v>
      </c>
      <c r="JU108">
        <v>30.794799999999999</v>
      </c>
      <c r="JV108">
        <v>30.0001</v>
      </c>
      <c r="JW108">
        <v>30.732199999999999</v>
      </c>
      <c r="JX108">
        <v>30.622199999999999</v>
      </c>
      <c r="JY108">
        <v>20.0823</v>
      </c>
      <c r="JZ108">
        <v>32.453699999999998</v>
      </c>
      <c r="KA108">
        <v>0</v>
      </c>
      <c r="KB108">
        <v>28</v>
      </c>
      <c r="KC108">
        <v>400</v>
      </c>
      <c r="KD108">
        <v>22.898900000000001</v>
      </c>
      <c r="KE108">
        <v>99.950999999999993</v>
      </c>
      <c r="KF108">
        <v>98.580500000000001</v>
      </c>
    </row>
    <row r="109" spans="1:292" x14ac:dyDescent="0.2">
      <c r="A109">
        <v>107</v>
      </c>
      <c r="B109">
        <v>1750722756.0999999</v>
      </c>
      <c r="C109">
        <v>3150</v>
      </c>
      <c r="D109" t="s">
        <v>649</v>
      </c>
      <c r="E109" t="s">
        <v>650</v>
      </c>
      <c r="F109" s="1">
        <f t="shared" si="1"/>
        <v>52.483333333333356</v>
      </c>
      <c r="G109">
        <v>15</v>
      </c>
      <c r="H109">
        <v>1750722748.099999</v>
      </c>
      <c r="I109">
        <v>1.0550178073755964E-4</v>
      </c>
      <c r="J109">
        <v>0.10550178073755964</v>
      </c>
      <c r="K109">
        <v>-0.88578799595019897</v>
      </c>
      <c r="L109">
        <v>400.29667741935481</v>
      </c>
      <c r="M109">
        <v>610.34475845140969</v>
      </c>
      <c r="N109">
        <v>60.341043669471418</v>
      </c>
      <c r="O109">
        <v>39.574877900468699</v>
      </c>
      <c r="P109">
        <v>6.3476208018686834E-3</v>
      </c>
      <c r="Q109">
        <v>2.9914558896397754</v>
      </c>
      <c r="R109">
        <v>6.3401474693666185E-3</v>
      </c>
      <c r="S109">
        <v>3.9632628695017331E-3</v>
      </c>
      <c r="T109">
        <v>3.9902394035910026E-5</v>
      </c>
      <c r="U109">
        <v>28.69947869761134</v>
      </c>
      <c r="V109">
        <v>28.30303870967742</v>
      </c>
      <c r="W109">
        <v>3.8623986386746032</v>
      </c>
      <c r="X109">
        <v>57.301232960813799</v>
      </c>
      <c r="Y109">
        <v>2.2682850702844233</v>
      </c>
      <c r="Z109">
        <v>3.9585275099326744</v>
      </c>
      <c r="AA109">
        <v>1.5941135683901799</v>
      </c>
      <c r="AB109">
        <v>-4.6526285305263801</v>
      </c>
      <c r="AC109">
        <v>68.270465303735307</v>
      </c>
      <c r="AD109">
        <v>5.0001972729760089</v>
      </c>
      <c r="AE109">
        <v>68.618073948578967</v>
      </c>
      <c r="AF109">
        <v>-0.92614782541972462</v>
      </c>
      <c r="AG109">
        <v>0.10617802753617546</v>
      </c>
      <c r="AH109">
        <v>-0.88578799595019897</v>
      </c>
      <c r="AI109">
        <v>409.38104801216008</v>
      </c>
      <c r="AJ109">
        <v>409.68252121212117</v>
      </c>
      <c r="AK109">
        <v>1.7601741318939919E-4</v>
      </c>
      <c r="AL109">
        <v>61.667207708594937</v>
      </c>
      <c r="AM109">
        <v>0.10550178073755964</v>
      </c>
      <c r="AN109">
        <v>22.908919973126199</v>
      </c>
      <c r="AO109">
        <v>22.94328121212121</v>
      </c>
      <c r="AP109">
        <v>-1.070677475120204E-7</v>
      </c>
      <c r="AQ109">
        <v>118.0357746303291</v>
      </c>
      <c r="AR109">
        <v>0</v>
      </c>
      <c r="AS109">
        <v>0</v>
      </c>
      <c r="AT109">
        <v>1</v>
      </c>
      <c r="AU109">
        <v>0</v>
      </c>
      <c r="AV109">
        <v>51952.154977910846</v>
      </c>
      <c r="AW109" t="s">
        <v>427</v>
      </c>
      <c r="AX109" t="s">
        <v>427</v>
      </c>
      <c r="AY109">
        <v>0</v>
      </c>
      <c r="AZ109">
        <v>0</v>
      </c>
      <c r="BA109" t="e">
        <v>#DIV/0!</v>
      </c>
      <c r="BB109">
        <v>0</v>
      </c>
      <c r="BC109" t="s">
        <v>427</v>
      </c>
      <c r="BD109" t="s">
        <v>427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-0.88578799595019897</v>
      </c>
      <c r="BK109" t="e">
        <v>#DIV/0!</v>
      </c>
      <c r="BL109">
        <v>-4217.785005057015</v>
      </c>
      <c r="BM109" t="e">
        <v>#DIV/0!</v>
      </c>
      <c r="BN109" t="e">
        <v>#DIV/0!</v>
      </c>
      <c r="BO109" t="s">
        <v>427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428</v>
      </c>
      <c r="DN109">
        <v>2</v>
      </c>
      <c r="DO109" t="b">
        <v>1</v>
      </c>
      <c r="DP109">
        <v>1750722748.099999</v>
      </c>
      <c r="DQ109">
        <v>400.29667741935481</v>
      </c>
      <c r="DR109">
        <v>400.00212903225821</v>
      </c>
      <c r="DS109">
        <v>22.94351935483871</v>
      </c>
      <c r="DT109">
        <v>22.908938709677422</v>
      </c>
      <c r="DU109">
        <v>403.06393548387098</v>
      </c>
      <c r="DV109">
        <v>23.007403225806449</v>
      </c>
      <c r="DW109">
        <v>599.99996774193562</v>
      </c>
      <c r="DX109">
        <v>98.809770967741912</v>
      </c>
      <c r="DY109">
        <v>5.4097090322580643E-2</v>
      </c>
      <c r="DZ109">
        <v>28.726354838709671</v>
      </c>
      <c r="EA109">
        <v>28.30303870967742</v>
      </c>
      <c r="EB109">
        <v>999.90000000000032</v>
      </c>
      <c r="EC109">
        <v>0</v>
      </c>
      <c r="ED109">
        <v>0</v>
      </c>
      <c r="EE109">
        <v>10000.65903225806</v>
      </c>
      <c r="EF109">
        <v>0</v>
      </c>
      <c r="EG109">
        <v>0.30293999999999988</v>
      </c>
      <c r="EH109">
        <v>0.29457735483870973</v>
      </c>
      <c r="EI109">
        <v>409.69658064516119</v>
      </c>
      <c r="EJ109">
        <v>409.38051612903217</v>
      </c>
      <c r="EK109">
        <v>3.4586883870967741E-2</v>
      </c>
      <c r="EL109">
        <v>400.00212903225821</v>
      </c>
      <c r="EM109">
        <v>22.908938709677422</v>
      </c>
      <c r="EN109">
        <v>2.2670445161290318</v>
      </c>
      <c r="EO109">
        <v>2.2636267741935479</v>
      </c>
      <c r="EP109">
        <v>19.444122580645161</v>
      </c>
      <c r="EQ109">
        <v>19.419874193548392</v>
      </c>
      <c r="ER109">
        <v>5.0001500000000018E-3</v>
      </c>
      <c r="ES109">
        <v>0</v>
      </c>
      <c r="ET109">
        <v>0</v>
      </c>
      <c r="EU109">
        <v>0</v>
      </c>
      <c r="EV109">
        <v>237.10967741935491</v>
      </c>
      <c r="EW109">
        <v>5.0001500000000018E-3</v>
      </c>
      <c r="EX109">
        <v>-8.3193548387096783</v>
      </c>
      <c r="EY109">
        <v>-0.45161290322580638</v>
      </c>
      <c r="EZ109">
        <v>34.549999999999997</v>
      </c>
      <c r="FA109">
        <v>38.008000000000003</v>
      </c>
      <c r="FB109">
        <v>36.383000000000003</v>
      </c>
      <c r="FC109">
        <v>37.652999999999999</v>
      </c>
      <c r="FD109">
        <v>37.015999999999998</v>
      </c>
      <c r="FE109">
        <v>0</v>
      </c>
      <c r="FF109">
        <v>0</v>
      </c>
      <c r="FG109">
        <v>0</v>
      </c>
      <c r="FH109">
        <v>1750722781.5</v>
      </c>
      <c r="FI109">
        <v>0</v>
      </c>
      <c r="FJ109">
        <v>237.26400000000001</v>
      </c>
      <c r="FK109">
        <v>-19.361538308824851</v>
      </c>
      <c r="FL109">
        <v>27.469231004381179</v>
      </c>
      <c r="FM109">
        <v>-9.3960000000000008</v>
      </c>
      <c r="FN109">
        <v>15</v>
      </c>
      <c r="FO109">
        <v>0</v>
      </c>
      <c r="FP109" t="s">
        <v>429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0.3092688780487805</v>
      </c>
      <c r="GC109">
        <v>-0.24008636236933811</v>
      </c>
      <c r="GD109">
        <v>4.6160071361061587E-2</v>
      </c>
      <c r="GE109">
        <v>0</v>
      </c>
      <c r="GF109">
        <v>3.5414680487804877E-2</v>
      </c>
      <c r="GG109">
        <v>-8.5320543554008102E-3</v>
      </c>
      <c r="GH109">
        <v>1.5294837961044581E-3</v>
      </c>
      <c r="GI109">
        <v>1</v>
      </c>
      <c r="GJ109">
        <v>1</v>
      </c>
      <c r="GK109">
        <v>2</v>
      </c>
      <c r="GL109" t="s">
        <v>430</v>
      </c>
      <c r="GM109">
        <v>3.2261000000000002</v>
      </c>
      <c r="GN109">
        <v>2.6431900000000002</v>
      </c>
      <c r="GO109">
        <v>9.2654899999999998E-2</v>
      </c>
      <c r="GP109">
        <v>9.2863299999999996E-2</v>
      </c>
      <c r="GQ109">
        <v>0.101993</v>
      </c>
      <c r="GR109">
        <v>0.10369399999999999</v>
      </c>
      <c r="GS109">
        <v>28645.599999999999</v>
      </c>
      <c r="GT109">
        <v>24743.1</v>
      </c>
      <c r="GU109">
        <v>30742.799999999999</v>
      </c>
      <c r="GV109">
        <v>26434.9</v>
      </c>
      <c r="GW109">
        <v>37465.4</v>
      </c>
      <c r="GX109">
        <v>32512.5</v>
      </c>
      <c r="GY109">
        <v>43654.6</v>
      </c>
      <c r="GZ109">
        <v>38222.699999999997</v>
      </c>
      <c r="HA109">
        <v>2.1194299999999999</v>
      </c>
      <c r="HB109">
        <v>1.71143</v>
      </c>
      <c r="HC109">
        <v>2.6561299999999999E-2</v>
      </c>
      <c r="HD109">
        <v>0</v>
      </c>
      <c r="HE109">
        <v>27.861999999999998</v>
      </c>
      <c r="HF109">
        <v>999.9</v>
      </c>
      <c r="HG109">
        <v>64.099999999999994</v>
      </c>
      <c r="HH109">
        <v>33.9</v>
      </c>
      <c r="HI109">
        <v>34.467799999999997</v>
      </c>
      <c r="HJ109">
        <v>62.002200000000002</v>
      </c>
      <c r="HK109">
        <v>25.468800000000002</v>
      </c>
      <c r="HL109">
        <v>1</v>
      </c>
      <c r="HM109">
        <v>0.27130599999999999</v>
      </c>
      <c r="HN109">
        <v>0.51750300000000005</v>
      </c>
      <c r="HO109">
        <v>20.4175</v>
      </c>
      <c r="HP109">
        <v>5.2231300000000003</v>
      </c>
      <c r="HQ109">
        <v>11.944100000000001</v>
      </c>
      <c r="HR109">
        <v>5.0091999999999999</v>
      </c>
      <c r="HS109">
        <v>3.2909999999999999</v>
      </c>
      <c r="HT109">
        <v>9999</v>
      </c>
      <c r="HU109">
        <v>9999</v>
      </c>
      <c r="HV109">
        <v>9999</v>
      </c>
      <c r="HW109">
        <v>999.9</v>
      </c>
      <c r="HX109">
        <v>4.97105</v>
      </c>
      <c r="HY109">
        <v>1.8545400000000001</v>
      </c>
      <c r="HZ109">
        <v>1.86158</v>
      </c>
      <c r="IA109">
        <v>1.8563799999999999</v>
      </c>
      <c r="IB109">
        <v>1.86188</v>
      </c>
      <c r="IC109">
        <v>1.85408</v>
      </c>
      <c r="ID109">
        <v>1.8595200000000001</v>
      </c>
      <c r="IE109">
        <v>1.8534299999999999</v>
      </c>
      <c r="IF109">
        <v>0</v>
      </c>
      <c r="IG109">
        <v>0</v>
      </c>
      <c r="IH109">
        <v>0</v>
      </c>
      <c r="II109">
        <v>0</v>
      </c>
      <c r="IJ109" t="s">
        <v>431</v>
      </c>
      <c r="IK109" t="s">
        <v>432</v>
      </c>
      <c r="IL109" t="s">
        <v>433</v>
      </c>
      <c r="IM109" t="s">
        <v>433</v>
      </c>
      <c r="IN109" t="s">
        <v>433</v>
      </c>
      <c r="IO109" t="s">
        <v>433</v>
      </c>
      <c r="IP109">
        <v>0</v>
      </c>
      <c r="IQ109">
        <v>100</v>
      </c>
      <c r="IR109">
        <v>100</v>
      </c>
      <c r="IS109">
        <v>-2.7679999999999998</v>
      </c>
      <c r="IT109">
        <v>-6.3799999999999996E-2</v>
      </c>
      <c r="IU109">
        <v>-1.792974699348862</v>
      </c>
      <c r="IV109">
        <v>-2.5939096478344741E-3</v>
      </c>
      <c r="IW109">
        <v>4.4384596618675973E-7</v>
      </c>
      <c r="IX109">
        <v>-1.381167590511042E-11</v>
      </c>
      <c r="IY109">
        <v>-8.9348097858992587E-2</v>
      </c>
      <c r="IZ109">
        <v>-4.4016634981131801E-3</v>
      </c>
      <c r="JA109">
        <v>3.6113421838729912E-4</v>
      </c>
      <c r="JB109">
        <v>-5.2897579766801011E-6</v>
      </c>
      <c r="JC109">
        <v>1</v>
      </c>
      <c r="JD109">
        <v>2199</v>
      </c>
      <c r="JE109">
        <v>3</v>
      </c>
      <c r="JF109">
        <v>32</v>
      </c>
      <c r="JG109">
        <v>29178712.600000001</v>
      </c>
      <c r="JH109">
        <v>29178712.600000001</v>
      </c>
      <c r="JI109">
        <v>0.99975599999999998</v>
      </c>
      <c r="JJ109">
        <v>2.52075</v>
      </c>
      <c r="JK109">
        <v>1.69434</v>
      </c>
      <c r="JL109">
        <v>2.3046899999999999</v>
      </c>
      <c r="JM109">
        <v>1.50024</v>
      </c>
      <c r="JN109">
        <v>2.47559</v>
      </c>
      <c r="JO109">
        <v>37.53</v>
      </c>
      <c r="JP109">
        <v>24.07</v>
      </c>
      <c r="JQ109">
        <v>18</v>
      </c>
      <c r="JR109">
        <v>633.84199999999998</v>
      </c>
      <c r="JS109">
        <v>352.38600000000002</v>
      </c>
      <c r="JT109">
        <v>27.999400000000001</v>
      </c>
      <c r="JU109">
        <v>30.797499999999999</v>
      </c>
      <c r="JV109">
        <v>30.0001</v>
      </c>
      <c r="JW109">
        <v>30.732199999999999</v>
      </c>
      <c r="JX109">
        <v>30.622199999999999</v>
      </c>
      <c r="JY109">
        <v>20.085599999999999</v>
      </c>
      <c r="JZ109">
        <v>32.453699999999998</v>
      </c>
      <c r="KA109">
        <v>0</v>
      </c>
      <c r="KB109">
        <v>28</v>
      </c>
      <c r="KC109">
        <v>400</v>
      </c>
      <c r="KD109">
        <v>22.898900000000001</v>
      </c>
      <c r="KE109">
        <v>99.951400000000007</v>
      </c>
      <c r="KF109">
        <v>98.583299999999994</v>
      </c>
    </row>
    <row r="110" spans="1:292" x14ac:dyDescent="0.2">
      <c r="A110">
        <v>108</v>
      </c>
      <c r="B110">
        <v>1750722786.0999999</v>
      </c>
      <c r="C110">
        <v>3180</v>
      </c>
      <c r="D110" t="s">
        <v>651</v>
      </c>
      <c r="E110" t="s">
        <v>652</v>
      </c>
      <c r="F110" s="1">
        <f t="shared" si="1"/>
        <v>52.983333333333356</v>
      </c>
      <c r="G110">
        <v>15</v>
      </c>
      <c r="H110">
        <v>1750722778.099999</v>
      </c>
      <c r="I110">
        <v>1.1385804313975658E-4</v>
      </c>
      <c r="J110">
        <v>0.11385804313975659</v>
      </c>
      <c r="K110">
        <v>-0.76388979848841587</v>
      </c>
      <c r="L110">
        <v>400.28387096774179</v>
      </c>
      <c r="M110">
        <v>565.71679691731811</v>
      </c>
      <c r="N110">
        <v>55.931107430735679</v>
      </c>
      <c r="O110">
        <v>39.575137793123808</v>
      </c>
      <c r="P110">
        <v>6.8636404127162135E-3</v>
      </c>
      <c r="Q110">
        <v>2.991083097761309</v>
      </c>
      <c r="R110">
        <v>6.8549024423430428E-3</v>
      </c>
      <c r="S110">
        <v>4.2850981541965871E-3</v>
      </c>
      <c r="T110">
        <v>3.9902394035910026E-5</v>
      </c>
      <c r="U110">
        <v>28.686885091715745</v>
      </c>
      <c r="V110">
        <v>28.289877419354841</v>
      </c>
      <c r="W110">
        <v>3.859442835739848</v>
      </c>
      <c r="X110">
        <v>57.33301362206906</v>
      </c>
      <c r="Y110">
        <v>2.2681668284884631</v>
      </c>
      <c r="Z110">
        <v>3.9561269941955097</v>
      </c>
      <c r="AA110">
        <v>1.591276007251385</v>
      </c>
      <c r="AB110">
        <v>-5.0211397024632651</v>
      </c>
      <c r="AC110">
        <v>68.697346749215811</v>
      </c>
      <c r="AD110">
        <v>5.0314982772559791</v>
      </c>
      <c r="AE110">
        <v>68.707745226402565</v>
      </c>
      <c r="AF110">
        <v>-0.93767685168675019</v>
      </c>
      <c r="AG110">
        <v>0.1065024158484983</v>
      </c>
      <c r="AH110">
        <v>-0.76388979848841587</v>
      </c>
      <c r="AI110">
        <v>409.38254244983602</v>
      </c>
      <c r="AJ110">
        <v>409.64532121212119</v>
      </c>
      <c r="AK110">
        <v>-5.371858250837739E-4</v>
      </c>
      <c r="AL110">
        <v>61.667207708594937</v>
      </c>
      <c r="AM110">
        <v>0.11385804313975659</v>
      </c>
      <c r="AN110">
        <v>22.905422276851059</v>
      </c>
      <c r="AO110">
        <v>22.942504848484859</v>
      </c>
      <c r="AP110">
        <v>2.0833620024519822E-8</v>
      </c>
      <c r="AQ110">
        <v>118.0357746303291</v>
      </c>
      <c r="AR110">
        <v>0</v>
      </c>
      <c r="AS110">
        <v>0</v>
      </c>
      <c r="AT110">
        <v>1</v>
      </c>
      <c r="AU110">
        <v>0</v>
      </c>
      <c r="AV110">
        <v>51942.80072738236</v>
      </c>
      <c r="AW110" t="s">
        <v>427</v>
      </c>
      <c r="AX110" t="s">
        <v>427</v>
      </c>
      <c r="AY110">
        <v>0</v>
      </c>
      <c r="AZ110">
        <v>0</v>
      </c>
      <c r="BA110" t="e">
        <v>#DIV/0!</v>
      </c>
      <c r="BB110">
        <v>0</v>
      </c>
      <c r="BC110" t="s">
        <v>427</v>
      </c>
      <c r="BD110" t="s">
        <v>427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-0.76388979848841587</v>
      </c>
      <c r="BK110" t="e">
        <v>#DIV/0!</v>
      </c>
      <c r="BL110">
        <v>-3637.3522245853619</v>
      </c>
      <c r="BM110" t="e">
        <v>#DIV/0!</v>
      </c>
      <c r="BN110" t="e">
        <v>#DIV/0!</v>
      </c>
      <c r="BO110" t="s">
        <v>427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428</v>
      </c>
      <c r="DN110">
        <v>2</v>
      </c>
      <c r="DO110" t="b">
        <v>1</v>
      </c>
      <c r="DP110">
        <v>1750722778.099999</v>
      </c>
      <c r="DQ110">
        <v>400.28387096774179</v>
      </c>
      <c r="DR110">
        <v>399.98551612903219</v>
      </c>
      <c r="DS110">
        <v>22.94143870967741</v>
      </c>
      <c r="DT110">
        <v>22.906751612903228</v>
      </c>
      <c r="DU110">
        <v>403.05129032258071</v>
      </c>
      <c r="DV110">
        <v>23.005329032258061</v>
      </c>
      <c r="DW110">
        <v>599.98735483870973</v>
      </c>
      <c r="DX110">
        <v>98.813687096774188</v>
      </c>
      <c r="DY110">
        <v>5.399322580645162E-2</v>
      </c>
      <c r="DZ110">
        <v>28.715893548387101</v>
      </c>
      <c r="EA110">
        <v>28.289877419354841</v>
      </c>
      <c r="EB110">
        <v>999.90000000000032</v>
      </c>
      <c r="EC110">
        <v>0</v>
      </c>
      <c r="ED110">
        <v>0</v>
      </c>
      <c r="EE110">
        <v>9998.007096774194</v>
      </c>
      <c r="EF110">
        <v>0</v>
      </c>
      <c r="EG110">
        <v>0.30293999999999988</v>
      </c>
      <c r="EH110">
        <v>0.2986400322580644</v>
      </c>
      <c r="EI110">
        <v>409.68270967741938</v>
      </c>
      <c r="EJ110">
        <v>409.3625161290322</v>
      </c>
      <c r="EK110">
        <v>3.4699406451612902E-2</v>
      </c>
      <c r="EL110">
        <v>399.98551612903219</v>
      </c>
      <c r="EM110">
        <v>22.906751612903228</v>
      </c>
      <c r="EN110">
        <v>2.266928064516128</v>
      </c>
      <c r="EO110">
        <v>2.263500967741936</v>
      </c>
      <c r="EP110">
        <v>19.44330967741935</v>
      </c>
      <c r="EQ110">
        <v>19.41897419354838</v>
      </c>
      <c r="ER110">
        <v>5.0001500000000018E-3</v>
      </c>
      <c r="ES110">
        <v>0</v>
      </c>
      <c r="ET110">
        <v>0</v>
      </c>
      <c r="EU110">
        <v>0</v>
      </c>
      <c r="EV110">
        <v>235.36451612903221</v>
      </c>
      <c r="EW110">
        <v>5.0001500000000018E-3</v>
      </c>
      <c r="EX110">
        <v>-7.9322580645161302</v>
      </c>
      <c r="EY110">
        <v>-0.34193548387096773</v>
      </c>
      <c r="EZ110">
        <v>34.503999999999998</v>
      </c>
      <c r="FA110">
        <v>38</v>
      </c>
      <c r="FB110">
        <v>36.375</v>
      </c>
      <c r="FC110">
        <v>37.625</v>
      </c>
      <c r="FD110">
        <v>37</v>
      </c>
      <c r="FE110">
        <v>0</v>
      </c>
      <c r="FF110">
        <v>0</v>
      </c>
      <c r="FG110">
        <v>0</v>
      </c>
      <c r="FH110">
        <v>1750722811.5</v>
      </c>
      <c r="FI110">
        <v>0</v>
      </c>
      <c r="FJ110">
        <v>233.852</v>
      </c>
      <c r="FK110">
        <v>-35.353845976091499</v>
      </c>
      <c r="FL110">
        <v>25.207692053355689</v>
      </c>
      <c r="FM110">
        <v>-8.0359999999999996</v>
      </c>
      <c r="FN110">
        <v>15</v>
      </c>
      <c r="FO110">
        <v>0</v>
      </c>
      <c r="FP110" t="s">
        <v>429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0.29211048780487808</v>
      </c>
      <c r="GC110">
        <v>-3.3186710801393522E-2</v>
      </c>
      <c r="GD110">
        <v>3.333087211223322E-2</v>
      </c>
      <c r="GE110">
        <v>1</v>
      </c>
      <c r="GF110">
        <v>3.4652660975609748E-2</v>
      </c>
      <c r="GG110">
        <v>5.3498487804878748E-3</v>
      </c>
      <c r="GH110">
        <v>1.44234405639351E-3</v>
      </c>
      <c r="GI110">
        <v>1</v>
      </c>
      <c r="GJ110">
        <v>2</v>
      </c>
      <c r="GK110">
        <v>2</v>
      </c>
      <c r="GL110" t="s">
        <v>434</v>
      </c>
      <c r="GM110">
        <v>3.2261000000000002</v>
      </c>
      <c r="GN110">
        <v>2.6433900000000001</v>
      </c>
      <c r="GO110">
        <v>9.2655000000000001E-2</v>
      </c>
      <c r="GP110">
        <v>9.2864799999999997E-2</v>
      </c>
      <c r="GQ110">
        <v>0.101996</v>
      </c>
      <c r="GR110">
        <v>0.103676</v>
      </c>
      <c r="GS110">
        <v>28646.400000000001</v>
      </c>
      <c r="GT110">
        <v>24742.7</v>
      </c>
      <c r="GU110">
        <v>30743.7</v>
      </c>
      <c r="GV110">
        <v>26434.6</v>
      </c>
      <c r="GW110">
        <v>37466.699999999997</v>
      </c>
      <c r="GX110">
        <v>32512.5</v>
      </c>
      <c r="GY110">
        <v>43656.2</v>
      </c>
      <c r="GZ110">
        <v>38221.9</v>
      </c>
      <c r="HA110">
        <v>2.11965</v>
      </c>
      <c r="HB110">
        <v>1.7116499999999999</v>
      </c>
      <c r="HC110">
        <v>2.7932200000000001E-2</v>
      </c>
      <c r="HD110">
        <v>0</v>
      </c>
      <c r="HE110">
        <v>27.835899999999999</v>
      </c>
      <c r="HF110">
        <v>999.9</v>
      </c>
      <c r="HG110">
        <v>64.099999999999994</v>
      </c>
      <c r="HH110">
        <v>33.9</v>
      </c>
      <c r="HI110">
        <v>34.468499999999999</v>
      </c>
      <c r="HJ110">
        <v>62.092199999999998</v>
      </c>
      <c r="HK110">
        <v>25.476800000000001</v>
      </c>
      <c r="HL110">
        <v>1</v>
      </c>
      <c r="HM110">
        <v>0.27081300000000003</v>
      </c>
      <c r="HN110">
        <v>0.51062099999999999</v>
      </c>
      <c r="HO110">
        <v>20.4177</v>
      </c>
      <c r="HP110">
        <v>5.2231300000000003</v>
      </c>
      <c r="HQ110">
        <v>11.944100000000001</v>
      </c>
      <c r="HR110">
        <v>5.0092499999999998</v>
      </c>
      <c r="HS110">
        <v>3.2909999999999999</v>
      </c>
      <c r="HT110">
        <v>9999</v>
      </c>
      <c r="HU110">
        <v>9999</v>
      </c>
      <c r="HV110">
        <v>9999</v>
      </c>
      <c r="HW110">
        <v>999.9</v>
      </c>
      <c r="HX110">
        <v>4.9710599999999996</v>
      </c>
      <c r="HY110">
        <v>1.8545499999999999</v>
      </c>
      <c r="HZ110">
        <v>1.8615699999999999</v>
      </c>
      <c r="IA110">
        <v>1.8563799999999999</v>
      </c>
      <c r="IB110">
        <v>1.8618699999999999</v>
      </c>
      <c r="IC110">
        <v>1.85408</v>
      </c>
      <c r="ID110">
        <v>1.8594999999999999</v>
      </c>
      <c r="IE110">
        <v>1.85344</v>
      </c>
      <c r="IF110">
        <v>0</v>
      </c>
      <c r="IG110">
        <v>0</v>
      </c>
      <c r="IH110">
        <v>0</v>
      </c>
      <c r="II110">
        <v>0</v>
      </c>
      <c r="IJ110" t="s">
        <v>431</v>
      </c>
      <c r="IK110" t="s">
        <v>432</v>
      </c>
      <c r="IL110" t="s">
        <v>433</v>
      </c>
      <c r="IM110" t="s">
        <v>433</v>
      </c>
      <c r="IN110" t="s">
        <v>433</v>
      </c>
      <c r="IO110" t="s">
        <v>433</v>
      </c>
      <c r="IP110">
        <v>0</v>
      </c>
      <c r="IQ110">
        <v>100</v>
      </c>
      <c r="IR110">
        <v>100</v>
      </c>
      <c r="IS110">
        <v>-2.7669999999999999</v>
      </c>
      <c r="IT110">
        <v>-6.3899999999999998E-2</v>
      </c>
      <c r="IU110">
        <v>-1.792974699348862</v>
      </c>
      <c r="IV110">
        <v>-2.5939096478344741E-3</v>
      </c>
      <c r="IW110">
        <v>4.4384596618675973E-7</v>
      </c>
      <c r="IX110">
        <v>-1.381167590511042E-11</v>
      </c>
      <c r="IY110">
        <v>-8.9348097858992587E-2</v>
      </c>
      <c r="IZ110">
        <v>-4.4016634981131801E-3</v>
      </c>
      <c r="JA110">
        <v>3.6113421838729912E-4</v>
      </c>
      <c r="JB110">
        <v>-5.2897579766801011E-6</v>
      </c>
      <c r="JC110">
        <v>1</v>
      </c>
      <c r="JD110">
        <v>2199</v>
      </c>
      <c r="JE110">
        <v>3</v>
      </c>
      <c r="JF110">
        <v>32</v>
      </c>
      <c r="JG110">
        <v>29178713.100000001</v>
      </c>
      <c r="JH110">
        <v>29178713.100000001</v>
      </c>
      <c r="JI110">
        <v>0.99975599999999998</v>
      </c>
      <c r="JJ110">
        <v>2.52075</v>
      </c>
      <c r="JK110">
        <v>1.69434</v>
      </c>
      <c r="JL110">
        <v>2.3046899999999999</v>
      </c>
      <c r="JM110">
        <v>1.50146</v>
      </c>
      <c r="JN110">
        <v>2.48169</v>
      </c>
      <c r="JO110">
        <v>37.53</v>
      </c>
      <c r="JP110">
        <v>24.07</v>
      </c>
      <c r="JQ110">
        <v>18</v>
      </c>
      <c r="JR110">
        <v>633.99699999999996</v>
      </c>
      <c r="JS110">
        <v>352.48700000000002</v>
      </c>
      <c r="JT110">
        <v>28</v>
      </c>
      <c r="JU110">
        <v>30.793700000000001</v>
      </c>
      <c r="JV110">
        <v>30</v>
      </c>
      <c r="JW110">
        <v>30.729600000000001</v>
      </c>
      <c r="JX110">
        <v>30.618300000000001</v>
      </c>
      <c r="JY110">
        <v>20.087399999999999</v>
      </c>
      <c r="JZ110">
        <v>32.453699999999998</v>
      </c>
      <c r="KA110">
        <v>0</v>
      </c>
      <c r="KB110">
        <v>28</v>
      </c>
      <c r="KC110">
        <v>400</v>
      </c>
      <c r="KD110">
        <v>22.898900000000001</v>
      </c>
      <c r="KE110">
        <v>99.954700000000003</v>
      </c>
      <c r="KF110">
        <v>98.581599999999995</v>
      </c>
    </row>
    <row r="111" spans="1:292" x14ac:dyDescent="0.2">
      <c r="A111">
        <v>109</v>
      </c>
      <c r="B111">
        <v>1750722816.0999999</v>
      </c>
      <c r="C111">
        <v>3210</v>
      </c>
      <c r="D111" t="s">
        <v>653</v>
      </c>
      <c r="E111" t="s">
        <v>654</v>
      </c>
      <c r="F111" s="1">
        <f t="shared" si="1"/>
        <v>53.483333333333356</v>
      </c>
      <c r="G111">
        <v>15</v>
      </c>
      <c r="H111">
        <v>1750722808.099999</v>
      </c>
      <c r="I111">
        <v>1.1815099329357817E-4</v>
      </c>
      <c r="J111">
        <v>0.11815099329357817</v>
      </c>
      <c r="K111">
        <v>-0.80240898882881695</v>
      </c>
      <c r="L111">
        <v>400.34248387096773</v>
      </c>
      <c r="M111">
        <v>568.01990786997305</v>
      </c>
      <c r="N111">
        <v>56.157836085244782</v>
      </c>
      <c r="O111">
        <v>39.580245825348882</v>
      </c>
      <c r="P111">
        <v>7.11886837259909E-3</v>
      </c>
      <c r="Q111">
        <v>2.9916966834655501</v>
      </c>
      <c r="R111">
        <v>7.109470873486263E-3</v>
      </c>
      <c r="S111">
        <v>4.4442625717286115E-3</v>
      </c>
      <c r="T111">
        <v>3.9902394035910026E-5</v>
      </c>
      <c r="U111">
        <v>28.688322946228229</v>
      </c>
      <c r="V111">
        <v>28.293493548387101</v>
      </c>
      <c r="W111">
        <v>3.8602547604271624</v>
      </c>
      <c r="X111">
        <v>57.324009107985198</v>
      </c>
      <c r="Y111">
        <v>2.2681427748823753</v>
      </c>
      <c r="Z111">
        <v>3.9567064658888702</v>
      </c>
      <c r="AA111">
        <v>1.5921119855447872</v>
      </c>
      <c r="AB111">
        <v>-5.2104588042467972</v>
      </c>
      <c r="AC111">
        <v>68.535582874453297</v>
      </c>
      <c r="AD111">
        <v>5.0187742740898296</v>
      </c>
      <c r="AE111">
        <v>68.343938246690371</v>
      </c>
      <c r="AF111">
        <v>-1.0079598572427841</v>
      </c>
      <c r="AG111">
        <v>0.1152105592079133</v>
      </c>
      <c r="AH111">
        <v>-0.80240898882881695</v>
      </c>
      <c r="AI111">
        <v>409.44577840815998</v>
      </c>
      <c r="AJ111">
        <v>409.72012121212123</v>
      </c>
      <c r="AK111">
        <v>-1.4893498830221129E-4</v>
      </c>
      <c r="AL111">
        <v>61.667207708594937</v>
      </c>
      <c r="AM111">
        <v>0.11815099329357817</v>
      </c>
      <c r="AN111">
        <v>22.903441766635979</v>
      </c>
      <c r="AO111">
        <v>22.94192</v>
      </c>
      <c r="AP111">
        <v>2.5764437292861371E-7</v>
      </c>
      <c r="AQ111">
        <v>118.0357746303291</v>
      </c>
      <c r="AR111">
        <v>0</v>
      </c>
      <c r="AS111">
        <v>0</v>
      </c>
      <c r="AT111">
        <v>1</v>
      </c>
      <c r="AU111">
        <v>0</v>
      </c>
      <c r="AV111">
        <v>51960.824339405866</v>
      </c>
      <c r="AW111" t="s">
        <v>427</v>
      </c>
      <c r="AX111" t="s">
        <v>427</v>
      </c>
      <c r="AY111">
        <v>0</v>
      </c>
      <c r="AZ111">
        <v>0</v>
      </c>
      <c r="BA111" t="e">
        <v>#DIV/0!</v>
      </c>
      <c r="BB111">
        <v>0</v>
      </c>
      <c r="BC111" t="s">
        <v>427</v>
      </c>
      <c r="BD111" t="s">
        <v>427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-0.80240898882881695</v>
      </c>
      <c r="BK111" t="e">
        <v>#DIV/0!</v>
      </c>
      <c r="BL111">
        <v>-3820.7659355043061</v>
      </c>
      <c r="BM111" t="e">
        <v>#DIV/0!</v>
      </c>
      <c r="BN111" t="e">
        <v>#DIV/0!</v>
      </c>
      <c r="BO111" t="s">
        <v>427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428</v>
      </c>
      <c r="DN111">
        <v>2</v>
      </c>
      <c r="DO111" t="b">
        <v>1</v>
      </c>
      <c r="DP111">
        <v>1750722808.099999</v>
      </c>
      <c r="DQ111">
        <v>400.34248387096773</v>
      </c>
      <c r="DR111">
        <v>400.0218709677419</v>
      </c>
      <c r="DS111">
        <v>22.9415935483871</v>
      </c>
      <c r="DT111">
        <v>22.90407096774193</v>
      </c>
      <c r="DU111">
        <v>403.10977419354839</v>
      </c>
      <c r="DV111">
        <v>23.005474193548391</v>
      </c>
      <c r="DW111">
        <v>599.99841935483857</v>
      </c>
      <c r="DX111">
        <v>98.811735483870947</v>
      </c>
      <c r="DY111">
        <v>5.4229083870967733E-2</v>
      </c>
      <c r="DZ111">
        <v>28.718419354838709</v>
      </c>
      <c r="EA111">
        <v>28.293493548387101</v>
      </c>
      <c r="EB111">
        <v>999.90000000000032</v>
      </c>
      <c r="EC111">
        <v>0</v>
      </c>
      <c r="ED111">
        <v>0</v>
      </c>
      <c r="EE111">
        <v>10001.917419354841</v>
      </c>
      <c r="EF111">
        <v>0</v>
      </c>
      <c r="EG111">
        <v>0.30293999999999988</v>
      </c>
      <c r="EH111">
        <v>0.32055267741935489</v>
      </c>
      <c r="EI111">
        <v>409.74264516129028</v>
      </c>
      <c r="EJ111">
        <v>409.39874193548383</v>
      </c>
      <c r="EK111">
        <v>3.7514722580645157E-2</v>
      </c>
      <c r="EL111">
        <v>400.0218709677419</v>
      </c>
      <c r="EM111">
        <v>22.90407096774193</v>
      </c>
      <c r="EN111">
        <v>2.2668990322580651</v>
      </c>
      <c r="EO111">
        <v>2.26319064516129</v>
      </c>
      <c r="EP111">
        <v>19.4430870967742</v>
      </c>
      <c r="EQ111">
        <v>19.416774193548381</v>
      </c>
      <c r="ER111">
        <v>5.0001500000000018E-3</v>
      </c>
      <c r="ES111">
        <v>0</v>
      </c>
      <c r="ET111">
        <v>0</v>
      </c>
      <c r="EU111">
        <v>0</v>
      </c>
      <c r="EV111">
        <v>232.3</v>
      </c>
      <c r="EW111">
        <v>5.0001500000000018E-3</v>
      </c>
      <c r="EX111">
        <v>-6.5774193548387077</v>
      </c>
      <c r="EY111">
        <v>-0.62258064516129019</v>
      </c>
      <c r="EZ111">
        <v>34.5</v>
      </c>
      <c r="FA111">
        <v>38</v>
      </c>
      <c r="FB111">
        <v>36.375</v>
      </c>
      <c r="FC111">
        <v>37.625</v>
      </c>
      <c r="FD111">
        <v>37</v>
      </c>
      <c r="FE111">
        <v>0</v>
      </c>
      <c r="FF111">
        <v>0</v>
      </c>
      <c r="FG111">
        <v>0</v>
      </c>
      <c r="FH111">
        <v>1750722841.5</v>
      </c>
      <c r="FI111">
        <v>0</v>
      </c>
      <c r="FJ111">
        <v>232.74</v>
      </c>
      <c r="FK111">
        <v>12.469230977481271</v>
      </c>
      <c r="FL111">
        <v>11.107691945456009</v>
      </c>
      <c r="FM111">
        <v>-6.2440000000000007</v>
      </c>
      <c r="FN111">
        <v>15</v>
      </c>
      <c r="FO111">
        <v>0</v>
      </c>
      <c r="FP111" t="s">
        <v>429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0.32598187499999998</v>
      </c>
      <c r="GC111">
        <v>-0.2110969193245788</v>
      </c>
      <c r="GD111">
        <v>3.4400091686060591E-2</v>
      </c>
      <c r="GE111">
        <v>0</v>
      </c>
      <c r="GF111">
        <v>3.6778072500000002E-2</v>
      </c>
      <c r="GG111">
        <v>1.142472607879914E-2</v>
      </c>
      <c r="GH111">
        <v>1.4079307902001971E-3</v>
      </c>
      <c r="GI111">
        <v>1</v>
      </c>
      <c r="GJ111">
        <v>1</v>
      </c>
      <c r="GK111">
        <v>2</v>
      </c>
      <c r="GL111" t="s">
        <v>430</v>
      </c>
      <c r="GM111">
        <v>3.22621</v>
      </c>
      <c r="GN111">
        <v>2.6430799999999999</v>
      </c>
      <c r="GO111">
        <v>9.2663200000000001E-2</v>
      </c>
      <c r="GP111">
        <v>9.2881099999999994E-2</v>
      </c>
      <c r="GQ111">
        <v>0.101994</v>
      </c>
      <c r="GR111">
        <v>0.10367700000000001</v>
      </c>
      <c r="GS111">
        <v>28646.1</v>
      </c>
      <c r="GT111">
        <v>24742.6</v>
      </c>
      <c r="GU111">
        <v>30743.7</v>
      </c>
      <c r="GV111">
        <v>26434.9</v>
      </c>
      <c r="GW111">
        <v>37466.300000000003</v>
      </c>
      <c r="GX111">
        <v>32513.200000000001</v>
      </c>
      <c r="GY111">
        <v>43655.7</v>
      </c>
      <c r="GZ111">
        <v>38222.800000000003</v>
      </c>
      <c r="HA111">
        <v>2.1196999999999999</v>
      </c>
      <c r="HB111">
        <v>1.71133</v>
      </c>
      <c r="HC111">
        <v>2.8192999999999999E-2</v>
      </c>
      <c r="HD111">
        <v>0</v>
      </c>
      <c r="HE111">
        <v>27.837399999999999</v>
      </c>
      <c r="HF111">
        <v>999.9</v>
      </c>
      <c r="HG111">
        <v>64.099999999999994</v>
      </c>
      <c r="HH111">
        <v>33.9</v>
      </c>
      <c r="HI111">
        <v>34.466000000000001</v>
      </c>
      <c r="HJ111">
        <v>61.972200000000001</v>
      </c>
      <c r="HK111">
        <v>25.288499999999999</v>
      </c>
      <c r="HL111">
        <v>1</v>
      </c>
      <c r="HM111">
        <v>0.270513</v>
      </c>
      <c r="HN111">
        <v>0.51715100000000003</v>
      </c>
      <c r="HO111">
        <v>20.4177</v>
      </c>
      <c r="HP111">
        <v>5.2231300000000003</v>
      </c>
      <c r="HQ111">
        <v>11.944100000000001</v>
      </c>
      <c r="HR111">
        <v>5.0092499999999998</v>
      </c>
      <c r="HS111">
        <v>3.2909999999999999</v>
      </c>
      <c r="HT111">
        <v>9999</v>
      </c>
      <c r="HU111">
        <v>9999</v>
      </c>
      <c r="HV111">
        <v>9999</v>
      </c>
      <c r="HW111">
        <v>999.9</v>
      </c>
      <c r="HX111">
        <v>4.9710599999999996</v>
      </c>
      <c r="HY111">
        <v>1.8545400000000001</v>
      </c>
      <c r="HZ111">
        <v>1.8615699999999999</v>
      </c>
      <c r="IA111">
        <v>1.8563799999999999</v>
      </c>
      <c r="IB111">
        <v>1.86188</v>
      </c>
      <c r="IC111">
        <v>1.8541000000000001</v>
      </c>
      <c r="ID111">
        <v>1.8594999999999999</v>
      </c>
      <c r="IE111">
        <v>1.8534299999999999</v>
      </c>
      <c r="IF111">
        <v>0</v>
      </c>
      <c r="IG111">
        <v>0</v>
      </c>
      <c r="IH111">
        <v>0</v>
      </c>
      <c r="II111">
        <v>0</v>
      </c>
      <c r="IJ111" t="s">
        <v>431</v>
      </c>
      <c r="IK111" t="s">
        <v>432</v>
      </c>
      <c r="IL111" t="s">
        <v>433</v>
      </c>
      <c r="IM111" t="s">
        <v>433</v>
      </c>
      <c r="IN111" t="s">
        <v>433</v>
      </c>
      <c r="IO111" t="s">
        <v>433</v>
      </c>
      <c r="IP111">
        <v>0</v>
      </c>
      <c r="IQ111">
        <v>100</v>
      </c>
      <c r="IR111">
        <v>100</v>
      </c>
      <c r="IS111">
        <v>-2.7679999999999998</v>
      </c>
      <c r="IT111">
        <v>-6.3899999999999998E-2</v>
      </c>
      <c r="IU111">
        <v>-1.792974699348862</v>
      </c>
      <c r="IV111">
        <v>-2.5939096478344741E-3</v>
      </c>
      <c r="IW111">
        <v>4.4384596618675973E-7</v>
      </c>
      <c r="IX111">
        <v>-1.381167590511042E-11</v>
      </c>
      <c r="IY111">
        <v>-8.9348097858992587E-2</v>
      </c>
      <c r="IZ111">
        <v>-4.4016634981131801E-3</v>
      </c>
      <c r="JA111">
        <v>3.6113421838729912E-4</v>
      </c>
      <c r="JB111">
        <v>-5.2897579766801011E-6</v>
      </c>
      <c r="JC111">
        <v>1</v>
      </c>
      <c r="JD111">
        <v>2199</v>
      </c>
      <c r="JE111">
        <v>3</v>
      </c>
      <c r="JF111">
        <v>32</v>
      </c>
      <c r="JG111">
        <v>29178713.600000001</v>
      </c>
      <c r="JH111">
        <v>29178713.600000001</v>
      </c>
      <c r="JI111">
        <v>1.00098</v>
      </c>
      <c r="JJ111">
        <v>2.5329600000000001</v>
      </c>
      <c r="JK111">
        <v>1.69434</v>
      </c>
      <c r="JL111">
        <v>2.3046899999999999</v>
      </c>
      <c r="JM111">
        <v>1.50146</v>
      </c>
      <c r="JN111">
        <v>2.4255399999999998</v>
      </c>
      <c r="JO111">
        <v>37.53</v>
      </c>
      <c r="JP111">
        <v>24.07</v>
      </c>
      <c r="JQ111">
        <v>18</v>
      </c>
      <c r="JR111">
        <v>634.03700000000003</v>
      </c>
      <c r="JS111">
        <v>352.29700000000003</v>
      </c>
      <c r="JT111">
        <v>28.000299999999999</v>
      </c>
      <c r="JU111">
        <v>30.790299999999998</v>
      </c>
      <c r="JV111">
        <v>30.0001</v>
      </c>
      <c r="JW111">
        <v>30.729600000000001</v>
      </c>
      <c r="JX111">
        <v>30.616800000000001</v>
      </c>
      <c r="JY111">
        <v>20.0837</v>
      </c>
      <c r="JZ111">
        <v>32.453699999999998</v>
      </c>
      <c r="KA111">
        <v>0</v>
      </c>
      <c r="KB111">
        <v>28</v>
      </c>
      <c r="KC111">
        <v>400</v>
      </c>
      <c r="KD111">
        <v>22.898900000000001</v>
      </c>
      <c r="KE111">
        <v>99.953900000000004</v>
      </c>
      <c r="KF111">
        <v>98.583399999999997</v>
      </c>
    </row>
    <row r="112" spans="1:292" x14ac:dyDescent="0.2">
      <c r="A112">
        <v>110</v>
      </c>
      <c r="B112">
        <v>1750722846.0999999</v>
      </c>
      <c r="C112">
        <v>3240</v>
      </c>
      <c r="D112" t="s">
        <v>655</v>
      </c>
      <c r="E112" t="s">
        <v>656</v>
      </c>
      <c r="F112" s="1">
        <f t="shared" si="1"/>
        <v>53.983333333333348</v>
      </c>
      <c r="G112">
        <v>15</v>
      </c>
      <c r="H112">
        <v>1750722838.099999</v>
      </c>
      <c r="I112">
        <v>1.2011435973177224E-4</v>
      </c>
      <c r="J112">
        <v>0.12011435973177224</v>
      </c>
      <c r="K112">
        <v>-0.99664875937156272</v>
      </c>
      <c r="L112">
        <v>400.29464516129042</v>
      </c>
      <c r="M112">
        <v>607.92062073632871</v>
      </c>
      <c r="N112">
        <v>60.103551320369796</v>
      </c>
      <c r="O112">
        <v>39.576104063684859</v>
      </c>
      <c r="P112">
        <v>7.2220092532018039E-3</v>
      </c>
      <c r="Q112">
        <v>2.9919788357982346</v>
      </c>
      <c r="R112">
        <v>7.2123385828126736E-3</v>
      </c>
      <c r="S112">
        <v>4.5085793875810172E-3</v>
      </c>
      <c r="T112">
        <v>3.9902394035910026E-5</v>
      </c>
      <c r="U112">
        <v>28.696822466672774</v>
      </c>
      <c r="V112">
        <v>28.30852258064516</v>
      </c>
      <c r="W112">
        <v>3.8636308059124538</v>
      </c>
      <c r="X112">
        <v>57.294319071473879</v>
      </c>
      <c r="Y112">
        <v>2.2681509519163123</v>
      </c>
      <c r="Z112">
        <v>3.9587711114723696</v>
      </c>
      <c r="AA112">
        <v>1.5954798539961415</v>
      </c>
      <c r="AB112">
        <v>-5.2970432641711556</v>
      </c>
      <c r="AC112">
        <v>67.569021870688189</v>
      </c>
      <c r="AD112">
        <v>4.948118948045221</v>
      </c>
      <c r="AE112">
        <v>67.220137456956294</v>
      </c>
      <c r="AF112">
        <v>-0.91230139695735057</v>
      </c>
      <c r="AG112">
        <v>0.11919362748047536</v>
      </c>
      <c r="AH112">
        <v>-0.99664875937156272</v>
      </c>
      <c r="AI112">
        <v>409.31901264151492</v>
      </c>
      <c r="AJ112">
        <v>409.66012121212088</v>
      </c>
      <c r="AK112">
        <v>-2.739703922331462E-4</v>
      </c>
      <c r="AL112">
        <v>61.667207708594937</v>
      </c>
      <c r="AM112">
        <v>0.12011435973177224</v>
      </c>
      <c r="AN112">
        <v>22.900505235651909</v>
      </c>
      <c r="AO112">
        <v>22.939627272727261</v>
      </c>
      <c r="AP112">
        <v>-3.5465453820490882E-7</v>
      </c>
      <c r="AQ112">
        <v>118.0357746303291</v>
      </c>
      <c r="AR112">
        <v>0</v>
      </c>
      <c r="AS112">
        <v>0</v>
      </c>
      <c r="AT112">
        <v>1</v>
      </c>
      <c r="AU112">
        <v>0</v>
      </c>
      <c r="AV112">
        <v>51967.817341805428</v>
      </c>
      <c r="AW112" t="s">
        <v>427</v>
      </c>
      <c r="AX112" t="s">
        <v>427</v>
      </c>
      <c r="AY112">
        <v>0</v>
      </c>
      <c r="AZ112">
        <v>0</v>
      </c>
      <c r="BA112" t="e">
        <v>#DIV/0!</v>
      </c>
      <c r="BB112">
        <v>0</v>
      </c>
      <c r="BC112" t="s">
        <v>427</v>
      </c>
      <c r="BD112" t="s">
        <v>427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-0.99664875937156272</v>
      </c>
      <c r="BK112" t="e">
        <v>#DIV/0!</v>
      </c>
      <c r="BL112">
        <v>-4745.6617292230658</v>
      </c>
      <c r="BM112" t="e">
        <v>#DIV/0!</v>
      </c>
      <c r="BN112" t="e">
        <v>#DIV/0!</v>
      </c>
      <c r="BO112" t="s">
        <v>427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428</v>
      </c>
      <c r="DN112">
        <v>2</v>
      </c>
      <c r="DO112" t="b">
        <v>1</v>
      </c>
      <c r="DP112">
        <v>1750722838.099999</v>
      </c>
      <c r="DQ112">
        <v>400.29464516129042</v>
      </c>
      <c r="DR112">
        <v>400.00645161290328</v>
      </c>
      <c r="DS112">
        <v>22.941335483870969</v>
      </c>
      <c r="DT112">
        <v>22.902516129032261</v>
      </c>
      <c r="DU112">
        <v>403.06196774193558</v>
      </c>
      <c r="DV112">
        <v>23.00522258064516</v>
      </c>
      <c r="DW112">
        <v>600.00567741935481</v>
      </c>
      <c r="DX112">
        <v>98.813309677419355</v>
      </c>
      <c r="DY112">
        <v>5.4123454838709693E-2</v>
      </c>
      <c r="DZ112">
        <v>28.72741612903225</v>
      </c>
      <c r="EA112">
        <v>28.30852258064516</v>
      </c>
      <c r="EB112">
        <v>999.90000000000032</v>
      </c>
      <c r="EC112">
        <v>0</v>
      </c>
      <c r="ED112">
        <v>0</v>
      </c>
      <c r="EE112">
        <v>10003.465806451621</v>
      </c>
      <c r="EF112">
        <v>0</v>
      </c>
      <c r="EG112">
        <v>0.30293999999999988</v>
      </c>
      <c r="EH112">
        <v>0.28822770967741929</v>
      </c>
      <c r="EI112">
        <v>409.69358064516132</v>
      </c>
      <c r="EJ112">
        <v>409.38232258064511</v>
      </c>
      <c r="EK112">
        <v>3.8807538709677417E-2</v>
      </c>
      <c r="EL112">
        <v>400.00645161290328</v>
      </c>
      <c r="EM112">
        <v>22.902516129032261</v>
      </c>
      <c r="EN112">
        <v>2.2669087096774199</v>
      </c>
      <c r="EO112">
        <v>2.263073548387097</v>
      </c>
      <c r="EP112">
        <v>19.443164516129031</v>
      </c>
      <c r="EQ112">
        <v>19.41594516129032</v>
      </c>
      <c r="ER112">
        <v>5.0001500000000018E-3</v>
      </c>
      <c r="ES112">
        <v>0</v>
      </c>
      <c r="ET112">
        <v>0</v>
      </c>
      <c r="EU112">
        <v>0</v>
      </c>
      <c r="EV112">
        <v>235.3967741935484</v>
      </c>
      <c r="EW112">
        <v>5.0001500000000018E-3</v>
      </c>
      <c r="EX112">
        <v>-9.0612903225806445</v>
      </c>
      <c r="EY112">
        <v>-1.080645161290323</v>
      </c>
      <c r="EZ112">
        <v>34.503999999999998</v>
      </c>
      <c r="FA112">
        <v>38</v>
      </c>
      <c r="FB112">
        <v>36.375</v>
      </c>
      <c r="FC112">
        <v>37.625</v>
      </c>
      <c r="FD112">
        <v>37</v>
      </c>
      <c r="FE112">
        <v>0</v>
      </c>
      <c r="FF112">
        <v>0</v>
      </c>
      <c r="FG112">
        <v>0</v>
      </c>
      <c r="FH112">
        <v>1750722871.5</v>
      </c>
      <c r="FI112">
        <v>0</v>
      </c>
      <c r="FJ112">
        <v>235.124</v>
      </c>
      <c r="FK112">
        <v>-16.523076469095042</v>
      </c>
      <c r="FL112">
        <v>7.6384612271772223</v>
      </c>
      <c r="FM112">
        <v>-8.1399999999999988</v>
      </c>
      <c r="FN112">
        <v>15</v>
      </c>
      <c r="FO112">
        <v>0</v>
      </c>
      <c r="FP112" t="s">
        <v>429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0.28676144999999997</v>
      </c>
      <c r="GC112">
        <v>0.19997842401500901</v>
      </c>
      <c r="GD112">
        <v>4.4198243269359699E-2</v>
      </c>
      <c r="GE112">
        <v>0</v>
      </c>
      <c r="GF112">
        <v>3.8925987500000002E-2</v>
      </c>
      <c r="GG112">
        <v>-1.8795253283302241E-3</v>
      </c>
      <c r="GH112">
        <v>6.8482504998995956E-4</v>
      </c>
      <c r="GI112">
        <v>1</v>
      </c>
      <c r="GJ112">
        <v>1</v>
      </c>
      <c r="GK112">
        <v>2</v>
      </c>
      <c r="GL112" t="s">
        <v>430</v>
      </c>
      <c r="GM112">
        <v>3.2263500000000001</v>
      </c>
      <c r="GN112">
        <v>2.6430799999999999</v>
      </c>
      <c r="GO112">
        <v>9.2663999999999996E-2</v>
      </c>
      <c r="GP112">
        <v>9.2863399999999999E-2</v>
      </c>
      <c r="GQ112">
        <v>0.10199</v>
      </c>
      <c r="GR112">
        <v>0.10367700000000001</v>
      </c>
      <c r="GS112">
        <v>28645.599999999999</v>
      </c>
      <c r="GT112">
        <v>24742.400000000001</v>
      </c>
      <c r="GU112">
        <v>30743.1</v>
      </c>
      <c r="GV112">
        <v>26434.1</v>
      </c>
      <c r="GW112">
        <v>37465.800000000003</v>
      </c>
      <c r="GX112">
        <v>32512.6</v>
      </c>
      <c r="GY112">
        <v>43654.9</v>
      </c>
      <c r="GZ112">
        <v>38222.1</v>
      </c>
      <c r="HA112">
        <v>2.11972</v>
      </c>
      <c r="HB112">
        <v>1.7110799999999999</v>
      </c>
      <c r="HC112">
        <v>2.6982300000000001E-2</v>
      </c>
      <c r="HD112">
        <v>0</v>
      </c>
      <c r="HE112">
        <v>27.862300000000001</v>
      </c>
      <c r="HF112">
        <v>999.9</v>
      </c>
      <c r="HG112">
        <v>64.2</v>
      </c>
      <c r="HH112">
        <v>33.9</v>
      </c>
      <c r="HI112">
        <v>34.520499999999998</v>
      </c>
      <c r="HJ112">
        <v>61.7622</v>
      </c>
      <c r="HK112">
        <v>25.1082</v>
      </c>
      <c r="HL112">
        <v>1</v>
      </c>
      <c r="HM112">
        <v>0.27088400000000001</v>
      </c>
      <c r="HN112">
        <v>0.52674299999999996</v>
      </c>
      <c r="HO112">
        <v>20.4175</v>
      </c>
      <c r="HP112">
        <v>5.2231300000000003</v>
      </c>
      <c r="HQ112">
        <v>11.944100000000001</v>
      </c>
      <c r="HR112">
        <v>5.0072000000000001</v>
      </c>
      <c r="HS112">
        <v>3.2909999999999999</v>
      </c>
      <c r="HT112">
        <v>9999</v>
      </c>
      <c r="HU112">
        <v>9999</v>
      </c>
      <c r="HV112">
        <v>9999</v>
      </c>
      <c r="HW112">
        <v>999.9</v>
      </c>
      <c r="HX112">
        <v>4.9710599999999996</v>
      </c>
      <c r="HY112">
        <v>1.8545499999999999</v>
      </c>
      <c r="HZ112">
        <v>1.8615699999999999</v>
      </c>
      <c r="IA112">
        <v>1.8563799999999999</v>
      </c>
      <c r="IB112">
        <v>1.86188</v>
      </c>
      <c r="IC112">
        <v>1.85409</v>
      </c>
      <c r="ID112">
        <v>1.85948</v>
      </c>
      <c r="IE112">
        <v>1.8534299999999999</v>
      </c>
      <c r="IF112">
        <v>0</v>
      </c>
      <c r="IG112">
        <v>0</v>
      </c>
      <c r="IH112">
        <v>0</v>
      </c>
      <c r="II112">
        <v>0</v>
      </c>
      <c r="IJ112" t="s">
        <v>431</v>
      </c>
      <c r="IK112" t="s">
        <v>432</v>
      </c>
      <c r="IL112" t="s">
        <v>433</v>
      </c>
      <c r="IM112" t="s">
        <v>433</v>
      </c>
      <c r="IN112" t="s">
        <v>433</v>
      </c>
      <c r="IO112" t="s">
        <v>433</v>
      </c>
      <c r="IP112">
        <v>0</v>
      </c>
      <c r="IQ112">
        <v>100</v>
      </c>
      <c r="IR112">
        <v>100</v>
      </c>
      <c r="IS112">
        <v>-2.7669999999999999</v>
      </c>
      <c r="IT112">
        <v>-6.3899999999999998E-2</v>
      </c>
      <c r="IU112">
        <v>-1.792974699348862</v>
      </c>
      <c r="IV112">
        <v>-2.5939096478344741E-3</v>
      </c>
      <c r="IW112">
        <v>4.4384596618675973E-7</v>
      </c>
      <c r="IX112">
        <v>-1.381167590511042E-11</v>
      </c>
      <c r="IY112">
        <v>-8.9348097858992587E-2</v>
      </c>
      <c r="IZ112">
        <v>-4.4016634981131801E-3</v>
      </c>
      <c r="JA112">
        <v>3.6113421838729912E-4</v>
      </c>
      <c r="JB112">
        <v>-5.2897579766801011E-6</v>
      </c>
      <c r="JC112">
        <v>1</v>
      </c>
      <c r="JD112">
        <v>2199</v>
      </c>
      <c r="JE112">
        <v>3</v>
      </c>
      <c r="JF112">
        <v>32</v>
      </c>
      <c r="JG112">
        <v>29178714.100000001</v>
      </c>
      <c r="JH112">
        <v>29178714.100000001</v>
      </c>
      <c r="JI112">
        <v>1.00098</v>
      </c>
      <c r="JJ112">
        <v>2.5354000000000001</v>
      </c>
      <c r="JK112">
        <v>1.69434</v>
      </c>
      <c r="JL112">
        <v>2.3046899999999999</v>
      </c>
      <c r="JM112">
        <v>1.50146</v>
      </c>
      <c r="JN112">
        <v>2.36938</v>
      </c>
      <c r="JO112">
        <v>37.53</v>
      </c>
      <c r="JP112">
        <v>24.061199999999999</v>
      </c>
      <c r="JQ112">
        <v>18</v>
      </c>
      <c r="JR112">
        <v>634.05799999999999</v>
      </c>
      <c r="JS112">
        <v>352.17500000000001</v>
      </c>
      <c r="JT112">
        <v>28</v>
      </c>
      <c r="JU112">
        <v>30.792100000000001</v>
      </c>
      <c r="JV112">
        <v>30.0001</v>
      </c>
      <c r="JW112">
        <v>30.729600000000001</v>
      </c>
      <c r="JX112">
        <v>30.619499999999999</v>
      </c>
      <c r="JY112">
        <v>20.0885</v>
      </c>
      <c r="JZ112">
        <v>32.453699999999998</v>
      </c>
      <c r="KA112">
        <v>0</v>
      </c>
      <c r="KB112">
        <v>28</v>
      </c>
      <c r="KC112">
        <v>400</v>
      </c>
      <c r="KD112">
        <v>22.898900000000001</v>
      </c>
      <c r="KE112">
        <v>99.952200000000005</v>
      </c>
      <c r="KF112">
        <v>98.581199999999995</v>
      </c>
    </row>
    <row r="113" spans="1:292" x14ac:dyDescent="0.2">
      <c r="A113">
        <v>111</v>
      </c>
      <c r="B113">
        <v>1750722876.0999999</v>
      </c>
      <c r="C113">
        <v>3270</v>
      </c>
      <c r="D113" t="s">
        <v>657</v>
      </c>
      <c r="E113" t="s">
        <v>658</v>
      </c>
      <c r="F113" s="1">
        <f t="shared" si="1"/>
        <v>54.483333333333348</v>
      </c>
      <c r="G113">
        <v>15</v>
      </c>
      <c r="H113">
        <v>1750722868.099999</v>
      </c>
      <c r="I113">
        <v>1.1192843430623368E-4</v>
      </c>
      <c r="J113">
        <v>0.11192843430623368</v>
      </c>
      <c r="K113">
        <v>-1.2946169743582709</v>
      </c>
      <c r="L113">
        <v>400.32393548387103</v>
      </c>
      <c r="M113">
        <v>693.4222320051116</v>
      </c>
      <c r="N113">
        <v>68.556727552565349</v>
      </c>
      <c r="O113">
        <v>39.578914131983268</v>
      </c>
      <c r="P113">
        <v>6.7402828413523569E-3</v>
      </c>
      <c r="Q113">
        <v>2.9910511534574824</v>
      </c>
      <c r="R113">
        <v>6.7318558387639074E-3</v>
      </c>
      <c r="S113">
        <v>4.2081661373325118E-3</v>
      </c>
      <c r="T113">
        <v>3.9902394035910026E-5</v>
      </c>
      <c r="U113">
        <v>28.692712019939801</v>
      </c>
      <c r="V113">
        <v>28.2935870967742</v>
      </c>
      <c r="W113">
        <v>3.8602757667002319</v>
      </c>
      <c r="X113">
        <v>57.295475613541122</v>
      </c>
      <c r="Y113">
        <v>2.2673831632965689</v>
      </c>
      <c r="Z113">
        <v>3.9573511503597656</v>
      </c>
      <c r="AA113">
        <v>1.592892603403663</v>
      </c>
      <c r="AB113">
        <v>-4.9360439529049049</v>
      </c>
      <c r="AC113">
        <v>68.958780133787329</v>
      </c>
      <c r="AD113">
        <v>5.0509273030931316</v>
      </c>
      <c r="AE113">
        <v>69.073703386369587</v>
      </c>
      <c r="AF113">
        <v>-0.98353088531642296</v>
      </c>
      <c r="AG113">
        <v>0.10471104209745405</v>
      </c>
      <c r="AH113">
        <v>-1.2946169743582709</v>
      </c>
      <c r="AI113">
        <v>409.36931066672128</v>
      </c>
      <c r="AJ113">
        <v>409.72984242424218</v>
      </c>
      <c r="AK113">
        <v>2.00469651055937E-2</v>
      </c>
      <c r="AL113">
        <v>61.667207708594937</v>
      </c>
      <c r="AM113">
        <v>0.11192843430623368</v>
      </c>
      <c r="AN113">
        <v>22.896622959117749</v>
      </c>
      <c r="AO113">
        <v>22.933070303030291</v>
      </c>
      <c r="AP113">
        <v>8.4269620702050593E-7</v>
      </c>
      <c r="AQ113">
        <v>118.0357746303291</v>
      </c>
      <c r="AR113">
        <v>0</v>
      </c>
      <c r="AS113">
        <v>0</v>
      </c>
      <c r="AT113">
        <v>1</v>
      </c>
      <c r="AU113">
        <v>0</v>
      </c>
      <c r="AV113">
        <v>51940.900957921418</v>
      </c>
      <c r="AW113" t="s">
        <v>427</v>
      </c>
      <c r="AX113" t="s">
        <v>427</v>
      </c>
      <c r="AY113">
        <v>0</v>
      </c>
      <c r="AZ113">
        <v>0</v>
      </c>
      <c r="BA113" t="e">
        <v>#DIV/0!</v>
      </c>
      <c r="BB113">
        <v>0</v>
      </c>
      <c r="BC113" t="s">
        <v>427</v>
      </c>
      <c r="BD113" t="s">
        <v>427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-1.2946169743582709</v>
      </c>
      <c r="BK113" t="e">
        <v>#DIV/0!</v>
      </c>
      <c r="BL113">
        <v>-6164.4728611196879</v>
      </c>
      <c r="BM113" t="e">
        <v>#DIV/0!</v>
      </c>
      <c r="BN113" t="e">
        <v>#DIV/0!</v>
      </c>
      <c r="BO113" t="s">
        <v>427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428</v>
      </c>
      <c r="DN113">
        <v>2</v>
      </c>
      <c r="DO113" t="b">
        <v>1</v>
      </c>
      <c r="DP113">
        <v>1750722868.099999</v>
      </c>
      <c r="DQ113">
        <v>400.32393548387103</v>
      </c>
      <c r="DR113">
        <v>400.01006451612909</v>
      </c>
      <c r="DS113">
        <v>22.933619354838712</v>
      </c>
      <c r="DT113">
        <v>22.89951612903225</v>
      </c>
      <c r="DU113">
        <v>403.09116129032247</v>
      </c>
      <c r="DV113">
        <v>22.997535483870969</v>
      </c>
      <c r="DW113">
        <v>599.99977419354843</v>
      </c>
      <c r="DX113">
        <v>98.812838709677436</v>
      </c>
      <c r="DY113">
        <v>5.4380119354838712E-2</v>
      </c>
      <c r="DZ113">
        <v>28.721229032258069</v>
      </c>
      <c r="EA113">
        <v>28.2935870967742</v>
      </c>
      <c r="EB113">
        <v>999.90000000000032</v>
      </c>
      <c r="EC113">
        <v>0</v>
      </c>
      <c r="ED113">
        <v>0</v>
      </c>
      <c r="EE113">
        <v>9997.8996774193529</v>
      </c>
      <c r="EF113">
        <v>0</v>
      </c>
      <c r="EG113">
        <v>0.30293999999999988</v>
      </c>
      <c r="EH113">
        <v>0.31385361290322578</v>
      </c>
      <c r="EI113">
        <v>409.72029032258058</v>
      </c>
      <c r="EJ113">
        <v>409.38470967741938</v>
      </c>
      <c r="EK113">
        <v>3.409668064516129E-2</v>
      </c>
      <c r="EL113">
        <v>400.01006451612909</v>
      </c>
      <c r="EM113">
        <v>22.89951612903225</v>
      </c>
      <c r="EN113">
        <v>2.2661358064516119</v>
      </c>
      <c r="EO113">
        <v>2.2627670967741942</v>
      </c>
      <c r="EP113">
        <v>19.437683870967739</v>
      </c>
      <c r="EQ113">
        <v>19.413761290322579</v>
      </c>
      <c r="ER113">
        <v>5.0001500000000018E-3</v>
      </c>
      <c r="ES113">
        <v>0</v>
      </c>
      <c r="ET113">
        <v>0</v>
      </c>
      <c r="EU113">
        <v>0</v>
      </c>
      <c r="EV113">
        <v>233.7258064516129</v>
      </c>
      <c r="EW113">
        <v>5.0001500000000018E-3</v>
      </c>
      <c r="EX113">
        <v>-8.5709677419354833</v>
      </c>
      <c r="EY113">
        <v>-0.88387096774193541</v>
      </c>
      <c r="EZ113">
        <v>34.5</v>
      </c>
      <c r="FA113">
        <v>38</v>
      </c>
      <c r="FB113">
        <v>36.375</v>
      </c>
      <c r="FC113">
        <v>37.625</v>
      </c>
      <c r="FD113">
        <v>37</v>
      </c>
      <c r="FE113">
        <v>0</v>
      </c>
      <c r="FF113">
        <v>0</v>
      </c>
      <c r="FG113">
        <v>0</v>
      </c>
      <c r="FH113">
        <v>1750722901.5</v>
      </c>
      <c r="FI113">
        <v>0</v>
      </c>
      <c r="FJ113">
        <v>233.76400000000001</v>
      </c>
      <c r="FK113">
        <v>1.223077298973025</v>
      </c>
      <c r="FL113">
        <v>7.1230762349548069</v>
      </c>
      <c r="FM113">
        <v>-8.088000000000001</v>
      </c>
      <c r="FN113">
        <v>15</v>
      </c>
      <c r="FO113">
        <v>0</v>
      </c>
      <c r="FP113" t="s">
        <v>429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0.32594560975609749</v>
      </c>
      <c r="GC113">
        <v>-0.1469616794425086</v>
      </c>
      <c r="GD113">
        <v>4.4615317922336091E-2</v>
      </c>
      <c r="GE113">
        <v>0</v>
      </c>
      <c r="GF113">
        <v>3.4507980487804867E-2</v>
      </c>
      <c r="GG113">
        <v>-2.0131505226479969E-3</v>
      </c>
      <c r="GH113">
        <v>1.1579481068492931E-3</v>
      </c>
      <c r="GI113">
        <v>1</v>
      </c>
      <c r="GJ113">
        <v>1</v>
      </c>
      <c r="GK113">
        <v>2</v>
      </c>
      <c r="GL113" t="s">
        <v>430</v>
      </c>
      <c r="GM113">
        <v>3.22627</v>
      </c>
      <c r="GN113">
        <v>2.6432199999999999</v>
      </c>
      <c r="GO113">
        <v>9.2669399999999999E-2</v>
      </c>
      <c r="GP113">
        <v>9.2862500000000001E-2</v>
      </c>
      <c r="GQ113">
        <v>0.101968</v>
      </c>
      <c r="GR113">
        <v>0.103657</v>
      </c>
      <c r="GS113">
        <v>28646.2</v>
      </c>
      <c r="GT113">
        <v>24742.400000000001</v>
      </c>
      <c r="GU113">
        <v>30743.9</v>
      </c>
      <c r="GV113">
        <v>26434.2</v>
      </c>
      <c r="GW113">
        <v>37468.1</v>
      </c>
      <c r="GX113">
        <v>32513.1</v>
      </c>
      <c r="GY113">
        <v>43656.5</v>
      </c>
      <c r="GZ113">
        <v>38221.800000000003</v>
      </c>
      <c r="HA113">
        <v>2.1194500000000001</v>
      </c>
      <c r="HB113">
        <v>1.7114</v>
      </c>
      <c r="HC113">
        <v>2.6945E-2</v>
      </c>
      <c r="HD113">
        <v>0</v>
      </c>
      <c r="HE113">
        <v>27.859300000000001</v>
      </c>
      <c r="HF113">
        <v>999.9</v>
      </c>
      <c r="HG113">
        <v>64.2</v>
      </c>
      <c r="HH113">
        <v>33.9</v>
      </c>
      <c r="HI113">
        <v>34.518900000000002</v>
      </c>
      <c r="HJ113">
        <v>62.062199999999997</v>
      </c>
      <c r="HK113">
        <v>25.1082</v>
      </c>
      <c r="HL113">
        <v>1</v>
      </c>
      <c r="HM113">
        <v>0.27083099999999999</v>
      </c>
      <c r="HN113">
        <v>0.51478999999999997</v>
      </c>
      <c r="HO113">
        <v>20.4177</v>
      </c>
      <c r="HP113">
        <v>5.2237299999999998</v>
      </c>
      <c r="HQ113">
        <v>11.944100000000001</v>
      </c>
      <c r="HR113">
        <v>5.0074500000000004</v>
      </c>
      <c r="HS113">
        <v>3.2909999999999999</v>
      </c>
      <c r="HT113">
        <v>9999</v>
      </c>
      <c r="HU113">
        <v>9999</v>
      </c>
      <c r="HV113">
        <v>9999</v>
      </c>
      <c r="HW113">
        <v>999.9</v>
      </c>
      <c r="HX113">
        <v>4.9710599999999996</v>
      </c>
      <c r="HY113">
        <v>1.8545499999999999</v>
      </c>
      <c r="HZ113">
        <v>1.8615699999999999</v>
      </c>
      <c r="IA113">
        <v>1.8563799999999999</v>
      </c>
      <c r="IB113">
        <v>1.86188</v>
      </c>
      <c r="IC113">
        <v>1.85409</v>
      </c>
      <c r="ID113">
        <v>1.85951</v>
      </c>
      <c r="IE113">
        <v>1.8534299999999999</v>
      </c>
      <c r="IF113">
        <v>0</v>
      </c>
      <c r="IG113">
        <v>0</v>
      </c>
      <c r="IH113">
        <v>0</v>
      </c>
      <c r="II113">
        <v>0</v>
      </c>
      <c r="IJ113" t="s">
        <v>431</v>
      </c>
      <c r="IK113" t="s">
        <v>432</v>
      </c>
      <c r="IL113" t="s">
        <v>433</v>
      </c>
      <c r="IM113" t="s">
        <v>433</v>
      </c>
      <c r="IN113" t="s">
        <v>433</v>
      </c>
      <c r="IO113" t="s">
        <v>433</v>
      </c>
      <c r="IP113">
        <v>0</v>
      </c>
      <c r="IQ113">
        <v>100</v>
      </c>
      <c r="IR113">
        <v>100</v>
      </c>
      <c r="IS113">
        <v>-2.7679999999999998</v>
      </c>
      <c r="IT113">
        <v>-6.3899999999999998E-2</v>
      </c>
      <c r="IU113">
        <v>-1.792974699348862</v>
      </c>
      <c r="IV113">
        <v>-2.5939096478344741E-3</v>
      </c>
      <c r="IW113">
        <v>4.4384596618675973E-7</v>
      </c>
      <c r="IX113">
        <v>-1.381167590511042E-11</v>
      </c>
      <c r="IY113">
        <v>-8.9348097858992587E-2</v>
      </c>
      <c r="IZ113">
        <v>-4.4016634981131801E-3</v>
      </c>
      <c r="JA113">
        <v>3.6113421838729912E-4</v>
      </c>
      <c r="JB113">
        <v>-5.2897579766801011E-6</v>
      </c>
      <c r="JC113">
        <v>1</v>
      </c>
      <c r="JD113">
        <v>2199</v>
      </c>
      <c r="JE113">
        <v>3</v>
      </c>
      <c r="JF113">
        <v>32</v>
      </c>
      <c r="JG113">
        <v>29178714.600000001</v>
      </c>
      <c r="JH113">
        <v>29178714.600000001</v>
      </c>
      <c r="JI113">
        <v>1.00098</v>
      </c>
      <c r="JJ113">
        <v>2.5378400000000001</v>
      </c>
      <c r="JK113">
        <v>1.69434</v>
      </c>
      <c r="JL113">
        <v>2.3046899999999999</v>
      </c>
      <c r="JM113">
        <v>1.50146</v>
      </c>
      <c r="JN113">
        <v>2.3010299999999999</v>
      </c>
      <c r="JO113">
        <v>37.53</v>
      </c>
      <c r="JP113">
        <v>24.061199999999999</v>
      </c>
      <c r="JQ113">
        <v>18</v>
      </c>
      <c r="JR113">
        <v>633.83399999999995</v>
      </c>
      <c r="JS113">
        <v>352.35500000000002</v>
      </c>
      <c r="JT113">
        <v>27.999300000000002</v>
      </c>
      <c r="JU113">
        <v>30.792100000000001</v>
      </c>
      <c r="JV113">
        <v>30.0001</v>
      </c>
      <c r="JW113">
        <v>30.729600000000001</v>
      </c>
      <c r="JX113">
        <v>30.619499999999999</v>
      </c>
      <c r="JY113">
        <v>20.090800000000002</v>
      </c>
      <c r="JZ113">
        <v>32.453699999999998</v>
      </c>
      <c r="KA113">
        <v>0</v>
      </c>
      <c r="KB113">
        <v>28</v>
      </c>
      <c r="KC113">
        <v>400</v>
      </c>
      <c r="KD113">
        <v>22.898900000000001</v>
      </c>
      <c r="KE113">
        <v>99.955399999999997</v>
      </c>
      <c r="KF113">
        <v>98.580699999999993</v>
      </c>
    </row>
    <row r="114" spans="1:292" x14ac:dyDescent="0.2">
      <c r="A114">
        <v>112</v>
      </c>
      <c r="B114">
        <v>1750722906.0999999</v>
      </c>
      <c r="C114">
        <v>3300</v>
      </c>
      <c r="D114" t="s">
        <v>659</v>
      </c>
      <c r="E114" t="s">
        <v>660</v>
      </c>
      <c r="F114" s="1">
        <f t="shared" si="1"/>
        <v>54.983333333333348</v>
      </c>
      <c r="G114">
        <v>15</v>
      </c>
      <c r="H114">
        <v>1750722898.099999</v>
      </c>
      <c r="I114">
        <v>1.112775006501916E-4</v>
      </c>
      <c r="J114">
        <v>0.11127750065019161</v>
      </c>
      <c r="K114">
        <v>-0.91897011189705913</v>
      </c>
      <c r="L114">
        <v>400.30225806451608</v>
      </c>
      <c r="M114">
        <v>606.39431110417763</v>
      </c>
      <c r="N114">
        <v>59.953393023308145</v>
      </c>
      <c r="O114">
        <v>39.577347884677934</v>
      </c>
      <c r="P114">
        <v>6.7067416291425744E-3</v>
      </c>
      <c r="Q114">
        <v>2.9920643146519659</v>
      </c>
      <c r="R114">
        <v>6.6984010526809253E-3</v>
      </c>
      <c r="S114">
        <v>4.1872491447590117E-3</v>
      </c>
      <c r="T114">
        <v>3.9902394035910026E-5</v>
      </c>
      <c r="U114">
        <v>28.684167286574855</v>
      </c>
      <c r="V114">
        <v>28.286477419354839</v>
      </c>
      <c r="W114">
        <v>3.8586795741004414</v>
      </c>
      <c r="X114">
        <v>57.317337348691566</v>
      </c>
      <c r="Y114">
        <v>2.2671017504351032</v>
      </c>
      <c r="Z114">
        <v>3.955350780939332</v>
      </c>
      <c r="AA114">
        <v>1.5915778236653382</v>
      </c>
      <c r="AB114">
        <v>-4.9073377786734493</v>
      </c>
      <c r="AC114">
        <v>68.722484476624587</v>
      </c>
      <c r="AD114">
        <v>5.0315189517667003</v>
      </c>
      <c r="AE114">
        <v>68.846705552111871</v>
      </c>
      <c r="AF114">
        <v>-0.94220868036802197</v>
      </c>
      <c r="AG114">
        <v>0.1066236056192076</v>
      </c>
      <c r="AH114">
        <v>-0.91897011189705913</v>
      </c>
      <c r="AI114">
        <v>409.40313258679322</v>
      </c>
      <c r="AJ114">
        <v>409.71483636363632</v>
      </c>
      <c r="AK114">
        <v>4.4323531396706388E-4</v>
      </c>
      <c r="AL114">
        <v>61.667207708594937</v>
      </c>
      <c r="AM114">
        <v>0.11127750065019161</v>
      </c>
      <c r="AN114">
        <v>22.894268399012919</v>
      </c>
      <c r="AO114">
        <v>22.930510303030299</v>
      </c>
      <c r="AP114">
        <v>-5.0630135730271167E-8</v>
      </c>
      <c r="AQ114">
        <v>118.0357746303291</v>
      </c>
      <c r="AR114">
        <v>0</v>
      </c>
      <c r="AS114">
        <v>0</v>
      </c>
      <c r="AT114">
        <v>1</v>
      </c>
      <c r="AU114">
        <v>0</v>
      </c>
      <c r="AV114">
        <v>51972.990790645919</v>
      </c>
      <c r="AW114" t="s">
        <v>427</v>
      </c>
      <c r="AX114" t="s">
        <v>427</v>
      </c>
      <c r="AY114">
        <v>0</v>
      </c>
      <c r="AZ114">
        <v>0</v>
      </c>
      <c r="BA114" t="e">
        <v>#DIV/0!</v>
      </c>
      <c r="BB114">
        <v>0</v>
      </c>
      <c r="BC114" t="s">
        <v>427</v>
      </c>
      <c r="BD114" t="s">
        <v>427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-0.91897011189705913</v>
      </c>
      <c r="BK114" t="e">
        <v>#DIV/0!</v>
      </c>
      <c r="BL114">
        <v>-4375.7856008164981</v>
      </c>
      <c r="BM114" t="e">
        <v>#DIV/0!</v>
      </c>
      <c r="BN114" t="e">
        <v>#DIV/0!</v>
      </c>
      <c r="BO114" t="s">
        <v>427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428</v>
      </c>
      <c r="DN114">
        <v>2</v>
      </c>
      <c r="DO114" t="b">
        <v>1</v>
      </c>
      <c r="DP114">
        <v>1750722898.099999</v>
      </c>
      <c r="DQ114">
        <v>400.30225806451608</v>
      </c>
      <c r="DR114">
        <v>400.00241935483871</v>
      </c>
      <c r="DS114">
        <v>22.930438709677421</v>
      </c>
      <c r="DT114">
        <v>22.89571290322581</v>
      </c>
      <c r="DU114">
        <v>403.06967741935478</v>
      </c>
      <c r="DV114">
        <v>22.99435161290322</v>
      </c>
      <c r="DW114">
        <v>600.00725806451635</v>
      </c>
      <c r="DX114">
        <v>98.814606451612903</v>
      </c>
      <c r="DY114">
        <v>5.4053635483870953E-2</v>
      </c>
      <c r="DZ114">
        <v>28.712509677419359</v>
      </c>
      <c r="EA114">
        <v>28.286477419354839</v>
      </c>
      <c r="EB114">
        <v>999.90000000000032</v>
      </c>
      <c r="EC114">
        <v>0</v>
      </c>
      <c r="ED114">
        <v>0</v>
      </c>
      <c r="EE114">
        <v>10003.85193548387</v>
      </c>
      <c r="EF114">
        <v>0</v>
      </c>
      <c r="EG114">
        <v>0.30293999999999988</v>
      </c>
      <c r="EH114">
        <v>0.29995038709677418</v>
      </c>
      <c r="EI114">
        <v>409.69693548387102</v>
      </c>
      <c r="EJ114">
        <v>409.37529032258072</v>
      </c>
      <c r="EK114">
        <v>3.4728080645161287E-2</v>
      </c>
      <c r="EL114">
        <v>400.00241935483871</v>
      </c>
      <c r="EM114">
        <v>22.89571290322581</v>
      </c>
      <c r="EN114">
        <v>2.2658616129032261</v>
      </c>
      <c r="EO114">
        <v>2.2624306451612899</v>
      </c>
      <c r="EP114">
        <v>19.43572903225807</v>
      </c>
      <c r="EQ114">
        <v>19.411361290322581</v>
      </c>
      <c r="ER114">
        <v>5.0001500000000018E-3</v>
      </c>
      <c r="ES114">
        <v>0</v>
      </c>
      <c r="ET114">
        <v>0</v>
      </c>
      <c r="EU114">
        <v>0</v>
      </c>
      <c r="EV114">
        <v>233.59032258064511</v>
      </c>
      <c r="EW114">
        <v>5.0001500000000018E-3</v>
      </c>
      <c r="EX114">
        <v>-8.629032258064516</v>
      </c>
      <c r="EY114">
        <v>-0.55161290322580647</v>
      </c>
      <c r="EZ114">
        <v>34.5</v>
      </c>
      <c r="FA114">
        <v>38</v>
      </c>
      <c r="FB114">
        <v>36.375</v>
      </c>
      <c r="FC114">
        <v>37.625</v>
      </c>
      <c r="FD114">
        <v>37</v>
      </c>
      <c r="FE114">
        <v>0</v>
      </c>
      <c r="FF114">
        <v>0</v>
      </c>
      <c r="FG114">
        <v>0</v>
      </c>
      <c r="FH114">
        <v>1750722931.5</v>
      </c>
      <c r="FI114">
        <v>0</v>
      </c>
      <c r="FJ114">
        <v>233.488</v>
      </c>
      <c r="FK114">
        <v>-7.2769227856960397</v>
      </c>
      <c r="FL114">
        <v>-2.0769236311639419</v>
      </c>
      <c r="FM114">
        <v>-7.4919999999999991</v>
      </c>
      <c r="FN114">
        <v>15</v>
      </c>
      <c r="FO114">
        <v>0</v>
      </c>
      <c r="FP114" t="s">
        <v>429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0.30524747499999999</v>
      </c>
      <c r="GC114">
        <v>-0.1022979849906198</v>
      </c>
      <c r="GD114">
        <v>2.5415373440092811E-2</v>
      </c>
      <c r="GE114">
        <v>0</v>
      </c>
      <c r="GF114">
        <v>3.4535217500000007E-2</v>
      </c>
      <c r="GG114">
        <v>9.2873819887428662E-3</v>
      </c>
      <c r="GH114">
        <v>1.291609419075191E-3</v>
      </c>
      <c r="GI114">
        <v>1</v>
      </c>
      <c r="GJ114">
        <v>1</v>
      </c>
      <c r="GK114">
        <v>2</v>
      </c>
      <c r="GL114" t="s">
        <v>430</v>
      </c>
      <c r="GM114">
        <v>3.2261700000000002</v>
      </c>
      <c r="GN114">
        <v>2.6430799999999999</v>
      </c>
      <c r="GO114">
        <v>9.2669199999999993E-2</v>
      </c>
      <c r="GP114">
        <v>9.2880099999999993E-2</v>
      </c>
      <c r="GQ114">
        <v>0.10195799999999999</v>
      </c>
      <c r="GR114">
        <v>0.10365199999999999</v>
      </c>
      <c r="GS114">
        <v>28646.400000000001</v>
      </c>
      <c r="GT114">
        <v>24742.1</v>
      </c>
      <c r="GU114">
        <v>30744.1</v>
      </c>
      <c r="GV114">
        <v>26434.3</v>
      </c>
      <c r="GW114">
        <v>37468.400000000001</v>
      </c>
      <c r="GX114">
        <v>32513.5</v>
      </c>
      <c r="GY114">
        <v>43656.3</v>
      </c>
      <c r="GZ114">
        <v>38222</v>
      </c>
      <c r="HA114">
        <v>2.1194000000000002</v>
      </c>
      <c r="HB114">
        <v>1.7114</v>
      </c>
      <c r="HC114">
        <v>2.7589499999999999E-2</v>
      </c>
      <c r="HD114">
        <v>0</v>
      </c>
      <c r="HE114">
        <v>27.834399999999999</v>
      </c>
      <c r="HF114">
        <v>999.9</v>
      </c>
      <c r="HG114">
        <v>64.2</v>
      </c>
      <c r="HH114">
        <v>33.9</v>
      </c>
      <c r="HI114">
        <v>34.520400000000002</v>
      </c>
      <c r="HJ114">
        <v>61.822200000000002</v>
      </c>
      <c r="HK114">
        <v>25.308499999999999</v>
      </c>
      <c r="HL114">
        <v>1</v>
      </c>
      <c r="HM114">
        <v>0.27028200000000002</v>
      </c>
      <c r="HN114">
        <v>0.50566999999999995</v>
      </c>
      <c r="HO114">
        <v>20.4178</v>
      </c>
      <c r="HP114">
        <v>5.2249299999999996</v>
      </c>
      <c r="HQ114">
        <v>11.944100000000001</v>
      </c>
      <c r="HR114">
        <v>5.0076000000000001</v>
      </c>
      <c r="HS114">
        <v>3.2909999999999999</v>
      </c>
      <c r="HT114">
        <v>9999</v>
      </c>
      <c r="HU114">
        <v>9999</v>
      </c>
      <c r="HV114">
        <v>9999</v>
      </c>
      <c r="HW114">
        <v>999.9</v>
      </c>
      <c r="HX114">
        <v>4.9710700000000001</v>
      </c>
      <c r="HY114">
        <v>1.8545499999999999</v>
      </c>
      <c r="HZ114">
        <v>1.8615699999999999</v>
      </c>
      <c r="IA114">
        <v>1.85639</v>
      </c>
      <c r="IB114">
        <v>1.86188</v>
      </c>
      <c r="IC114">
        <v>1.85409</v>
      </c>
      <c r="ID114">
        <v>1.85955</v>
      </c>
      <c r="IE114">
        <v>1.85344</v>
      </c>
      <c r="IF114">
        <v>0</v>
      </c>
      <c r="IG114">
        <v>0</v>
      </c>
      <c r="IH114">
        <v>0</v>
      </c>
      <c r="II114">
        <v>0</v>
      </c>
      <c r="IJ114" t="s">
        <v>431</v>
      </c>
      <c r="IK114" t="s">
        <v>432</v>
      </c>
      <c r="IL114" t="s">
        <v>433</v>
      </c>
      <c r="IM114" t="s">
        <v>433</v>
      </c>
      <c r="IN114" t="s">
        <v>433</v>
      </c>
      <c r="IO114" t="s">
        <v>433</v>
      </c>
      <c r="IP114">
        <v>0</v>
      </c>
      <c r="IQ114">
        <v>100</v>
      </c>
      <c r="IR114">
        <v>100</v>
      </c>
      <c r="IS114">
        <v>-2.7669999999999999</v>
      </c>
      <c r="IT114">
        <v>-6.4000000000000001E-2</v>
      </c>
      <c r="IU114">
        <v>-1.792974699348862</v>
      </c>
      <c r="IV114">
        <v>-2.5939096478344741E-3</v>
      </c>
      <c r="IW114">
        <v>4.4384596618675973E-7</v>
      </c>
      <c r="IX114">
        <v>-1.381167590511042E-11</v>
      </c>
      <c r="IY114">
        <v>-8.9348097858992587E-2</v>
      </c>
      <c r="IZ114">
        <v>-4.4016634981131801E-3</v>
      </c>
      <c r="JA114">
        <v>3.6113421838729912E-4</v>
      </c>
      <c r="JB114">
        <v>-5.2897579766801011E-6</v>
      </c>
      <c r="JC114">
        <v>1</v>
      </c>
      <c r="JD114">
        <v>2199</v>
      </c>
      <c r="JE114">
        <v>3</v>
      </c>
      <c r="JF114">
        <v>32</v>
      </c>
      <c r="JG114">
        <v>29178715.100000001</v>
      </c>
      <c r="JH114">
        <v>29178715.100000001</v>
      </c>
      <c r="JI114">
        <v>0.99975599999999998</v>
      </c>
      <c r="JJ114">
        <v>2.52563</v>
      </c>
      <c r="JK114">
        <v>1.69434</v>
      </c>
      <c r="JL114">
        <v>2.3046899999999999</v>
      </c>
      <c r="JM114">
        <v>1.50024</v>
      </c>
      <c r="JN114">
        <v>2.4279799999999998</v>
      </c>
      <c r="JO114">
        <v>37.53</v>
      </c>
      <c r="JP114">
        <v>24.052499999999998</v>
      </c>
      <c r="JQ114">
        <v>18</v>
      </c>
      <c r="JR114">
        <v>633.76300000000003</v>
      </c>
      <c r="JS114">
        <v>352.322</v>
      </c>
      <c r="JT114">
        <v>27.9998</v>
      </c>
      <c r="JU114">
        <v>30.7895</v>
      </c>
      <c r="JV114">
        <v>30</v>
      </c>
      <c r="JW114">
        <v>30.726900000000001</v>
      </c>
      <c r="JX114">
        <v>30.6142</v>
      </c>
      <c r="JY114">
        <v>20.087599999999998</v>
      </c>
      <c r="JZ114">
        <v>32.453699999999998</v>
      </c>
      <c r="KA114">
        <v>0</v>
      </c>
      <c r="KB114">
        <v>28</v>
      </c>
      <c r="KC114">
        <v>400</v>
      </c>
      <c r="KD114">
        <v>22.898900000000001</v>
      </c>
      <c r="KE114">
        <v>99.955500000000001</v>
      </c>
      <c r="KF114">
        <v>98.581400000000002</v>
      </c>
    </row>
    <row r="115" spans="1:292" x14ac:dyDescent="0.2">
      <c r="A115">
        <v>113</v>
      </c>
      <c r="B115">
        <v>1750722936.0999999</v>
      </c>
      <c r="C115">
        <v>3330</v>
      </c>
      <c r="D115" t="s">
        <v>661</v>
      </c>
      <c r="E115" t="s">
        <v>662</v>
      </c>
      <c r="F115" s="1">
        <f t="shared" si="1"/>
        <v>55.483333333333348</v>
      </c>
      <c r="G115">
        <v>15</v>
      </c>
      <c r="H115">
        <v>1750722928.099999</v>
      </c>
      <c r="I115">
        <v>1.1165299578160945E-4</v>
      </c>
      <c r="J115">
        <v>0.11165299578160945</v>
      </c>
      <c r="K115">
        <v>-0.75224672795856695</v>
      </c>
      <c r="L115">
        <v>400.31151612903221</v>
      </c>
      <c r="M115">
        <v>566.61086701158763</v>
      </c>
      <c r="N115">
        <v>56.01976183249554</v>
      </c>
      <c r="O115">
        <v>39.578054530844305</v>
      </c>
      <c r="P115">
        <v>6.7253498487094459E-3</v>
      </c>
      <c r="Q115">
        <v>2.9923117561398129</v>
      </c>
      <c r="R115">
        <v>6.7169636491224965E-3</v>
      </c>
      <c r="S115">
        <v>4.198854859443964E-3</v>
      </c>
      <c r="T115">
        <v>3.9902394035910026E-5</v>
      </c>
      <c r="U115">
        <v>28.68523515079125</v>
      </c>
      <c r="V115">
        <v>28.290554838709681</v>
      </c>
      <c r="W115">
        <v>3.8595949244748482</v>
      </c>
      <c r="X115">
        <v>57.312820673767717</v>
      </c>
      <c r="Y115">
        <v>2.2670757636783794</v>
      </c>
      <c r="Z115">
        <v>3.9556171499268542</v>
      </c>
      <c r="AA115">
        <v>1.5925191607964688</v>
      </c>
      <c r="AB115">
        <v>-4.9238971139689767</v>
      </c>
      <c r="AC115">
        <v>68.257733431936146</v>
      </c>
      <c r="AD115">
        <v>4.9972091414112052</v>
      </c>
      <c r="AE115">
        <v>68.331085361772409</v>
      </c>
      <c r="AF115">
        <v>-1.0278075409511191</v>
      </c>
      <c r="AG115">
        <v>0.11207079984533672</v>
      </c>
      <c r="AH115">
        <v>-0.75224672795856695</v>
      </c>
      <c r="AI115">
        <v>409.44103633579209</v>
      </c>
      <c r="AJ115">
        <v>409.69852121212119</v>
      </c>
      <c r="AK115">
        <v>-2.1330569941317991E-4</v>
      </c>
      <c r="AL115">
        <v>61.667207708594937</v>
      </c>
      <c r="AM115">
        <v>0.11165299578160945</v>
      </c>
      <c r="AN115">
        <v>22.892770239550391</v>
      </c>
      <c r="AO115">
        <v>22.929140606060599</v>
      </c>
      <c r="AP115">
        <v>-8.2586579170605077E-7</v>
      </c>
      <c r="AQ115">
        <v>118.0357746303291</v>
      </c>
      <c r="AR115">
        <v>0</v>
      </c>
      <c r="AS115">
        <v>0</v>
      </c>
      <c r="AT115">
        <v>1</v>
      </c>
      <c r="AU115">
        <v>0</v>
      </c>
      <c r="AV115">
        <v>51980.234670159152</v>
      </c>
      <c r="AW115" t="s">
        <v>427</v>
      </c>
      <c r="AX115" t="s">
        <v>427</v>
      </c>
      <c r="AY115">
        <v>0</v>
      </c>
      <c r="AZ115">
        <v>0</v>
      </c>
      <c r="BA115" t="e">
        <v>#DIV/0!</v>
      </c>
      <c r="BB115">
        <v>0</v>
      </c>
      <c r="BC115" t="s">
        <v>427</v>
      </c>
      <c r="BD115" t="s">
        <v>427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-0.75224672795856695</v>
      </c>
      <c r="BK115" t="e">
        <v>#DIV/0!</v>
      </c>
      <c r="BL115">
        <v>-3581.9123580279706</v>
      </c>
      <c r="BM115" t="e">
        <v>#DIV/0!</v>
      </c>
      <c r="BN115" t="e">
        <v>#DIV/0!</v>
      </c>
      <c r="BO115" t="s">
        <v>427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428</v>
      </c>
      <c r="DN115">
        <v>2</v>
      </c>
      <c r="DO115" t="b">
        <v>1</v>
      </c>
      <c r="DP115">
        <v>1750722928.099999</v>
      </c>
      <c r="DQ115">
        <v>400.31151612903221</v>
      </c>
      <c r="DR115">
        <v>399.98387096774212</v>
      </c>
      <c r="DS115">
        <v>22.93029677419355</v>
      </c>
      <c r="DT115">
        <v>22.89379677419355</v>
      </c>
      <c r="DU115">
        <v>403.07890322580653</v>
      </c>
      <c r="DV115">
        <v>22.99422580645161</v>
      </c>
      <c r="DW115">
        <v>600.00538709677426</v>
      </c>
      <c r="DX115">
        <v>98.813716129032244</v>
      </c>
      <c r="DY115">
        <v>5.4422648387096782E-2</v>
      </c>
      <c r="DZ115">
        <v>28.71367096774194</v>
      </c>
      <c r="EA115">
        <v>28.290554838709681</v>
      </c>
      <c r="EB115">
        <v>999.90000000000032</v>
      </c>
      <c r="EC115">
        <v>0</v>
      </c>
      <c r="ED115">
        <v>0</v>
      </c>
      <c r="EE115">
        <v>10005.44</v>
      </c>
      <c r="EF115">
        <v>0</v>
      </c>
      <c r="EG115">
        <v>0.30293999999999988</v>
      </c>
      <c r="EH115">
        <v>0.32757470967741931</v>
      </c>
      <c r="EI115">
        <v>409.70632258064512</v>
      </c>
      <c r="EJ115">
        <v>409.3556451612904</v>
      </c>
      <c r="EK115">
        <v>3.6491332258064522E-2</v>
      </c>
      <c r="EL115">
        <v>399.98387096774212</v>
      </c>
      <c r="EM115">
        <v>22.89379677419355</v>
      </c>
      <c r="EN115">
        <v>2.2658270967741938</v>
      </c>
      <c r="EO115">
        <v>2.2622219354838711</v>
      </c>
      <c r="EP115">
        <v>19.435496774193549</v>
      </c>
      <c r="EQ115">
        <v>19.409883870967739</v>
      </c>
      <c r="ER115">
        <v>5.0001500000000018E-3</v>
      </c>
      <c r="ES115">
        <v>0</v>
      </c>
      <c r="ET115">
        <v>0</v>
      </c>
      <c r="EU115">
        <v>0</v>
      </c>
      <c r="EV115">
        <v>234.3064516129032</v>
      </c>
      <c r="EW115">
        <v>5.0001500000000018E-3</v>
      </c>
      <c r="EX115">
        <v>-8.6419354838709683</v>
      </c>
      <c r="EY115">
        <v>-0.70645161290322589</v>
      </c>
      <c r="EZ115">
        <v>34.5</v>
      </c>
      <c r="FA115">
        <v>38</v>
      </c>
      <c r="FB115">
        <v>36.370935483870973</v>
      </c>
      <c r="FC115">
        <v>37.625</v>
      </c>
      <c r="FD115">
        <v>37</v>
      </c>
      <c r="FE115">
        <v>0</v>
      </c>
      <c r="FF115">
        <v>0</v>
      </c>
      <c r="FG115">
        <v>0</v>
      </c>
      <c r="FH115">
        <v>1750722961.5</v>
      </c>
      <c r="FI115">
        <v>0</v>
      </c>
      <c r="FJ115">
        <v>234.10400000000001</v>
      </c>
      <c r="FK115">
        <v>-7.2923076302830614</v>
      </c>
      <c r="FL115">
        <v>-24.946153892168141</v>
      </c>
      <c r="FM115">
        <v>-9.395999999999999</v>
      </c>
      <c r="FN115">
        <v>15</v>
      </c>
      <c r="FO115">
        <v>0</v>
      </c>
      <c r="FP115" t="s">
        <v>429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0.322826375</v>
      </c>
      <c r="GC115">
        <v>1.3320866791744801E-2</v>
      </c>
      <c r="GD115">
        <v>4.9718496398064728E-2</v>
      </c>
      <c r="GE115">
        <v>1</v>
      </c>
      <c r="GF115">
        <v>3.6309672500000001E-2</v>
      </c>
      <c r="GG115">
        <v>3.5851193245778328E-3</v>
      </c>
      <c r="GH115">
        <v>9.3545517556628587E-4</v>
      </c>
      <c r="GI115">
        <v>1</v>
      </c>
      <c r="GJ115">
        <v>2</v>
      </c>
      <c r="GK115">
        <v>2</v>
      </c>
      <c r="GL115" t="s">
        <v>434</v>
      </c>
      <c r="GM115">
        <v>3.2262499999999998</v>
      </c>
      <c r="GN115">
        <v>2.6434199999999999</v>
      </c>
      <c r="GO115">
        <v>9.2669199999999993E-2</v>
      </c>
      <c r="GP115">
        <v>9.2893299999999998E-2</v>
      </c>
      <c r="GQ115">
        <v>0.101962</v>
      </c>
      <c r="GR115">
        <v>0.103644</v>
      </c>
      <c r="GS115">
        <v>28646.799999999999</v>
      </c>
      <c r="GT115">
        <v>24742.1</v>
      </c>
      <c r="GU115">
        <v>30744.5</v>
      </c>
      <c r="GV115">
        <v>26434.7</v>
      </c>
      <c r="GW115">
        <v>37468.9</v>
      </c>
      <c r="GX115">
        <v>32514.2</v>
      </c>
      <c r="GY115">
        <v>43657.2</v>
      </c>
      <c r="GZ115">
        <v>38222.5</v>
      </c>
      <c r="HA115">
        <v>2.1199699999999999</v>
      </c>
      <c r="HB115">
        <v>1.7113</v>
      </c>
      <c r="HC115">
        <v>2.8539399999999999E-2</v>
      </c>
      <c r="HD115">
        <v>0</v>
      </c>
      <c r="HE115">
        <v>27.829699999999999</v>
      </c>
      <c r="HF115">
        <v>999.9</v>
      </c>
      <c r="HG115">
        <v>64.2</v>
      </c>
      <c r="HH115">
        <v>33.9</v>
      </c>
      <c r="HI115">
        <v>34.519500000000001</v>
      </c>
      <c r="HJ115">
        <v>61.9422</v>
      </c>
      <c r="HK115">
        <v>25.416699999999999</v>
      </c>
      <c r="HL115">
        <v>1</v>
      </c>
      <c r="HM115">
        <v>0.269787</v>
      </c>
      <c r="HN115">
        <v>0.50964900000000002</v>
      </c>
      <c r="HO115">
        <v>20.4176</v>
      </c>
      <c r="HP115">
        <v>5.2250800000000002</v>
      </c>
      <c r="HQ115">
        <v>11.944100000000001</v>
      </c>
      <c r="HR115">
        <v>5.0088999999999997</v>
      </c>
      <c r="HS115">
        <v>3.2909999999999999</v>
      </c>
      <c r="HT115">
        <v>9999</v>
      </c>
      <c r="HU115">
        <v>9999</v>
      </c>
      <c r="HV115">
        <v>9999</v>
      </c>
      <c r="HW115">
        <v>999.9</v>
      </c>
      <c r="HX115">
        <v>4.9710900000000002</v>
      </c>
      <c r="HY115">
        <v>1.8545499999999999</v>
      </c>
      <c r="HZ115">
        <v>1.8615699999999999</v>
      </c>
      <c r="IA115">
        <v>1.85639</v>
      </c>
      <c r="IB115">
        <v>1.86188</v>
      </c>
      <c r="IC115">
        <v>1.85409</v>
      </c>
      <c r="ID115">
        <v>1.85955</v>
      </c>
      <c r="IE115">
        <v>1.85345</v>
      </c>
      <c r="IF115">
        <v>0</v>
      </c>
      <c r="IG115">
        <v>0</v>
      </c>
      <c r="IH115">
        <v>0</v>
      </c>
      <c r="II115">
        <v>0</v>
      </c>
      <c r="IJ115" t="s">
        <v>431</v>
      </c>
      <c r="IK115" t="s">
        <v>432</v>
      </c>
      <c r="IL115" t="s">
        <v>433</v>
      </c>
      <c r="IM115" t="s">
        <v>433</v>
      </c>
      <c r="IN115" t="s">
        <v>433</v>
      </c>
      <c r="IO115" t="s">
        <v>433</v>
      </c>
      <c r="IP115">
        <v>0</v>
      </c>
      <c r="IQ115">
        <v>100</v>
      </c>
      <c r="IR115">
        <v>100</v>
      </c>
      <c r="IS115">
        <v>-2.7669999999999999</v>
      </c>
      <c r="IT115">
        <v>-6.3899999999999998E-2</v>
      </c>
      <c r="IU115">
        <v>-1.792974699348862</v>
      </c>
      <c r="IV115">
        <v>-2.5939096478344741E-3</v>
      </c>
      <c r="IW115">
        <v>4.4384596618675973E-7</v>
      </c>
      <c r="IX115">
        <v>-1.381167590511042E-11</v>
      </c>
      <c r="IY115">
        <v>-8.9348097858992587E-2</v>
      </c>
      <c r="IZ115">
        <v>-4.4016634981131801E-3</v>
      </c>
      <c r="JA115">
        <v>3.6113421838729912E-4</v>
      </c>
      <c r="JB115">
        <v>-5.2897579766801011E-6</v>
      </c>
      <c r="JC115">
        <v>1</v>
      </c>
      <c r="JD115">
        <v>2199</v>
      </c>
      <c r="JE115">
        <v>3</v>
      </c>
      <c r="JF115">
        <v>32</v>
      </c>
      <c r="JG115">
        <v>29178715.600000001</v>
      </c>
      <c r="JH115">
        <v>29178715.600000001</v>
      </c>
      <c r="JI115">
        <v>0.99975599999999998</v>
      </c>
      <c r="JJ115">
        <v>2.52441</v>
      </c>
      <c r="JK115">
        <v>1.69434</v>
      </c>
      <c r="JL115">
        <v>2.3046899999999999</v>
      </c>
      <c r="JM115">
        <v>1.50146</v>
      </c>
      <c r="JN115">
        <v>2.4719199999999999</v>
      </c>
      <c r="JO115">
        <v>37.53</v>
      </c>
      <c r="JP115">
        <v>24.078700000000001</v>
      </c>
      <c r="JQ115">
        <v>18</v>
      </c>
      <c r="JR115">
        <v>634.202</v>
      </c>
      <c r="JS115">
        <v>352.26600000000002</v>
      </c>
      <c r="JT115">
        <v>28.000299999999999</v>
      </c>
      <c r="JU115">
        <v>30.784099999999999</v>
      </c>
      <c r="JV115">
        <v>30.0001</v>
      </c>
      <c r="JW115">
        <v>30.7242</v>
      </c>
      <c r="JX115">
        <v>30.6142</v>
      </c>
      <c r="JY115">
        <v>20.090399999999999</v>
      </c>
      <c r="JZ115">
        <v>32.453699999999998</v>
      </c>
      <c r="KA115">
        <v>0</v>
      </c>
      <c r="KB115">
        <v>28</v>
      </c>
      <c r="KC115">
        <v>400</v>
      </c>
      <c r="KD115">
        <v>22.898900000000001</v>
      </c>
      <c r="KE115">
        <v>99.957099999999997</v>
      </c>
      <c r="KF115">
        <v>98.582599999999999</v>
      </c>
    </row>
    <row r="116" spans="1:292" x14ac:dyDescent="0.2">
      <c r="A116">
        <v>114</v>
      </c>
      <c r="B116">
        <v>1750722966.0999999</v>
      </c>
      <c r="C116">
        <v>3360</v>
      </c>
      <c r="D116" t="s">
        <v>663</v>
      </c>
      <c r="E116" t="s">
        <v>664</v>
      </c>
      <c r="F116" s="1">
        <f t="shared" si="1"/>
        <v>55.983333333333348</v>
      </c>
      <c r="G116">
        <v>15</v>
      </c>
      <c r="H116">
        <v>1750722958.099999</v>
      </c>
      <c r="I116">
        <v>1.0755696653814249E-4</v>
      </c>
      <c r="J116">
        <v>0.10755696653814249</v>
      </c>
      <c r="K116">
        <v>-0.84574376682281815</v>
      </c>
      <c r="L116">
        <v>400.29667741935492</v>
      </c>
      <c r="M116">
        <v>596.3147628135938</v>
      </c>
      <c r="N116">
        <v>58.95959897400494</v>
      </c>
      <c r="O116">
        <v>39.578647122391452</v>
      </c>
      <c r="P116">
        <v>6.4725680543823863E-3</v>
      </c>
      <c r="Q116">
        <v>2.9915282160293084</v>
      </c>
      <c r="R116">
        <v>6.4647979965409292E-3</v>
      </c>
      <c r="S116">
        <v>4.0411960639513888E-3</v>
      </c>
      <c r="T116">
        <v>3.9902394035910026E-5</v>
      </c>
      <c r="U116">
        <v>28.68837491797003</v>
      </c>
      <c r="V116">
        <v>28.295938709677429</v>
      </c>
      <c r="W116">
        <v>3.8608038537034148</v>
      </c>
      <c r="X116">
        <v>57.298606804534877</v>
      </c>
      <c r="Y116">
        <v>2.2667899623833301</v>
      </c>
      <c r="Z116">
        <v>3.9560996135841924</v>
      </c>
      <c r="AA116">
        <v>1.5940138913200848</v>
      </c>
      <c r="AB116">
        <v>-4.7432622243320841</v>
      </c>
      <c r="AC116">
        <v>67.710760015616827</v>
      </c>
      <c r="AD116">
        <v>4.9586477741735919</v>
      </c>
      <c r="AE116">
        <v>67.926185467852378</v>
      </c>
      <c r="AF116">
        <v>-0.90657763894424181</v>
      </c>
      <c r="AG116">
        <v>0.1150138778448573</v>
      </c>
      <c r="AH116">
        <v>-0.84574376682281815</v>
      </c>
      <c r="AI116">
        <v>409.44480374167341</v>
      </c>
      <c r="AJ116">
        <v>409.72741818181822</v>
      </c>
      <c r="AK116">
        <v>1.4571287766363039E-3</v>
      </c>
      <c r="AL116">
        <v>61.667207708594937</v>
      </c>
      <c r="AM116">
        <v>0.10755696653814249</v>
      </c>
      <c r="AN116">
        <v>22.89004805382918</v>
      </c>
      <c r="AO116">
        <v>22.92507939393937</v>
      </c>
      <c r="AP116">
        <v>-2.3550578176586421E-7</v>
      </c>
      <c r="AQ116">
        <v>118.0357746303291</v>
      </c>
      <c r="AR116">
        <v>0</v>
      </c>
      <c r="AS116">
        <v>0</v>
      </c>
      <c r="AT116">
        <v>1</v>
      </c>
      <c r="AU116">
        <v>0</v>
      </c>
      <c r="AV116">
        <v>51956.352127589933</v>
      </c>
      <c r="AW116" t="s">
        <v>427</v>
      </c>
      <c r="AX116" t="s">
        <v>427</v>
      </c>
      <c r="AY116">
        <v>0</v>
      </c>
      <c r="AZ116">
        <v>0</v>
      </c>
      <c r="BA116" t="e">
        <v>#DIV/0!</v>
      </c>
      <c r="BB116">
        <v>0</v>
      </c>
      <c r="BC116" t="s">
        <v>427</v>
      </c>
      <c r="BD116" t="s">
        <v>427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-0.84574376682281815</v>
      </c>
      <c r="BK116" t="e">
        <v>#DIV/0!</v>
      </c>
      <c r="BL116">
        <v>-4027.1096403820238</v>
      </c>
      <c r="BM116" t="e">
        <v>#DIV/0!</v>
      </c>
      <c r="BN116" t="e">
        <v>#DIV/0!</v>
      </c>
      <c r="BO116" t="s">
        <v>427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428</v>
      </c>
      <c r="DN116">
        <v>2</v>
      </c>
      <c r="DO116" t="b">
        <v>1</v>
      </c>
      <c r="DP116">
        <v>1750722958.099999</v>
      </c>
      <c r="DQ116">
        <v>400.29667741935492</v>
      </c>
      <c r="DR116">
        <v>400.00983870967741</v>
      </c>
      <c r="DS116">
        <v>22.9262129032258</v>
      </c>
      <c r="DT116">
        <v>22.88875483870968</v>
      </c>
      <c r="DU116">
        <v>403.0638387096775</v>
      </c>
      <c r="DV116">
        <v>22.99016774193548</v>
      </c>
      <c r="DW116">
        <v>600.01522580645155</v>
      </c>
      <c r="DX116">
        <v>98.818816129032257</v>
      </c>
      <c r="DY116">
        <v>5.4468000000000003E-2</v>
      </c>
      <c r="DZ116">
        <v>28.71577419354837</v>
      </c>
      <c r="EA116">
        <v>28.295938709677429</v>
      </c>
      <c r="EB116">
        <v>999.90000000000032</v>
      </c>
      <c r="EC116">
        <v>0</v>
      </c>
      <c r="ED116">
        <v>0</v>
      </c>
      <c r="EE116">
        <v>10000.18129032258</v>
      </c>
      <c r="EF116">
        <v>0</v>
      </c>
      <c r="EG116">
        <v>0.30293999999999988</v>
      </c>
      <c r="EH116">
        <v>0.286882935483871</v>
      </c>
      <c r="EI116">
        <v>409.68935483870968</v>
      </c>
      <c r="EJ116">
        <v>409.37999999999988</v>
      </c>
      <c r="EK116">
        <v>3.7462793548387087E-2</v>
      </c>
      <c r="EL116">
        <v>400.00983870967741</v>
      </c>
      <c r="EM116">
        <v>22.88875483870968</v>
      </c>
      <c r="EN116">
        <v>2.2655419354838711</v>
      </c>
      <c r="EO116">
        <v>2.2618400000000012</v>
      </c>
      <c r="EP116">
        <v>19.433464516129039</v>
      </c>
      <c r="EQ116">
        <v>19.407177419354841</v>
      </c>
      <c r="ER116">
        <v>5.0001500000000018E-3</v>
      </c>
      <c r="ES116">
        <v>0</v>
      </c>
      <c r="ET116">
        <v>0</v>
      </c>
      <c r="EU116">
        <v>0</v>
      </c>
      <c r="EV116">
        <v>234.3064516129032</v>
      </c>
      <c r="EW116">
        <v>5.0001500000000018E-3</v>
      </c>
      <c r="EX116">
        <v>-7.8645161290322578</v>
      </c>
      <c r="EY116">
        <v>-0.6645161290322581</v>
      </c>
      <c r="EZ116">
        <v>34.536032258064523</v>
      </c>
      <c r="FA116">
        <v>38.300129032258063</v>
      </c>
      <c r="FB116">
        <v>36.467516129032248</v>
      </c>
      <c r="FC116">
        <v>37.935290322580627</v>
      </c>
      <c r="FD116">
        <v>37.239645161290312</v>
      </c>
      <c r="FE116">
        <v>0</v>
      </c>
      <c r="FF116">
        <v>0</v>
      </c>
      <c r="FG116">
        <v>0</v>
      </c>
      <c r="FH116">
        <v>1750722991.5</v>
      </c>
      <c r="FI116">
        <v>0</v>
      </c>
      <c r="FJ116">
        <v>233.43199999999999</v>
      </c>
      <c r="FK116">
        <v>7.0153850053655651</v>
      </c>
      <c r="FL116">
        <v>-16.08461552129458</v>
      </c>
      <c r="FM116">
        <v>-8.3559999999999999</v>
      </c>
      <c r="FN116">
        <v>15</v>
      </c>
      <c r="FO116">
        <v>0</v>
      </c>
      <c r="FP116" t="s">
        <v>429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0.29959999999999998</v>
      </c>
      <c r="GC116">
        <v>-0.24446818118466829</v>
      </c>
      <c r="GD116">
        <v>3.8251340690675747E-2</v>
      </c>
      <c r="GE116">
        <v>0</v>
      </c>
      <c r="GF116">
        <v>3.7467543902439032E-2</v>
      </c>
      <c r="GG116">
        <v>-1.177133101045335E-3</v>
      </c>
      <c r="GH116">
        <v>1.5769631656692091E-3</v>
      </c>
      <c r="GI116">
        <v>1</v>
      </c>
      <c r="GJ116">
        <v>1</v>
      </c>
      <c r="GK116">
        <v>2</v>
      </c>
      <c r="GL116" t="s">
        <v>430</v>
      </c>
      <c r="GM116">
        <v>3.2260800000000001</v>
      </c>
      <c r="GN116">
        <v>2.6433300000000002</v>
      </c>
      <c r="GO116">
        <v>9.2671900000000001E-2</v>
      </c>
      <c r="GP116">
        <v>9.28755E-2</v>
      </c>
      <c r="GQ116">
        <v>0.10194400000000001</v>
      </c>
      <c r="GR116">
        <v>0.103635</v>
      </c>
      <c r="GS116">
        <v>28646.9</v>
      </c>
      <c r="GT116">
        <v>24742.9</v>
      </c>
      <c r="GU116">
        <v>30744.799999999999</v>
      </c>
      <c r="GV116">
        <v>26435</v>
      </c>
      <c r="GW116">
        <v>37469.9</v>
      </c>
      <c r="GX116">
        <v>32515</v>
      </c>
      <c r="GY116">
        <v>43657.4</v>
      </c>
      <c r="GZ116">
        <v>38223.1</v>
      </c>
      <c r="HA116">
        <v>2.11937</v>
      </c>
      <c r="HB116">
        <v>1.7119800000000001</v>
      </c>
      <c r="HC116">
        <v>2.7395800000000001E-2</v>
      </c>
      <c r="HD116">
        <v>0</v>
      </c>
      <c r="HE116">
        <v>27.840599999999998</v>
      </c>
      <c r="HF116">
        <v>999.9</v>
      </c>
      <c r="HG116">
        <v>64.2</v>
      </c>
      <c r="HH116">
        <v>33.9</v>
      </c>
      <c r="HI116">
        <v>34.521099999999997</v>
      </c>
      <c r="HJ116">
        <v>61.792200000000001</v>
      </c>
      <c r="HK116">
        <v>25.4527</v>
      </c>
      <c r="HL116">
        <v>1</v>
      </c>
      <c r="HM116">
        <v>0.27025399999999999</v>
      </c>
      <c r="HN116">
        <v>0.513181</v>
      </c>
      <c r="HO116">
        <v>20.419599999999999</v>
      </c>
      <c r="HP116">
        <v>5.2258300000000002</v>
      </c>
      <c r="HQ116">
        <v>11.944100000000001</v>
      </c>
      <c r="HR116">
        <v>5.0092499999999998</v>
      </c>
      <c r="HS116">
        <v>3.2909999999999999</v>
      </c>
      <c r="HT116">
        <v>9999</v>
      </c>
      <c r="HU116">
        <v>9999</v>
      </c>
      <c r="HV116">
        <v>9999</v>
      </c>
      <c r="HW116">
        <v>999.9</v>
      </c>
      <c r="HX116">
        <v>4.9710700000000001</v>
      </c>
      <c r="HY116">
        <v>1.8545499999999999</v>
      </c>
      <c r="HZ116">
        <v>1.8615699999999999</v>
      </c>
      <c r="IA116">
        <v>1.8563799999999999</v>
      </c>
      <c r="IB116">
        <v>1.86188</v>
      </c>
      <c r="IC116">
        <v>1.85408</v>
      </c>
      <c r="ID116">
        <v>1.85954</v>
      </c>
      <c r="IE116">
        <v>1.85341</v>
      </c>
      <c r="IF116">
        <v>0</v>
      </c>
      <c r="IG116">
        <v>0</v>
      </c>
      <c r="IH116">
        <v>0</v>
      </c>
      <c r="II116">
        <v>0</v>
      </c>
      <c r="IJ116" t="s">
        <v>431</v>
      </c>
      <c r="IK116" t="s">
        <v>432</v>
      </c>
      <c r="IL116" t="s">
        <v>433</v>
      </c>
      <c r="IM116" t="s">
        <v>433</v>
      </c>
      <c r="IN116" t="s">
        <v>433</v>
      </c>
      <c r="IO116" t="s">
        <v>433</v>
      </c>
      <c r="IP116">
        <v>0</v>
      </c>
      <c r="IQ116">
        <v>100</v>
      </c>
      <c r="IR116">
        <v>100</v>
      </c>
      <c r="IS116">
        <v>-2.7669999999999999</v>
      </c>
      <c r="IT116">
        <v>-6.4000000000000001E-2</v>
      </c>
      <c r="IU116">
        <v>-1.792974699348862</v>
      </c>
      <c r="IV116">
        <v>-2.5939096478344741E-3</v>
      </c>
      <c r="IW116">
        <v>4.4384596618675973E-7</v>
      </c>
      <c r="IX116">
        <v>-1.381167590511042E-11</v>
      </c>
      <c r="IY116">
        <v>-8.9348097858992587E-2</v>
      </c>
      <c r="IZ116">
        <v>-4.4016634981131801E-3</v>
      </c>
      <c r="JA116">
        <v>3.6113421838729912E-4</v>
      </c>
      <c r="JB116">
        <v>-5.2897579766801011E-6</v>
      </c>
      <c r="JC116">
        <v>1</v>
      </c>
      <c r="JD116">
        <v>2199</v>
      </c>
      <c r="JE116">
        <v>3</v>
      </c>
      <c r="JF116">
        <v>32</v>
      </c>
      <c r="JG116">
        <v>29178716.100000001</v>
      </c>
      <c r="JH116">
        <v>29178716.100000001</v>
      </c>
      <c r="JI116">
        <v>1.00098</v>
      </c>
      <c r="JJ116">
        <v>2.52441</v>
      </c>
      <c r="JK116">
        <v>1.69434</v>
      </c>
      <c r="JL116">
        <v>2.3046899999999999</v>
      </c>
      <c r="JM116">
        <v>1.50146</v>
      </c>
      <c r="JN116">
        <v>2.47559</v>
      </c>
      <c r="JO116">
        <v>37.505899999999997</v>
      </c>
      <c r="JP116">
        <v>24.07</v>
      </c>
      <c r="JQ116">
        <v>18</v>
      </c>
      <c r="JR116">
        <v>633.71299999999997</v>
      </c>
      <c r="JS116">
        <v>352.64</v>
      </c>
      <c r="JT116">
        <v>27.9999</v>
      </c>
      <c r="JU116">
        <v>30.784099999999999</v>
      </c>
      <c r="JV116">
        <v>30.0001</v>
      </c>
      <c r="JW116">
        <v>30.7242</v>
      </c>
      <c r="JX116">
        <v>30.6142</v>
      </c>
      <c r="JY116">
        <v>20.090699999999998</v>
      </c>
      <c r="JZ116">
        <v>32.453699999999998</v>
      </c>
      <c r="KA116">
        <v>0</v>
      </c>
      <c r="KB116">
        <v>28</v>
      </c>
      <c r="KC116">
        <v>400</v>
      </c>
      <c r="KD116">
        <v>22.901499999999999</v>
      </c>
      <c r="KE116">
        <v>99.957800000000006</v>
      </c>
      <c r="KF116">
        <v>98.5839</v>
      </c>
    </row>
    <row r="117" spans="1:292" x14ac:dyDescent="0.2">
      <c r="A117">
        <v>115</v>
      </c>
      <c r="B117">
        <v>1750722996.0999999</v>
      </c>
      <c r="C117">
        <v>3390</v>
      </c>
      <c r="D117" t="s">
        <v>665</v>
      </c>
      <c r="E117" t="s">
        <v>666</v>
      </c>
      <c r="F117" s="1">
        <f t="shared" si="1"/>
        <v>56.483333333333341</v>
      </c>
      <c r="G117">
        <v>15</v>
      </c>
      <c r="H117">
        <v>1750722988.099999</v>
      </c>
      <c r="I117">
        <v>1.0194869022115481E-4</v>
      </c>
      <c r="J117">
        <v>0.10194869022115481</v>
      </c>
      <c r="K117">
        <v>-0.90318046071921532</v>
      </c>
      <c r="L117">
        <v>400.29503225806451</v>
      </c>
      <c r="M117">
        <v>622.05282772169562</v>
      </c>
      <c r="N117">
        <v>61.501792497884509</v>
      </c>
      <c r="O117">
        <v>39.576802668090863</v>
      </c>
      <c r="P117">
        <v>6.1465156620636729E-3</v>
      </c>
      <c r="Q117">
        <v>2.991880854716598</v>
      </c>
      <c r="R117">
        <v>6.1395090798996264E-3</v>
      </c>
      <c r="S117">
        <v>3.8378220089274116E-3</v>
      </c>
      <c r="T117">
        <v>3.9902394035910026E-5</v>
      </c>
      <c r="U117">
        <v>28.683999891127062</v>
      </c>
      <c r="V117">
        <v>28.27873870967742</v>
      </c>
      <c r="W117">
        <v>3.8569428119917166</v>
      </c>
      <c r="X117">
        <v>57.298540024723508</v>
      </c>
      <c r="Y117">
        <v>2.2660242012662093</v>
      </c>
      <c r="Z117">
        <v>3.9547677834172594</v>
      </c>
      <c r="AA117">
        <v>1.5909186107255073</v>
      </c>
      <c r="AB117">
        <v>-4.4959372387529273</v>
      </c>
      <c r="AC117">
        <v>69.556501465052378</v>
      </c>
      <c r="AD117">
        <v>5.0926333840088835</v>
      </c>
      <c r="AE117">
        <v>70.153237512702376</v>
      </c>
      <c r="AF117">
        <v>-0.88368908296446802</v>
      </c>
      <c r="AG117">
        <v>9.8709232947206446E-2</v>
      </c>
      <c r="AH117">
        <v>-0.90318046071921532</v>
      </c>
      <c r="AI117">
        <v>409.38266905068389</v>
      </c>
      <c r="AJ117">
        <v>409.6896303030303</v>
      </c>
      <c r="AK117">
        <v>2.8301581696219772E-4</v>
      </c>
      <c r="AL117">
        <v>61.667207708594937</v>
      </c>
      <c r="AM117">
        <v>0.10194869022115481</v>
      </c>
      <c r="AN117">
        <v>22.88493237127674</v>
      </c>
      <c r="AO117">
        <v>22.91813696969696</v>
      </c>
      <c r="AP117">
        <v>-1.440092307136911E-7</v>
      </c>
      <c r="AQ117">
        <v>118.0357746303291</v>
      </c>
      <c r="AR117">
        <v>0</v>
      </c>
      <c r="AS117">
        <v>0</v>
      </c>
      <c r="AT117">
        <v>1</v>
      </c>
      <c r="AU117">
        <v>0</v>
      </c>
      <c r="AV117">
        <v>51967.904582041869</v>
      </c>
      <c r="AW117" t="s">
        <v>427</v>
      </c>
      <c r="AX117" t="s">
        <v>427</v>
      </c>
      <c r="AY117">
        <v>0</v>
      </c>
      <c r="AZ117">
        <v>0</v>
      </c>
      <c r="BA117" t="e">
        <v>#DIV/0!</v>
      </c>
      <c r="BB117">
        <v>0</v>
      </c>
      <c r="BC117" t="s">
        <v>427</v>
      </c>
      <c r="BD117" t="s">
        <v>427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-0.90318046071921532</v>
      </c>
      <c r="BK117" t="e">
        <v>#DIV/0!</v>
      </c>
      <c r="BL117">
        <v>-4300.6012968098157</v>
      </c>
      <c r="BM117" t="e">
        <v>#DIV/0!</v>
      </c>
      <c r="BN117" t="e">
        <v>#DIV/0!</v>
      </c>
      <c r="BO117" t="s">
        <v>427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428</v>
      </c>
      <c r="DN117">
        <v>2</v>
      </c>
      <c r="DO117" t="b">
        <v>1</v>
      </c>
      <c r="DP117">
        <v>1750722988.099999</v>
      </c>
      <c r="DQ117">
        <v>400.29503225806451</v>
      </c>
      <c r="DR117">
        <v>400.0136451612903</v>
      </c>
      <c r="DS117">
        <v>22.919441935483881</v>
      </c>
      <c r="DT117">
        <v>22.887293548387099</v>
      </c>
      <c r="DU117">
        <v>403.06229032258068</v>
      </c>
      <c r="DV117">
        <v>22.983422580645161</v>
      </c>
      <c r="DW117">
        <v>600.01064516129054</v>
      </c>
      <c r="DX117">
        <v>98.815019354838711</v>
      </c>
      <c r="DY117">
        <v>5.4063393548387101E-2</v>
      </c>
      <c r="DZ117">
        <v>28.709967741935479</v>
      </c>
      <c r="EA117">
        <v>28.27873870967742</v>
      </c>
      <c r="EB117">
        <v>999.90000000000032</v>
      </c>
      <c r="EC117">
        <v>0</v>
      </c>
      <c r="ED117">
        <v>0</v>
      </c>
      <c r="EE117">
        <v>10002.699677419359</v>
      </c>
      <c r="EF117">
        <v>0</v>
      </c>
      <c r="EG117">
        <v>0.30293999999999988</v>
      </c>
      <c r="EH117">
        <v>0.28134154838709668</v>
      </c>
      <c r="EI117">
        <v>409.68470967741928</v>
      </c>
      <c r="EJ117">
        <v>409.38332258064509</v>
      </c>
      <c r="EK117">
        <v>3.214689032258064E-2</v>
      </c>
      <c r="EL117">
        <v>400.0136451612903</v>
      </c>
      <c r="EM117">
        <v>22.887293548387099</v>
      </c>
      <c r="EN117">
        <v>2.2647845161290321</v>
      </c>
      <c r="EO117">
        <v>2.261608387096774</v>
      </c>
      <c r="EP117">
        <v>19.4280935483871</v>
      </c>
      <c r="EQ117">
        <v>19.40552580645161</v>
      </c>
      <c r="ER117">
        <v>5.0001500000000018E-3</v>
      </c>
      <c r="ES117">
        <v>0</v>
      </c>
      <c r="ET117">
        <v>0</v>
      </c>
      <c r="EU117">
        <v>0</v>
      </c>
      <c r="EV117">
        <v>233.73870967741939</v>
      </c>
      <c r="EW117">
        <v>5.0001500000000018E-3</v>
      </c>
      <c r="EX117">
        <v>-8.6032258064516132</v>
      </c>
      <c r="EY117">
        <v>-0.28709677419354851</v>
      </c>
      <c r="EZ117">
        <v>34.747806451612902</v>
      </c>
      <c r="FA117">
        <v>39.247774193548373</v>
      </c>
      <c r="FB117">
        <v>36.961419354838696</v>
      </c>
      <c r="FC117">
        <v>38.961451612903211</v>
      </c>
      <c r="FD117">
        <v>37.854580645161278</v>
      </c>
      <c r="FE117">
        <v>0</v>
      </c>
      <c r="FF117">
        <v>0</v>
      </c>
      <c r="FG117">
        <v>0</v>
      </c>
      <c r="FH117">
        <v>1750723021.5</v>
      </c>
      <c r="FI117">
        <v>0</v>
      </c>
      <c r="FJ117">
        <v>234.44399999999999</v>
      </c>
      <c r="FK117">
        <v>-4.930769144784283</v>
      </c>
      <c r="FL117">
        <v>6.7153846046393317</v>
      </c>
      <c r="FM117">
        <v>-9.2479999999999993</v>
      </c>
      <c r="FN117">
        <v>15</v>
      </c>
      <c r="FO117">
        <v>0</v>
      </c>
      <c r="FP117" t="s">
        <v>429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0.29414851219512189</v>
      </c>
      <c r="GC117">
        <v>-0.223786411149825</v>
      </c>
      <c r="GD117">
        <v>3.6836058620445207E-2</v>
      </c>
      <c r="GE117">
        <v>0</v>
      </c>
      <c r="GF117">
        <v>3.2493824390243897E-2</v>
      </c>
      <c r="GG117">
        <v>-2.2927818815330699E-3</v>
      </c>
      <c r="GH117">
        <v>1.0283453623579799E-3</v>
      </c>
      <c r="GI117">
        <v>1</v>
      </c>
      <c r="GJ117">
        <v>1</v>
      </c>
      <c r="GK117">
        <v>2</v>
      </c>
      <c r="GL117" t="s">
        <v>430</v>
      </c>
      <c r="GM117">
        <v>3.2261299999999999</v>
      </c>
      <c r="GN117">
        <v>2.6430099999999999</v>
      </c>
      <c r="GO117">
        <v>9.2669299999999996E-2</v>
      </c>
      <c r="GP117">
        <v>9.2883999999999994E-2</v>
      </c>
      <c r="GQ117">
        <v>0.101926</v>
      </c>
      <c r="GR117">
        <v>0.103626</v>
      </c>
      <c r="GS117">
        <v>28646.9</v>
      </c>
      <c r="GT117">
        <v>24742.3</v>
      </c>
      <c r="GU117">
        <v>30744.6</v>
      </c>
      <c r="GV117">
        <v>26434.7</v>
      </c>
      <c r="GW117">
        <v>37470.400000000001</v>
      </c>
      <c r="GX117">
        <v>32514.9</v>
      </c>
      <c r="GY117">
        <v>43657.1</v>
      </c>
      <c r="GZ117">
        <v>38222.6</v>
      </c>
      <c r="HA117">
        <v>2.11958</v>
      </c>
      <c r="HB117">
        <v>1.7117800000000001</v>
      </c>
      <c r="HC117">
        <v>2.7563399999999998E-2</v>
      </c>
      <c r="HD117">
        <v>0</v>
      </c>
      <c r="HE117">
        <v>27.823499999999999</v>
      </c>
      <c r="HF117">
        <v>999.9</v>
      </c>
      <c r="HG117">
        <v>64.2</v>
      </c>
      <c r="HH117">
        <v>33.799999999999997</v>
      </c>
      <c r="HI117">
        <v>34.328099999999999</v>
      </c>
      <c r="HJ117">
        <v>61.912199999999999</v>
      </c>
      <c r="HK117">
        <v>25.3245</v>
      </c>
      <c r="HL117">
        <v>1</v>
      </c>
      <c r="HM117">
        <v>0.269764</v>
      </c>
      <c r="HN117">
        <v>0.49941200000000002</v>
      </c>
      <c r="HO117">
        <v>20.419599999999999</v>
      </c>
      <c r="HP117">
        <v>5.2238800000000003</v>
      </c>
      <c r="HQ117">
        <v>11.944100000000001</v>
      </c>
      <c r="HR117">
        <v>5.0096999999999996</v>
      </c>
      <c r="HS117">
        <v>3.2909999999999999</v>
      </c>
      <c r="HT117">
        <v>9999</v>
      </c>
      <c r="HU117">
        <v>9999</v>
      </c>
      <c r="HV117">
        <v>9999</v>
      </c>
      <c r="HW117">
        <v>999.9</v>
      </c>
      <c r="HX117">
        <v>4.9710599999999996</v>
      </c>
      <c r="HY117">
        <v>1.8545499999999999</v>
      </c>
      <c r="HZ117">
        <v>1.8615699999999999</v>
      </c>
      <c r="IA117">
        <v>1.8563799999999999</v>
      </c>
      <c r="IB117">
        <v>1.86188</v>
      </c>
      <c r="IC117">
        <v>1.85409</v>
      </c>
      <c r="ID117">
        <v>1.8595299999999999</v>
      </c>
      <c r="IE117">
        <v>1.85345</v>
      </c>
      <c r="IF117">
        <v>0</v>
      </c>
      <c r="IG117">
        <v>0</v>
      </c>
      <c r="IH117">
        <v>0</v>
      </c>
      <c r="II117">
        <v>0</v>
      </c>
      <c r="IJ117" t="s">
        <v>431</v>
      </c>
      <c r="IK117" t="s">
        <v>432</v>
      </c>
      <c r="IL117" t="s">
        <v>433</v>
      </c>
      <c r="IM117" t="s">
        <v>433</v>
      </c>
      <c r="IN117" t="s">
        <v>433</v>
      </c>
      <c r="IO117" t="s">
        <v>433</v>
      </c>
      <c r="IP117">
        <v>0</v>
      </c>
      <c r="IQ117">
        <v>100</v>
      </c>
      <c r="IR117">
        <v>100</v>
      </c>
      <c r="IS117">
        <v>-2.7669999999999999</v>
      </c>
      <c r="IT117">
        <v>-6.4000000000000001E-2</v>
      </c>
      <c r="IU117">
        <v>-1.792974699348862</v>
      </c>
      <c r="IV117">
        <v>-2.5939096478344741E-3</v>
      </c>
      <c r="IW117">
        <v>4.4384596618675973E-7</v>
      </c>
      <c r="IX117">
        <v>-1.381167590511042E-11</v>
      </c>
      <c r="IY117">
        <v>-8.9348097858992587E-2</v>
      </c>
      <c r="IZ117">
        <v>-4.4016634981131801E-3</v>
      </c>
      <c r="JA117">
        <v>3.6113421838729912E-4</v>
      </c>
      <c r="JB117">
        <v>-5.2897579766801011E-6</v>
      </c>
      <c r="JC117">
        <v>1</v>
      </c>
      <c r="JD117">
        <v>2199</v>
      </c>
      <c r="JE117">
        <v>3</v>
      </c>
      <c r="JF117">
        <v>32</v>
      </c>
      <c r="JG117">
        <v>29178716.600000001</v>
      </c>
      <c r="JH117">
        <v>29178716.600000001</v>
      </c>
      <c r="JI117">
        <v>1.00098</v>
      </c>
      <c r="JJ117">
        <v>2.5268600000000001</v>
      </c>
      <c r="JK117">
        <v>1.69434</v>
      </c>
      <c r="JL117">
        <v>2.3046899999999999</v>
      </c>
      <c r="JM117">
        <v>1.50146</v>
      </c>
      <c r="JN117">
        <v>2.4279799999999998</v>
      </c>
      <c r="JO117">
        <v>37.505899999999997</v>
      </c>
      <c r="JP117">
        <v>24.078700000000001</v>
      </c>
      <c r="JQ117">
        <v>18</v>
      </c>
      <c r="JR117">
        <v>633.84699999999998</v>
      </c>
      <c r="JS117">
        <v>352.512</v>
      </c>
      <c r="JT117">
        <v>27.999500000000001</v>
      </c>
      <c r="JU117">
        <v>30.782900000000001</v>
      </c>
      <c r="JV117">
        <v>30.0001</v>
      </c>
      <c r="JW117">
        <v>30.721599999999999</v>
      </c>
      <c r="JX117">
        <v>30.611499999999999</v>
      </c>
      <c r="JY117">
        <v>20.090199999999999</v>
      </c>
      <c r="JZ117">
        <v>32.453699999999998</v>
      </c>
      <c r="KA117">
        <v>0</v>
      </c>
      <c r="KB117">
        <v>28</v>
      </c>
      <c r="KC117">
        <v>400</v>
      </c>
      <c r="KD117">
        <v>22.910599999999999</v>
      </c>
      <c r="KE117">
        <v>99.9572</v>
      </c>
      <c r="KF117">
        <v>98.582700000000003</v>
      </c>
    </row>
    <row r="118" spans="1:292" x14ac:dyDescent="0.2">
      <c r="A118">
        <v>116</v>
      </c>
      <c r="B118">
        <v>1750723026.0999999</v>
      </c>
      <c r="C118">
        <v>3420</v>
      </c>
      <c r="D118" t="s">
        <v>667</v>
      </c>
      <c r="E118" t="s">
        <v>668</v>
      </c>
      <c r="F118" s="1">
        <f t="shared" si="1"/>
        <v>56.983333333333341</v>
      </c>
      <c r="G118">
        <v>15</v>
      </c>
      <c r="H118">
        <v>1750723018.099999</v>
      </c>
      <c r="I118">
        <v>1.6069777750268339E-4</v>
      </c>
      <c r="J118">
        <v>0.16069777750268338</v>
      </c>
      <c r="K118">
        <v>-1.089391157175176</v>
      </c>
      <c r="L118">
        <v>400.32503225806448</v>
      </c>
      <c r="M118">
        <v>567.34483766213089</v>
      </c>
      <c r="N118">
        <v>56.094221041268973</v>
      </c>
      <c r="O118">
        <v>39.580726494968317</v>
      </c>
      <c r="P118">
        <v>9.706168829550374E-3</v>
      </c>
      <c r="Q118">
        <v>2.990816125609852</v>
      </c>
      <c r="R118">
        <v>9.6887030203677907E-3</v>
      </c>
      <c r="S118">
        <v>6.0570059700494824E-3</v>
      </c>
      <c r="T118">
        <v>3.9902394035910026E-5</v>
      </c>
      <c r="U118">
        <v>28.676612448669928</v>
      </c>
      <c r="V118">
        <v>28.27034193548387</v>
      </c>
      <c r="W118">
        <v>3.8550591349409911</v>
      </c>
      <c r="X118">
        <v>57.27091468910406</v>
      </c>
      <c r="Y118">
        <v>2.2659288138459921</v>
      </c>
      <c r="Z118">
        <v>3.9565088599450831</v>
      </c>
      <c r="AA118">
        <v>1.589130321094999</v>
      </c>
      <c r="AB118">
        <v>-7.086771987868338</v>
      </c>
      <c r="AC118">
        <v>72.109521731984771</v>
      </c>
      <c r="AD118">
        <v>5.2814132820634212</v>
      </c>
      <c r="AE118">
        <v>70.304202928573886</v>
      </c>
      <c r="AF118">
        <v>-1.0876487249198845</v>
      </c>
      <c r="AG118">
        <v>0.16234067112502909</v>
      </c>
      <c r="AH118">
        <v>-1.089391157175176</v>
      </c>
      <c r="AI118">
        <v>409.32781437628068</v>
      </c>
      <c r="AJ118">
        <v>409.69797575757588</v>
      </c>
      <c r="AK118">
        <v>3.5814867591282248E-4</v>
      </c>
      <c r="AL118">
        <v>61.667207708594937</v>
      </c>
      <c r="AM118">
        <v>0.16069777750268338</v>
      </c>
      <c r="AN118">
        <v>22.791037324226188</v>
      </c>
      <c r="AO118">
        <v>22.895329696969689</v>
      </c>
      <c r="AP118">
        <v>-6.7077781412720576E-3</v>
      </c>
      <c r="AQ118">
        <v>118.0357746303291</v>
      </c>
      <c r="AR118">
        <v>0</v>
      </c>
      <c r="AS118">
        <v>0</v>
      </c>
      <c r="AT118">
        <v>1</v>
      </c>
      <c r="AU118">
        <v>0</v>
      </c>
      <c r="AV118">
        <v>51934.551672036541</v>
      </c>
      <c r="AW118" t="s">
        <v>427</v>
      </c>
      <c r="AX118" t="s">
        <v>427</v>
      </c>
      <c r="AY118">
        <v>0</v>
      </c>
      <c r="AZ118">
        <v>0</v>
      </c>
      <c r="BA118" t="e">
        <v>#DIV/0!</v>
      </c>
      <c r="BB118">
        <v>0</v>
      </c>
      <c r="BC118" t="s">
        <v>427</v>
      </c>
      <c r="BD118" t="s">
        <v>427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-1.089391157175176</v>
      </c>
      <c r="BK118" t="e">
        <v>#DIV/0!</v>
      </c>
      <c r="BL118">
        <v>-5187.2656983189672</v>
      </c>
      <c r="BM118" t="e">
        <v>#DIV/0!</v>
      </c>
      <c r="BN118" t="e">
        <v>#DIV/0!</v>
      </c>
      <c r="BO118" t="s">
        <v>427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428</v>
      </c>
      <c r="DN118">
        <v>2</v>
      </c>
      <c r="DO118" t="b">
        <v>1</v>
      </c>
      <c r="DP118">
        <v>1750723018.099999</v>
      </c>
      <c r="DQ118">
        <v>400.32503225806448</v>
      </c>
      <c r="DR118">
        <v>399.98416129032262</v>
      </c>
      <c r="DS118">
        <v>22.917922580645161</v>
      </c>
      <c r="DT118">
        <v>22.86505161290323</v>
      </c>
      <c r="DU118">
        <v>403.0923225806452</v>
      </c>
      <c r="DV118">
        <v>22.981903225806459</v>
      </c>
      <c r="DW118">
        <v>600.02745161290318</v>
      </c>
      <c r="DX118">
        <v>98.817687096774208</v>
      </c>
      <c r="DY118">
        <v>5.3788093548387102E-2</v>
      </c>
      <c r="DZ118">
        <v>28.71755806451613</v>
      </c>
      <c r="EA118">
        <v>28.27034193548387</v>
      </c>
      <c r="EB118">
        <v>999.90000000000032</v>
      </c>
      <c r="EC118">
        <v>0</v>
      </c>
      <c r="ED118">
        <v>0</v>
      </c>
      <c r="EE118">
        <v>9995.9874193548385</v>
      </c>
      <c r="EF118">
        <v>0</v>
      </c>
      <c r="EG118">
        <v>0.30293999999999988</v>
      </c>
      <c r="EH118">
        <v>0.34083803225806458</v>
      </c>
      <c r="EI118">
        <v>409.714870967742</v>
      </c>
      <c r="EJ118">
        <v>409.34390322580651</v>
      </c>
      <c r="EK118">
        <v>5.2875338709677422E-2</v>
      </c>
      <c r="EL118">
        <v>399.98416129032262</v>
      </c>
      <c r="EM118">
        <v>22.86505161290323</v>
      </c>
      <c r="EN118">
        <v>2.2646964516129029</v>
      </c>
      <c r="EO118">
        <v>2.25947064516129</v>
      </c>
      <c r="EP118">
        <v>19.427454838709679</v>
      </c>
      <c r="EQ118">
        <v>19.390319354838709</v>
      </c>
      <c r="ER118">
        <v>5.0001500000000018E-3</v>
      </c>
      <c r="ES118">
        <v>0</v>
      </c>
      <c r="ET118">
        <v>0</v>
      </c>
      <c r="EU118">
        <v>0</v>
      </c>
      <c r="EV118">
        <v>233.3290322580645</v>
      </c>
      <c r="EW118">
        <v>5.0001500000000018E-3</v>
      </c>
      <c r="EX118">
        <v>-8.8967741935483868</v>
      </c>
      <c r="EY118">
        <v>-0.53548387096774186</v>
      </c>
      <c r="EZ118">
        <v>34.971548387096767</v>
      </c>
      <c r="FA118">
        <v>39.963451612903221</v>
      </c>
      <c r="FB118">
        <v>37.314354838709683</v>
      </c>
      <c r="FC118">
        <v>39.85658064516128</v>
      </c>
      <c r="FD118">
        <v>38.253709677419337</v>
      </c>
      <c r="FE118">
        <v>0</v>
      </c>
      <c r="FF118">
        <v>0</v>
      </c>
      <c r="FG118">
        <v>0</v>
      </c>
      <c r="FH118">
        <v>1750723051.5</v>
      </c>
      <c r="FI118">
        <v>0</v>
      </c>
      <c r="FJ118">
        <v>233.952</v>
      </c>
      <c r="FK118">
        <v>16.115384652933351</v>
      </c>
      <c r="FL118">
        <v>-11.48461555491769</v>
      </c>
      <c r="FM118">
        <v>-9.0919999999999987</v>
      </c>
      <c r="FN118">
        <v>15</v>
      </c>
      <c r="FO118">
        <v>0</v>
      </c>
      <c r="FP118" t="s">
        <v>429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0.32045665000000001</v>
      </c>
      <c r="GC118">
        <v>0.33643864165103199</v>
      </c>
      <c r="GD118">
        <v>7.1516080045521943E-2</v>
      </c>
      <c r="GE118">
        <v>0</v>
      </c>
      <c r="GF118">
        <v>4.6190355000000002E-2</v>
      </c>
      <c r="GG118">
        <v>0.17488150243902439</v>
      </c>
      <c r="GH118">
        <v>2.3738149029072911E-2</v>
      </c>
      <c r="GI118">
        <v>1</v>
      </c>
      <c r="GJ118">
        <v>1</v>
      </c>
      <c r="GK118">
        <v>2</v>
      </c>
      <c r="GL118" t="s">
        <v>430</v>
      </c>
      <c r="GM118">
        <v>3.2260900000000001</v>
      </c>
      <c r="GN118">
        <v>2.64263</v>
      </c>
      <c r="GO118">
        <v>9.2674599999999996E-2</v>
      </c>
      <c r="GP118">
        <v>9.2898099999999997E-2</v>
      </c>
      <c r="GQ118">
        <v>0.101839</v>
      </c>
      <c r="GR118">
        <v>0.103258</v>
      </c>
      <c r="GS118">
        <v>28647.200000000001</v>
      </c>
      <c r="GT118">
        <v>24742.7</v>
      </c>
      <c r="GU118">
        <v>30745.1</v>
      </c>
      <c r="GV118">
        <v>26435.5</v>
      </c>
      <c r="GW118">
        <v>37474.9</v>
      </c>
      <c r="GX118">
        <v>32529</v>
      </c>
      <c r="GY118">
        <v>43658.1</v>
      </c>
      <c r="GZ118">
        <v>38223.5</v>
      </c>
      <c r="HA118">
        <v>2.1196799999999998</v>
      </c>
      <c r="HB118">
        <v>1.71218</v>
      </c>
      <c r="HC118">
        <v>2.89343E-2</v>
      </c>
      <c r="HD118">
        <v>0</v>
      </c>
      <c r="HE118">
        <v>27.802700000000002</v>
      </c>
      <c r="HF118">
        <v>999.9</v>
      </c>
      <c r="HG118">
        <v>64.2</v>
      </c>
      <c r="HH118">
        <v>33.9</v>
      </c>
      <c r="HI118">
        <v>34.518300000000004</v>
      </c>
      <c r="HJ118">
        <v>62.3322</v>
      </c>
      <c r="HK118">
        <v>25.1843</v>
      </c>
      <c r="HL118">
        <v>1</v>
      </c>
      <c r="HM118">
        <v>0.26923999999999998</v>
      </c>
      <c r="HN118">
        <v>0.499052</v>
      </c>
      <c r="HO118">
        <v>20.419699999999999</v>
      </c>
      <c r="HP118">
        <v>5.2238800000000003</v>
      </c>
      <c r="HQ118">
        <v>11.944100000000001</v>
      </c>
      <c r="HR118">
        <v>5.0092499999999998</v>
      </c>
      <c r="HS118">
        <v>3.2909999999999999</v>
      </c>
      <c r="HT118">
        <v>9999</v>
      </c>
      <c r="HU118">
        <v>9999</v>
      </c>
      <c r="HV118">
        <v>9999</v>
      </c>
      <c r="HW118">
        <v>999.9</v>
      </c>
      <c r="HX118">
        <v>4.9710599999999996</v>
      </c>
      <c r="HY118">
        <v>1.8545499999999999</v>
      </c>
      <c r="HZ118">
        <v>1.8615699999999999</v>
      </c>
      <c r="IA118">
        <v>1.8563799999999999</v>
      </c>
      <c r="IB118">
        <v>1.86188</v>
      </c>
      <c r="IC118">
        <v>1.85408</v>
      </c>
      <c r="ID118">
        <v>1.8594999999999999</v>
      </c>
      <c r="IE118">
        <v>1.85345</v>
      </c>
      <c r="IF118">
        <v>0</v>
      </c>
      <c r="IG118">
        <v>0</v>
      </c>
      <c r="IH118">
        <v>0</v>
      </c>
      <c r="II118">
        <v>0</v>
      </c>
      <c r="IJ118" t="s">
        <v>431</v>
      </c>
      <c r="IK118" t="s">
        <v>432</v>
      </c>
      <c r="IL118" t="s">
        <v>433</v>
      </c>
      <c r="IM118" t="s">
        <v>433</v>
      </c>
      <c r="IN118" t="s">
        <v>433</v>
      </c>
      <c r="IO118" t="s">
        <v>433</v>
      </c>
      <c r="IP118">
        <v>0</v>
      </c>
      <c r="IQ118">
        <v>100</v>
      </c>
      <c r="IR118">
        <v>100</v>
      </c>
      <c r="IS118">
        <v>-2.7669999999999999</v>
      </c>
      <c r="IT118">
        <v>-6.4100000000000004E-2</v>
      </c>
      <c r="IU118">
        <v>-1.792974699348862</v>
      </c>
      <c r="IV118">
        <v>-2.5939096478344741E-3</v>
      </c>
      <c r="IW118">
        <v>4.4384596618675973E-7</v>
      </c>
      <c r="IX118">
        <v>-1.381167590511042E-11</v>
      </c>
      <c r="IY118">
        <v>-8.9348097858992587E-2</v>
      </c>
      <c r="IZ118">
        <v>-4.4016634981131801E-3</v>
      </c>
      <c r="JA118">
        <v>3.6113421838729912E-4</v>
      </c>
      <c r="JB118">
        <v>-5.2897579766801011E-6</v>
      </c>
      <c r="JC118">
        <v>1</v>
      </c>
      <c r="JD118">
        <v>2199</v>
      </c>
      <c r="JE118">
        <v>3</v>
      </c>
      <c r="JF118">
        <v>32</v>
      </c>
      <c r="JG118">
        <v>29178717.100000001</v>
      </c>
      <c r="JH118">
        <v>29178717.100000001</v>
      </c>
      <c r="JI118">
        <v>1.00098</v>
      </c>
      <c r="JJ118">
        <v>2.5402800000000001</v>
      </c>
      <c r="JK118">
        <v>1.69434</v>
      </c>
      <c r="JL118">
        <v>2.3046899999999999</v>
      </c>
      <c r="JM118">
        <v>1.50146</v>
      </c>
      <c r="JN118">
        <v>2.3877000000000002</v>
      </c>
      <c r="JO118">
        <v>37.505899999999997</v>
      </c>
      <c r="JP118">
        <v>24.07</v>
      </c>
      <c r="JQ118">
        <v>18</v>
      </c>
      <c r="JR118">
        <v>633.89800000000002</v>
      </c>
      <c r="JS118">
        <v>352.71</v>
      </c>
      <c r="JT118">
        <v>28.0002</v>
      </c>
      <c r="JU118">
        <v>30.778700000000001</v>
      </c>
      <c r="JV118">
        <v>30.0001</v>
      </c>
      <c r="JW118">
        <v>30.718900000000001</v>
      </c>
      <c r="JX118">
        <v>30.607700000000001</v>
      </c>
      <c r="JY118">
        <v>20.090599999999998</v>
      </c>
      <c r="JZ118">
        <v>32.738999999999997</v>
      </c>
      <c r="KA118">
        <v>0</v>
      </c>
      <c r="KB118">
        <v>28</v>
      </c>
      <c r="KC118">
        <v>400</v>
      </c>
      <c r="KD118">
        <v>22.7639</v>
      </c>
      <c r="KE118">
        <v>99.959199999999996</v>
      </c>
      <c r="KF118">
        <v>98.585300000000004</v>
      </c>
    </row>
    <row r="119" spans="1:292" x14ac:dyDescent="0.2">
      <c r="A119">
        <v>117</v>
      </c>
      <c r="B119">
        <v>1750723056.0999999</v>
      </c>
      <c r="C119">
        <v>3450</v>
      </c>
      <c r="D119" t="s">
        <v>669</v>
      </c>
      <c r="E119" t="s">
        <v>670</v>
      </c>
      <c r="F119" s="1">
        <f t="shared" si="1"/>
        <v>57.483333333333341</v>
      </c>
      <c r="G119">
        <v>15</v>
      </c>
      <c r="H119">
        <v>1750723048.099999</v>
      </c>
      <c r="I119">
        <v>1.5790177411510536E-4</v>
      </c>
      <c r="J119">
        <v>0.15790177411510536</v>
      </c>
      <c r="K119">
        <v>-0.90031493477297897</v>
      </c>
      <c r="L119">
        <v>400.28132258064511</v>
      </c>
      <c r="M119">
        <v>540.60467845347432</v>
      </c>
      <c r="N119">
        <v>53.448961468205937</v>
      </c>
      <c r="O119">
        <v>39.575353007043361</v>
      </c>
      <c r="P119">
        <v>9.4327276845095568E-3</v>
      </c>
      <c r="Q119">
        <v>2.9915091555440956</v>
      </c>
      <c r="R119">
        <v>9.4162350147383462E-3</v>
      </c>
      <c r="S119">
        <v>5.8866262514410527E-3</v>
      </c>
      <c r="T119">
        <v>3.9902394035910026E-5</v>
      </c>
      <c r="U119">
        <v>28.704711722689058</v>
      </c>
      <c r="V119">
        <v>28.299312903225811</v>
      </c>
      <c r="W119">
        <v>3.8615616853266244</v>
      </c>
      <c r="X119">
        <v>56.90186968270686</v>
      </c>
      <c r="Y119">
        <v>2.2549040356155872</v>
      </c>
      <c r="Z119">
        <v>3.9627942775681388</v>
      </c>
      <c r="AA119">
        <v>1.6066576497110372</v>
      </c>
      <c r="AB119">
        <v>-6.9634682384761462</v>
      </c>
      <c r="AC119">
        <v>71.869226220895271</v>
      </c>
      <c r="AD119">
        <v>5.2640696842918855</v>
      </c>
      <c r="AE119">
        <v>70.169867569105051</v>
      </c>
      <c r="AF119">
        <v>-0.85894550365214162</v>
      </c>
      <c r="AG119">
        <v>0.16770435325245273</v>
      </c>
      <c r="AH119">
        <v>-0.90031493477297897</v>
      </c>
      <c r="AI119">
        <v>409.29793376422231</v>
      </c>
      <c r="AJ119">
        <v>409.60718787878801</v>
      </c>
      <c r="AK119">
        <v>-5.3530660137544319E-4</v>
      </c>
      <c r="AL119">
        <v>61.667207708594937</v>
      </c>
      <c r="AM119">
        <v>0.15790177411510536</v>
      </c>
      <c r="AN119">
        <v>22.750075518486181</v>
      </c>
      <c r="AO119">
        <v>22.801843636363628</v>
      </c>
      <c r="AP119">
        <v>-4.3254856443788098E-5</v>
      </c>
      <c r="AQ119">
        <v>118.0357746303291</v>
      </c>
      <c r="AR119">
        <v>0</v>
      </c>
      <c r="AS119">
        <v>0</v>
      </c>
      <c r="AT119">
        <v>1</v>
      </c>
      <c r="AU119">
        <v>0</v>
      </c>
      <c r="AV119">
        <v>51950.666487323258</v>
      </c>
      <c r="AW119" t="s">
        <v>427</v>
      </c>
      <c r="AX119" t="s">
        <v>427</v>
      </c>
      <c r="AY119">
        <v>0</v>
      </c>
      <c r="AZ119">
        <v>0</v>
      </c>
      <c r="BA119" t="e">
        <v>#DIV/0!</v>
      </c>
      <c r="BB119">
        <v>0</v>
      </c>
      <c r="BC119" t="s">
        <v>427</v>
      </c>
      <c r="BD119" t="s">
        <v>427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-0.90031493477297897</v>
      </c>
      <c r="BK119" t="e">
        <v>#DIV/0!</v>
      </c>
      <c r="BL119">
        <v>-4286.9567538459287</v>
      </c>
      <c r="BM119" t="e">
        <v>#DIV/0!</v>
      </c>
      <c r="BN119" t="e">
        <v>#DIV/0!</v>
      </c>
      <c r="BO119" t="s">
        <v>427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428</v>
      </c>
      <c r="DN119">
        <v>2</v>
      </c>
      <c r="DO119" t="b">
        <v>1</v>
      </c>
      <c r="DP119">
        <v>1750723048.099999</v>
      </c>
      <c r="DQ119">
        <v>400.28132258064511</v>
      </c>
      <c r="DR119">
        <v>400.0173870967742</v>
      </c>
      <c r="DS119">
        <v>22.80702258064516</v>
      </c>
      <c r="DT119">
        <v>22.752396774193549</v>
      </c>
      <c r="DU119">
        <v>403.04870967741942</v>
      </c>
      <c r="DV119">
        <v>22.871425806451619</v>
      </c>
      <c r="DW119">
        <v>600.00767741935476</v>
      </c>
      <c r="DX119">
        <v>98.814638709677425</v>
      </c>
      <c r="DY119">
        <v>5.4208709677419357E-2</v>
      </c>
      <c r="DZ119">
        <v>28.744935483870972</v>
      </c>
      <c r="EA119">
        <v>28.299312903225811</v>
      </c>
      <c r="EB119">
        <v>999.90000000000032</v>
      </c>
      <c r="EC119">
        <v>0</v>
      </c>
      <c r="ED119">
        <v>0</v>
      </c>
      <c r="EE119">
        <v>10000.48870967742</v>
      </c>
      <c r="EF119">
        <v>0</v>
      </c>
      <c r="EG119">
        <v>0.30293999999999988</v>
      </c>
      <c r="EH119">
        <v>0.26399574193548392</v>
      </c>
      <c r="EI119">
        <v>409.6237096774193</v>
      </c>
      <c r="EJ119">
        <v>409.33064516129042</v>
      </c>
      <c r="EK119">
        <v>5.4626529032258057E-2</v>
      </c>
      <c r="EL119">
        <v>400.0173870967742</v>
      </c>
      <c r="EM119">
        <v>22.752396774193549</v>
      </c>
      <c r="EN119">
        <v>2.2536670967741932</v>
      </c>
      <c r="EO119">
        <v>2.248270322580646</v>
      </c>
      <c r="EP119">
        <v>19.349003225806449</v>
      </c>
      <c r="EQ119">
        <v>19.310480645161299</v>
      </c>
      <c r="ER119">
        <v>5.0001500000000018E-3</v>
      </c>
      <c r="ES119">
        <v>0</v>
      </c>
      <c r="ET119">
        <v>0</v>
      </c>
      <c r="EU119">
        <v>0</v>
      </c>
      <c r="EV119">
        <v>233.21935483870971</v>
      </c>
      <c r="EW119">
        <v>5.0001500000000018E-3</v>
      </c>
      <c r="EX119">
        <v>-5.241935483870968</v>
      </c>
      <c r="EY119">
        <v>9.3548387096774183E-2</v>
      </c>
      <c r="EZ119">
        <v>35.17716129032258</v>
      </c>
      <c r="FA119">
        <v>40.534032258064506</v>
      </c>
      <c r="FB119">
        <v>37.630741935483861</v>
      </c>
      <c r="FC119">
        <v>40.650967741935467</v>
      </c>
      <c r="FD119">
        <v>38.586483870967733</v>
      </c>
      <c r="FE119">
        <v>0</v>
      </c>
      <c r="FF119">
        <v>0</v>
      </c>
      <c r="FG119">
        <v>0</v>
      </c>
      <c r="FH119">
        <v>1750723081.5</v>
      </c>
      <c r="FI119">
        <v>0</v>
      </c>
      <c r="FJ119">
        <v>233.108</v>
      </c>
      <c r="FK119">
        <v>1.73846168964693</v>
      </c>
      <c r="FL119">
        <v>-22.153846092242919</v>
      </c>
      <c r="FM119">
        <v>-4.76</v>
      </c>
      <c r="FN119">
        <v>15</v>
      </c>
      <c r="FO119">
        <v>0</v>
      </c>
      <c r="FP119" t="s">
        <v>429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0.28342662499999999</v>
      </c>
      <c r="GC119">
        <v>-0.37184624015009471</v>
      </c>
      <c r="GD119">
        <v>5.5611476945720252E-2</v>
      </c>
      <c r="GE119">
        <v>0</v>
      </c>
      <c r="GF119">
        <v>5.7515147500000002E-2</v>
      </c>
      <c r="GG119">
        <v>-4.6321466791744842E-2</v>
      </c>
      <c r="GH119">
        <v>5.2781087098025693E-3</v>
      </c>
      <c r="GI119">
        <v>1</v>
      </c>
      <c r="GJ119">
        <v>1</v>
      </c>
      <c r="GK119">
        <v>2</v>
      </c>
      <c r="GL119" t="s">
        <v>430</v>
      </c>
      <c r="GM119">
        <v>3.2262400000000002</v>
      </c>
      <c r="GN119">
        <v>2.64316</v>
      </c>
      <c r="GO119">
        <v>9.2651300000000006E-2</v>
      </c>
      <c r="GP119">
        <v>9.2868400000000004E-2</v>
      </c>
      <c r="GQ119">
        <v>0.10155500000000001</v>
      </c>
      <c r="GR119">
        <v>0.103183</v>
      </c>
      <c r="GS119">
        <v>28647.7</v>
      </c>
      <c r="GT119">
        <v>24742.9</v>
      </c>
      <c r="GU119">
        <v>30744.799999999999</v>
      </c>
      <c r="GV119">
        <v>26434.799999999999</v>
      </c>
      <c r="GW119">
        <v>37486.400000000001</v>
      </c>
      <c r="GX119">
        <v>32530.7</v>
      </c>
      <c r="GY119">
        <v>43657.7</v>
      </c>
      <c r="GZ119">
        <v>38222.199999999997</v>
      </c>
      <c r="HA119">
        <v>2.11972</v>
      </c>
      <c r="HB119">
        <v>1.7117</v>
      </c>
      <c r="HC119">
        <v>2.8710800000000002E-2</v>
      </c>
      <c r="HD119">
        <v>0</v>
      </c>
      <c r="HE119">
        <v>27.8294</v>
      </c>
      <c r="HF119">
        <v>999.9</v>
      </c>
      <c r="HG119">
        <v>64.2</v>
      </c>
      <c r="HH119">
        <v>33.9</v>
      </c>
      <c r="HI119">
        <v>34.523099999999999</v>
      </c>
      <c r="HJ119">
        <v>61.792200000000001</v>
      </c>
      <c r="HK119">
        <v>25.1082</v>
      </c>
      <c r="HL119">
        <v>1</v>
      </c>
      <c r="HM119">
        <v>0.26967000000000002</v>
      </c>
      <c r="HN119">
        <v>0.51839900000000005</v>
      </c>
      <c r="HO119">
        <v>20.4194</v>
      </c>
      <c r="HP119">
        <v>5.2231300000000003</v>
      </c>
      <c r="HQ119">
        <v>11.944100000000001</v>
      </c>
      <c r="HR119">
        <v>5.0094500000000002</v>
      </c>
      <c r="HS119">
        <v>3.2909999999999999</v>
      </c>
      <c r="HT119">
        <v>9999</v>
      </c>
      <c r="HU119">
        <v>9999</v>
      </c>
      <c r="HV119">
        <v>9999</v>
      </c>
      <c r="HW119">
        <v>999.9</v>
      </c>
      <c r="HX119">
        <v>4.9710599999999996</v>
      </c>
      <c r="HY119">
        <v>1.8545499999999999</v>
      </c>
      <c r="HZ119">
        <v>1.8615699999999999</v>
      </c>
      <c r="IA119">
        <v>1.8563799999999999</v>
      </c>
      <c r="IB119">
        <v>1.86188</v>
      </c>
      <c r="IC119">
        <v>1.8541000000000001</v>
      </c>
      <c r="ID119">
        <v>1.85955</v>
      </c>
      <c r="IE119">
        <v>1.8534299999999999</v>
      </c>
      <c r="IF119">
        <v>0</v>
      </c>
      <c r="IG119">
        <v>0</v>
      </c>
      <c r="IH119">
        <v>0</v>
      </c>
      <c r="II119">
        <v>0</v>
      </c>
      <c r="IJ119" t="s">
        <v>431</v>
      </c>
      <c r="IK119" t="s">
        <v>432</v>
      </c>
      <c r="IL119" t="s">
        <v>433</v>
      </c>
      <c r="IM119" t="s">
        <v>433</v>
      </c>
      <c r="IN119" t="s">
        <v>433</v>
      </c>
      <c r="IO119" t="s">
        <v>433</v>
      </c>
      <c r="IP119">
        <v>0</v>
      </c>
      <c r="IQ119">
        <v>100</v>
      </c>
      <c r="IR119">
        <v>100</v>
      </c>
      <c r="IS119">
        <v>-2.7669999999999999</v>
      </c>
      <c r="IT119">
        <v>-6.4500000000000002E-2</v>
      </c>
      <c r="IU119">
        <v>-1.792974699348862</v>
      </c>
      <c r="IV119">
        <v>-2.5939096478344741E-3</v>
      </c>
      <c r="IW119">
        <v>4.4384596618675973E-7</v>
      </c>
      <c r="IX119">
        <v>-1.381167590511042E-11</v>
      </c>
      <c r="IY119">
        <v>-8.9348097858992587E-2</v>
      </c>
      <c r="IZ119">
        <v>-4.4016634981131801E-3</v>
      </c>
      <c r="JA119">
        <v>3.6113421838729912E-4</v>
      </c>
      <c r="JB119">
        <v>-5.2897579766801011E-6</v>
      </c>
      <c r="JC119">
        <v>1</v>
      </c>
      <c r="JD119">
        <v>2199</v>
      </c>
      <c r="JE119">
        <v>3</v>
      </c>
      <c r="JF119">
        <v>32</v>
      </c>
      <c r="JG119">
        <v>29178717.600000001</v>
      </c>
      <c r="JH119">
        <v>29178717.600000001</v>
      </c>
      <c r="JI119">
        <v>0.99975599999999998</v>
      </c>
      <c r="JJ119">
        <v>2.5378400000000001</v>
      </c>
      <c r="JK119">
        <v>1.69434</v>
      </c>
      <c r="JL119">
        <v>2.3046899999999999</v>
      </c>
      <c r="JM119">
        <v>1.50146</v>
      </c>
      <c r="JN119">
        <v>2.33521</v>
      </c>
      <c r="JO119">
        <v>37.481900000000003</v>
      </c>
      <c r="JP119">
        <v>24.052499999999998</v>
      </c>
      <c r="JQ119">
        <v>18</v>
      </c>
      <c r="JR119">
        <v>633.93899999999996</v>
      </c>
      <c r="JS119">
        <v>352.45400000000001</v>
      </c>
      <c r="JT119">
        <v>28.000599999999999</v>
      </c>
      <c r="JU119">
        <v>30.7761</v>
      </c>
      <c r="JV119">
        <v>30.0001</v>
      </c>
      <c r="JW119">
        <v>30.718900000000001</v>
      </c>
      <c r="JX119">
        <v>30.608899999999998</v>
      </c>
      <c r="JY119">
        <v>20.088999999999999</v>
      </c>
      <c r="JZ119">
        <v>32.738999999999997</v>
      </c>
      <c r="KA119">
        <v>0</v>
      </c>
      <c r="KB119">
        <v>28</v>
      </c>
      <c r="KC119">
        <v>400</v>
      </c>
      <c r="KD119">
        <v>22.782900000000001</v>
      </c>
      <c r="KE119">
        <v>99.958299999999994</v>
      </c>
      <c r="KF119">
        <v>98.582400000000007</v>
      </c>
    </row>
    <row r="120" spans="1:292" x14ac:dyDescent="0.2">
      <c r="A120">
        <v>118</v>
      </c>
      <c r="B120">
        <v>1750723086.0999999</v>
      </c>
      <c r="C120">
        <v>3480</v>
      </c>
      <c r="D120" t="s">
        <v>671</v>
      </c>
      <c r="E120" t="s">
        <v>672</v>
      </c>
      <c r="F120" s="1">
        <f t="shared" si="1"/>
        <v>57.983333333333334</v>
      </c>
      <c r="G120">
        <v>15</v>
      </c>
      <c r="H120">
        <v>1750723078.099999</v>
      </c>
      <c r="I120">
        <v>1.2891842440347078E-4</v>
      </c>
      <c r="J120">
        <v>0.12891842440347079</v>
      </c>
      <c r="K120">
        <v>-0.80329330361271933</v>
      </c>
      <c r="L120">
        <v>400.30287096774191</v>
      </c>
      <c r="M120">
        <v>555.01987361733484</v>
      </c>
      <c r="N120">
        <v>54.873781896185967</v>
      </c>
      <c r="O120">
        <v>39.577199805003303</v>
      </c>
      <c r="P120">
        <v>7.6797768562962606E-3</v>
      </c>
      <c r="Q120">
        <v>2.9902170901413574</v>
      </c>
      <c r="R120">
        <v>7.6688359498395756E-3</v>
      </c>
      <c r="S120">
        <v>4.7940041456091195E-3</v>
      </c>
      <c r="T120">
        <v>3.9902394035910026E-5</v>
      </c>
      <c r="U120">
        <v>28.72991762137714</v>
      </c>
      <c r="V120">
        <v>28.310329032258071</v>
      </c>
      <c r="W120">
        <v>3.8640367713686392</v>
      </c>
      <c r="X120">
        <v>56.805515571106199</v>
      </c>
      <c r="Y120">
        <v>2.2534144196997912</v>
      </c>
      <c r="Z120">
        <v>3.9668937022129196</v>
      </c>
      <c r="AA120">
        <v>1.610622351668848</v>
      </c>
      <c r="AB120">
        <v>-5.6853025161930617</v>
      </c>
      <c r="AC120">
        <v>72.937523654662158</v>
      </c>
      <c r="AD120">
        <v>5.3453928935675519</v>
      </c>
      <c r="AE120">
        <v>72.597653934430681</v>
      </c>
      <c r="AF120">
        <v>-0.9387560017108999</v>
      </c>
      <c r="AG120">
        <v>0.13165094425524704</v>
      </c>
      <c r="AH120">
        <v>-0.80329330361271933</v>
      </c>
      <c r="AI120">
        <v>409.30272232726969</v>
      </c>
      <c r="AJ120">
        <v>409.61198181818168</v>
      </c>
      <c r="AK120">
        <v>-8.7144130093715477E-3</v>
      </c>
      <c r="AL120">
        <v>61.667207708594937</v>
      </c>
      <c r="AM120">
        <v>0.12891842440347079</v>
      </c>
      <c r="AN120">
        <v>22.748242767160551</v>
      </c>
      <c r="AO120">
        <v>22.790186666666671</v>
      </c>
      <c r="AP120">
        <v>6.4517822784601719E-6</v>
      </c>
      <c r="AQ120">
        <v>118.0357746303291</v>
      </c>
      <c r="AR120">
        <v>0</v>
      </c>
      <c r="AS120">
        <v>0</v>
      </c>
      <c r="AT120">
        <v>1</v>
      </c>
      <c r="AU120">
        <v>0</v>
      </c>
      <c r="AV120">
        <v>51908.632867955559</v>
      </c>
      <c r="AW120" t="s">
        <v>427</v>
      </c>
      <c r="AX120" t="s">
        <v>427</v>
      </c>
      <c r="AY120">
        <v>0</v>
      </c>
      <c r="AZ120">
        <v>0</v>
      </c>
      <c r="BA120" t="e">
        <v>#DIV/0!</v>
      </c>
      <c r="BB120">
        <v>0</v>
      </c>
      <c r="BC120" t="s">
        <v>427</v>
      </c>
      <c r="BD120" t="s">
        <v>427</v>
      </c>
      <c r="BE120">
        <v>0</v>
      </c>
      <c r="BF120">
        <v>0</v>
      </c>
      <c r="BG120" t="e">
        <v>#DIV/0!</v>
      </c>
      <c r="BH120">
        <v>0.5</v>
      </c>
      <c r="BI120">
        <v>2.1001260018900015E-4</v>
      </c>
      <c r="BJ120">
        <v>-0.80329330361271933</v>
      </c>
      <c r="BK120" t="e">
        <v>#DIV/0!</v>
      </c>
      <c r="BL120">
        <v>-3824.976705634796</v>
      </c>
      <c r="BM120" t="e">
        <v>#DIV/0!</v>
      </c>
      <c r="BN120" t="e">
        <v>#DIV/0!</v>
      </c>
      <c r="BO120" t="s">
        <v>427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5.0001500000000018E-3</v>
      </c>
      <c r="DH120">
        <v>2.1001260018900015E-4</v>
      </c>
      <c r="DI120">
        <v>4.2001260000000012E-2</v>
      </c>
      <c r="DJ120">
        <v>7.980239400000002E-3</v>
      </c>
      <c r="DK120">
        <v>2</v>
      </c>
      <c r="DL120">
        <v>0.5</v>
      </c>
      <c r="DM120" t="s">
        <v>428</v>
      </c>
      <c r="DN120">
        <v>2</v>
      </c>
      <c r="DO120" t="b">
        <v>1</v>
      </c>
      <c r="DP120">
        <v>1750723078.099999</v>
      </c>
      <c r="DQ120">
        <v>400.30287096774191</v>
      </c>
      <c r="DR120">
        <v>400.00751612903213</v>
      </c>
      <c r="DS120">
        <v>22.792119354838711</v>
      </c>
      <c r="DT120">
        <v>22.749235483870969</v>
      </c>
      <c r="DU120">
        <v>403.07003225806449</v>
      </c>
      <c r="DV120">
        <v>22.856570967741931</v>
      </c>
      <c r="DW120">
        <v>599.99406451612913</v>
      </c>
      <c r="DX120">
        <v>98.813745161290328</v>
      </c>
      <c r="DY120">
        <v>5.4393629032258063E-2</v>
      </c>
      <c r="DZ120">
        <v>28.76277096774194</v>
      </c>
      <c r="EA120">
        <v>28.310329032258071</v>
      </c>
      <c r="EB120">
        <v>999.90000000000032</v>
      </c>
      <c r="EC120">
        <v>0</v>
      </c>
      <c r="ED120">
        <v>0</v>
      </c>
      <c r="EE120">
        <v>9992.7632258064532</v>
      </c>
      <c r="EF120">
        <v>0</v>
      </c>
      <c r="EG120">
        <v>0.30293999999999988</v>
      </c>
      <c r="EH120">
        <v>0.2952860967741936</v>
      </c>
      <c r="EI120">
        <v>409.63929032258068</v>
      </c>
      <c r="EJ120">
        <v>409.31919354838709</v>
      </c>
      <c r="EK120">
        <v>4.2880706451612897E-2</v>
      </c>
      <c r="EL120">
        <v>400.00751612903213</v>
      </c>
      <c r="EM120">
        <v>22.749235483870969</v>
      </c>
      <c r="EN120">
        <v>2.252174516129033</v>
      </c>
      <c r="EO120">
        <v>2.2479380645161289</v>
      </c>
      <c r="EP120">
        <v>19.338361290322581</v>
      </c>
      <c r="EQ120">
        <v>19.308106451612911</v>
      </c>
      <c r="ER120">
        <v>5.0001500000000018E-3</v>
      </c>
      <c r="ES120">
        <v>0</v>
      </c>
      <c r="ET120">
        <v>0</v>
      </c>
      <c r="EU120">
        <v>0</v>
      </c>
      <c r="EV120">
        <v>234.1354838709677</v>
      </c>
      <c r="EW120">
        <v>5.0001500000000018E-3</v>
      </c>
      <c r="EX120">
        <v>-4.6838709677419352</v>
      </c>
      <c r="EY120">
        <v>-0.1</v>
      </c>
      <c r="EZ120">
        <v>35.400935483870953</v>
      </c>
      <c r="FA120">
        <v>40.9916451612903</v>
      </c>
      <c r="FB120">
        <v>37.923161290322582</v>
      </c>
      <c r="FC120">
        <v>41.346516129032253</v>
      </c>
      <c r="FD120">
        <v>38.884806451612882</v>
      </c>
      <c r="FE120">
        <v>0</v>
      </c>
      <c r="FF120">
        <v>0</v>
      </c>
      <c r="FG120">
        <v>0</v>
      </c>
      <c r="FH120">
        <v>1750723111.5</v>
      </c>
      <c r="FI120">
        <v>0</v>
      </c>
      <c r="FJ120">
        <v>235.41600000000011</v>
      </c>
      <c r="FK120">
        <v>-10.89230814624443</v>
      </c>
      <c r="FL120">
        <v>-18.692307651677741</v>
      </c>
      <c r="FM120">
        <v>-5.5119999999999996</v>
      </c>
      <c r="FN120">
        <v>15</v>
      </c>
      <c r="FO120">
        <v>0</v>
      </c>
      <c r="FP120" t="s">
        <v>429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0.28847804999999999</v>
      </c>
      <c r="GC120">
        <v>5.0214799249530012E-2</v>
      </c>
      <c r="GD120">
        <v>2.951505832786884E-2</v>
      </c>
      <c r="GE120">
        <v>1</v>
      </c>
      <c r="GF120">
        <v>4.3669174999999998E-2</v>
      </c>
      <c r="GG120">
        <v>-2.0276143339587219E-2</v>
      </c>
      <c r="GH120">
        <v>2.2517968574840412E-3</v>
      </c>
      <c r="GI120">
        <v>1</v>
      </c>
      <c r="GJ120">
        <v>2</v>
      </c>
      <c r="GK120">
        <v>2</v>
      </c>
      <c r="GL120" t="s">
        <v>434</v>
      </c>
      <c r="GM120">
        <v>3.2262599999999999</v>
      </c>
      <c r="GN120">
        <v>2.6434099999999998</v>
      </c>
      <c r="GO120">
        <v>9.2659199999999997E-2</v>
      </c>
      <c r="GP120">
        <v>9.2864199999999994E-2</v>
      </c>
      <c r="GQ120">
        <v>0.101524</v>
      </c>
      <c r="GR120">
        <v>0.10317900000000001</v>
      </c>
      <c r="GS120">
        <v>28646.400000000001</v>
      </c>
      <c r="GT120">
        <v>24742.7</v>
      </c>
      <c r="GU120">
        <v>30743.7</v>
      </c>
      <c r="GV120">
        <v>26434.400000000001</v>
      </c>
      <c r="GW120">
        <v>37486.6</v>
      </c>
      <c r="GX120">
        <v>32530.7</v>
      </c>
      <c r="GY120">
        <v>43656.4</v>
      </c>
      <c r="GZ120">
        <v>38222.1</v>
      </c>
      <c r="HA120">
        <v>2.11958</v>
      </c>
      <c r="HB120">
        <v>1.7115199999999999</v>
      </c>
      <c r="HC120">
        <v>2.83979E-2</v>
      </c>
      <c r="HD120">
        <v>0</v>
      </c>
      <c r="HE120">
        <v>27.845400000000001</v>
      </c>
      <c r="HF120">
        <v>999.9</v>
      </c>
      <c r="HG120">
        <v>64.2</v>
      </c>
      <c r="HH120">
        <v>33.799999999999997</v>
      </c>
      <c r="HI120">
        <v>34.329799999999999</v>
      </c>
      <c r="HJ120">
        <v>61.972200000000001</v>
      </c>
      <c r="HK120">
        <v>25.100200000000001</v>
      </c>
      <c r="HL120">
        <v>1</v>
      </c>
      <c r="HM120">
        <v>0.27012399999999998</v>
      </c>
      <c r="HN120">
        <v>0.514845</v>
      </c>
      <c r="HO120">
        <v>20.4194</v>
      </c>
      <c r="HP120">
        <v>5.2229799999999997</v>
      </c>
      <c r="HQ120">
        <v>11.944100000000001</v>
      </c>
      <c r="HR120">
        <v>5.0093500000000004</v>
      </c>
      <c r="HS120">
        <v>3.2909999999999999</v>
      </c>
      <c r="HT120">
        <v>9999</v>
      </c>
      <c r="HU120">
        <v>9999</v>
      </c>
      <c r="HV120">
        <v>9999</v>
      </c>
      <c r="HW120">
        <v>999.9</v>
      </c>
      <c r="HX120">
        <v>4.9710700000000001</v>
      </c>
      <c r="HY120">
        <v>1.8545499999999999</v>
      </c>
      <c r="HZ120">
        <v>1.8615699999999999</v>
      </c>
      <c r="IA120">
        <v>1.8563799999999999</v>
      </c>
      <c r="IB120">
        <v>1.86188</v>
      </c>
      <c r="IC120">
        <v>1.85406</v>
      </c>
      <c r="ID120">
        <v>1.85948</v>
      </c>
      <c r="IE120">
        <v>1.85337</v>
      </c>
      <c r="IF120">
        <v>0</v>
      </c>
      <c r="IG120">
        <v>0</v>
      </c>
      <c r="IH120">
        <v>0</v>
      </c>
      <c r="II120">
        <v>0</v>
      </c>
      <c r="IJ120" t="s">
        <v>431</v>
      </c>
      <c r="IK120" t="s">
        <v>432</v>
      </c>
      <c r="IL120" t="s">
        <v>433</v>
      </c>
      <c r="IM120" t="s">
        <v>433</v>
      </c>
      <c r="IN120" t="s">
        <v>433</v>
      </c>
      <c r="IO120" t="s">
        <v>433</v>
      </c>
      <c r="IP120">
        <v>0</v>
      </c>
      <c r="IQ120">
        <v>100</v>
      </c>
      <c r="IR120">
        <v>100</v>
      </c>
      <c r="IS120">
        <v>-2.7669999999999999</v>
      </c>
      <c r="IT120">
        <v>-6.4500000000000002E-2</v>
      </c>
      <c r="IU120">
        <v>-1.792974699348862</v>
      </c>
      <c r="IV120">
        <v>-2.5939096478344741E-3</v>
      </c>
      <c r="IW120">
        <v>4.4384596618675973E-7</v>
      </c>
      <c r="IX120">
        <v>-1.381167590511042E-11</v>
      </c>
      <c r="IY120">
        <v>-8.9348097858992587E-2</v>
      </c>
      <c r="IZ120">
        <v>-4.4016634981131801E-3</v>
      </c>
      <c r="JA120">
        <v>3.6113421838729912E-4</v>
      </c>
      <c r="JB120">
        <v>-5.2897579766801011E-6</v>
      </c>
      <c r="JC120">
        <v>1</v>
      </c>
      <c r="JD120">
        <v>2199</v>
      </c>
      <c r="JE120">
        <v>3</v>
      </c>
      <c r="JF120">
        <v>32</v>
      </c>
      <c r="JG120">
        <v>29178718.100000001</v>
      </c>
      <c r="JH120">
        <v>29178718.100000001</v>
      </c>
      <c r="JI120">
        <v>0.99975599999999998</v>
      </c>
      <c r="JJ120">
        <v>2.5268600000000001</v>
      </c>
      <c r="JK120">
        <v>1.69434</v>
      </c>
      <c r="JL120">
        <v>2.3046899999999999</v>
      </c>
      <c r="JM120">
        <v>1.50024</v>
      </c>
      <c r="JN120">
        <v>2.3754900000000001</v>
      </c>
      <c r="JO120">
        <v>37.481900000000003</v>
      </c>
      <c r="JP120">
        <v>24.061199999999999</v>
      </c>
      <c r="JQ120">
        <v>18</v>
      </c>
      <c r="JR120">
        <v>633.81600000000003</v>
      </c>
      <c r="JS120">
        <v>352.35700000000003</v>
      </c>
      <c r="JT120">
        <v>27.999600000000001</v>
      </c>
      <c r="JU120">
        <v>30.778700000000001</v>
      </c>
      <c r="JV120">
        <v>30.0001</v>
      </c>
      <c r="JW120">
        <v>30.718900000000001</v>
      </c>
      <c r="JX120">
        <v>30.608899999999998</v>
      </c>
      <c r="JY120">
        <v>20.088999999999999</v>
      </c>
      <c r="JZ120">
        <v>32.738999999999997</v>
      </c>
      <c r="KA120">
        <v>0</v>
      </c>
      <c r="KB120">
        <v>28</v>
      </c>
      <c r="KC120">
        <v>400</v>
      </c>
      <c r="KD120">
        <v>22.782900000000001</v>
      </c>
      <c r="KE120">
        <v>99.954999999999998</v>
      </c>
      <c r="KF120">
        <v>98.581599999999995</v>
      </c>
    </row>
    <row r="121" spans="1:292" x14ac:dyDescent="0.2">
      <c r="A121">
        <v>119</v>
      </c>
      <c r="B121">
        <v>1750723116.0999999</v>
      </c>
      <c r="C121">
        <v>3510</v>
      </c>
      <c r="D121" t="s">
        <v>673</v>
      </c>
      <c r="E121" t="s">
        <v>674</v>
      </c>
      <c r="F121" s="1">
        <f t="shared" si="1"/>
        <v>58.483333333333334</v>
      </c>
      <c r="G121">
        <v>15</v>
      </c>
      <c r="H121">
        <v>1750723108.099999</v>
      </c>
      <c r="I121">
        <v>1.2770552324229334E-4</v>
      </c>
      <c r="J121">
        <v>0.12770552324229334</v>
      </c>
      <c r="K121">
        <v>-0.84317015051685096</v>
      </c>
      <c r="L121">
        <v>400.26529032258048</v>
      </c>
      <c r="M121">
        <v>564.60304045594489</v>
      </c>
      <c r="N121">
        <v>55.821224822743645</v>
      </c>
      <c r="O121">
        <v>39.573465176160227</v>
      </c>
      <c r="P121">
        <v>7.6185337771531841E-3</v>
      </c>
      <c r="Q121">
        <v>2.9897508072925065</v>
      </c>
      <c r="R121">
        <v>7.6077648646356707E-3</v>
      </c>
      <c r="S121">
        <v>4.755819295089528E-3</v>
      </c>
      <c r="T121">
        <v>3.9902394035910026E-5</v>
      </c>
      <c r="U121">
        <v>28.738073775684615</v>
      </c>
      <c r="V121">
        <v>28.29710967741936</v>
      </c>
      <c r="W121">
        <v>3.861066834107552</v>
      </c>
      <c r="X121">
        <v>56.763190580157683</v>
      </c>
      <c r="Y121">
        <v>2.2527604837441646</v>
      </c>
      <c r="Z121">
        <v>3.9686995405287289</v>
      </c>
      <c r="AA121">
        <v>1.6083063503633874</v>
      </c>
      <c r="AB121">
        <v>-5.6318135749851361</v>
      </c>
      <c r="AC121">
        <v>76.322441241416556</v>
      </c>
      <c r="AD121">
        <v>5.5941875856102392</v>
      </c>
      <c r="AE121">
        <v>76.284855154435689</v>
      </c>
      <c r="AF121">
        <v>-0.88141212363259125</v>
      </c>
      <c r="AG121">
        <v>0.12502356430515155</v>
      </c>
      <c r="AH121">
        <v>-0.84317015051685096</v>
      </c>
      <c r="AI121">
        <v>409.32915955814298</v>
      </c>
      <c r="AJ121">
        <v>409.61952727272723</v>
      </c>
      <c r="AK121">
        <v>-6.830356923202464E-4</v>
      </c>
      <c r="AL121">
        <v>61.667207708594937</v>
      </c>
      <c r="AM121">
        <v>0.12770552324229334</v>
      </c>
      <c r="AN121">
        <v>22.743426070459279</v>
      </c>
      <c r="AO121">
        <v>22.785058181818179</v>
      </c>
      <c r="AP121">
        <v>-4.2160481678715917E-6</v>
      </c>
      <c r="AQ121">
        <v>118.0357746303291</v>
      </c>
      <c r="AR121">
        <v>0</v>
      </c>
      <c r="AS121">
        <v>0</v>
      </c>
      <c r="AT121">
        <v>1</v>
      </c>
      <c r="AU121">
        <v>0</v>
      </c>
      <c r="AV121">
        <v>51893.229398879499</v>
      </c>
      <c r="AW121" t="s">
        <v>427</v>
      </c>
      <c r="AX121" t="s">
        <v>427</v>
      </c>
      <c r="AY121">
        <v>0</v>
      </c>
      <c r="AZ121">
        <v>0</v>
      </c>
      <c r="BA121" t="e">
        <v>#DIV/0!</v>
      </c>
      <c r="BB121">
        <v>0</v>
      </c>
      <c r="BC121" t="s">
        <v>427</v>
      </c>
      <c r="BD121" t="s">
        <v>427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-0.84317015051685096</v>
      </c>
      <c r="BK121" t="e">
        <v>#DIV/0!</v>
      </c>
      <c r="BL121">
        <v>-4014.8550599251794</v>
      </c>
      <c r="BM121" t="e">
        <v>#DIV/0!</v>
      </c>
      <c r="BN121" t="e">
        <v>#DIV/0!</v>
      </c>
      <c r="BO121" t="s">
        <v>427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428</v>
      </c>
      <c r="DN121">
        <v>2</v>
      </c>
      <c r="DO121" t="b">
        <v>1</v>
      </c>
      <c r="DP121">
        <v>1750723108.099999</v>
      </c>
      <c r="DQ121">
        <v>400.26529032258048</v>
      </c>
      <c r="DR121">
        <v>399.98816129032258</v>
      </c>
      <c r="DS121">
        <v>22.785516129032249</v>
      </c>
      <c r="DT121">
        <v>22.744790322580648</v>
      </c>
      <c r="DU121">
        <v>403.03245161290312</v>
      </c>
      <c r="DV121">
        <v>22.849999999999991</v>
      </c>
      <c r="DW121">
        <v>599.98732258064513</v>
      </c>
      <c r="DX121">
        <v>98.81356451612902</v>
      </c>
      <c r="DY121">
        <v>5.4526554838709683E-2</v>
      </c>
      <c r="DZ121">
        <v>28.77062258064516</v>
      </c>
      <c r="EA121">
        <v>28.29710967741936</v>
      </c>
      <c r="EB121">
        <v>999.90000000000032</v>
      </c>
      <c r="EC121">
        <v>0</v>
      </c>
      <c r="ED121">
        <v>0</v>
      </c>
      <c r="EE121">
        <v>9989.9622580645173</v>
      </c>
      <c r="EF121">
        <v>0</v>
      </c>
      <c r="EG121">
        <v>0.30293999999999988</v>
      </c>
      <c r="EH121">
        <v>0.27704945161290317</v>
      </c>
      <c r="EI121">
        <v>409.59822580645158</v>
      </c>
      <c r="EJ121">
        <v>409.2976129032258</v>
      </c>
      <c r="EK121">
        <v>4.0727129032258072E-2</v>
      </c>
      <c r="EL121">
        <v>399.98816129032258</v>
      </c>
      <c r="EM121">
        <v>22.744790322580648</v>
      </c>
      <c r="EN121">
        <v>2.2515183870967741</v>
      </c>
      <c r="EO121">
        <v>2.2474945161290329</v>
      </c>
      <c r="EP121">
        <v>19.333670967741931</v>
      </c>
      <c r="EQ121">
        <v>19.30492903225807</v>
      </c>
      <c r="ER121">
        <v>5.0001500000000018E-3</v>
      </c>
      <c r="ES121">
        <v>0</v>
      </c>
      <c r="ET121">
        <v>0</v>
      </c>
      <c r="EU121">
        <v>0</v>
      </c>
      <c r="EV121">
        <v>232.78064516129041</v>
      </c>
      <c r="EW121">
        <v>5.0001500000000018E-3</v>
      </c>
      <c r="EX121">
        <v>-5.848387096774192</v>
      </c>
      <c r="EY121">
        <v>-0.5258064516129034</v>
      </c>
      <c r="EZ121">
        <v>35.618677419354817</v>
      </c>
      <c r="FA121">
        <v>41.376709677419328</v>
      </c>
      <c r="FB121">
        <v>38.193354838709674</v>
      </c>
      <c r="FC121">
        <v>41.937193548387079</v>
      </c>
      <c r="FD121">
        <v>39.136870967741928</v>
      </c>
      <c r="FE121">
        <v>0</v>
      </c>
      <c r="FF121">
        <v>0</v>
      </c>
      <c r="FG121">
        <v>0</v>
      </c>
      <c r="FH121">
        <v>1750723141.5</v>
      </c>
      <c r="FI121">
        <v>0</v>
      </c>
      <c r="FJ121">
        <v>233.46</v>
      </c>
      <c r="FK121">
        <v>2.238461423413729</v>
      </c>
      <c r="FL121">
        <v>7.6230772347845566</v>
      </c>
      <c r="FM121">
        <v>-6.14</v>
      </c>
      <c r="FN121">
        <v>15</v>
      </c>
      <c r="FO121">
        <v>0</v>
      </c>
      <c r="FP121" t="s">
        <v>429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0.28178519512195122</v>
      </c>
      <c r="GC121">
        <v>4.7512745644599293E-2</v>
      </c>
      <c r="GD121">
        <v>4.2720335889345637E-2</v>
      </c>
      <c r="GE121">
        <v>1</v>
      </c>
      <c r="GF121">
        <v>4.0345963414634152E-2</v>
      </c>
      <c r="GG121">
        <v>1.1973754703832809E-2</v>
      </c>
      <c r="GH121">
        <v>1.9849294976428591E-3</v>
      </c>
      <c r="GI121">
        <v>1</v>
      </c>
      <c r="GJ121">
        <v>2</v>
      </c>
      <c r="GK121">
        <v>2</v>
      </c>
      <c r="GL121" t="s">
        <v>434</v>
      </c>
      <c r="GM121">
        <v>3.2262</v>
      </c>
      <c r="GN121">
        <v>2.6434899999999999</v>
      </c>
      <c r="GO121">
        <v>9.2664099999999999E-2</v>
      </c>
      <c r="GP121">
        <v>9.2882599999999996E-2</v>
      </c>
      <c r="GQ121">
        <v>0.101504</v>
      </c>
      <c r="GR121">
        <v>0.103169</v>
      </c>
      <c r="GS121">
        <v>28646.6</v>
      </c>
      <c r="GT121">
        <v>24742.3</v>
      </c>
      <c r="GU121">
        <v>30744.2</v>
      </c>
      <c r="GV121">
        <v>26434.5</v>
      </c>
      <c r="GW121">
        <v>37487.699999999997</v>
      </c>
      <c r="GX121">
        <v>32531.1</v>
      </c>
      <c r="GY121">
        <v>43656.7</v>
      </c>
      <c r="GZ121">
        <v>38222.1</v>
      </c>
      <c r="HA121">
        <v>2.11965</v>
      </c>
      <c r="HB121">
        <v>1.7120299999999999</v>
      </c>
      <c r="HC121">
        <v>2.845E-2</v>
      </c>
      <c r="HD121">
        <v>0</v>
      </c>
      <c r="HE121">
        <v>27.824000000000002</v>
      </c>
      <c r="HF121">
        <v>999.9</v>
      </c>
      <c r="HG121">
        <v>64.2</v>
      </c>
      <c r="HH121">
        <v>33.799999999999997</v>
      </c>
      <c r="HI121">
        <v>34.3307</v>
      </c>
      <c r="HJ121">
        <v>62.032200000000003</v>
      </c>
      <c r="HK121">
        <v>25.132200000000001</v>
      </c>
      <c r="HL121">
        <v>1</v>
      </c>
      <c r="HM121">
        <v>0.269619</v>
      </c>
      <c r="HN121">
        <v>0.50581399999999999</v>
      </c>
      <c r="HO121">
        <v>20.4177</v>
      </c>
      <c r="HP121">
        <v>5.2229799999999997</v>
      </c>
      <c r="HQ121">
        <v>11.944100000000001</v>
      </c>
      <c r="HR121">
        <v>5.0073999999999996</v>
      </c>
      <c r="HS121">
        <v>3.2909999999999999</v>
      </c>
      <c r="HT121">
        <v>9999</v>
      </c>
      <c r="HU121">
        <v>9999</v>
      </c>
      <c r="HV121">
        <v>9999</v>
      </c>
      <c r="HW121">
        <v>999.9</v>
      </c>
      <c r="HX121">
        <v>4.9710599999999996</v>
      </c>
      <c r="HY121">
        <v>1.8545499999999999</v>
      </c>
      <c r="HZ121">
        <v>1.8615699999999999</v>
      </c>
      <c r="IA121">
        <v>1.8563799999999999</v>
      </c>
      <c r="IB121">
        <v>1.86188</v>
      </c>
      <c r="IC121">
        <v>1.8541000000000001</v>
      </c>
      <c r="ID121">
        <v>1.8594900000000001</v>
      </c>
      <c r="IE121">
        <v>1.8534299999999999</v>
      </c>
      <c r="IF121">
        <v>0</v>
      </c>
      <c r="IG121">
        <v>0</v>
      </c>
      <c r="IH121">
        <v>0</v>
      </c>
      <c r="II121">
        <v>0</v>
      </c>
      <c r="IJ121" t="s">
        <v>431</v>
      </c>
      <c r="IK121" t="s">
        <v>432</v>
      </c>
      <c r="IL121" t="s">
        <v>433</v>
      </c>
      <c r="IM121" t="s">
        <v>433</v>
      </c>
      <c r="IN121" t="s">
        <v>433</v>
      </c>
      <c r="IO121" t="s">
        <v>433</v>
      </c>
      <c r="IP121">
        <v>0</v>
      </c>
      <c r="IQ121">
        <v>100</v>
      </c>
      <c r="IR121">
        <v>100</v>
      </c>
      <c r="IS121">
        <v>-2.7669999999999999</v>
      </c>
      <c r="IT121">
        <v>-6.4500000000000002E-2</v>
      </c>
      <c r="IU121">
        <v>-1.792974699348862</v>
      </c>
      <c r="IV121">
        <v>-2.5939096478344741E-3</v>
      </c>
      <c r="IW121">
        <v>4.4384596618675973E-7</v>
      </c>
      <c r="IX121">
        <v>-1.381167590511042E-11</v>
      </c>
      <c r="IY121">
        <v>-8.9348097858992587E-2</v>
      </c>
      <c r="IZ121">
        <v>-4.4016634981131801E-3</v>
      </c>
      <c r="JA121">
        <v>3.6113421838729912E-4</v>
      </c>
      <c r="JB121">
        <v>-5.2897579766801011E-6</v>
      </c>
      <c r="JC121">
        <v>1</v>
      </c>
      <c r="JD121">
        <v>2199</v>
      </c>
      <c r="JE121">
        <v>3</v>
      </c>
      <c r="JF121">
        <v>32</v>
      </c>
      <c r="JG121">
        <v>29178718.600000001</v>
      </c>
      <c r="JH121">
        <v>29178718.600000001</v>
      </c>
      <c r="JI121">
        <v>0.99975599999999998</v>
      </c>
      <c r="JJ121">
        <v>2.5354000000000001</v>
      </c>
      <c r="JK121">
        <v>1.69434</v>
      </c>
      <c r="JL121">
        <v>2.3046899999999999</v>
      </c>
      <c r="JM121">
        <v>1.50146</v>
      </c>
      <c r="JN121">
        <v>2.34009</v>
      </c>
      <c r="JO121">
        <v>37.481900000000003</v>
      </c>
      <c r="JP121">
        <v>24.07</v>
      </c>
      <c r="JQ121">
        <v>18</v>
      </c>
      <c r="JR121">
        <v>633.84799999999996</v>
      </c>
      <c r="JS121">
        <v>352.6</v>
      </c>
      <c r="JT121">
        <v>27.9998</v>
      </c>
      <c r="JU121">
        <v>30.7761</v>
      </c>
      <c r="JV121">
        <v>30</v>
      </c>
      <c r="JW121">
        <v>30.716200000000001</v>
      </c>
      <c r="JX121">
        <v>30.6035</v>
      </c>
      <c r="JY121">
        <v>20.091000000000001</v>
      </c>
      <c r="JZ121">
        <v>32.738999999999997</v>
      </c>
      <c r="KA121">
        <v>0</v>
      </c>
      <c r="KB121">
        <v>28</v>
      </c>
      <c r="KC121">
        <v>400</v>
      </c>
      <c r="KD121">
        <v>22.782900000000001</v>
      </c>
      <c r="KE121">
        <v>99.956100000000006</v>
      </c>
      <c r="KF121">
        <v>98.581800000000001</v>
      </c>
    </row>
    <row r="122" spans="1:292" x14ac:dyDescent="0.2">
      <c r="A122">
        <v>120</v>
      </c>
      <c r="B122">
        <v>1750723146.0999999</v>
      </c>
      <c r="C122">
        <v>3540</v>
      </c>
      <c r="D122" t="s">
        <v>675</v>
      </c>
      <c r="E122" t="s">
        <v>676</v>
      </c>
      <c r="F122" s="1">
        <f t="shared" si="1"/>
        <v>58.983333333333334</v>
      </c>
      <c r="G122">
        <v>15</v>
      </c>
      <c r="H122">
        <v>1750723138.099999</v>
      </c>
      <c r="I122">
        <v>1.2453992930914635E-4</v>
      </c>
      <c r="J122">
        <v>0.12453992930914635</v>
      </c>
      <c r="K122">
        <v>-0.65840415128501673</v>
      </c>
      <c r="L122">
        <v>400.26490322580639</v>
      </c>
      <c r="M122">
        <v>529.91603929037581</v>
      </c>
      <c r="N122">
        <v>52.394021780772469</v>
      </c>
      <c r="O122">
        <v>39.575114740393857</v>
      </c>
      <c r="P122">
        <v>7.4191727452505895E-3</v>
      </c>
      <c r="Q122">
        <v>2.9917809957500996</v>
      </c>
      <c r="R122">
        <v>7.408966570544729E-3</v>
      </c>
      <c r="S122">
        <v>4.6315199010143766E-3</v>
      </c>
      <c r="T122">
        <v>3.9902394035910026E-5</v>
      </c>
      <c r="U122">
        <v>28.756784931882482</v>
      </c>
      <c r="V122">
        <v>28.306477419354842</v>
      </c>
      <c r="W122">
        <v>3.863171239926134</v>
      </c>
      <c r="X122">
        <v>56.700162338302931</v>
      </c>
      <c r="Y122">
        <v>2.2525927998331201</v>
      </c>
      <c r="Z122">
        <v>3.9728154328606133</v>
      </c>
      <c r="AA122">
        <v>1.6105784400930139</v>
      </c>
      <c r="AB122">
        <v>-5.492210882533354</v>
      </c>
      <c r="AC122">
        <v>77.74785907167778</v>
      </c>
      <c r="AD122">
        <v>5.6955712201135622</v>
      </c>
      <c r="AE122">
        <v>77.951259311652024</v>
      </c>
      <c r="AF122">
        <v>-0.80133574898215221</v>
      </c>
      <c r="AG122">
        <v>0.12679884265596586</v>
      </c>
      <c r="AH122">
        <v>-0.65840415128501673</v>
      </c>
      <c r="AI122">
        <v>409.33872373689792</v>
      </c>
      <c r="AJ122">
        <v>409.56542424242423</v>
      </c>
      <c r="AK122">
        <v>-5.2544342927249397E-4</v>
      </c>
      <c r="AL122">
        <v>61.667207708594937</v>
      </c>
      <c r="AM122">
        <v>0.12453992930914635</v>
      </c>
      <c r="AN122">
        <v>22.74127312838829</v>
      </c>
      <c r="AO122">
        <v>22.781865454545439</v>
      </c>
      <c r="AP122">
        <v>-3.212003446347809E-6</v>
      </c>
      <c r="AQ122">
        <v>118.0357746303291</v>
      </c>
      <c r="AR122">
        <v>0</v>
      </c>
      <c r="AS122">
        <v>0</v>
      </c>
      <c r="AT122">
        <v>1</v>
      </c>
      <c r="AU122">
        <v>0</v>
      </c>
      <c r="AV122">
        <v>51951.428864069559</v>
      </c>
      <c r="AW122" t="s">
        <v>427</v>
      </c>
      <c r="AX122" t="s">
        <v>427</v>
      </c>
      <c r="AY122">
        <v>0</v>
      </c>
      <c r="AZ122">
        <v>0</v>
      </c>
      <c r="BA122" t="e">
        <v>#DIV/0!</v>
      </c>
      <c r="BB122">
        <v>0</v>
      </c>
      <c r="BC122" t="s">
        <v>427</v>
      </c>
      <c r="BD122" t="s">
        <v>427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-0.65840415128501673</v>
      </c>
      <c r="BK122" t="e">
        <v>#DIV/0!</v>
      </c>
      <c r="BL122">
        <v>-3135.069756255044</v>
      </c>
      <c r="BM122" t="e">
        <v>#DIV/0!</v>
      </c>
      <c r="BN122" t="e">
        <v>#DIV/0!</v>
      </c>
      <c r="BO122" t="s">
        <v>427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428</v>
      </c>
      <c r="DN122">
        <v>2</v>
      </c>
      <c r="DO122" t="b">
        <v>1</v>
      </c>
      <c r="DP122">
        <v>1750723138.099999</v>
      </c>
      <c r="DQ122">
        <v>400.26490322580639</v>
      </c>
      <c r="DR122">
        <v>400.01470967741932</v>
      </c>
      <c r="DS122">
        <v>22.78284838709677</v>
      </c>
      <c r="DT122">
        <v>22.741545161290318</v>
      </c>
      <c r="DU122">
        <v>403.03206451612903</v>
      </c>
      <c r="DV122">
        <v>22.84733870967742</v>
      </c>
      <c r="DW122">
        <v>600.00158064516143</v>
      </c>
      <c r="DX122">
        <v>98.81777741935484</v>
      </c>
      <c r="DY122">
        <v>5.453044838709678E-2</v>
      </c>
      <c r="DZ122">
        <v>28.7885064516129</v>
      </c>
      <c r="EA122">
        <v>28.306477419354842</v>
      </c>
      <c r="EB122">
        <v>999.90000000000032</v>
      </c>
      <c r="EC122">
        <v>0</v>
      </c>
      <c r="ED122">
        <v>0</v>
      </c>
      <c r="EE122">
        <v>10001.816129032261</v>
      </c>
      <c r="EF122">
        <v>0</v>
      </c>
      <c r="EG122">
        <v>0.30293999999999988</v>
      </c>
      <c r="EH122">
        <v>0.25011809677419361</v>
      </c>
      <c r="EI122">
        <v>409.59664516129038</v>
      </c>
      <c r="EJ122">
        <v>409.3233225806452</v>
      </c>
      <c r="EK122">
        <v>4.1308054838709682E-2</v>
      </c>
      <c r="EL122">
        <v>400.01470967741932</v>
      </c>
      <c r="EM122">
        <v>22.741545161290318</v>
      </c>
      <c r="EN122">
        <v>2.2513512903225812</v>
      </c>
      <c r="EO122">
        <v>2.2472690322580648</v>
      </c>
      <c r="EP122">
        <v>19.33248064516129</v>
      </c>
      <c r="EQ122">
        <v>19.30332580645161</v>
      </c>
      <c r="ER122">
        <v>5.0001500000000018E-3</v>
      </c>
      <c r="ES122">
        <v>0</v>
      </c>
      <c r="ET122">
        <v>0</v>
      </c>
      <c r="EU122">
        <v>0</v>
      </c>
      <c r="EV122">
        <v>232.58064516129039</v>
      </c>
      <c r="EW122">
        <v>5.0001500000000018E-3</v>
      </c>
      <c r="EX122">
        <v>-4.370967741935484</v>
      </c>
      <c r="EY122">
        <v>-0.12580645161290319</v>
      </c>
      <c r="EZ122">
        <v>35.686999999999991</v>
      </c>
      <c r="FA122">
        <v>40.529999999999987</v>
      </c>
      <c r="FB122">
        <v>38.034032258064506</v>
      </c>
      <c r="FC122">
        <v>40.965451612903223</v>
      </c>
      <c r="FD122">
        <v>38.612645161290317</v>
      </c>
      <c r="FE122">
        <v>0</v>
      </c>
      <c r="FF122">
        <v>0</v>
      </c>
      <c r="FG122">
        <v>0</v>
      </c>
      <c r="FH122">
        <v>1750723171.5</v>
      </c>
      <c r="FI122">
        <v>0</v>
      </c>
      <c r="FJ122">
        <v>232.60400000000001</v>
      </c>
      <c r="FK122">
        <v>-22.89230766451659</v>
      </c>
      <c r="FL122">
        <v>1.4769231096997351</v>
      </c>
      <c r="FM122">
        <v>-3.62</v>
      </c>
      <c r="FN122">
        <v>15</v>
      </c>
      <c r="FO122">
        <v>0</v>
      </c>
      <c r="FP122" t="s">
        <v>429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0.25802829268292682</v>
      </c>
      <c r="GC122">
        <v>-0.2015973658536587</v>
      </c>
      <c r="GD122">
        <v>3.497281562295583E-2</v>
      </c>
      <c r="GE122">
        <v>0</v>
      </c>
      <c r="GF122">
        <v>4.0721841463414628E-2</v>
      </c>
      <c r="GG122">
        <v>4.681559581881504E-3</v>
      </c>
      <c r="GH122">
        <v>1.181187326168165E-3</v>
      </c>
      <c r="GI122">
        <v>1</v>
      </c>
      <c r="GJ122">
        <v>1</v>
      </c>
      <c r="GK122">
        <v>2</v>
      </c>
      <c r="GL122" t="s">
        <v>430</v>
      </c>
      <c r="GM122">
        <v>3.2262499999999998</v>
      </c>
      <c r="GN122">
        <v>2.6433399999999998</v>
      </c>
      <c r="GO122">
        <v>9.2655399999999999E-2</v>
      </c>
      <c r="GP122">
        <v>9.2878000000000002E-2</v>
      </c>
      <c r="GQ122">
        <v>0.101498</v>
      </c>
      <c r="GR122">
        <v>0.103161</v>
      </c>
      <c r="GS122">
        <v>28647.4</v>
      </c>
      <c r="GT122">
        <v>24742.400000000001</v>
      </c>
      <c r="GU122">
        <v>30744.7</v>
      </c>
      <c r="GV122">
        <v>26434.5</v>
      </c>
      <c r="GW122">
        <v>37488.6</v>
      </c>
      <c r="GX122">
        <v>32531.4</v>
      </c>
      <c r="GY122">
        <v>43657.4</v>
      </c>
      <c r="GZ122">
        <v>38222.1</v>
      </c>
      <c r="HA122">
        <v>2.1199499999999998</v>
      </c>
      <c r="HB122">
        <v>1.7119</v>
      </c>
      <c r="HC122">
        <v>2.98917E-2</v>
      </c>
      <c r="HD122">
        <v>0</v>
      </c>
      <c r="HE122">
        <v>27.819600000000001</v>
      </c>
      <c r="HF122">
        <v>999.9</v>
      </c>
      <c r="HG122">
        <v>64.2</v>
      </c>
      <c r="HH122">
        <v>33.799999999999997</v>
      </c>
      <c r="HI122">
        <v>34.330399999999997</v>
      </c>
      <c r="HJ122">
        <v>61.912199999999999</v>
      </c>
      <c r="HK122">
        <v>25.1282</v>
      </c>
      <c r="HL122">
        <v>1</v>
      </c>
      <c r="HM122">
        <v>0.269123</v>
      </c>
      <c r="HN122">
        <v>0.51313200000000003</v>
      </c>
      <c r="HO122">
        <v>20.4175</v>
      </c>
      <c r="HP122">
        <v>5.2231300000000003</v>
      </c>
      <c r="HQ122">
        <v>11.944100000000001</v>
      </c>
      <c r="HR122">
        <v>5.0076000000000001</v>
      </c>
      <c r="HS122">
        <v>3.2909999999999999</v>
      </c>
      <c r="HT122">
        <v>9999</v>
      </c>
      <c r="HU122">
        <v>9999</v>
      </c>
      <c r="HV122">
        <v>9999</v>
      </c>
      <c r="HW122">
        <v>999.9</v>
      </c>
      <c r="HX122">
        <v>4.9710599999999996</v>
      </c>
      <c r="HY122">
        <v>1.8545499999999999</v>
      </c>
      <c r="HZ122">
        <v>1.8615699999999999</v>
      </c>
      <c r="IA122">
        <v>1.8563799999999999</v>
      </c>
      <c r="IB122">
        <v>1.86188</v>
      </c>
      <c r="IC122">
        <v>1.85409</v>
      </c>
      <c r="ID122">
        <v>1.85951</v>
      </c>
      <c r="IE122">
        <v>1.8534299999999999</v>
      </c>
      <c r="IF122">
        <v>0</v>
      </c>
      <c r="IG122">
        <v>0</v>
      </c>
      <c r="IH122">
        <v>0</v>
      </c>
      <c r="II122">
        <v>0</v>
      </c>
      <c r="IJ122" t="s">
        <v>431</v>
      </c>
      <c r="IK122" t="s">
        <v>432</v>
      </c>
      <c r="IL122" t="s">
        <v>433</v>
      </c>
      <c r="IM122" t="s">
        <v>433</v>
      </c>
      <c r="IN122" t="s">
        <v>433</v>
      </c>
      <c r="IO122" t="s">
        <v>433</v>
      </c>
      <c r="IP122">
        <v>0</v>
      </c>
      <c r="IQ122">
        <v>100</v>
      </c>
      <c r="IR122">
        <v>100</v>
      </c>
      <c r="IS122">
        <v>-2.7669999999999999</v>
      </c>
      <c r="IT122">
        <v>-6.4500000000000002E-2</v>
      </c>
      <c r="IU122">
        <v>-1.792974699348862</v>
      </c>
      <c r="IV122">
        <v>-2.5939096478344741E-3</v>
      </c>
      <c r="IW122">
        <v>4.4384596618675973E-7</v>
      </c>
      <c r="IX122">
        <v>-1.381167590511042E-11</v>
      </c>
      <c r="IY122">
        <v>-8.9348097858992587E-2</v>
      </c>
      <c r="IZ122">
        <v>-4.4016634981131801E-3</v>
      </c>
      <c r="JA122">
        <v>3.6113421838729912E-4</v>
      </c>
      <c r="JB122">
        <v>-5.2897579766801011E-6</v>
      </c>
      <c r="JC122">
        <v>1</v>
      </c>
      <c r="JD122">
        <v>2199</v>
      </c>
      <c r="JE122">
        <v>3</v>
      </c>
      <c r="JF122">
        <v>32</v>
      </c>
      <c r="JG122">
        <v>29178719.100000001</v>
      </c>
      <c r="JH122">
        <v>29178719.100000001</v>
      </c>
      <c r="JI122">
        <v>0.99975599999999998</v>
      </c>
      <c r="JJ122">
        <v>2.52563</v>
      </c>
      <c r="JK122">
        <v>1.69434</v>
      </c>
      <c r="JL122">
        <v>2.3046899999999999</v>
      </c>
      <c r="JM122">
        <v>1.50146</v>
      </c>
      <c r="JN122">
        <v>2.4340799999999998</v>
      </c>
      <c r="JO122">
        <v>37.505899999999997</v>
      </c>
      <c r="JP122">
        <v>24.07</v>
      </c>
      <c r="JQ122">
        <v>18</v>
      </c>
      <c r="JR122">
        <v>634.06299999999999</v>
      </c>
      <c r="JS122">
        <v>352.53100000000001</v>
      </c>
      <c r="JT122">
        <v>28.000299999999999</v>
      </c>
      <c r="JU122">
        <v>30.770700000000001</v>
      </c>
      <c r="JV122">
        <v>30.0001</v>
      </c>
      <c r="JW122">
        <v>30.7135</v>
      </c>
      <c r="JX122">
        <v>30.6035</v>
      </c>
      <c r="JY122">
        <v>20.086400000000001</v>
      </c>
      <c r="JZ122">
        <v>32.738999999999997</v>
      </c>
      <c r="KA122">
        <v>0</v>
      </c>
      <c r="KB122">
        <v>28</v>
      </c>
      <c r="KC122">
        <v>400</v>
      </c>
      <c r="KD122">
        <v>22.782900000000001</v>
      </c>
      <c r="KE122">
        <v>99.957599999999999</v>
      </c>
      <c r="KF122">
        <v>98.581699999999998</v>
      </c>
    </row>
    <row r="123" spans="1:292" x14ac:dyDescent="0.2">
      <c r="A123">
        <v>121</v>
      </c>
      <c r="B123">
        <v>1750723176.0999999</v>
      </c>
      <c r="C123">
        <v>3570</v>
      </c>
      <c r="D123" t="s">
        <v>677</v>
      </c>
      <c r="E123" t="s">
        <v>678</v>
      </c>
      <c r="F123" s="1">
        <f t="shared" si="1"/>
        <v>59.483333333333334</v>
      </c>
      <c r="G123">
        <v>15</v>
      </c>
      <c r="H123">
        <v>1750723168.099999</v>
      </c>
      <c r="I123">
        <v>1.0305904607772453E-4</v>
      </c>
      <c r="J123">
        <v>0.10305904607772452</v>
      </c>
      <c r="K123">
        <v>-0.88931944709877131</v>
      </c>
      <c r="L123">
        <v>400.25396774193553</v>
      </c>
      <c r="M123">
        <v>619.29872114696536</v>
      </c>
      <c r="N123">
        <v>61.229007482808818</v>
      </c>
      <c r="O123">
        <v>39.572426599729916</v>
      </c>
      <c r="P123">
        <v>6.1181780233186553E-3</v>
      </c>
      <c r="Q123">
        <v>2.9902681350338005</v>
      </c>
      <c r="R123">
        <v>6.1112321190578767E-3</v>
      </c>
      <c r="S123">
        <v>3.8201434652948051E-3</v>
      </c>
      <c r="T123">
        <v>3.9902394035910026E-5</v>
      </c>
      <c r="U123">
        <v>28.781812079401622</v>
      </c>
      <c r="V123">
        <v>28.329070967741941</v>
      </c>
      <c r="W123">
        <v>3.8682508591061415</v>
      </c>
      <c r="X123">
        <v>56.635044950139992</v>
      </c>
      <c r="Y123">
        <v>2.2525587395313291</v>
      </c>
      <c r="Z123">
        <v>3.9773231247797596</v>
      </c>
      <c r="AA123">
        <v>1.6156921195748124</v>
      </c>
      <c r="AB123">
        <v>-4.5449039320276512</v>
      </c>
      <c r="AC123">
        <v>77.220749834920781</v>
      </c>
      <c r="AD123">
        <v>5.6610058578901494</v>
      </c>
      <c r="AE123">
        <v>78.336891663177312</v>
      </c>
      <c r="AF123">
        <v>-0.83834740949597275</v>
      </c>
      <c r="AG123">
        <v>0.12643224607726558</v>
      </c>
      <c r="AH123">
        <v>-0.88931944709877131</v>
      </c>
      <c r="AI123">
        <v>409.28427066876083</v>
      </c>
      <c r="AJ123">
        <v>409.58943030303021</v>
      </c>
      <c r="AK123">
        <v>-4.5023691151571828E-4</v>
      </c>
      <c r="AL123">
        <v>61.667207708594937</v>
      </c>
      <c r="AM123">
        <v>0.10305904607772452</v>
      </c>
      <c r="AN123">
        <v>22.750073169071332</v>
      </c>
      <c r="AO123">
        <v>22.783654545454549</v>
      </c>
      <c r="AP123">
        <v>-1.4293862373330209E-6</v>
      </c>
      <c r="AQ123">
        <v>118.0357746303291</v>
      </c>
      <c r="AR123">
        <v>0</v>
      </c>
      <c r="AS123">
        <v>0</v>
      </c>
      <c r="AT123">
        <v>1</v>
      </c>
      <c r="AU123">
        <v>0</v>
      </c>
      <c r="AV123">
        <v>51902.384383175551</v>
      </c>
      <c r="AW123" t="s">
        <v>427</v>
      </c>
      <c r="AX123" t="s">
        <v>427</v>
      </c>
      <c r="AY123">
        <v>0</v>
      </c>
      <c r="AZ123">
        <v>0</v>
      </c>
      <c r="BA123" t="e">
        <v>#DIV/0!</v>
      </c>
      <c r="BB123">
        <v>0</v>
      </c>
      <c r="BC123" t="s">
        <v>427</v>
      </c>
      <c r="BD123" t="s">
        <v>427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-0.88931944709877131</v>
      </c>
      <c r="BK123" t="e">
        <v>#DIV/0!</v>
      </c>
      <c r="BL123">
        <v>-4234.6004301571966</v>
      </c>
      <c r="BM123" t="e">
        <v>#DIV/0!</v>
      </c>
      <c r="BN123" t="e">
        <v>#DIV/0!</v>
      </c>
      <c r="BO123" t="s">
        <v>427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428</v>
      </c>
      <c r="DN123">
        <v>2</v>
      </c>
      <c r="DO123" t="b">
        <v>1</v>
      </c>
      <c r="DP123">
        <v>1750723168.099999</v>
      </c>
      <c r="DQ123">
        <v>400.25396774193553</v>
      </c>
      <c r="DR123">
        <v>399.99138709677419</v>
      </c>
      <c r="DS123">
        <v>22.783429032258059</v>
      </c>
      <c r="DT123">
        <v>22.74224516129032</v>
      </c>
      <c r="DU123">
        <v>403.02116129032271</v>
      </c>
      <c r="DV123">
        <v>22.847912903225811</v>
      </c>
      <c r="DW123">
        <v>600.00035483870977</v>
      </c>
      <c r="DX123">
        <v>98.813996774193555</v>
      </c>
      <c r="DY123">
        <v>5.4296332258064517E-2</v>
      </c>
      <c r="DZ123">
        <v>28.808074193548379</v>
      </c>
      <c r="EA123">
        <v>28.329070967741941</v>
      </c>
      <c r="EB123">
        <v>999.90000000000032</v>
      </c>
      <c r="EC123">
        <v>0</v>
      </c>
      <c r="ED123">
        <v>0</v>
      </c>
      <c r="EE123">
        <v>9993.0464516129032</v>
      </c>
      <c r="EF123">
        <v>0</v>
      </c>
      <c r="EG123">
        <v>0.30293999999999988</v>
      </c>
      <c r="EH123">
        <v>0.26267164516129032</v>
      </c>
      <c r="EI123">
        <v>409.58577419354839</v>
      </c>
      <c r="EJ123">
        <v>409.29974193548378</v>
      </c>
      <c r="EK123">
        <v>4.1166670967741931E-2</v>
      </c>
      <c r="EL123">
        <v>399.99138709677419</v>
      </c>
      <c r="EM123">
        <v>22.74224516129032</v>
      </c>
      <c r="EN123">
        <v>2.251319677419354</v>
      </c>
      <c r="EO123">
        <v>2.2472525806451622</v>
      </c>
      <c r="EP123">
        <v>19.332261290322581</v>
      </c>
      <c r="EQ123">
        <v>19.3032</v>
      </c>
      <c r="ER123">
        <v>5.0001500000000018E-3</v>
      </c>
      <c r="ES123">
        <v>0</v>
      </c>
      <c r="ET123">
        <v>0</v>
      </c>
      <c r="EU123">
        <v>0</v>
      </c>
      <c r="EV123">
        <v>232.77741935483871</v>
      </c>
      <c r="EW123">
        <v>5.0001500000000018E-3</v>
      </c>
      <c r="EX123">
        <v>-3.3967741935483882</v>
      </c>
      <c r="EY123">
        <v>-0.14838709677419351</v>
      </c>
      <c r="EZ123">
        <v>35.666999999999987</v>
      </c>
      <c r="FA123">
        <v>39.858645161290319</v>
      </c>
      <c r="FB123">
        <v>37.802064516129043</v>
      </c>
      <c r="FC123">
        <v>40.040096774193543</v>
      </c>
      <c r="FD123">
        <v>38.302193548387088</v>
      </c>
      <c r="FE123">
        <v>0</v>
      </c>
      <c r="FF123">
        <v>0</v>
      </c>
      <c r="FG123">
        <v>0</v>
      </c>
      <c r="FH123">
        <v>1750723201.5</v>
      </c>
      <c r="FI123">
        <v>0</v>
      </c>
      <c r="FJ123">
        <v>232.1</v>
      </c>
      <c r="FK123">
        <v>-46.846153724359162</v>
      </c>
      <c r="FL123">
        <v>20.546153945353879</v>
      </c>
      <c r="FM123">
        <v>-3.448</v>
      </c>
      <c r="FN123">
        <v>15</v>
      </c>
      <c r="FO123">
        <v>0</v>
      </c>
      <c r="FP123" t="s">
        <v>429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0.24547730000000001</v>
      </c>
      <c r="GC123">
        <v>0.4601112945590991</v>
      </c>
      <c r="GD123">
        <v>5.8585092239920547E-2</v>
      </c>
      <c r="GE123">
        <v>0</v>
      </c>
      <c r="GF123">
        <v>4.1585730000000001E-2</v>
      </c>
      <c r="GG123">
        <v>-1.67261763602269E-3</v>
      </c>
      <c r="GH123">
        <v>2.5696632134581368E-3</v>
      </c>
      <c r="GI123">
        <v>1</v>
      </c>
      <c r="GJ123">
        <v>1</v>
      </c>
      <c r="GK123">
        <v>2</v>
      </c>
      <c r="GL123" t="s">
        <v>430</v>
      </c>
      <c r="GM123">
        <v>3.2261500000000001</v>
      </c>
      <c r="GN123">
        <v>2.6429499999999999</v>
      </c>
      <c r="GO123">
        <v>9.2658599999999994E-2</v>
      </c>
      <c r="GP123">
        <v>9.2882199999999998E-2</v>
      </c>
      <c r="GQ123">
        <v>0.10151</v>
      </c>
      <c r="GR123">
        <v>0.103279</v>
      </c>
      <c r="GS123">
        <v>28647.1</v>
      </c>
      <c r="GT123">
        <v>24741.8</v>
      </c>
      <c r="GU123">
        <v>30744.400000000001</v>
      </c>
      <c r="GV123">
        <v>26434</v>
      </c>
      <c r="GW123">
        <v>37487.599999999999</v>
      </c>
      <c r="GX123">
        <v>32526.7</v>
      </c>
      <c r="GY123">
        <v>43656.800000000003</v>
      </c>
      <c r="GZ123">
        <v>38221.599999999999</v>
      </c>
      <c r="HA123">
        <v>2.1194999999999999</v>
      </c>
      <c r="HB123">
        <v>1.7123999999999999</v>
      </c>
      <c r="HC123">
        <v>2.9761300000000001E-2</v>
      </c>
      <c r="HD123">
        <v>0</v>
      </c>
      <c r="HE123">
        <v>27.848299999999998</v>
      </c>
      <c r="HF123">
        <v>999.9</v>
      </c>
      <c r="HG123">
        <v>64.2</v>
      </c>
      <c r="HH123">
        <v>33.799999999999997</v>
      </c>
      <c r="HI123">
        <v>34.325200000000002</v>
      </c>
      <c r="HJ123">
        <v>61.702300000000001</v>
      </c>
      <c r="HK123">
        <v>25.244399999999999</v>
      </c>
      <c r="HL123">
        <v>1</v>
      </c>
      <c r="HM123">
        <v>0.269515</v>
      </c>
      <c r="HN123">
        <v>0.53066199999999997</v>
      </c>
      <c r="HO123">
        <v>20.416699999999999</v>
      </c>
      <c r="HP123">
        <v>5.22058</v>
      </c>
      <c r="HQ123">
        <v>11.944100000000001</v>
      </c>
      <c r="HR123">
        <v>5.0077499999999997</v>
      </c>
      <c r="HS123">
        <v>3.29033</v>
      </c>
      <c r="HT123">
        <v>9999</v>
      </c>
      <c r="HU123">
        <v>9999</v>
      </c>
      <c r="HV123">
        <v>9999</v>
      </c>
      <c r="HW123">
        <v>999.9</v>
      </c>
      <c r="HX123">
        <v>4.9710599999999996</v>
      </c>
      <c r="HY123">
        <v>1.8545499999999999</v>
      </c>
      <c r="HZ123">
        <v>1.8615699999999999</v>
      </c>
      <c r="IA123">
        <v>1.8563799999999999</v>
      </c>
      <c r="IB123">
        <v>1.8618699999999999</v>
      </c>
      <c r="IC123">
        <v>1.85406</v>
      </c>
      <c r="ID123">
        <v>1.85948</v>
      </c>
      <c r="IE123">
        <v>1.85344</v>
      </c>
      <c r="IF123">
        <v>0</v>
      </c>
      <c r="IG123">
        <v>0</v>
      </c>
      <c r="IH123">
        <v>0</v>
      </c>
      <c r="II123">
        <v>0</v>
      </c>
      <c r="IJ123" t="s">
        <v>431</v>
      </c>
      <c r="IK123" t="s">
        <v>432</v>
      </c>
      <c r="IL123" t="s">
        <v>433</v>
      </c>
      <c r="IM123" t="s">
        <v>433</v>
      </c>
      <c r="IN123" t="s">
        <v>433</v>
      </c>
      <c r="IO123" t="s">
        <v>433</v>
      </c>
      <c r="IP123">
        <v>0</v>
      </c>
      <c r="IQ123">
        <v>100</v>
      </c>
      <c r="IR123">
        <v>100</v>
      </c>
      <c r="IS123">
        <v>-2.7669999999999999</v>
      </c>
      <c r="IT123">
        <v>-6.4500000000000002E-2</v>
      </c>
      <c r="IU123">
        <v>-1.792974699348862</v>
      </c>
      <c r="IV123">
        <v>-2.5939096478344741E-3</v>
      </c>
      <c r="IW123">
        <v>4.4384596618675973E-7</v>
      </c>
      <c r="IX123">
        <v>-1.381167590511042E-11</v>
      </c>
      <c r="IY123">
        <v>-8.9348097858992587E-2</v>
      </c>
      <c r="IZ123">
        <v>-4.4016634981131801E-3</v>
      </c>
      <c r="JA123">
        <v>3.6113421838729912E-4</v>
      </c>
      <c r="JB123">
        <v>-5.2897579766801011E-6</v>
      </c>
      <c r="JC123">
        <v>1</v>
      </c>
      <c r="JD123">
        <v>2199</v>
      </c>
      <c r="JE123">
        <v>3</v>
      </c>
      <c r="JF123">
        <v>32</v>
      </c>
      <c r="JG123">
        <v>29178719.600000001</v>
      </c>
      <c r="JH123">
        <v>29178719.600000001</v>
      </c>
      <c r="JI123">
        <v>0.99975599999999998</v>
      </c>
      <c r="JJ123">
        <v>2.5293000000000001</v>
      </c>
      <c r="JK123">
        <v>1.69434</v>
      </c>
      <c r="JL123">
        <v>2.3046899999999999</v>
      </c>
      <c r="JM123">
        <v>1.50146</v>
      </c>
      <c r="JN123">
        <v>2.4377399999999998</v>
      </c>
      <c r="JO123">
        <v>37.481900000000003</v>
      </c>
      <c r="JP123">
        <v>24.07</v>
      </c>
      <c r="JQ123">
        <v>18</v>
      </c>
      <c r="JR123">
        <v>633.69500000000005</v>
      </c>
      <c r="JS123">
        <v>352.80700000000002</v>
      </c>
      <c r="JT123">
        <v>28.000399999999999</v>
      </c>
      <c r="JU123">
        <v>30.770700000000001</v>
      </c>
      <c r="JV123">
        <v>30.0001</v>
      </c>
      <c r="JW123">
        <v>30.7135</v>
      </c>
      <c r="JX123">
        <v>30.6035</v>
      </c>
      <c r="JY123">
        <v>20.0885</v>
      </c>
      <c r="JZ123">
        <v>32.435600000000001</v>
      </c>
      <c r="KA123">
        <v>0</v>
      </c>
      <c r="KB123">
        <v>28</v>
      </c>
      <c r="KC123">
        <v>400</v>
      </c>
      <c r="KD123">
        <v>22.950800000000001</v>
      </c>
      <c r="KE123">
        <v>99.956599999999995</v>
      </c>
      <c r="KF123">
        <v>98.580200000000005</v>
      </c>
    </row>
    <row r="124" spans="1:292" x14ac:dyDescent="0.2">
      <c r="A124">
        <v>122</v>
      </c>
      <c r="B124">
        <v>1750723206.0999999</v>
      </c>
      <c r="C124">
        <v>3600</v>
      </c>
      <c r="D124" t="s">
        <v>679</v>
      </c>
      <c r="E124" t="s">
        <v>680</v>
      </c>
      <c r="F124" s="1">
        <f t="shared" si="1"/>
        <v>59.983333333333334</v>
      </c>
      <c r="G124">
        <v>15</v>
      </c>
      <c r="H124">
        <v>1750723198.099999</v>
      </c>
      <c r="I124">
        <v>6.7076331151971221E-5</v>
      </c>
      <c r="J124">
        <v>6.7076331151971216E-2</v>
      </c>
      <c r="K124">
        <v>-1.1012541925916675</v>
      </c>
      <c r="L124">
        <v>400.25216129032259</v>
      </c>
      <c r="M124">
        <v>823.15213055457195</v>
      </c>
      <c r="N124">
        <v>81.388064742399777</v>
      </c>
      <c r="O124">
        <v>39.574396526721443</v>
      </c>
      <c r="P124">
        <v>4.0138095050764799E-3</v>
      </c>
      <c r="Q124">
        <v>2.9922520838979381</v>
      </c>
      <c r="R124">
        <v>4.0108207285228566E-3</v>
      </c>
      <c r="S124">
        <v>2.5070312933102167E-3</v>
      </c>
      <c r="T124">
        <v>3.9902394035910026E-5</v>
      </c>
      <c r="U124">
        <v>28.795511452597875</v>
      </c>
      <c r="V124">
        <v>28.33458709677419</v>
      </c>
      <c r="W124">
        <v>3.8694919133287251</v>
      </c>
      <c r="X124">
        <v>56.989732375119772</v>
      </c>
      <c r="Y124">
        <v>2.2672594824081678</v>
      </c>
      <c r="Z124">
        <v>3.9783648526098254</v>
      </c>
      <c r="AA124">
        <v>1.6022324309205573</v>
      </c>
      <c r="AB124">
        <v>-2.958066203801931</v>
      </c>
      <c r="AC124">
        <v>77.111185461105123</v>
      </c>
      <c r="AD124">
        <v>5.6495076561287769</v>
      </c>
      <c r="AE124">
        <v>79.802666815826001</v>
      </c>
      <c r="AF124">
        <v>-0.79622184000391572</v>
      </c>
      <c r="AG124">
        <v>2.8644470680660429E-2</v>
      </c>
      <c r="AH124">
        <v>-1.1012541925916675</v>
      </c>
      <c r="AI124">
        <v>409.31660789787128</v>
      </c>
      <c r="AJ124">
        <v>409.69001212121219</v>
      </c>
      <c r="AK124">
        <v>5.6480064392111496E-4</v>
      </c>
      <c r="AL124">
        <v>61.667207708594937</v>
      </c>
      <c r="AM124">
        <v>6.7076331151971216E-2</v>
      </c>
      <c r="AN124">
        <v>22.922795199682199</v>
      </c>
      <c r="AO124">
        <v>22.943662424242419</v>
      </c>
      <c r="AP124">
        <v>1.263190959015406E-4</v>
      </c>
      <c r="AQ124">
        <v>118.0357746303291</v>
      </c>
      <c r="AR124">
        <v>0</v>
      </c>
      <c r="AS124">
        <v>0</v>
      </c>
      <c r="AT124">
        <v>1</v>
      </c>
      <c r="AU124">
        <v>0</v>
      </c>
      <c r="AV124">
        <v>51961.527258893402</v>
      </c>
      <c r="AW124" t="s">
        <v>427</v>
      </c>
      <c r="AX124" t="s">
        <v>427</v>
      </c>
      <c r="AY124">
        <v>0</v>
      </c>
      <c r="AZ124">
        <v>0</v>
      </c>
      <c r="BA124" t="e">
        <v>#DIV/0!</v>
      </c>
      <c r="BB124">
        <v>0</v>
      </c>
      <c r="BC124" t="s">
        <v>427</v>
      </c>
      <c r="BD124" t="s">
        <v>427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-1.1012541925916675</v>
      </c>
      <c r="BK124" t="e">
        <v>#DIV/0!</v>
      </c>
      <c r="BL124">
        <v>-5243.7529538732315</v>
      </c>
      <c r="BM124" t="e">
        <v>#DIV/0!</v>
      </c>
      <c r="BN124" t="e">
        <v>#DIV/0!</v>
      </c>
      <c r="BO124" t="s">
        <v>427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428</v>
      </c>
      <c r="DN124">
        <v>2</v>
      </c>
      <c r="DO124" t="b">
        <v>1</v>
      </c>
      <c r="DP124">
        <v>1750723198.099999</v>
      </c>
      <c r="DQ124">
        <v>400.25216129032259</v>
      </c>
      <c r="DR124">
        <v>399.99058064516117</v>
      </c>
      <c r="DS124">
        <v>22.93087419354838</v>
      </c>
      <c r="DT124">
        <v>22.921545161290322</v>
      </c>
      <c r="DU124">
        <v>403.01929032258062</v>
      </c>
      <c r="DV124">
        <v>22.994816129032259</v>
      </c>
      <c r="DW124">
        <v>600.01138709677411</v>
      </c>
      <c r="DX124">
        <v>98.819699999999997</v>
      </c>
      <c r="DY124">
        <v>5.3961041935483872E-2</v>
      </c>
      <c r="DZ124">
        <v>28.812593548387088</v>
      </c>
      <c r="EA124">
        <v>28.33458709677419</v>
      </c>
      <c r="EB124">
        <v>999.90000000000032</v>
      </c>
      <c r="EC124">
        <v>0</v>
      </c>
      <c r="ED124">
        <v>0</v>
      </c>
      <c r="EE124">
        <v>10004.472903225809</v>
      </c>
      <c r="EF124">
        <v>0</v>
      </c>
      <c r="EG124">
        <v>0.30293999999999988</v>
      </c>
      <c r="EH124">
        <v>0.26164100000000001</v>
      </c>
      <c r="EI124">
        <v>409.6456129032257</v>
      </c>
      <c r="EJ124">
        <v>409.37399999999991</v>
      </c>
      <c r="EK124">
        <v>9.3354234838709665E-3</v>
      </c>
      <c r="EL124">
        <v>399.99058064516117</v>
      </c>
      <c r="EM124">
        <v>22.921545161290322</v>
      </c>
      <c r="EN124">
        <v>2.2660225806451608</v>
      </c>
      <c r="EO124">
        <v>2.265099677419355</v>
      </c>
      <c r="EP124">
        <v>19.436883870967741</v>
      </c>
      <c r="EQ124">
        <v>19.430329032258069</v>
      </c>
      <c r="ER124">
        <v>5.0001500000000018E-3</v>
      </c>
      <c r="ES124">
        <v>0</v>
      </c>
      <c r="ET124">
        <v>0</v>
      </c>
      <c r="EU124">
        <v>0</v>
      </c>
      <c r="EV124">
        <v>235.94838709677421</v>
      </c>
      <c r="EW124">
        <v>5.0001500000000018E-3</v>
      </c>
      <c r="EX124">
        <v>-5.2129032258064516</v>
      </c>
      <c r="EY124">
        <v>-0.20322580645161289</v>
      </c>
      <c r="EZ124">
        <v>35.606709677419353</v>
      </c>
      <c r="FA124">
        <v>39.463451612903228</v>
      </c>
      <c r="FB124">
        <v>37.645000000000003</v>
      </c>
      <c r="FC124">
        <v>39.429161290322561</v>
      </c>
      <c r="FD124">
        <v>38.137</v>
      </c>
      <c r="FE124">
        <v>0</v>
      </c>
      <c r="FF124">
        <v>0</v>
      </c>
      <c r="FG124">
        <v>0</v>
      </c>
      <c r="FH124">
        <v>1750723231.5</v>
      </c>
      <c r="FI124">
        <v>0</v>
      </c>
      <c r="FJ124">
        <v>236.26400000000001</v>
      </c>
      <c r="FK124">
        <v>24.969230743036039</v>
      </c>
      <c r="FL124">
        <v>-25.015384210637329</v>
      </c>
      <c r="FM124">
        <v>-5.7320000000000002</v>
      </c>
      <c r="FN124">
        <v>15</v>
      </c>
      <c r="FO124">
        <v>0</v>
      </c>
      <c r="FP124" t="s">
        <v>429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0.2616211</v>
      </c>
      <c r="GC124">
        <v>0.23966199624765461</v>
      </c>
      <c r="GD124">
        <v>5.8299034644151697E-2</v>
      </c>
      <c r="GE124">
        <v>0</v>
      </c>
      <c r="GF124">
        <v>-4.6348680000000021E-4</v>
      </c>
      <c r="GG124">
        <v>0.18433277862664171</v>
      </c>
      <c r="GH124">
        <v>1.870387384102444E-2</v>
      </c>
      <c r="GI124">
        <v>1</v>
      </c>
      <c r="GJ124">
        <v>1</v>
      </c>
      <c r="GK124">
        <v>2</v>
      </c>
      <c r="GL124" t="s">
        <v>430</v>
      </c>
      <c r="GM124">
        <v>3.2261600000000001</v>
      </c>
      <c r="GN124">
        <v>2.6430600000000002</v>
      </c>
      <c r="GO124">
        <v>9.2676099999999997E-2</v>
      </c>
      <c r="GP124">
        <v>9.2885499999999996E-2</v>
      </c>
      <c r="GQ124">
        <v>0.10202</v>
      </c>
      <c r="GR124">
        <v>0.103754</v>
      </c>
      <c r="GS124">
        <v>28646.3</v>
      </c>
      <c r="GT124">
        <v>24742</v>
      </c>
      <c r="GU124">
        <v>30744.2</v>
      </c>
      <c r="GV124">
        <v>26434.3</v>
      </c>
      <c r="GW124">
        <v>37466</v>
      </c>
      <c r="GX124">
        <v>32510</v>
      </c>
      <c r="GY124">
        <v>43656.6</v>
      </c>
      <c r="GZ124">
        <v>38222.300000000003</v>
      </c>
      <c r="HA124">
        <v>2.1197499999999998</v>
      </c>
      <c r="HB124">
        <v>1.7120299999999999</v>
      </c>
      <c r="HC124">
        <v>2.87145E-2</v>
      </c>
      <c r="HD124">
        <v>0</v>
      </c>
      <c r="HE124">
        <v>27.8596</v>
      </c>
      <c r="HF124">
        <v>999.9</v>
      </c>
      <c r="HG124">
        <v>64.2</v>
      </c>
      <c r="HH124">
        <v>33.799999999999997</v>
      </c>
      <c r="HI124">
        <v>34.321399999999997</v>
      </c>
      <c r="HJ124">
        <v>61.942300000000003</v>
      </c>
      <c r="HK124">
        <v>25.3766</v>
      </c>
      <c r="HL124">
        <v>1</v>
      </c>
      <c r="HM124">
        <v>0.26941599999999999</v>
      </c>
      <c r="HN124">
        <v>0.52759299999999998</v>
      </c>
      <c r="HO124">
        <v>20.4177</v>
      </c>
      <c r="HP124">
        <v>5.2232799999999999</v>
      </c>
      <c r="HQ124">
        <v>11.944100000000001</v>
      </c>
      <c r="HR124">
        <v>5.0091000000000001</v>
      </c>
      <c r="HS124">
        <v>3.2909999999999999</v>
      </c>
      <c r="HT124">
        <v>9999</v>
      </c>
      <c r="HU124">
        <v>9999</v>
      </c>
      <c r="HV124">
        <v>9999</v>
      </c>
      <c r="HW124">
        <v>999.9</v>
      </c>
      <c r="HX124">
        <v>4.9710700000000001</v>
      </c>
      <c r="HY124">
        <v>1.8545499999999999</v>
      </c>
      <c r="HZ124">
        <v>1.8615699999999999</v>
      </c>
      <c r="IA124">
        <v>1.8563799999999999</v>
      </c>
      <c r="IB124">
        <v>1.86188</v>
      </c>
      <c r="IC124">
        <v>1.85408</v>
      </c>
      <c r="ID124">
        <v>1.8594999999999999</v>
      </c>
      <c r="IE124">
        <v>1.85347</v>
      </c>
      <c r="IF124">
        <v>0</v>
      </c>
      <c r="IG124">
        <v>0</v>
      </c>
      <c r="IH124">
        <v>0</v>
      </c>
      <c r="II124">
        <v>0</v>
      </c>
      <c r="IJ124" t="s">
        <v>431</v>
      </c>
      <c r="IK124" t="s">
        <v>432</v>
      </c>
      <c r="IL124" t="s">
        <v>433</v>
      </c>
      <c r="IM124" t="s">
        <v>433</v>
      </c>
      <c r="IN124" t="s">
        <v>433</v>
      </c>
      <c r="IO124" t="s">
        <v>433</v>
      </c>
      <c r="IP124">
        <v>0</v>
      </c>
      <c r="IQ124">
        <v>100</v>
      </c>
      <c r="IR124">
        <v>100</v>
      </c>
      <c r="IS124">
        <v>-2.7669999999999999</v>
      </c>
      <c r="IT124">
        <v>-6.3899999999999998E-2</v>
      </c>
      <c r="IU124">
        <v>-1.792974699348862</v>
      </c>
      <c r="IV124">
        <v>-2.5939096478344741E-3</v>
      </c>
      <c r="IW124">
        <v>4.4384596618675973E-7</v>
      </c>
      <c r="IX124">
        <v>-1.381167590511042E-11</v>
      </c>
      <c r="IY124">
        <v>-8.9348097858992587E-2</v>
      </c>
      <c r="IZ124">
        <v>-4.4016634981131801E-3</v>
      </c>
      <c r="JA124">
        <v>3.6113421838729912E-4</v>
      </c>
      <c r="JB124">
        <v>-5.2897579766801011E-6</v>
      </c>
      <c r="JC124">
        <v>1</v>
      </c>
      <c r="JD124">
        <v>2199</v>
      </c>
      <c r="JE124">
        <v>3</v>
      </c>
      <c r="JF124">
        <v>32</v>
      </c>
      <c r="JG124">
        <v>29178720.100000001</v>
      </c>
      <c r="JH124">
        <v>29178720.100000001</v>
      </c>
      <c r="JI124">
        <v>1.00098</v>
      </c>
      <c r="JJ124">
        <v>2.52441</v>
      </c>
      <c r="JK124">
        <v>1.69434</v>
      </c>
      <c r="JL124">
        <v>2.3046899999999999</v>
      </c>
      <c r="JM124">
        <v>1.50146</v>
      </c>
      <c r="JN124">
        <v>2.4572799999999999</v>
      </c>
      <c r="JO124">
        <v>37.505899999999997</v>
      </c>
      <c r="JP124">
        <v>24.07</v>
      </c>
      <c r="JQ124">
        <v>18</v>
      </c>
      <c r="JR124">
        <v>633.899</v>
      </c>
      <c r="JS124">
        <v>352.6</v>
      </c>
      <c r="JT124">
        <v>27.999600000000001</v>
      </c>
      <c r="JU124">
        <v>30.773299999999999</v>
      </c>
      <c r="JV124">
        <v>30</v>
      </c>
      <c r="JW124">
        <v>30.7135</v>
      </c>
      <c r="JX124">
        <v>30.6035</v>
      </c>
      <c r="JY124">
        <v>20.095800000000001</v>
      </c>
      <c r="JZ124">
        <v>32.162500000000001</v>
      </c>
      <c r="KA124">
        <v>0</v>
      </c>
      <c r="KB124">
        <v>28</v>
      </c>
      <c r="KC124">
        <v>400</v>
      </c>
      <c r="KD124">
        <v>22.928699999999999</v>
      </c>
      <c r="KE124">
        <v>99.9559</v>
      </c>
      <c r="KF124">
        <v>98.581699999999998</v>
      </c>
    </row>
    <row r="125" spans="1:292" x14ac:dyDescent="0.2">
      <c r="A125">
        <v>123</v>
      </c>
      <c r="B125">
        <v>1750723206.5999999</v>
      </c>
      <c r="C125">
        <v>3600.5</v>
      </c>
      <c r="D125" t="s">
        <v>679</v>
      </c>
      <c r="E125" t="s">
        <v>680</v>
      </c>
      <c r="F125" s="1">
        <f t="shared" si="1"/>
        <v>59.983333333333334</v>
      </c>
      <c r="G125">
        <v>15</v>
      </c>
      <c r="H125">
        <v>1750723198.099999</v>
      </c>
      <c r="I125">
        <v>6.9052913892168134E-5</v>
      </c>
      <c r="J125">
        <v>6.9052913892168138E-2</v>
      </c>
      <c r="K125">
        <v>-1.1069415930265527</v>
      </c>
      <c r="L125">
        <v>400.25216129032259</v>
      </c>
      <c r="M125">
        <v>812.91775054808011</v>
      </c>
      <c r="N125">
        <v>80.376154122663536</v>
      </c>
      <c r="O125">
        <v>39.574396526721443</v>
      </c>
      <c r="P125">
        <v>4.1321778235611792E-3</v>
      </c>
      <c r="Q125">
        <v>2.9922520838979381</v>
      </c>
      <c r="R125">
        <v>4.1290102432126339E-3</v>
      </c>
      <c r="S125">
        <v>2.5809157875577773E-3</v>
      </c>
      <c r="T125">
        <v>3.9902394035910026E-5</v>
      </c>
      <c r="U125">
        <v>28.795008076360883</v>
      </c>
      <c r="V125">
        <v>28.33458709677419</v>
      </c>
      <c r="W125">
        <v>3.8694919133287251</v>
      </c>
      <c r="X125">
        <v>56.989732375119772</v>
      </c>
      <c r="Y125">
        <v>2.2672594824081678</v>
      </c>
      <c r="Z125">
        <v>3.9783648526098254</v>
      </c>
      <c r="AA125">
        <v>1.6022324309205573</v>
      </c>
      <c r="AB125">
        <v>-3.0452335026446149</v>
      </c>
      <c r="AC125">
        <v>77.111185461105123</v>
      </c>
      <c r="AD125">
        <v>5.6495076561287769</v>
      </c>
      <c r="AE125">
        <v>79.715499516983314</v>
      </c>
      <c r="AF125">
        <v>-0.79622184000391572</v>
      </c>
      <c r="AG125">
        <v>2.8644470680660429E-2</v>
      </c>
      <c r="AH125">
        <v>-1.1069415930265527</v>
      </c>
      <c r="AI125">
        <v>409.31367513949158</v>
      </c>
      <c r="AJ125">
        <v>409.68987272727242</v>
      </c>
      <c r="AK125">
        <v>3.53919111504705E-4</v>
      </c>
      <c r="AL125">
        <v>61.667207708594937</v>
      </c>
      <c r="AM125">
        <v>6.9052913892168138E-2</v>
      </c>
      <c r="AN125">
        <v>22.92244159056289</v>
      </c>
      <c r="AO125">
        <v>22.94412545454545</v>
      </c>
      <c r="AP125">
        <v>1.0398821560165749E-4</v>
      </c>
      <c r="AQ125">
        <v>118.0357746303291</v>
      </c>
      <c r="AR125">
        <v>0</v>
      </c>
      <c r="AS125">
        <v>0</v>
      </c>
      <c r="AT125">
        <v>1</v>
      </c>
      <c r="AU125">
        <v>0</v>
      </c>
      <c r="AV125">
        <v>51961.527258893402</v>
      </c>
      <c r="AW125" t="s">
        <v>427</v>
      </c>
      <c r="AX125" t="s">
        <v>427</v>
      </c>
      <c r="AY125">
        <v>0</v>
      </c>
      <c r="AZ125">
        <v>0</v>
      </c>
      <c r="BA125" t="e">
        <v>#DIV/0!</v>
      </c>
      <c r="BB125">
        <v>0</v>
      </c>
      <c r="BC125" t="s">
        <v>427</v>
      </c>
      <c r="BD125" t="s">
        <v>427</v>
      </c>
      <c r="BE125">
        <v>0</v>
      </c>
      <c r="BF125">
        <v>0</v>
      </c>
      <c r="BG125" t="e">
        <v>#DIV/0!</v>
      </c>
      <c r="BH125">
        <v>0.5</v>
      </c>
      <c r="BI125">
        <v>2.1001260018900015E-4</v>
      </c>
      <c r="BJ125">
        <v>-1.1069415930265527</v>
      </c>
      <c r="BK125" t="e">
        <v>#DIV/0!</v>
      </c>
      <c r="BL125">
        <v>-5270.8341881885381</v>
      </c>
      <c r="BM125" t="e">
        <v>#DIV/0!</v>
      </c>
      <c r="BN125" t="e">
        <v>#DIV/0!</v>
      </c>
      <c r="BO125" t="s">
        <v>427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5.0001500000000018E-3</v>
      </c>
      <c r="DH125">
        <v>2.1001260018900015E-4</v>
      </c>
      <c r="DI125">
        <v>4.2001260000000012E-2</v>
      </c>
      <c r="DJ125">
        <v>7.980239400000002E-3</v>
      </c>
      <c r="DK125">
        <v>2</v>
      </c>
      <c r="DL125">
        <v>0.5</v>
      </c>
      <c r="DM125" t="s">
        <v>428</v>
      </c>
      <c r="DN125">
        <v>2</v>
      </c>
      <c r="DO125" t="b">
        <v>1</v>
      </c>
      <c r="DP125">
        <v>1750723198.099999</v>
      </c>
      <c r="DQ125">
        <v>400.25216129032259</v>
      </c>
      <c r="DR125">
        <v>399.99058064516117</v>
      </c>
      <c r="DS125">
        <v>22.93087419354838</v>
      </c>
      <c r="DT125">
        <v>22.921545161290322</v>
      </c>
      <c r="DU125">
        <v>403.01929032258062</v>
      </c>
      <c r="DV125">
        <v>22.994816129032259</v>
      </c>
      <c r="DW125">
        <v>600.01138709677411</v>
      </c>
      <c r="DX125">
        <v>98.819699999999997</v>
      </c>
      <c r="DY125">
        <v>5.3961041935483872E-2</v>
      </c>
      <c r="DZ125">
        <v>28.812593548387088</v>
      </c>
      <c r="EA125">
        <v>28.33458709677419</v>
      </c>
      <c r="EB125">
        <v>999.90000000000032</v>
      </c>
      <c r="EC125">
        <v>0</v>
      </c>
      <c r="ED125">
        <v>0</v>
      </c>
      <c r="EE125">
        <v>10004.472903225809</v>
      </c>
      <c r="EF125">
        <v>0</v>
      </c>
      <c r="EG125">
        <v>0.30293999999999988</v>
      </c>
      <c r="EH125">
        <v>0.26164100000000001</v>
      </c>
      <c r="EI125">
        <v>409.6456129032257</v>
      </c>
      <c r="EJ125">
        <v>409.37399999999991</v>
      </c>
      <c r="EK125">
        <v>9.3354234838709665E-3</v>
      </c>
      <c r="EL125">
        <v>399.99058064516117</v>
      </c>
      <c r="EM125">
        <v>22.921545161290322</v>
      </c>
      <c r="EN125">
        <v>2.2660225806451608</v>
      </c>
      <c r="EO125">
        <v>2.265099677419355</v>
      </c>
      <c r="EP125">
        <v>19.436883870967741</v>
      </c>
      <c r="EQ125">
        <v>19.430329032258069</v>
      </c>
      <c r="ER125">
        <v>5.0001500000000018E-3</v>
      </c>
      <c r="ES125">
        <v>0</v>
      </c>
      <c r="ET125">
        <v>0</v>
      </c>
      <c r="EU125">
        <v>0</v>
      </c>
      <c r="EV125">
        <v>235.94838709677421</v>
      </c>
      <c r="EW125">
        <v>5.0001500000000018E-3</v>
      </c>
      <c r="EX125">
        <v>-5.2129032258064516</v>
      </c>
      <c r="EY125">
        <v>-0.20322580645161289</v>
      </c>
      <c r="EZ125">
        <v>35.606709677419353</v>
      </c>
      <c r="FA125">
        <v>39.463451612903228</v>
      </c>
      <c r="FB125">
        <v>37.645000000000003</v>
      </c>
      <c r="FC125">
        <v>39.429161290322561</v>
      </c>
      <c r="FD125">
        <v>38.137</v>
      </c>
      <c r="FE125">
        <v>0</v>
      </c>
      <c r="FF125">
        <v>0</v>
      </c>
      <c r="FG125">
        <v>0</v>
      </c>
      <c r="FH125">
        <v>1750723232.0999999</v>
      </c>
      <c r="FI125">
        <v>0</v>
      </c>
      <c r="FJ125">
        <v>236.50769230769231</v>
      </c>
      <c r="FK125">
        <v>27.610256388603609</v>
      </c>
      <c r="FL125">
        <v>14.62905967013501</v>
      </c>
      <c r="FM125">
        <v>-4.0730769230769237</v>
      </c>
      <c r="FN125">
        <v>15</v>
      </c>
      <c r="FO125">
        <v>0</v>
      </c>
      <c r="FP125" t="s">
        <v>429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0.26035235000000001</v>
      </c>
      <c r="GC125">
        <v>0.36707259287054339</v>
      </c>
      <c r="GD125">
        <v>5.6683879590475279E-2</v>
      </c>
      <c r="GE125">
        <v>0</v>
      </c>
      <c r="GF125">
        <v>2.6413907000000002E-3</v>
      </c>
      <c r="GG125">
        <v>0.166034444532833</v>
      </c>
      <c r="GH125">
        <v>1.693262272149345E-2</v>
      </c>
      <c r="GI125">
        <v>1</v>
      </c>
      <c r="GJ125">
        <v>1</v>
      </c>
      <c r="GK125">
        <v>2</v>
      </c>
      <c r="GL125" t="s">
        <v>430</v>
      </c>
      <c r="GM125">
        <v>3.2261099999999998</v>
      </c>
      <c r="GN125">
        <v>2.64297</v>
      </c>
      <c r="GO125">
        <v>9.2678300000000005E-2</v>
      </c>
      <c r="GP125">
        <v>9.2884900000000006E-2</v>
      </c>
      <c r="GQ125">
        <v>0.102023</v>
      </c>
      <c r="GR125">
        <v>0.103757</v>
      </c>
      <c r="GS125">
        <v>28646.3</v>
      </c>
      <c r="GT125">
        <v>24742.1</v>
      </c>
      <c r="GU125">
        <v>30744.3</v>
      </c>
      <c r="GV125">
        <v>26434.400000000001</v>
      </c>
      <c r="GW125">
        <v>37466</v>
      </c>
      <c r="GX125">
        <v>32510</v>
      </c>
      <c r="GY125">
        <v>43656.7</v>
      </c>
      <c r="GZ125">
        <v>38222.400000000001</v>
      </c>
      <c r="HA125">
        <v>2.1195499999999998</v>
      </c>
      <c r="HB125">
        <v>1.7121500000000001</v>
      </c>
      <c r="HC125">
        <v>2.8788999999999999E-2</v>
      </c>
      <c r="HD125">
        <v>0</v>
      </c>
      <c r="HE125">
        <v>27.8596</v>
      </c>
      <c r="HF125">
        <v>999.9</v>
      </c>
      <c r="HG125">
        <v>64.2</v>
      </c>
      <c r="HH125">
        <v>33.799999999999997</v>
      </c>
      <c r="HI125">
        <v>34.325499999999998</v>
      </c>
      <c r="HJ125">
        <v>61.942300000000003</v>
      </c>
      <c r="HK125">
        <v>25.4407</v>
      </c>
      <c r="HL125">
        <v>1</v>
      </c>
      <c r="HM125">
        <v>0.269345</v>
      </c>
      <c r="HN125">
        <v>0.52745600000000004</v>
      </c>
      <c r="HO125">
        <v>20.4176</v>
      </c>
      <c r="HP125">
        <v>5.2231300000000003</v>
      </c>
      <c r="HQ125">
        <v>11.944100000000001</v>
      </c>
      <c r="HR125">
        <v>5.0090000000000003</v>
      </c>
      <c r="HS125">
        <v>3.2909999999999999</v>
      </c>
      <c r="HT125">
        <v>9999</v>
      </c>
      <c r="HU125">
        <v>9999</v>
      </c>
      <c r="HV125">
        <v>9999</v>
      </c>
      <c r="HW125">
        <v>999.9</v>
      </c>
      <c r="HX125">
        <v>4.9710700000000001</v>
      </c>
      <c r="HY125">
        <v>1.8545499999999999</v>
      </c>
      <c r="HZ125">
        <v>1.8615699999999999</v>
      </c>
      <c r="IA125">
        <v>1.85639</v>
      </c>
      <c r="IB125">
        <v>1.86188</v>
      </c>
      <c r="IC125">
        <v>1.85408</v>
      </c>
      <c r="ID125">
        <v>1.8594999999999999</v>
      </c>
      <c r="IE125">
        <v>1.85347</v>
      </c>
      <c r="IF125">
        <v>0</v>
      </c>
      <c r="IG125">
        <v>0</v>
      </c>
      <c r="IH125">
        <v>0</v>
      </c>
      <c r="II125">
        <v>0</v>
      </c>
      <c r="IJ125" t="s">
        <v>431</v>
      </c>
      <c r="IK125" t="s">
        <v>432</v>
      </c>
      <c r="IL125" t="s">
        <v>433</v>
      </c>
      <c r="IM125" t="s">
        <v>433</v>
      </c>
      <c r="IN125" t="s">
        <v>433</v>
      </c>
      <c r="IO125" t="s">
        <v>433</v>
      </c>
      <c r="IP125">
        <v>0</v>
      </c>
      <c r="IQ125">
        <v>100</v>
      </c>
      <c r="IR125">
        <v>100</v>
      </c>
      <c r="IS125">
        <v>-2.7669999999999999</v>
      </c>
      <c r="IT125">
        <v>-6.3799999999999996E-2</v>
      </c>
      <c r="IU125">
        <v>-1.792974699348862</v>
      </c>
      <c r="IV125">
        <v>-2.5939096478344741E-3</v>
      </c>
      <c r="IW125">
        <v>4.4384596618675973E-7</v>
      </c>
      <c r="IX125">
        <v>-1.381167590511042E-11</v>
      </c>
      <c r="IY125">
        <v>-8.9348097858992587E-2</v>
      </c>
      <c r="IZ125">
        <v>-4.4016634981131801E-3</v>
      </c>
      <c r="JA125">
        <v>3.6113421838729912E-4</v>
      </c>
      <c r="JB125">
        <v>-5.2897579766801011E-6</v>
      </c>
      <c r="JC125">
        <v>1</v>
      </c>
      <c r="JD125">
        <v>2199</v>
      </c>
      <c r="JE125">
        <v>3</v>
      </c>
      <c r="JF125">
        <v>32</v>
      </c>
      <c r="JG125">
        <v>29178720.100000001</v>
      </c>
      <c r="JH125">
        <v>29178720.100000001</v>
      </c>
      <c r="JI125">
        <v>1.00098</v>
      </c>
      <c r="JJ125">
        <v>2.52563</v>
      </c>
      <c r="JK125">
        <v>1.69434</v>
      </c>
      <c r="JL125">
        <v>2.3046899999999999</v>
      </c>
      <c r="JM125">
        <v>1.50146</v>
      </c>
      <c r="JN125">
        <v>2.4841299999999999</v>
      </c>
      <c r="JO125">
        <v>37.505899999999997</v>
      </c>
      <c r="JP125">
        <v>24.07</v>
      </c>
      <c r="JQ125">
        <v>18</v>
      </c>
      <c r="JR125">
        <v>633.73599999999999</v>
      </c>
      <c r="JS125">
        <v>352.66899999999998</v>
      </c>
      <c r="JT125">
        <v>27.999600000000001</v>
      </c>
      <c r="JU125">
        <v>30.773299999999999</v>
      </c>
      <c r="JV125">
        <v>30</v>
      </c>
      <c r="JW125">
        <v>30.7135</v>
      </c>
      <c r="JX125">
        <v>30.6035</v>
      </c>
      <c r="JY125">
        <v>20.096499999999999</v>
      </c>
      <c r="JZ125">
        <v>32.162500000000001</v>
      </c>
      <c r="KA125">
        <v>0</v>
      </c>
      <c r="KB125">
        <v>28</v>
      </c>
      <c r="KC125">
        <v>400</v>
      </c>
      <c r="KD125">
        <v>22.928699999999999</v>
      </c>
      <c r="KE125">
        <v>99.956100000000006</v>
      </c>
      <c r="KF125">
        <v>98.581999999999994</v>
      </c>
    </row>
    <row r="126" spans="1:292" x14ac:dyDescent="0.2">
      <c r="A126">
        <v>124</v>
      </c>
      <c r="B126">
        <v>1750723207.0999999</v>
      </c>
      <c r="C126">
        <v>3601</v>
      </c>
      <c r="D126" t="s">
        <v>681</v>
      </c>
      <c r="E126" t="s">
        <v>682</v>
      </c>
      <c r="F126" s="1">
        <f t="shared" si="1"/>
        <v>60.000000000000028</v>
      </c>
      <c r="G126">
        <v>15</v>
      </c>
      <c r="H126">
        <v>1750723198.099999</v>
      </c>
      <c r="I126">
        <v>7.1975842023923163E-5</v>
      </c>
      <c r="J126">
        <v>7.1975842023923167E-2</v>
      </c>
      <c r="K126">
        <v>-1.1085638335822379</v>
      </c>
      <c r="L126">
        <v>400.25216129032259</v>
      </c>
      <c r="M126">
        <v>796.32356344595667</v>
      </c>
      <c r="N126">
        <v>78.735426091861726</v>
      </c>
      <c r="O126">
        <v>39.574396526721443</v>
      </c>
      <c r="P126">
        <v>4.3072278792311413E-3</v>
      </c>
      <c r="Q126">
        <v>2.9922520838979381</v>
      </c>
      <c r="R126">
        <v>4.3037863607713698E-3</v>
      </c>
      <c r="S126">
        <v>2.6901754459336476E-3</v>
      </c>
      <c r="T126">
        <v>3.9902394035910026E-5</v>
      </c>
      <c r="U126">
        <v>28.794263694385858</v>
      </c>
      <c r="V126">
        <v>28.33458709677419</v>
      </c>
      <c r="W126">
        <v>3.8694919133287251</v>
      </c>
      <c r="X126">
        <v>56.989732375119772</v>
      </c>
      <c r="Y126">
        <v>2.2672594824081678</v>
      </c>
      <c r="Z126">
        <v>3.9783648526098254</v>
      </c>
      <c r="AA126">
        <v>1.6022324309205573</v>
      </c>
      <c r="AB126">
        <v>-3.1741346332550116</v>
      </c>
      <c r="AC126">
        <v>77.111185461105123</v>
      </c>
      <c r="AD126">
        <v>5.6495076561287769</v>
      </c>
      <c r="AE126">
        <v>79.586598386372927</v>
      </c>
      <c r="AF126">
        <v>-0.79622184000391572</v>
      </c>
      <c r="AG126">
        <v>2.8644470680660429E-2</v>
      </c>
      <c r="AH126">
        <v>-1.1085638335822379</v>
      </c>
      <c r="AI126">
        <v>409.31890049232692</v>
      </c>
      <c r="AJ126">
        <v>409.69472121212101</v>
      </c>
      <c r="AK126">
        <v>5.8387425712405291E-4</v>
      </c>
      <c r="AL126">
        <v>61.667207708594937</v>
      </c>
      <c r="AM126">
        <v>7.1975842023923167E-2</v>
      </c>
      <c r="AN126">
        <v>22.9224429461634</v>
      </c>
      <c r="AO126">
        <v>22.945143636363621</v>
      </c>
      <c r="AP126">
        <v>9.5605129652580993E-5</v>
      </c>
      <c r="AQ126">
        <v>118.0357746303291</v>
      </c>
      <c r="AR126">
        <v>0</v>
      </c>
      <c r="AS126">
        <v>0</v>
      </c>
      <c r="AT126">
        <v>1</v>
      </c>
      <c r="AU126">
        <v>0</v>
      </c>
      <c r="AV126">
        <v>51961.527258893402</v>
      </c>
      <c r="AW126" t="s">
        <v>427</v>
      </c>
      <c r="AX126" t="s">
        <v>427</v>
      </c>
      <c r="AY126">
        <v>0</v>
      </c>
      <c r="AZ126">
        <v>0</v>
      </c>
      <c r="BA126" t="e">
        <v>#DIV/0!</v>
      </c>
      <c r="BB126">
        <v>0</v>
      </c>
      <c r="BC126" t="s">
        <v>427</v>
      </c>
      <c r="BD126" t="s">
        <v>427</v>
      </c>
      <c r="BE126">
        <v>0</v>
      </c>
      <c r="BF126">
        <v>0</v>
      </c>
      <c r="BG126" t="e">
        <v>#DIV/0!</v>
      </c>
      <c r="BH126">
        <v>0.5</v>
      </c>
      <c r="BI126">
        <v>2.1001260018900015E-4</v>
      </c>
      <c r="BJ126">
        <v>-1.1085638335822379</v>
      </c>
      <c r="BK126" t="e">
        <v>#DIV/0!</v>
      </c>
      <c r="BL126">
        <v>-5278.5586797391652</v>
      </c>
      <c r="BM126" t="e">
        <v>#DIV/0!</v>
      </c>
      <c r="BN126" t="e">
        <v>#DIV/0!</v>
      </c>
      <c r="BO126" t="s">
        <v>427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5.0001500000000018E-3</v>
      </c>
      <c r="DH126">
        <v>2.1001260018900015E-4</v>
      </c>
      <c r="DI126">
        <v>4.2001260000000012E-2</v>
      </c>
      <c r="DJ126">
        <v>7.980239400000002E-3</v>
      </c>
      <c r="DK126">
        <v>2</v>
      </c>
      <c r="DL126">
        <v>0.5</v>
      </c>
      <c r="DM126" t="s">
        <v>428</v>
      </c>
      <c r="DN126">
        <v>2</v>
      </c>
      <c r="DO126" t="b">
        <v>1</v>
      </c>
      <c r="DP126">
        <v>1750723198.099999</v>
      </c>
      <c r="DQ126">
        <v>400.25216129032259</v>
      </c>
      <c r="DR126">
        <v>399.99058064516117</v>
      </c>
      <c r="DS126">
        <v>22.93087419354838</v>
      </c>
      <c r="DT126">
        <v>22.921545161290322</v>
      </c>
      <c r="DU126">
        <v>403.01929032258062</v>
      </c>
      <c r="DV126">
        <v>22.994816129032259</v>
      </c>
      <c r="DW126">
        <v>600.01138709677411</v>
      </c>
      <c r="DX126">
        <v>98.819699999999997</v>
      </c>
      <c r="DY126">
        <v>5.3961041935483872E-2</v>
      </c>
      <c r="DZ126">
        <v>28.812593548387088</v>
      </c>
      <c r="EA126">
        <v>28.33458709677419</v>
      </c>
      <c r="EB126">
        <v>999.90000000000032</v>
      </c>
      <c r="EC126">
        <v>0</v>
      </c>
      <c r="ED126">
        <v>0</v>
      </c>
      <c r="EE126">
        <v>10004.472903225809</v>
      </c>
      <c r="EF126">
        <v>0</v>
      </c>
      <c r="EG126">
        <v>0.30293999999999988</v>
      </c>
      <c r="EH126">
        <v>0.26164100000000001</v>
      </c>
      <c r="EI126">
        <v>409.6456129032257</v>
      </c>
      <c r="EJ126">
        <v>409.37399999999991</v>
      </c>
      <c r="EK126">
        <v>9.3354234838709665E-3</v>
      </c>
      <c r="EL126">
        <v>399.99058064516117</v>
      </c>
      <c r="EM126">
        <v>22.921545161290322</v>
      </c>
      <c r="EN126">
        <v>2.2660225806451608</v>
      </c>
      <c r="EO126">
        <v>2.265099677419355</v>
      </c>
      <c r="EP126">
        <v>19.436883870967741</v>
      </c>
      <c r="EQ126">
        <v>19.430329032258069</v>
      </c>
      <c r="ER126">
        <v>5.0001500000000018E-3</v>
      </c>
      <c r="ES126">
        <v>0</v>
      </c>
      <c r="ET126">
        <v>0</v>
      </c>
      <c r="EU126">
        <v>0</v>
      </c>
      <c r="EV126">
        <v>235.94838709677421</v>
      </c>
      <c r="EW126">
        <v>5.0001500000000018E-3</v>
      </c>
      <c r="EX126">
        <v>-5.2129032258064516</v>
      </c>
      <c r="EY126">
        <v>-0.20322580645161289</v>
      </c>
      <c r="EZ126">
        <v>35.606709677419353</v>
      </c>
      <c r="FA126">
        <v>39.463451612903228</v>
      </c>
      <c r="FB126">
        <v>37.645000000000003</v>
      </c>
      <c r="FC126">
        <v>39.429161290322561</v>
      </c>
      <c r="FD126">
        <v>38.137</v>
      </c>
      <c r="FE126">
        <v>0</v>
      </c>
      <c r="FF126">
        <v>0</v>
      </c>
      <c r="FG126">
        <v>0</v>
      </c>
      <c r="FH126">
        <v>1750723232.0999999</v>
      </c>
      <c r="FI126">
        <v>0</v>
      </c>
      <c r="FJ126">
        <v>236.50769230769231</v>
      </c>
      <c r="FK126">
        <v>27.610256388603609</v>
      </c>
      <c r="FL126">
        <v>14.62905967013501</v>
      </c>
      <c r="FM126">
        <v>-4.0730769230769237</v>
      </c>
      <c r="FN126">
        <v>15</v>
      </c>
      <c r="FO126">
        <v>0</v>
      </c>
      <c r="FP126" t="s">
        <v>429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0.26035235000000001</v>
      </c>
      <c r="GC126">
        <v>0.36707259287054339</v>
      </c>
      <c r="GD126">
        <v>5.6683879590475279E-2</v>
      </c>
      <c r="GE126">
        <v>0</v>
      </c>
      <c r="GF126">
        <v>2.6413907000000002E-3</v>
      </c>
      <c r="GG126">
        <v>0.166034444532833</v>
      </c>
      <c r="GH126">
        <v>1.693262272149345E-2</v>
      </c>
      <c r="GI126">
        <v>1</v>
      </c>
      <c r="GJ126">
        <v>1</v>
      </c>
      <c r="GK126">
        <v>2</v>
      </c>
      <c r="GL126" t="s">
        <v>430</v>
      </c>
      <c r="GM126">
        <v>3.2261199999999999</v>
      </c>
      <c r="GN126">
        <v>2.6430199999999999</v>
      </c>
      <c r="GO126">
        <v>9.2677800000000005E-2</v>
      </c>
      <c r="GP126">
        <v>9.2889200000000005E-2</v>
      </c>
      <c r="GQ126">
        <v>0.102022</v>
      </c>
      <c r="GR126">
        <v>0.10376000000000001</v>
      </c>
      <c r="GS126">
        <v>28646.400000000001</v>
      </c>
      <c r="GT126">
        <v>24742</v>
      </c>
      <c r="GU126">
        <v>30744.3</v>
      </c>
      <c r="GV126">
        <v>26434.400000000001</v>
      </c>
      <c r="GW126">
        <v>37466</v>
      </c>
      <c r="GX126">
        <v>32509.9</v>
      </c>
      <c r="GY126">
        <v>43656.7</v>
      </c>
      <c r="GZ126">
        <v>38222.400000000001</v>
      </c>
      <c r="HA126">
        <v>2.11937</v>
      </c>
      <c r="HB126">
        <v>1.7122999999999999</v>
      </c>
      <c r="HC126">
        <v>2.88635E-2</v>
      </c>
      <c r="HD126">
        <v>0</v>
      </c>
      <c r="HE126">
        <v>27.859300000000001</v>
      </c>
      <c r="HF126">
        <v>999.9</v>
      </c>
      <c r="HG126">
        <v>64.2</v>
      </c>
      <c r="HH126">
        <v>33.799999999999997</v>
      </c>
      <c r="HI126">
        <v>34.322600000000001</v>
      </c>
      <c r="HJ126">
        <v>61.782299999999999</v>
      </c>
      <c r="HK126">
        <v>25.304500000000001</v>
      </c>
      <c r="HL126">
        <v>1</v>
      </c>
      <c r="HM126">
        <v>0.26929900000000001</v>
      </c>
      <c r="HN126">
        <v>0.52739400000000003</v>
      </c>
      <c r="HO126">
        <v>20.4175</v>
      </c>
      <c r="HP126">
        <v>5.2231300000000003</v>
      </c>
      <c r="HQ126">
        <v>11.944100000000001</v>
      </c>
      <c r="HR126">
        <v>5.0090500000000002</v>
      </c>
      <c r="HS126">
        <v>3.2909999999999999</v>
      </c>
      <c r="HT126">
        <v>9999</v>
      </c>
      <c r="HU126">
        <v>9999</v>
      </c>
      <c r="HV126">
        <v>9999</v>
      </c>
      <c r="HW126">
        <v>999.9</v>
      </c>
      <c r="HX126">
        <v>4.9710700000000001</v>
      </c>
      <c r="HY126">
        <v>1.8545499999999999</v>
      </c>
      <c r="HZ126">
        <v>1.8615699999999999</v>
      </c>
      <c r="IA126">
        <v>1.8563799999999999</v>
      </c>
      <c r="IB126">
        <v>1.86188</v>
      </c>
      <c r="IC126">
        <v>1.85408</v>
      </c>
      <c r="ID126">
        <v>1.8594999999999999</v>
      </c>
      <c r="IE126">
        <v>1.85347</v>
      </c>
      <c r="IF126">
        <v>0</v>
      </c>
      <c r="IG126">
        <v>0</v>
      </c>
      <c r="IH126">
        <v>0</v>
      </c>
      <c r="II126">
        <v>0</v>
      </c>
      <c r="IJ126" t="s">
        <v>431</v>
      </c>
      <c r="IK126" t="s">
        <v>432</v>
      </c>
      <c r="IL126" t="s">
        <v>433</v>
      </c>
      <c r="IM126" t="s">
        <v>433</v>
      </c>
      <c r="IN126" t="s">
        <v>433</v>
      </c>
      <c r="IO126" t="s">
        <v>433</v>
      </c>
      <c r="IP126">
        <v>0</v>
      </c>
      <c r="IQ126">
        <v>100</v>
      </c>
      <c r="IR126">
        <v>100</v>
      </c>
      <c r="IS126">
        <v>-2.7669999999999999</v>
      </c>
      <c r="IT126">
        <v>-6.3799999999999996E-2</v>
      </c>
      <c r="IU126">
        <v>-1.792974699348862</v>
      </c>
      <c r="IV126">
        <v>-2.5939096478344741E-3</v>
      </c>
      <c r="IW126">
        <v>4.4384596618675973E-7</v>
      </c>
      <c r="IX126">
        <v>-1.381167590511042E-11</v>
      </c>
      <c r="IY126">
        <v>-8.9348097858992587E-2</v>
      </c>
      <c r="IZ126">
        <v>-4.4016634981131801E-3</v>
      </c>
      <c r="JA126">
        <v>3.6113421838729912E-4</v>
      </c>
      <c r="JB126">
        <v>-5.2897579766801011E-6</v>
      </c>
      <c r="JC126">
        <v>1</v>
      </c>
      <c r="JD126">
        <v>2199</v>
      </c>
      <c r="JE126">
        <v>3</v>
      </c>
      <c r="JF126">
        <v>32</v>
      </c>
      <c r="JG126">
        <v>29178720.100000001</v>
      </c>
      <c r="JH126">
        <v>29178720.100000001</v>
      </c>
      <c r="JI126">
        <v>1.00098</v>
      </c>
      <c r="JJ126">
        <v>2.5268600000000001</v>
      </c>
      <c r="JK126">
        <v>1.69434</v>
      </c>
      <c r="JL126">
        <v>2.3046899999999999</v>
      </c>
      <c r="JM126">
        <v>1.50024</v>
      </c>
      <c r="JN126">
        <v>2.4304199999999998</v>
      </c>
      <c r="JO126">
        <v>37.505899999999997</v>
      </c>
      <c r="JP126">
        <v>24.061199999999999</v>
      </c>
      <c r="JQ126">
        <v>18</v>
      </c>
      <c r="JR126">
        <v>633.59299999999996</v>
      </c>
      <c r="JS126">
        <v>352.75200000000001</v>
      </c>
      <c r="JT126">
        <v>27.999600000000001</v>
      </c>
      <c r="JU126">
        <v>30.773299999999999</v>
      </c>
      <c r="JV126">
        <v>30</v>
      </c>
      <c r="JW126">
        <v>30.7135</v>
      </c>
      <c r="JX126">
        <v>30.6035</v>
      </c>
      <c r="JY126">
        <v>20.095800000000001</v>
      </c>
      <c r="JZ126">
        <v>32.162500000000001</v>
      </c>
      <c r="KA126">
        <v>0</v>
      </c>
      <c r="KB126">
        <v>28</v>
      </c>
      <c r="KC126">
        <v>400</v>
      </c>
      <c r="KD126">
        <v>22.928699999999999</v>
      </c>
      <c r="KE126">
        <v>99.956199999999995</v>
      </c>
      <c r="KF126">
        <v>98.5822</v>
      </c>
    </row>
    <row r="127" spans="1:292" x14ac:dyDescent="0.2">
      <c r="A127">
        <v>125</v>
      </c>
      <c r="B127">
        <v>1750723237.0999999</v>
      </c>
      <c r="C127">
        <v>3631</v>
      </c>
      <c r="D127" t="s">
        <v>683</v>
      </c>
      <c r="E127" t="s">
        <v>684</v>
      </c>
      <c r="F127" s="1">
        <f t="shared" si="1"/>
        <v>60.500000000000028</v>
      </c>
      <c r="G127">
        <v>15</v>
      </c>
      <c r="H127">
        <v>1750723229.099999</v>
      </c>
      <c r="I127">
        <v>2.2817261009214066E-4</v>
      </c>
      <c r="J127">
        <v>0.22817261009214065</v>
      </c>
      <c r="K127">
        <v>1.7738822519085411E-2</v>
      </c>
      <c r="L127">
        <v>399.99767741935477</v>
      </c>
      <c r="M127">
        <v>386.74150976086406</v>
      </c>
      <c r="N127">
        <v>38.238840814521701</v>
      </c>
      <c r="O127">
        <v>39.549536646518305</v>
      </c>
      <c r="P127">
        <v>1.3001323304647195E-2</v>
      </c>
      <c r="Q127">
        <v>2.9896564658423577</v>
      </c>
      <c r="R127">
        <v>1.2969994072048359E-2</v>
      </c>
      <c r="S127">
        <v>8.1090547576602133E-3</v>
      </c>
      <c r="T127">
        <v>161.89817822602006</v>
      </c>
      <c r="U127">
        <v>29.844871228302875</v>
      </c>
      <c r="V127">
        <v>28.851067741935481</v>
      </c>
      <c r="W127">
        <v>3.9872429344427469</v>
      </c>
      <c r="X127">
        <v>57.37486848685068</v>
      </c>
      <c r="Y127">
        <v>2.3031414091003741</v>
      </c>
      <c r="Z127">
        <v>4.0141990210020504</v>
      </c>
      <c r="AA127">
        <v>1.6841015253423728</v>
      </c>
      <c r="AB127">
        <v>-10.062412105063403</v>
      </c>
      <c r="AC127">
        <v>18.754921870290538</v>
      </c>
      <c r="AD127">
        <v>1.3798581615658876</v>
      </c>
      <c r="AE127">
        <v>171.97054615281309</v>
      </c>
      <c r="AF127">
        <v>2.2184866850945225E-2</v>
      </c>
      <c r="AG127">
        <v>-1.0019306905118637</v>
      </c>
      <c r="AH127">
        <v>1.7738822519085411E-2</v>
      </c>
      <c r="AI127">
        <v>409.59306120379961</v>
      </c>
      <c r="AJ127">
        <v>409.59905454545441</v>
      </c>
      <c r="AK127">
        <v>-2.9798706765872709E-3</v>
      </c>
      <c r="AL127">
        <v>61.667207708594937</v>
      </c>
      <c r="AM127">
        <v>0.22817261009214065</v>
      </c>
      <c r="AN127">
        <v>24.013217431322289</v>
      </c>
      <c r="AO127">
        <v>23.68228181818181</v>
      </c>
      <c r="AP127">
        <v>5.2352544696647373E-2</v>
      </c>
      <c r="AQ127">
        <v>118.0357746303291</v>
      </c>
      <c r="AR127">
        <v>0</v>
      </c>
      <c r="AS127">
        <v>0</v>
      </c>
      <c r="AT127">
        <v>1</v>
      </c>
      <c r="AU127">
        <v>0</v>
      </c>
      <c r="AV127">
        <v>51856.732566927552</v>
      </c>
      <c r="AW127" t="s">
        <v>427</v>
      </c>
      <c r="AX127" t="s">
        <v>427</v>
      </c>
      <c r="AY127">
        <v>0</v>
      </c>
      <c r="AZ127">
        <v>0</v>
      </c>
      <c r="BA127" t="e">
        <v>#DIV/0!</v>
      </c>
      <c r="BB127">
        <v>0</v>
      </c>
      <c r="BC127" t="s">
        <v>427</v>
      </c>
      <c r="BD127" t="s">
        <v>427</v>
      </c>
      <c r="BE127">
        <v>0</v>
      </c>
      <c r="BF127">
        <v>0</v>
      </c>
      <c r="BG127" t="e">
        <v>#DIV/0!</v>
      </c>
      <c r="BH127">
        <v>0.5</v>
      </c>
      <c r="BI127">
        <v>841.16098670577674</v>
      </c>
      <c r="BJ127">
        <v>1.7738822519085411E-2</v>
      </c>
      <c r="BK127" t="e">
        <v>#DIV/0!</v>
      </c>
      <c r="BL127">
        <v>2.1088498871726845E-5</v>
      </c>
      <c r="BM127" t="e">
        <v>#DIV/0!</v>
      </c>
      <c r="BN127" t="e">
        <v>#DIV/0!</v>
      </c>
      <c r="BO127" t="s">
        <v>427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999.96067741935485</v>
      </c>
      <c r="DH127">
        <v>841.16098670577674</v>
      </c>
      <c r="DI127">
        <v>0.84119406462722124</v>
      </c>
      <c r="DJ127">
        <v>0.16190454473053706</v>
      </c>
      <c r="DK127">
        <v>2</v>
      </c>
      <c r="DL127">
        <v>0.5</v>
      </c>
      <c r="DM127" t="s">
        <v>428</v>
      </c>
      <c r="DN127">
        <v>2</v>
      </c>
      <c r="DO127" t="b">
        <v>1</v>
      </c>
      <c r="DP127">
        <v>1750723229.099999</v>
      </c>
      <c r="DQ127">
        <v>399.99767741935477</v>
      </c>
      <c r="DR127">
        <v>399.87148387096778</v>
      </c>
      <c r="DS127">
        <v>23.293603225806461</v>
      </c>
      <c r="DT127">
        <v>23.619796774193549</v>
      </c>
      <c r="DU127">
        <v>402.76412903225821</v>
      </c>
      <c r="DV127">
        <v>23.35614838709677</v>
      </c>
      <c r="DW127">
        <v>600.00703225806456</v>
      </c>
      <c r="DX127">
        <v>98.821296774193542</v>
      </c>
      <c r="DY127">
        <v>5.3118951612903233E-2</v>
      </c>
      <c r="DZ127">
        <v>28.967429032258071</v>
      </c>
      <c r="EA127">
        <v>28.851067741935481</v>
      </c>
      <c r="EB127">
        <v>999.90000000000032</v>
      </c>
      <c r="EC127">
        <v>0</v>
      </c>
      <c r="ED127">
        <v>0</v>
      </c>
      <c r="EE127">
        <v>9988.6103225806455</v>
      </c>
      <c r="EF127">
        <v>0</v>
      </c>
      <c r="EG127">
        <v>82.992048387096787</v>
      </c>
      <c r="EH127">
        <v>0.12612033225806449</v>
      </c>
      <c r="EI127">
        <v>409.53709677419351</v>
      </c>
      <c r="EJ127">
        <v>409.54487096774199</v>
      </c>
      <c r="EK127">
        <v>-0.32618872580645158</v>
      </c>
      <c r="EL127">
        <v>399.87148387096778</v>
      </c>
      <c r="EM127">
        <v>23.619796774193549</v>
      </c>
      <c r="EN127">
        <v>2.301904193548387</v>
      </c>
      <c r="EO127">
        <v>2.3341380645161292</v>
      </c>
      <c r="EP127">
        <v>19.689077419354831</v>
      </c>
      <c r="EQ127">
        <v>19.912806451612909</v>
      </c>
      <c r="ER127">
        <v>999.96067741935485</v>
      </c>
      <c r="ES127">
        <v>0.959999612903226</v>
      </c>
      <c r="ET127">
        <v>4.0000338709677417E-2</v>
      </c>
      <c r="EU127">
        <v>0</v>
      </c>
      <c r="EV127">
        <v>610.61400000000015</v>
      </c>
      <c r="EW127">
        <v>5.0001499999999979</v>
      </c>
      <c r="EX127">
        <v>6126.9403225806454</v>
      </c>
      <c r="EY127">
        <v>9792.9361290322577</v>
      </c>
      <c r="EZ127">
        <v>35.933290322580639</v>
      </c>
      <c r="FA127">
        <v>39.205322580645152</v>
      </c>
      <c r="FB127">
        <v>37.5</v>
      </c>
      <c r="FC127">
        <v>39.072322580645157</v>
      </c>
      <c r="FD127">
        <v>38.213483870967742</v>
      </c>
      <c r="FE127">
        <v>955.16129032258084</v>
      </c>
      <c r="FF127">
        <v>39.800645161290312</v>
      </c>
      <c r="FG127">
        <v>0</v>
      </c>
      <c r="FH127">
        <v>1750723262.2</v>
      </c>
      <c r="FI127">
        <v>0</v>
      </c>
      <c r="FJ127">
        <v>607.57349999999997</v>
      </c>
      <c r="FK127">
        <v>-740.72017135058911</v>
      </c>
      <c r="FL127">
        <v>-7291.9706022606979</v>
      </c>
      <c r="FM127">
        <v>6097.0261538461536</v>
      </c>
      <c r="FN127">
        <v>15</v>
      </c>
      <c r="FO127">
        <v>0</v>
      </c>
      <c r="FP127" t="s">
        <v>429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0.14080050750000001</v>
      </c>
      <c r="GC127">
        <v>-0.37472214146341493</v>
      </c>
      <c r="GD127">
        <v>8.7556588120998605E-2</v>
      </c>
      <c r="GE127">
        <v>0</v>
      </c>
      <c r="GF127">
        <v>-0.24500999674999999</v>
      </c>
      <c r="GG127">
        <v>-1.5701638839399621</v>
      </c>
      <c r="GH127">
        <v>0.16206647256915621</v>
      </c>
      <c r="GI127">
        <v>0</v>
      </c>
      <c r="GJ127">
        <v>0</v>
      </c>
      <c r="GK127">
        <v>2</v>
      </c>
      <c r="GL127" t="s">
        <v>435</v>
      </c>
      <c r="GM127">
        <v>3.22654</v>
      </c>
      <c r="GN127">
        <v>2.6422500000000002</v>
      </c>
      <c r="GO127">
        <v>9.2607599999999998E-2</v>
      </c>
      <c r="GP127">
        <v>9.2846200000000004E-2</v>
      </c>
      <c r="GQ127">
        <v>0.104381</v>
      </c>
      <c r="GR127">
        <v>0.10732700000000001</v>
      </c>
      <c r="GS127">
        <v>28649.3</v>
      </c>
      <c r="GT127">
        <v>24743.200000000001</v>
      </c>
      <c r="GU127">
        <v>30745.1</v>
      </c>
      <c r="GV127">
        <v>26434.400000000001</v>
      </c>
      <c r="GW127">
        <v>37368.5</v>
      </c>
      <c r="GX127">
        <v>32380.400000000001</v>
      </c>
      <c r="GY127">
        <v>43657.7</v>
      </c>
      <c r="GZ127">
        <v>38222.400000000001</v>
      </c>
      <c r="HA127">
        <v>2.1193499999999998</v>
      </c>
      <c r="HB127">
        <v>1.71505</v>
      </c>
      <c r="HC127">
        <v>6.4935499999999993E-2</v>
      </c>
      <c r="HD127">
        <v>0</v>
      </c>
      <c r="HE127">
        <v>27.8477</v>
      </c>
      <c r="HF127">
        <v>999.9</v>
      </c>
      <c r="HG127">
        <v>64.2</v>
      </c>
      <c r="HH127">
        <v>33.799999999999997</v>
      </c>
      <c r="HI127">
        <v>34.326000000000001</v>
      </c>
      <c r="HJ127">
        <v>61.932299999999998</v>
      </c>
      <c r="HK127">
        <v>25.164300000000001</v>
      </c>
      <c r="HL127">
        <v>1</v>
      </c>
      <c r="HM127">
        <v>0.26892300000000002</v>
      </c>
      <c r="HN127">
        <v>0.51904099999999997</v>
      </c>
      <c r="HO127">
        <v>20.4056</v>
      </c>
      <c r="HP127">
        <v>5.2199900000000001</v>
      </c>
      <c r="HQ127">
        <v>11.944100000000001</v>
      </c>
      <c r="HR127">
        <v>5.0078500000000004</v>
      </c>
      <c r="HS127">
        <v>3.29033</v>
      </c>
      <c r="HT127">
        <v>9999</v>
      </c>
      <c r="HU127">
        <v>9999</v>
      </c>
      <c r="HV127">
        <v>9999</v>
      </c>
      <c r="HW127">
        <v>999.9</v>
      </c>
      <c r="HX127">
        <v>4.9710700000000001</v>
      </c>
      <c r="HY127">
        <v>1.8545499999999999</v>
      </c>
      <c r="HZ127">
        <v>1.8615699999999999</v>
      </c>
      <c r="IA127">
        <v>1.8563799999999999</v>
      </c>
      <c r="IB127">
        <v>1.86188</v>
      </c>
      <c r="IC127">
        <v>1.85408</v>
      </c>
      <c r="ID127">
        <v>1.85951</v>
      </c>
      <c r="IE127">
        <v>1.85344</v>
      </c>
      <c r="IF127">
        <v>0</v>
      </c>
      <c r="IG127">
        <v>0</v>
      </c>
      <c r="IH127">
        <v>0</v>
      </c>
      <c r="II127">
        <v>0</v>
      </c>
      <c r="IJ127" t="s">
        <v>431</v>
      </c>
      <c r="IK127" t="s">
        <v>432</v>
      </c>
      <c r="IL127" t="s">
        <v>433</v>
      </c>
      <c r="IM127" t="s">
        <v>433</v>
      </c>
      <c r="IN127" t="s">
        <v>433</v>
      </c>
      <c r="IO127" t="s">
        <v>433</v>
      </c>
      <c r="IP127">
        <v>0</v>
      </c>
      <c r="IQ127">
        <v>100</v>
      </c>
      <c r="IR127">
        <v>100</v>
      </c>
      <c r="IS127">
        <v>-2.766</v>
      </c>
      <c r="IT127">
        <v>-6.0999999999999999E-2</v>
      </c>
      <c r="IU127">
        <v>-1.792974699348862</v>
      </c>
      <c r="IV127">
        <v>-2.5939096478344741E-3</v>
      </c>
      <c r="IW127">
        <v>4.4384596618675973E-7</v>
      </c>
      <c r="IX127">
        <v>-1.381167590511042E-11</v>
      </c>
      <c r="IY127">
        <v>-8.9348097858992587E-2</v>
      </c>
      <c r="IZ127">
        <v>-4.4016634981131801E-3</v>
      </c>
      <c r="JA127">
        <v>3.6113421838729912E-4</v>
      </c>
      <c r="JB127">
        <v>-5.2897579766801011E-6</v>
      </c>
      <c r="JC127">
        <v>1</v>
      </c>
      <c r="JD127">
        <v>2199</v>
      </c>
      <c r="JE127">
        <v>3</v>
      </c>
      <c r="JF127">
        <v>32</v>
      </c>
      <c r="JG127">
        <v>29178720.600000001</v>
      </c>
      <c r="JH127">
        <v>29178720.600000001</v>
      </c>
      <c r="JI127">
        <v>1.0022</v>
      </c>
      <c r="JJ127">
        <v>2.5305200000000001</v>
      </c>
      <c r="JK127">
        <v>1.69434</v>
      </c>
      <c r="JL127">
        <v>2.3046899999999999</v>
      </c>
      <c r="JM127">
        <v>1.50146</v>
      </c>
      <c r="JN127">
        <v>2.4316399999999998</v>
      </c>
      <c r="JO127">
        <v>37.505899999999997</v>
      </c>
      <c r="JP127">
        <v>24.061199999999999</v>
      </c>
      <c r="JQ127">
        <v>18</v>
      </c>
      <c r="JR127">
        <v>633.54399999999998</v>
      </c>
      <c r="JS127">
        <v>354.26</v>
      </c>
      <c r="JT127">
        <v>28.0002</v>
      </c>
      <c r="JU127">
        <v>30.770700000000001</v>
      </c>
      <c r="JV127">
        <v>29.9999</v>
      </c>
      <c r="JW127">
        <v>30.710899999999999</v>
      </c>
      <c r="JX127">
        <v>30.600899999999999</v>
      </c>
      <c r="JY127">
        <v>20.115600000000001</v>
      </c>
      <c r="JZ127">
        <v>28.098299999999998</v>
      </c>
      <c r="KA127">
        <v>0</v>
      </c>
      <c r="KB127">
        <v>28</v>
      </c>
      <c r="KC127">
        <v>400</v>
      </c>
      <c r="KD127">
        <v>24.202500000000001</v>
      </c>
      <c r="KE127">
        <v>99.958600000000004</v>
      </c>
      <c r="KF127">
        <v>98.581900000000005</v>
      </c>
    </row>
    <row r="128" spans="1:292" x14ac:dyDescent="0.2">
      <c r="A128">
        <v>126</v>
      </c>
      <c r="B128">
        <v>1750723267.0999999</v>
      </c>
      <c r="C128">
        <v>3661</v>
      </c>
      <c r="D128" t="s">
        <v>685</v>
      </c>
      <c r="E128" t="s">
        <v>686</v>
      </c>
      <c r="F128" s="1">
        <f t="shared" si="1"/>
        <v>61.000000000000021</v>
      </c>
      <c r="G128">
        <v>15</v>
      </c>
      <c r="H128">
        <v>1750723259.099999</v>
      </c>
      <c r="I128">
        <v>1.5917850966753338E-5</v>
      </c>
      <c r="J128">
        <v>1.5917850966753338E-2</v>
      </c>
      <c r="K128">
        <v>0.59720119523727522</v>
      </c>
      <c r="L128">
        <v>399.85235483870957</v>
      </c>
      <c r="M128">
        <v>-615.92263075594315</v>
      </c>
      <c r="N128">
        <v>-60.899972382627752</v>
      </c>
      <c r="O128">
        <v>39.535805555511516</v>
      </c>
      <c r="P128">
        <v>9.3811382393335706E-4</v>
      </c>
      <c r="Q128">
        <v>2.9911671975149656</v>
      </c>
      <c r="R128">
        <v>9.3795039981107574E-4</v>
      </c>
      <c r="S128">
        <v>5.8623368015257025E-4</v>
      </c>
      <c r="T128">
        <v>161.902115555705</v>
      </c>
      <c r="U128">
        <v>30.032789269675963</v>
      </c>
      <c r="V128">
        <v>28.980593548387098</v>
      </c>
      <c r="W128">
        <v>4.017258676457077</v>
      </c>
      <c r="X128">
        <v>59.167864142849048</v>
      </c>
      <c r="Y128">
        <v>2.3936443607157574</v>
      </c>
      <c r="Z128">
        <v>4.0455142253179508</v>
      </c>
      <c r="AA128">
        <v>1.6236143157413196</v>
      </c>
      <c r="AB128">
        <v>-0.7019772276338222</v>
      </c>
      <c r="AC128">
        <v>19.53844616636534</v>
      </c>
      <c r="AD128">
        <v>1.4386627806229042</v>
      </c>
      <c r="AE128">
        <v>182.17724727505941</v>
      </c>
      <c r="AF128">
        <v>0.46361275188151185</v>
      </c>
      <c r="AG128">
        <v>-0.28814258648481672</v>
      </c>
      <c r="AH128">
        <v>0.59720119523727522</v>
      </c>
      <c r="AI128">
        <v>409.82564755118023</v>
      </c>
      <c r="AJ128">
        <v>409.70800606060612</v>
      </c>
      <c r="AK128">
        <v>-2.1371420943308291E-2</v>
      </c>
      <c r="AL128">
        <v>61.667207708594937</v>
      </c>
      <c r="AM128">
        <v>1.5917850966753338E-2</v>
      </c>
      <c r="AN128">
        <v>24.31475758460908</v>
      </c>
      <c r="AO128">
        <v>24.271222424242431</v>
      </c>
      <c r="AP128">
        <v>6.2966817196764427E-3</v>
      </c>
      <c r="AQ128">
        <v>118.0357746303291</v>
      </c>
      <c r="AR128">
        <v>0</v>
      </c>
      <c r="AS128">
        <v>0</v>
      </c>
      <c r="AT128">
        <v>1</v>
      </c>
      <c r="AU128">
        <v>0</v>
      </c>
      <c r="AV128">
        <v>51879.178577013314</v>
      </c>
      <c r="AW128" t="s">
        <v>427</v>
      </c>
      <c r="AX128" t="s">
        <v>427</v>
      </c>
      <c r="AY128">
        <v>0</v>
      </c>
      <c r="AZ128">
        <v>0</v>
      </c>
      <c r="BA128" t="e">
        <v>#DIV/0!</v>
      </c>
      <c r="BB128">
        <v>0</v>
      </c>
      <c r="BC128" t="s">
        <v>427</v>
      </c>
      <c r="BD128" t="s">
        <v>427</v>
      </c>
      <c r="BE128">
        <v>0</v>
      </c>
      <c r="BF128">
        <v>0</v>
      </c>
      <c r="BG128" t="e">
        <v>#DIV/0!</v>
      </c>
      <c r="BH128">
        <v>0.5</v>
      </c>
      <c r="BI128">
        <v>841.18186169859371</v>
      </c>
      <c r="BJ128">
        <v>0.59720119523727522</v>
      </c>
      <c r="BK128" t="e">
        <v>#DIV/0!</v>
      </c>
      <c r="BL128">
        <v>7.0995491275970967E-4</v>
      </c>
      <c r="BM128" t="e">
        <v>#DIV/0!</v>
      </c>
      <c r="BN128" t="e">
        <v>#DIV/0!</v>
      </c>
      <c r="BO128" t="s">
        <v>427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999.98554838709697</v>
      </c>
      <c r="DH128">
        <v>841.18186169859371</v>
      </c>
      <c r="DI128">
        <v>0.84119401830892271</v>
      </c>
      <c r="DJ128">
        <v>0.16190445533622078</v>
      </c>
      <c r="DK128">
        <v>2</v>
      </c>
      <c r="DL128">
        <v>0.5</v>
      </c>
      <c r="DM128" t="s">
        <v>428</v>
      </c>
      <c r="DN128">
        <v>2</v>
      </c>
      <c r="DO128" t="b">
        <v>1</v>
      </c>
      <c r="DP128">
        <v>1750723259.099999</v>
      </c>
      <c r="DQ128">
        <v>399.85235483870957</v>
      </c>
      <c r="DR128">
        <v>399.96848387096782</v>
      </c>
      <c r="DS128">
        <v>24.208545161290321</v>
      </c>
      <c r="DT128">
        <v>24.302264516129028</v>
      </c>
      <c r="DU128">
        <v>402.61867741935492</v>
      </c>
      <c r="DV128">
        <v>24.26764193548388</v>
      </c>
      <c r="DW128">
        <v>600.01922580645157</v>
      </c>
      <c r="DX128">
        <v>98.82254516129035</v>
      </c>
      <c r="DY128">
        <v>5.346513870967743E-2</v>
      </c>
      <c r="DZ128">
        <v>29.101754838709681</v>
      </c>
      <c r="EA128">
        <v>28.980593548387098</v>
      </c>
      <c r="EB128">
        <v>999.90000000000032</v>
      </c>
      <c r="EC128">
        <v>0</v>
      </c>
      <c r="ED128">
        <v>0</v>
      </c>
      <c r="EE128">
        <v>9997.6196774193559</v>
      </c>
      <c r="EF128">
        <v>0</v>
      </c>
      <c r="EG128">
        <v>82.625829032258068</v>
      </c>
      <c r="EH128">
        <v>-0.116236514516129</v>
      </c>
      <c r="EI128">
        <v>409.77232258064521</v>
      </c>
      <c r="EJ128">
        <v>409.93080645161302</v>
      </c>
      <c r="EK128">
        <v>-9.3719790322580654E-2</v>
      </c>
      <c r="EL128">
        <v>399.96848387096782</v>
      </c>
      <c r="EM128">
        <v>24.302264516129028</v>
      </c>
      <c r="EN128">
        <v>2.3923506451612901</v>
      </c>
      <c r="EO128">
        <v>2.4016122580645169</v>
      </c>
      <c r="EP128">
        <v>20.312061290322578</v>
      </c>
      <c r="EQ128">
        <v>20.37464838709678</v>
      </c>
      <c r="ER128">
        <v>999.98554838709697</v>
      </c>
      <c r="ES128">
        <v>0.95999829032258099</v>
      </c>
      <c r="ET128">
        <v>4.0001970967741933E-2</v>
      </c>
      <c r="EU128">
        <v>0</v>
      </c>
      <c r="EV128">
        <v>473.860064516129</v>
      </c>
      <c r="EW128">
        <v>5.0001499999999979</v>
      </c>
      <c r="EX128">
        <v>4777.8483870967739</v>
      </c>
      <c r="EY128">
        <v>9793.1793548387122</v>
      </c>
      <c r="EZ128">
        <v>36.239677419354827</v>
      </c>
      <c r="FA128">
        <v>39.061999999999983</v>
      </c>
      <c r="FB128">
        <v>37.503999999999998</v>
      </c>
      <c r="FC128">
        <v>38.883000000000003</v>
      </c>
      <c r="FD128">
        <v>38.423096774193539</v>
      </c>
      <c r="FE128">
        <v>955.1845161290322</v>
      </c>
      <c r="FF128">
        <v>39.79999999999999</v>
      </c>
      <c r="FG128">
        <v>0</v>
      </c>
      <c r="FH128">
        <v>1750723292.2</v>
      </c>
      <c r="FI128">
        <v>0</v>
      </c>
      <c r="FJ128">
        <v>473.4177692307693</v>
      </c>
      <c r="FK128">
        <v>-109.5186325586233</v>
      </c>
      <c r="FL128">
        <v>-1068.087864057796</v>
      </c>
      <c r="FM128">
        <v>4773.8142307692306</v>
      </c>
      <c r="FN128">
        <v>15</v>
      </c>
      <c r="FO128">
        <v>0</v>
      </c>
      <c r="FP128" t="s">
        <v>429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-0.11328961125000001</v>
      </c>
      <c r="GC128">
        <v>0.2224611245403377</v>
      </c>
      <c r="GD128">
        <v>9.4232244551736885E-2</v>
      </c>
      <c r="GE128">
        <v>0</v>
      </c>
      <c r="GF128">
        <v>-0.11470384</v>
      </c>
      <c r="GG128">
        <v>0.4654127819887437</v>
      </c>
      <c r="GH128">
        <v>4.5866990118939563E-2</v>
      </c>
      <c r="GI128">
        <v>1</v>
      </c>
      <c r="GJ128">
        <v>1</v>
      </c>
      <c r="GK128">
        <v>2</v>
      </c>
      <c r="GL128" t="s">
        <v>430</v>
      </c>
      <c r="GM128">
        <v>3.2265799999999998</v>
      </c>
      <c r="GN128">
        <v>2.6415000000000002</v>
      </c>
      <c r="GO128">
        <v>9.25951E-2</v>
      </c>
      <c r="GP128">
        <v>9.2901300000000006E-2</v>
      </c>
      <c r="GQ128">
        <v>0.106127</v>
      </c>
      <c r="GR128">
        <v>0.108181</v>
      </c>
      <c r="GS128">
        <v>28649.3</v>
      </c>
      <c r="GT128">
        <v>24741.4</v>
      </c>
      <c r="GU128">
        <v>30744.6</v>
      </c>
      <c r="GV128">
        <v>26434.1</v>
      </c>
      <c r="GW128">
        <v>37295.300000000003</v>
      </c>
      <c r="GX128">
        <v>32349.1</v>
      </c>
      <c r="GY128">
        <v>43657.4</v>
      </c>
      <c r="GZ128">
        <v>38221.9</v>
      </c>
      <c r="HA128">
        <v>2.1192700000000002</v>
      </c>
      <c r="HB128">
        <v>1.7161</v>
      </c>
      <c r="HC128">
        <v>6.7599099999999995E-2</v>
      </c>
      <c r="HD128">
        <v>0</v>
      </c>
      <c r="HE128">
        <v>27.9056</v>
      </c>
      <c r="HF128">
        <v>999.9</v>
      </c>
      <c r="HG128">
        <v>64.3</v>
      </c>
      <c r="HH128">
        <v>33.799999999999997</v>
      </c>
      <c r="HI128">
        <v>34.376399999999997</v>
      </c>
      <c r="HJ128">
        <v>61.662300000000002</v>
      </c>
      <c r="HK128">
        <v>25.092099999999999</v>
      </c>
      <c r="HL128">
        <v>1</v>
      </c>
      <c r="HM128">
        <v>0.26886199999999999</v>
      </c>
      <c r="HN128">
        <v>0.55347999999999997</v>
      </c>
      <c r="HO128">
        <v>20.4056</v>
      </c>
      <c r="HP128">
        <v>5.2187900000000003</v>
      </c>
      <c r="HQ128">
        <v>11.944100000000001</v>
      </c>
      <c r="HR128">
        <v>5.0072999999999999</v>
      </c>
      <c r="HS128">
        <v>3.2902300000000002</v>
      </c>
      <c r="HT128">
        <v>9999</v>
      </c>
      <c r="HU128">
        <v>9999</v>
      </c>
      <c r="HV128">
        <v>9999</v>
      </c>
      <c r="HW128">
        <v>999.9</v>
      </c>
      <c r="HX128">
        <v>4.9710700000000001</v>
      </c>
      <c r="HY128">
        <v>1.8545499999999999</v>
      </c>
      <c r="HZ128">
        <v>1.8615699999999999</v>
      </c>
      <c r="IA128">
        <v>1.8563799999999999</v>
      </c>
      <c r="IB128">
        <v>1.86188</v>
      </c>
      <c r="IC128">
        <v>1.8541000000000001</v>
      </c>
      <c r="ID128">
        <v>1.85951</v>
      </c>
      <c r="IE128">
        <v>1.85345</v>
      </c>
      <c r="IF128">
        <v>0</v>
      </c>
      <c r="IG128">
        <v>0</v>
      </c>
      <c r="IH128">
        <v>0</v>
      </c>
      <c r="II128">
        <v>0</v>
      </c>
      <c r="IJ128" t="s">
        <v>431</v>
      </c>
      <c r="IK128" t="s">
        <v>432</v>
      </c>
      <c r="IL128" t="s">
        <v>433</v>
      </c>
      <c r="IM128" t="s">
        <v>433</v>
      </c>
      <c r="IN128" t="s">
        <v>433</v>
      </c>
      <c r="IO128" t="s">
        <v>433</v>
      </c>
      <c r="IP128">
        <v>0</v>
      </c>
      <c r="IQ128">
        <v>100</v>
      </c>
      <c r="IR128">
        <v>100</v>
      </c>
      <c r="IS128">
        <v>-2.766</v>
      </c>
      <c r="IT128">
        <v>-5.8799999999999998E-2</v>
      </c>
      <c r="IU128">
        <v>-1.792974699348862</v>
      </c>
      <c r="IV128">
        <v>-2.5939096478344741E-3</v>
      </c>
      <c r="IW128">
        <v>4.4384596618675973E-7</v>
      </c>
      <c r="IX128">
        <v>-1.381167590511042E-11</v>
      </c>
      <c r="IY128">
        <v>-8.9348097858992587E-2</v>
      </c>
      <c r="IZ128">
        <v>-4.4016634981131801E-3</v>
      </c>
      <c r="JA128">
        <v>3.6113421838729912E-4</v>
      </c>
      <c r="JB128">
        <v>-5.2897579766801011E-6</v>
      </c>
      <c r="JC128">
        <v>1</v>
      </c>
      <c r="JD128">
        <v>2199</v>
      </c>
      <c r="JE128">
        <v>3</v>
      </c>
      <c r="JF128">
        <v>32</v>
      </c>
      <c r="JG128">
        <v>29178721.100000001</v>
      </c>
      <c r="JH128">
        <v>29178721.100000001</v>
      </c>
      <c r="JI128">
        <v>1.0022</v>
      </c>
      <c r="JJ128">
        <v>2.5354000000000001</v>
      </c>
      <c r="JK128">
        <v>1.69434</v>
      </c>
      <c r="JL128">
        <v>2.3046899999999999</v>
      </c>
      <c r="JM128">
        <v>1.50024</v>
      </c>
      <c r="JN128">
        <v>2.3840300000000001</v>
      </c>
      <c r="JO128">
        <v>37.481900000000003</v>
      </c>
      <c r="JP128">
        <v>24.052499999999998</v>
      </c>
      <c r="JQ128">
        <v>18</v>
      </c>
      <c r="JR128">
        <v>633.51</v>
      </c>
      <c r="JS128">
        <v>354.85899999999998</v>
      </c>
      <c r="JT128">
        <v>28.0017</v>
      </c>
      <c r="JU128">
        <v>30.770700000000001</v>
      </c>
      <c r="JV128">
        <v>30.0001</v>
      </c>
      <c r="JW128">
        <v>30.7134</v>
      </c>
      <c r="JX128">
        <v>30.603300000000001</v>
      </c>
      <c r="JY128">
        <v>20.1206</v>
      </c>
      <c r="JZ128">
        <v>27.482900000000001</v>
      </c>
      <c r="KA128">
        <v>0</v>
      </c>
      <c r="KB128">
        <v>28</v>
      </c>
      <c r="KC128">
        <v>400</v>
      </c>
      <c r="KD128">
        <v>24.492000000000001</v>
      </c>
      <c r="KE128">
        <v>99.957599999999999</v>
      </c>
      <c r="KF128">
        <v>98.580799999999996</v>
      </c>
    </row>
    <row r="129" spans="1:292" x14ac:dyDescent="0.2">
      <c r="A129">
        <v>127</v>
      </c>
      <c r="B129">
        <v>1750723297.0999999</v>
      </c>
      <c r="C129">
        <v>3691</v>
      </c>
      <c r="D129" t="s">
        <v>687</v>
      </c>
      <c r="E129" t="s">
        <v>688</v>
      </c>
      <c r="F129" s="1">
        <f t="shared" si="1"/>
        <v>61.500000000000021</v>
      </c>
      <c r="G129">
        <v>15</v>
      </c>
      <c r="H129">
        <v>1750723289.099999</v>
      </c>
      <c r="I129">
        <v>-3.9348384694519516E-5</v>
      </c>
      <c r="J129">
        <v>-3.9348384694519518E-2</v>
      </c>
      <c r="K129">
        <v>0.57904694428192627</v>
      </c>
      <c r="L129">
        <v>399.88287096774201</v>
      </c>
      <c r="M129">
        <v>783.36963896925795</v>
      </c>
      <c r="N129">
        <v>77.45261034313188</v>
      </c>
      <c r="O129">
        <v>39.536855460354197</v>
      </c>
      <c r="P129">
        <v>-2.3179418582894924E-3</v>
      </c>
      <c r="Q129">
        <v>2.9910388097452927</v>
      </c>
      <c r="R129">
        <v>-2.3189402765417069E-3</v>
      </c>
      <c r="S129">
        <v>-1.449247935469447E-3</v>
      </c>
      <c r="T129">
        <v>161.9067759802634</v>
      </c>
      <c r="U129">
        <v>30.156331042409512</v>
      </c>
      <c r="V129">
        <v>29.076293548387099</v>
      </c>
      <c r="W129">
        <v>4.0395621594023687</v>
      </c>
      <c r="X129">
        <v>59.36018074051519</v>
      </c>
      <c r="Y129">
        <v>2.4166671505909467</v>
      </c>
      <c r="Z129">
        <v>4.0711923724677872</v>
      </c>
      <c r="AA129">
        <v>1.622895008811422</v>
      </c>
      <c r="AB129">
        <v>1.7352637650283107</v>
      </c>
      <c r="AC129">
        <v>21.758215799496739</v>
      </c>
      <c r="AD129">
        <v>1.6038115915826121</v>
      </c>
      <c r="AE129">
        <v>187.00406713637108</v>
      </c>
      <c r="AF129">
        <v>0.39607805388575007</v>
      </c>
      <c r="AG129">
        <v>-0.15313483088936791</v>
      </c>
      <c r="AH129">
        <v>0.57904694428192627</v>
      </c>
      <c r="AI129">
        <v>410.08320660122553</v>
      </c>
      <c r="AJ129">
        <v>409.88884848484861</v>
      </c>
      <c r="AK129">
        <v>-8.6671693749518143E-4</v>
      </c>
      <c r="AL129">
        <v>61.667207708594937</v>
      </c>
      <c r="AM129">
        <v>-3.9348384694519518E-2</v>
      </c>
      <c r="AN129">
        <v>24.593376378536909</v>
      </c>
      <c r="AO129">
        <v>24.496372727272728</v>
      </c>
      <c r="AP129">
        <v>1.088934608135139E-2</v>
      </c>
      <c r="AQ129">
        <v>118.0357746303291</v>
      </c>
      <c r="AR129">
        <v>0</v>
      </c>
      <c r="AS129">
        <v>0</v>
      </c>
      <c r="AT129">
        <v>1</v>
      </c>
      <c r="AU129">
        <v>0</v>
      </c>
      <c r="AV129">
        <v>51856.416868617998</v>
      </c>
      <c r="AW129" t="s">
        <v>427</v>
      </c>
      <c r="AX129" t="s">
        <v>427</v>
      </c>
      <c r="AY129">
        <v>0</v>
      </c>
      <c r="AZ129">
        <v>0</v>
      </c>
      <c r="BA129" t="e">
        <v>#DIV/0!</v>
      </c>
      <c r="BB129">
        <v>0</v>
      </c>
      <c r="BC129" t="s">
        <v>427</v>
      </c>
      <c r="BD129" t="s">
        <v>427</v>
      </c>
      <c r="BE129">
        <v>0</v>
      </c>
      <c r="BF129">
        <v>0</v>
      </c>
      <c r="BG129" t="e">
        <v>#DIV/0!</v>
      </c>
      <c r="BH129">
        <v>0.5</v>
      </c>
      <c r="BI129">
        <v>841.20640929614149</v>
      </c>
      <c r="BJ129">
        <v>0.57904694428192627</v>
      </c>
      <c r="BK129" t="e">
        <v>#DIV/0!</v>
      </c>
      <c r="BL129">
        <v>6.8835298671396166E-4</v>
      </c>
      <c r="BM129" t="e">
        <v>#DIV/0!</v>
      </c>
      <c r="BN129" t="e">
        <v>#DIV/0!</v>
      </c>
      <c r="BO129" t="s">
        <v>427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1000.014774193548</v>
      </c>
      <c r="DH129">
        <v>841.20640929614149</v>
      </c>
      <c r="DI129">
        <v>0.84119398133344991</v>
      </c>
      <c r="DJ129">
        <v>0.1619043839735583</v>
      </c>
      <c r="DK129">
        <v>2</v>
      </c>
      <c r="DL129">
        <v>0.5</v>
      </c>
      <c r="DM129" t="s">
        <v>428</v>
      </c>
      <c r="DN129">
        <v>2</v>
      </c>
      <c r="DO129" t="b">
        <v>1</v>
      </c>
      <c r="DP129">
        <v>1750723289.099999</v>
      </c>
      <c r="DQ129">
        <v>399.88287096774201</v>
      </c>
      <c r="DR129">
        <v>399.99448387096783</v>
      </c>
      <c r="DS129">
        <v>24.4426064516129</v>
      </c>
      <c r="DT129">
        <v>24.492403225806459</v>
      </c>
      <c r="DU129">
        <v>402.64922580645162</v>
      </c>
      <c r="DV129">
        <v>24.500806451612899</v>
      </c>
      <c r="DW129">
        <v>600.00600000000009</v>
      </c>
      <c r="DX129">
        <v>98.817645161290315</v>
      </c>
      <c r="DY129">
        <v>5.3445177419354832E-2</v>
      </c>
      <c r="DZ129">
        <v>29.211225806451608</v>
      </c>
      <c r="EA129">
        <v>29.076293548387099</v>
      </c>
      <c r="EB129">
        <v>999.90000000000032</v>
      </c>
      <c r="EC129">
        <v>0</v>
      </c>
      <c r="ED129">
        <v>0</v>
      </c>
      <c r="EE129">
        <v>9997.3387096774186</v>
      </c>
      <c r="EF129">
        <v>0</v>
      </c>
      <c r="EG129">
        <v>82.268883870967741</v>
      </c>
      <c r="EH129">
        <v>-0.11169330322580651</v>
      </c>
      <c r="EI129">
        <v>409.90199999999999</v>
      </c>
      <c r="EJ129">
        <v>410.03735483870958</v>
      </c>
      <c r="EK129">
        <v>-4.9792006451612907E-2</v>
      </c>
      <c r="EL129">
        <v>399.99448387096783</v>
      </c>
      <c r="EM129">
        <v>24.492403225806459</v>
      </c>
      <c r="EN129">
        <v>2.415360322580645</v>
      </c>
      <c r="EO129">
        <v>2.4202822580645171</v>
      </c>
      <c r="EP129">
        <v>20.46713225806452</v>
      </c>
      <c r="EQ129">
        <v>20.500093548387099</v>
      </c>
      <c r="ER129">
        <v>1000.014774193548</v>
      </c>
      <c r="ES129">
        <v>0.96000119354838731</v>
      </c>
      <c r="ET129">
        <v>3.9999012903225793E-2</v>
      </c>
      <c r="EU129">
        <v>0</v>
      </c>
      <c r="EV129">
        <v>429.16929032258071</v>
      </c>
      <c r="EW129">
        <v>5.0001499999999979</v>
      </c>
      <c r="EX129">
        <v>4343.1770967741941</v>
      </c>
      <c r="EY129">
        <v>9793.4741935483871</v>
      </c>
      <c r="EZ129">
        <v>36.509806451612889</v>
      </c>
      <c r="FA129">
        <v>39.003999999999998</v>
      </c>
      <c r="FB129">
        <v>37.584354838709679</v>
      </c>
      <c r="FC129">
        <v>38.811999999999983</v>
      </c>
      <c r="FD129">
        <v>38.622806451612888</v>
      </c>
      <c r="FE129">
        <v>955.21548387096766</v>
      </c>
      <c r="FF129">
        <v>39.79999999999999</v>
      </c>
      <c r="FG129">
        <v>0</v>
      </c>
      <c r="FH129">
        <v>1750723322.2</v>
      </c>
      <c r="FI129">
        <v>0</v>
      </c>
      <c r="FJ129">
        <v>428.9368076923077</v>
      </c>
      <c r="FK129">
        <v>-62.967555598298617</v>
      </c>
      <c r="FL129">
        <v>-617.87863286082552</v>
      </c>
      <c r="FM129">
        <v>4340.6734615384612</v>
      </c>
      <c r="FN129">
        <v>15</v>
      </c>
      <c r="FO129">
        <v>0</v>
      </c>
      <c r="FP129" t="s">
        <v>429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-0.1056983525</v>
      </c>
      <c r="GC129">
        <v>-9.0172474671669639E-2</v>
      </c>
      <c r="GD129">
        <v>3.9037308726153172E-2</v>
      </c>
      <c r="GE129">
        <v>1</v>
      </c>
      <c r="GF129">
        <v>-4.8541010000000002E-2</v>
      </c>
      <c r="GG129">
        <v>-0.1041983257035647</v>
      </c>
      <c r="GH129">
        <v>2.4108190899067891E-2</v>
      </c>
      <c r="GI129">
        <v>1</v>
      </c>
      <c r="GJ129">
        <v>2</v>
      </c>
      <c r="GK129">
        <v>2</v>
      </c>
      <c r="GL129" t="s">
        <v>434</v>
      </c>
      <c r="GM129">
        <v>3.2267600000000001</v>
      </c>
      <c r="GN129">
        <v>2.64255</v>
      </c>
      <c r="GO129">
        <v>9.2603099999999994E-2</v>
      </c>
      <c r="GP129">
        <v>9.29093E-2</v>
      </c>
      <c r="GQ129">
        <v>0.106821</v>
      </c>
      <c r="GR129">
        <v>0.109079</v>
      </c>
      <c r="GS129">
        <v>28648.5</v>
      </c>
      <c r="GT129">
        <v>24740.799999999999</v>
      </c>
      <c r="GU129">
        <v>30744.1</v>
      </c>
      <c r="GV129">
        <v>26433.8</v>
      </c>
      <c r="GW129">
        <v>37265.4</v>
      </c>
      <c r="GX129">
        <v>32315.8</v>
      </c>
      <c r="GY129">
        <v>43656.3</v>
      </c>
      <c r="GZ129">
        <v>38221.1</v>
      </c>
      <c r="HA129">
        <v>2.1188799999999999</v>
      </c>
      <c r="HB129">
        <v>1.71577</v>
      </c>
      <c r="HC129">
        <v>6.5494300000000005E-2</v>
      </c>
      <c r="HD129">
        <v>0</v>
      </c>
      <c r="HE129">
        <v>28.016500000000001</v>
      </c>
      <c r="HF129">
        <v>999.9</v>
      </c>
      <c r="HG129">
        <v>64.3</v>
      </c>
      <c r="HH129">
        <v>33.799999999999997</v>
      </c>
      <c r="HI129">
        <v>34.380800000000001</v>
      </c>
      <c r="HJ129">
        <v>62.1723</v>
      </c>
      <c r="HK129">
        <v>25.0641</v>
      </c>
      <c r="HL129">
        <v>1</v>
      </c>
      <c r="HM129">
        <v>0.27002300000000001</v>
      </c>
      <c r="HN129">
        <v>0.59542200000000001</v>
      </c>
      <c r="HO129">
        <v>20.405899999999999</v>
      </c>
      <c r="HP129">
        <v>5.2225299999999999</v>
      </c>
      <c r="HQ129">
        <v>11.944100000000001</v>
      </c>
      <c r="HR129">
        <v>5.00915</v>
      </c>
      <c r="HS129">
        <v>3.2909799999999998</v>
      </c>
      <c r="HT129">
        <v>9999</v>
      </c>
      <c r="HU129">
        <v>9999</v>
      </c>
      <c r="HV129">
        <v>9999</v>
      </c>
      <c r="HW129">
        <v>999.9</v>
      </c>
      <c r="HX129">
        <v>4.9710599999999996</v>
      </c>
      <c r="HY129">
        <v>1.8545499999999999</v>
      </c>
      <c r="HZ129">
        <v>1.8615699999999999</v>
      </c>
      <c r="IA129">
        <v>1.8563799999999999</v>
      </c>
      <c r="IB129">
        <v>1.86188</v>
      </c>
      <c r="IC129">
        <v>1.8541000000000001</v>
      </c>
      <c r="ID129">
        <v>1.8594999999999999</v>
      </c>
      <c r="IE129">
        <v>1.85345</v>
      </c>
      <c r="IF129">
        <v>0</v>
      </c>
      <c r="IG129">
        <v>0</v>
      </c>
      <c r="IH129">
        <v>0</v>
      </c>
      <c r="II129">
        <v>0</v>
      </c>
      <c r="IJ129" t="s">
        <v>431</v>
      </c>
      <c r="IK129" t="s">
        <v>432</v>
      </c>
      <c r="IL129" t="s">
        <v>433</v>
      </c>
      <c r="IM129" t="s">
        <v>433</v>
      </c>
      <c r="IN129" t="s">
        <v>433</v>
      </c>
      <c r="IO129" t="s">
        <v>433</v>
      </c>
      <c r="IP129">
        <v>0</v>
      </c>
      <c r="IQ129">
        <v>100</v>
      </c>
      <c r="IR129">
        <v>100</v>
      </c>
      <c r="IS129">
        <v>-2.7669999999999999</v>
      </c>
      <c r="IT129">
        <v>-5.8000000000000003E-2</v>
      </c>
      <c r="IU129">
        <v>-1.792974699348862</v>
      </c>
      <c r="IV129">
        <v>-2.5939096478344741E-3</v>
      </c>
      <c r="IW129">
        <v>4.4384596618675973E-7</v>
      </c>
      <c r="IX129">
        <v>-1.381167590511042E-11</v>
      </c>
      <c r="IY129">
        <v>-8.9348097858992587E-2</v>
      </c>
      <c r="IZ129">
        <v>-4.4016634981131801E-3</v>
      </c>
      <c r="JA129">
        <v>3.6113421838729912E-4</v>
      </c>
      <c r="JB129">
        <v>-5.2897579766801011E-6</v>
      </c>
      <c r="JC129">
        <v>1</v>
      </c>
      <c r="JD129">
        <v>2199</v>
      </c>
      <c r="JE129">
        <v>3</v>
      </c>
      <c r="JF129">
        <v>32</v>
      </c>
      <c r="JG129">
        <v>29178721.600000001</v>
      </c>
      <c r="JH129">
        <v>29178721.600000001</v>
      </c>
      <c r="JI129">
        <v>1.0022</v>
      </c>
      <c r="JJ129">
        <v>2.5378400000000001</v>
      </c>
      <c r="JK129">
        <v>1.69434</v>
      </c>
      <c r="JL129">
        <v>2.3046899999999999</v>
      </c>
      <c r="JM129">
        <v>1.50146</v>
      </c>
      <c r="JN129">
        <v>2.3767100000000001</v>
      </c>
      <c r="JO129">
        <v>37.505899999999997</v>
      </c>
      <c r="JP129">
        <v>24.052499999999998</v>
      </c>
      <c r="JQ129">
        <v>18</v>
      </c>
      <c r="JR129">
        <v>633.25900000000001</v>
      </c>
      <c r="JS129">
        <v>354.73099999999999</v>
      </c>
      <c r="JT129">
        <v>28.000900000000001</v>
      </c>
      <c r="JU129">
        <v>30.7819</v>
      </c>
      <c r="JV129">
        <v>30.000299999999999</v>
      </c>
      <c r="JW129">
        <v>30.720099999999999</v>
      </c>
      <c r="JX129">
        <v>30.611499999999999</v>
      </c>
      <c r="JY129">
        <v>20.122399999999999</v>
      </c>
      <c r="JZ129">
        <v>26.9</v>
      </c>
      <c r="KA129">
        <v>0</v>
      </c>
      <c r="KB129">
        <v>28</v>
      </c>
      <c r="KC129">
        <v>400</v>
      </c>
      <c r="KD129">
        <v>24.711400000000001</v>
      </c>
      <c r="KE129">
        <v>99.955399999999997</v>
      </c>
      <c r="KF129">
        <v>98.579099999999997</v>
      </c>
    </row>
    <row r="130" spans="1:292" x14ac:dyDescent="0.2">
      <c r="A130">
        <v>128</v>
      </c>
      <c r="B130">
        <v>1750723327.0999999</v>
      </c>
      <c r="C130">
        <v>3721</v>
      </c>
      <c r="D130" t="s">
        <v>689</v>
      </c>
      <c r="E130" t="s">
        <v>690</v>
      </c>
      <c r="F130" s="1">
        <f t="shared" si="1"/>
        <v>62.000000000000021</v>
      </c>
      <c r="G130">
        <v>15</v>
      </c>
      <c r="H130">
        <v>1750723319.099999</v>
      </c>
      <c r="I130">
        <v>-8.3526783839586665E-6</v>
      </c>
      <c r="J130">
        <v>-8.3526783839586657E-3</v>
      </c>
      <c r="K130">
        <v>0.35475134236906758</v>
      </c>
      <c r="L130">
        <v>399.82890322580641</v>
      </c>
      <c r="M130">
        <v>1522.2754196964499</v>
      </c>
      <c r="N130">
        <v>150.51025123913226</v>
      </c>
      <c r="O130">
        <v>39.531840229794099</v>
      </c>
      <c r="P130">
        <v>-4.9420150966173252E-4</v>
      </c>
      <c r="Q130">
        <v>2.990598499819737</v>
      </c>
      <c r="R130">
        <v>-4.9424688507383188E-4</v>
      </c>
      <c r="S130">
        <v>-3.0890022612782786E-4</v>
      </c>
      <c r="T130">
        <v>161.90479795889269</v>
      </c>
      <c r="U130">
        <v>30.220394743208335</v>
      </c>
      <c r="V130">
        <v>29.131674193548388</v>
      </c>
      <c r="W130">
        <v>4.0525182206455987</v>
      </c>
      <c r="X130">
        <v>59.597712804442139</v>
      </c>
      <c r="Y130">
        <v>2.4364330624665964</v>
      </c>
      <c r="Z130">
        <v>4.0881318222081102</v>
      </c>
      <c r="AA130">
        <v>1.6160851581790023</v>
      </c>
      <c r="AB130">
        <v>0.3683531167325772</v>
      </c>
      <c r="AC130">
        <v>24.416333881438518</v>
      </c>
      <c r="AD130">
        <v>1.8011456546435913</v>
      </c>
      <c r="AE130">
        <v>188.49063061170739</v>
      </c>
      <c r="AF130">
        <v>0.45100892204887488</v>
      </c>
      <c r="AG130">
        <v>-4.9261215478992405E-2</v>
      </c>
      <c r="AH130">
        <v>0.35475134236906758</v>
      </c>
      <c r="AI130">
        <v>410.06873340529751</v>
      </c>
      <c r="AJ130">
        <v>409.9420363636363</v>
      </c>
      <c r="AK130">
        <v>1.3502885860085679E-3</v>
      </c>
      <c r="AL130">
        <v>61.667207708594937</v>
      </c>
      <c r="AM130">
        <v>-8.3526783839586657E-3</v>
      </c>
      <c r="AN130">
        <v>24.664253616949491</v>
      </c>
      <c r="AO130">
        <v>24.659830303030301</v>
      </c>
      <c r="AP130">
        <v>2.2087022474282441E-4</v>
      </c>
      <c r="AQ130">
        <v>118.0357746303291</v>
      </c>
      <c r="AR130">
        <v>0</v>
      </c>
      <c r="AS130">
        <v>0</v>
      </c>
      <c r="AT130">
        <v>1</v>
      </c>
      <c r="AU130">
        <v>0</v>
      </c>
      <c r="AV130">
        <v>51830.852378389864</v>
      </c>
      <c r="AW130" t="s">
        <v>427</v>
      </c>
      <c r="AX130" t="s">
        <v>427</v>
      </c>
      <c r="AY130">
        <v>0</v>
      </c>
      <c r="AZ130">
        <v>0</v>
      </c>
      <c r="BA130" t="e">
        <v>#DIV/0!</v>
      </c>
      <c r="BB130">
        <v>0</v>
      </c>
      <c r="BC130" t="s">
        <v>427</v>
      </c>
      <c r="BD130" t="s">
        <v>427</v>
      </c>
      <c r="BE130">
        <v>0</v>
      </c>
      <c r="BF130">
        <v>0</v>
      </c>
      <c r="BG130" t="e">
        <v>#DIV/0!</v>
      </c>
      <c r="BH130">
        <v>0.5</v>
      </c>
      <c r="BI130">
        <v>841.19600359561537</v>
      </c>
      <c r="BJ130">
        <v>0.35475134236906758</v>
      </c>
      <c r="BK130" t="e">
        <v>#DIV/0!</v>
      </c>
      <c r="BL130">
        <v>4.2172257220994325E-4</v>
      </c>
      <c r="BM130" t="e">
        <v>#DIV/0!</v>
      </c>
      <c r="BN130" t="e">
        <v>#DIV/0!</v>
      </c>
      <c r="BO130" t="s">
        <v>427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1000.002387096774</v>
      </c>
      <c r="DH130">
        <v>841.19600359561537</v>
      </c>
      <c r="DI130">
        <v>0.84119399558414221</v>
      </c>
      <c r="DJ130">
        <v>0.16190441147739434</v>
      </c>
      <c r="DK130">
        <v>2</v>
      </c>
      <c r="DL130">
        <v>0.5</v>
      </c>
      <c r="DM130" t="s">
        <v>428</v>
      </c>
      <c r="DN130">
        <v>2</v>
      </c>
      <c r="DO130" t="b">
        <v>1</v>
      </c>
      <c r="DP130">
        <v>1750723319.099999</v>
      </c>
      <c r="DQ130">
        <v>399.82890322580641</v>
      </c>
      <c r="DR130">
        <v>399.9726774193548</v>
      </c>
      <c r="DS130">
        <v>24.64232258064516</v>
      </c>
      <c r="DT130">
        <v>24.65833870967742</v>
      </c>
      <c r="DU130">
        <v>402.59522580645148</v>
      </c>
      <c r="DV130">
        <v>24.69977096774193</v>
      </c>
      <c r="DW130">
        <v>599.98648387096762</v>
      </c>
      <c r="DX130">
        <v>98.818396774193545</v>
      </c>
      <c r="DY130">
        <v>5.3495454838709683E-2</v>
      </c>
      <c r="DZ130">
        <v>29.28311290322581</v>
      </c>
      <c r="EA130">
        <v>29.131674193548388</v>
      </c>
      <c r="EB130">
        <v>999.90000000000032</v>
      </c>
      <c r="EC130">
        <v>0</v>
      </c>
      <c r="ED130">
        <v>0</v>
      </c>
      <c r="EE130">
        <v>9994.5993548387087</v>
      </c>
      <c r="EF130">
        <v>0</v>
      </c>
      <c r="EG130">
        <v>81.929067741935469</v>
      </c>
      <c r="EH130">
        <v>-0.14375165806451609</v>
      </c>
      <c r="EI130">
        <v>409.93054838709668</v>
      </c>
      <c r="EJ130">
        <v>410.0846451612905</v>
      </c>
      <c r="EK130">
        <v>-1.6028620967741939E-2</v>
      </c>
      <c r="EL130">
        <v>399.9726774193548</v>
      </c>
      <c r="EM130">
        <v>24.65833870967742</v>
      </c>
      <c r="EN130">
        <v>2.4351141935483871</v>
      </c>
      <c r="EO130">
        <v>2.436697419354839</v>
      </c>
      <c r="EP130">
        <v>20.599203225806448</v>
      </c>
      <c r="EQ130">
        <v>20.609751612903221</v>
      </c>
      <c r="ER130">
        <v>1000.002387096774</v>
      </c>
      <c r="ES130">
        <v>0.96000119354838731</v>
      </c>
      <c r="ET130">
        <v>3.9998974193548378E-2</v>
      </c>
      <c r="EU130">
        <v>0</v>
      </c>
      <c r="EV130">
        <v>405.02970967741942</v>
      </c>
      <c r="EW130">
        <v>5.0001499999999979</v>
      </c>
      <c r="EX130">
        <v>4107.9977419354846</v>
      </c>
      <c r="EY130">
        <v>9793.3496774193536</v>
      </c>
      <c r="EZ130">
        <v>36.697225806451613</v>
      </c>
      <c r="FA130">
        <v>39.003999999999991</v>
      </c>
      <c r="FB130">
        <v>37.693096774193542</v>
      </c>
      <c r="FC130">
        <v>38.795999999999992</v>
      </c>
      <c r="FD130">
        <v>38.787999999999982</v>
      </c>
      <c r="FE130">
        <v>955.2035483870967</v>
      </c>
      <c r="FF130">
        <v>39.79999999999999</v>
      </c>
      <c r="FG130">
        <v>0</v>
      </c>
      <c r="FH130">
        <v>1750723352.2</v>
      </c>
      <c r="FI130">
        <v>0</v>
      </c>
      <c r="FJ130">
        <v>404.89546153846157</v>
      </c>
      <c r="FK130">
        <v>-35.467076953767972</v>
      </c>
      <c r="FL130">
        <v>-351.58427372401081</v>
      </c>
      <c r="FM130">
        <v>4106.5707692307687</v>
      </c>
      <c r="FN130">
        <v>15</v>
      </c>
      <c r="FO130">
        <v>0</v>
      </c>
      <c r="FP130" t="s">
        <v>429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-0.18086095999999999</v>
      </c>
      <c r="GC130">
        <v>0.4382582116322698</v>
      </c>
      <c r="GD130">
        <v>8.3032664590616992E-2</v>
      </c>
      <c r="GE130">
        <v>0</v>
      </c>
      <c r="GF130">
        <v>-2.1987867750000001E-2</v>
      </c>
      <c r="GG130">
        <v>0.11367988378986869</v>
      </c>
      <c r="GH130">
        <v>1.135291488649578E-2</v>
      </c>
      <c r="GI130">
        <v>1</v>
      </c>
      <c r="GJ130">
        <v>1</v>
      </c>
      <c r="GK130">
        <v>2</v>
      </c>
      <c r="GL130" t="s">
        <v>430</v>
      </c>
      <c r="GM130">
        <v>3.2269399999999999</v>
      </c>
      <c r="GN130">
        <v>2.6427700000000001</v>
      </c>
      <c r="GO130">
        <v>9.2605099999999996E-2</v>
      </c>
      <c r="GP130">
        <v>9.2894400000000002E-2</v>
      </c>
      <c r="GQ130">
        <v>0.107297</v>
      </c>
      <c r="GR130">
        <v>0.10921599999999999</v>
      </c>
      <c r="GS130">
        <v>28648.1</v>
      </c>
      <c r="GT130">
        <v>24740.2</v>
      </c>
      <c r="GU130">
        <v>30743.8</v>
      </c>
      <c r="GV130">
        <v>26432.7</v>
      </c>
      <c r="GW130">
        <v>37245.1</v>
      </c>
      <c r="GX130">
        <v>32310</v>
      </c>
      <c r="GY130">
        <v>43655.8</v>
      </c>
      <c r="GZ130">
        <v>38220.199999999997</v>
      </c>
      <c r="HA130">
        <v>2.1192700000000002</v>
      </c>
      <c r="HB130">
        <v>1.7156499999999999</v>
      </c>
      <c r="HC130">
        <v>6.5017500000000006E-2</v>
      </c>
      <c r="HD130">
        <v>0</v>
      </c>
      <c r="HE130">
        <v>28.085799999999999</v>
      </c>
      <c r="HF130">
        <v>999.9</v>
      </c>
      <c r="HG130">
        <v>64.3</v>
      </c>
      <c r="HH130">
        <v>33.799999999999997</v>
      </c>
      <c r="HI130">
        <v>34.381399999999999</v>
      </c>
      <c r="HJ130">
        <v>61.932299999999998</v>
      </c>
      <c r="HK130">
        <v>24.9679</v>
      </c>
      <c r="HL130">
        <v>1</v>
      </c>
      <c r="HM130">
        <v>0.27094499999999999</v>
      </c>
      <c r="HN130">
        <v>0.61531000000000002</v>
      </c>
      <c r="HO130">
        <v>20.406199999999998</v>
      </c>
      <c r="HP130">
        <v>5.2229799999999997</v>
      </c>
      <c r="HQ130">
        <v>11.944100000000001</v>
      </c>
      <c r="HR130">
        <v>5.0075500000000002</v>
      </c>
      <c r="HS130">
        <v>3.2909999999999999</v>
      </c>
      <c r="HT130">
        <v>9999</v>
      </c>
      <c r="HU130">
        <v>9999</v>
      </c>
      <c r="HV130">
        <v>9999</v>
      </c>
      <c r="HW130">
        <v>999.9</v>
      </c>
      <c r="HX130">
        <v>4.9710799999999997</v>
      </c>
      <c r="HY130">
        <v>1.8545499999999999</v>
      </c>
      <c r="HZ130">
        <v>1.8615699999999999</v>
      </c>
      <c r="IA130">
        <v>1.85639</v>
      </c>
      <c r="IB130">
        <v>1.86188</v>
      </c>
      <c r="IC130">
        <v>1.85409</v>
      </c>
      <c r="ID130">
        <v>1.8595299999999999</v>
      </c>
      <c r="IE130">
        <v>1.85344</v>
      </c>
      <c r="IF130">
        <v>0</v>
      </c>
      <c r="IG130">
        <v>0</v>
      </c>
      <c r="IH130">
        <v>0</v>
      </c>
      <c r="II130">
        <v>0</v>
      </c>
      <c r="IJ130" t="s">
        <v>431</v>
      </c>
      <c r="IK130" t="s">
        <v>432</v>
      </c>
      <c r="IL130" t="s">
        <v>433</v>
      </c>
      <c r="IM130" t="s">
        <v>433</v>
      </c>
      <c r="IN130" t="s">
        <v>433</v>
      </c>
      <c r="IO130" t="s">
        <v>433</v>
      </c>
      <c r="IP130">
        <v>0</v>
      </c>
      <c r="IQ130">
        <v>100</v>
      </c>
      <c r="IR130">
        <v>100</v>
      </c>
      <c r="IS130">
        <v>-2.766</v>
      </c>
      <c r="IT130">
        <v>-5.74E-2</v>
      </c>
      <c r="IU130">
        <v>-1.792974699348862</v>
      </c>
      <c r="IV130">
        <v>-2.5939096478344741E-3</v>
      </c>
      <c r="IW130">
        <v>4.4384596618675973E-7</v>
      </c>
      <c r="IX130">
        <v>-1.381167590511042E-11</v>
      </c>
      <c r="IY130">
        <v>-8.9348097858992587E-2</v>
      </c>
      <c r="IZ130">
        <v>-4.4016634981131801E-3</v>
      </c>
      <c r="JA130">
        <v>3.6113421838729912E-4</v>
      </c>
      <c r="JB130">
        <v>-5.2897579766801011E-6</v>
      </c>
      <c r="JC130">
        <v>1</v>
      </c>
      <c r="JD130">
        <v>2199</v>
      </c>
      <c r="JE130">
        <v>3</v>
      </c>
      <c r="JF130">
        <v>32</v>
      </c>
      <c r="JG130">
        <v>29178722.100000001</v>
      </c>
      <c r="JH130">
        <v>29178722.100000001</v>
      </c>
      <c r="JI130">
        <v>1.0022</v>
      </c>
      <c r="JJ130">
        <v>2.5402800000000001</v>
      </c>
      <c r="JK130">
        <v>1.69434</v>
      </c>
      <c r="JL130">
        <v>2.3046899999999999</v>
      </c>
      <c r="JM130">
        <v>1.50146</v>
      </c>
      <c r="JN130">
        <v>2.3779300000000001</v>
      </c>
      <c r="JO130">
        <v>37.53</v>
      </c>
      <c r="JP130">
        <v>24.052499999999998</v>
      </c>
      <c r="JQ130">
        <v>18</v>
      </c>
      <c r="JR130">
        <v>633.66</v>
      </c>
      <c r="JS130">
        <v>354.702</v>
      </c>
      <c r="JT130">
        <v>28.000599999999999</v>
      </c>
      <c r="JU130">
        <v>30.7959</v>
      </c>
      <c r="JV130">
        <v>30.0002</v>
      </c>
      <c r="JW130">
        <v>30.726900000000001</v>
      </c>
      <c r="JX130">
        <v>30.617899999999999</v>
      </c>
      <c r="JY130">
        <v>20.1265</v>
      </c>
      <c r="JZ130">
        <v>26.9</v>
      </c>
      <c r="KA130">
        <v>0</v>
      </c>
      <c r="KB130">
        <v>28</v>
      </c>
      <c r="KC130">
        <v>400</v>
      </c>
      <c r="KD130">
        <v>24.6905</v>
      </c>
      <c r="KE130">
        <v>99.954400000000007</v>
      </c>
      <c r="KF130">
        <v>98.576099999999997</v>
      </c>
    </row>
    <row r="131" spans="1:292" x14ac:dyDescent="0.2">
      <c r="A131">
        <v>129</v>
      </c>
      <c r="B131">
        <v>1750723357.0999999</v>
      </c>
      <c r="C131">
        <v>3751</v>
      </c>
      <c r="D131" t="s">
        <v>691</v>
      </c>
      <c r="E131" t="s">
        <v>692</v>
      </c>
      <c r="F131" s="1">
        <f t="shared" si="1"/>
        <v>62.500000000000014</v>
      </c>
      <c r="G131">
        <v>15</v>
      </c>
      <c r="H131">
        <v>1750723349.099999</v>
      </c>
      <c r="I131">
        <v>-1.9050060044023917E-5</v>
      </c>
      <c r="J131">
        <v>-1.9050060044023917E-2</v>
      </c>
      <c r="K131">
        <v>0.57959320720108876</v>
      </c>
      <c r="L131">
        <v>399.86112903225808</v>
      </c>
      <c r="M131">
        <v>1201.4495823450375</v>
      </c>
      <c r="N131">
        <v>118.79273601174135</v>
      </c>
      <c r="O131">
        <v>39.53607229174969</v>
      </c>
      <c r="P131">
        <v>-1.1262429608932731E-3</v>
      </c>
      <c r="Q131">
        <v>2.9912114870263635</v>
      </c>
      <c r="R131">
        <v>-1.1264785974554716E-3</v>
      </c>
      <c r="S131">
        <v>-7.0402794884128069E-4</v>
      </c>
      <c r="T131">
        <v>161.90582464366946</v>
      </c>
      <c r="U131">
        <v>30.284484043863383</v>
      </c>
      <c r="V131">
        <v>29.18582903225807</v>
      </c>
      <c r="W131">
        <v>4.065222532110643</v>
      </c>
      <c r="X131">
        <v>59.673393424580091</v>
      </c>
      <c r="Y131">
        <v>2.4482147814473731</v>
      </c>
      <c r="Z131">
        <v>4.102690731911566</v>
      </c>
      <c r="AA131">
        <v>1.6170077506632698</v>
      </c>
      <c r="AB131">
        <v>0.84010764794145476</v>
      </c>
      <c r="AC131">
        <v>25.6183201696136</v>
      </c>
      <c r="AD131">
        <v>1.8905121480966178</v>
      </c>
      <c r="AE131">
        <v>190.25476460932114</v>
      </c>
      <c r="AF131">
        <v>0.44772413786648696</v>
      </c>
      <c r="AG131">
        <v>-6.5939571110630105E-2</v>
      </c>
      <c r="AH131">
        <v>0.57959320720108876</v>
      </c>
      <c r="AI131">
        <v>410.20036325306847</v>
      </c>
      <c r="AJ131">
        <v>410.00442424242419</v>
      </c>
      <c r="AK131">
        <v>-5.3659349510579493E-4</v>
      </c>
      <c r="AL131">
        <v>61.667207708594937</v>
      </c>
      <c r="AM131">
        <v>-1.9050060044023917E-2</v>
      </c>
      <c r="AN131">
        <v>24.794888785173281</v>
      </c>
      <c r="AO131">
        <v>24.785271515151511</v>
      </c>
      <c r="AP131">
        <v>4.4303619757463222E-4</v>
      </c>
      <c r="AQ131">
        <v>118.0357746303291</v>
      </c>
      <c r="AR131">
        <v>0</v>
      </c>
      <c r="AS131">
        <v>0</v>
      </c>
      <c r="AT131">
        <v>1</v>
      </c>
      <c r="AU131">
        <v>0</v>
      </c>
      <c r="AV131">
        <v>51838.788300797794</v>
      </c>
      <c r="AW131" t="s">
        <v>427</v>
      </c>
      <c r="AX131" t="s">
        <v>427</v>
      </c>
      <c r="AY131">
        <v>0</v>
      </c>
      <c r="AZ131">
        <v>0</v>
      </c>
      <c r="BA131" t="e">
        <v>#DIV/0!</v>
      </c>
      <c r="BB131">
        <v>0</v>
      </c>
      <c r="BC131" t="s">
        <v>427</v>
      </c>
      <c r="BD131" t="s">
        <v>427</v>
      </c>
      <c r="BE131">
        <v>0</v>
      </c>
      <c r="BF131">
        <v>0</v>
      </c>
      <c r="BG131" t="e">
        <v>#DIV/0!</v>
      </c>
      <c r="BH131">
        <v>0.5</v>
      </c>
      <c r="BI131">
        <v>841.20139697064621</v>
      </c>
      <c r="BJ131">
        <v>0.57959320720108876</v>
      </c>
      <c r="BK131" t="e">
        <v>#DIV/0!</v>
      </c>
      <c r="BL131">
        <v>6.8900647251458826E-4</v>
      </c>
      <c r="BM131" t="e">
        <v>#DIV/0!</v>
      </c>
      <c r="BN131" t="e">
        <v>#DIV/0!</v>
      </c>
      <c r="BO131" t="s">
        <v>427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1000.0088064516131</v>
      </c>
      <c r="DH131">
        <v>841.20139697064621</v>
      </c>
      <c r="DI131">
        <v>0.84119398903648457</v>
      </c>
      <c r="DJ131">
        <v>0.16190439884041513</v>
      </c>
      <c r="DK131">
        <v>2</v>
      </c>
      <c r="DL131">
        <v>0.5</v>
      </c>
      <c r="DM131" t="s">
        <v>428</v>
      </c>
      <c r="DN131">
        <v>2</v>
      </c>
      <c r="DO131" t="b">
        <v>1</v>
      </c>
      <c r="DP131">
        <v>1750723349.099999</v>
      </c>
      <c r="DQ131">
        <v>399.86112903225808</v>
      </c>
      <c r="DR131">
        <v>400.00158064516131</v>
      </c>
      <c r="DS131">
        <v>24.760829032258069</v>
      </c>
      <c r="DT131">
        <v>24.78226451612904</v>
      </c>
      <c r="DU131">
        <v>402.62735483870961</v>
      </c>
      <c r="DV131">
        <v>24.817845161290322</v>
      </c>
      <c r="DW131">
        <v>600.00374193548384</v>
      </c>
      <c r="DX131">
        <v>98.820787096774197</v>
      </c>
      <c r="DY131">
        <v>5.372062903225807E-2</v>
      </c>
      <c r="DZ131">
        <v>29.344690322580639</v>
      </c>
      <c r="EA131">
        <v>29.18582903225807</v>
      </c>
      <c r="EB131">
        <v>999.90000000000032</v>
      </c>
      <c r="EC131">
        <v>0</v>
      </c>
      <c r="ED131">
        <v>0</v>
      </c>
      <c r="EE131">
        <v>9998.0654838709688</v>
      </c>
      <c r="EF131">
        <v>0</v>
      </c>
      <c r="EG131">
        <v>81.630038709677422</v>
      </c>
      <c r="EH131">
        <v>-0.14038383870967741</v>
      </c>
      <c r="EI131">
        <v>410.01335483870957</v>
      </c>
      <c r="EJ131">
        <v>410.16632258064521</v>
      </c>
      <c r="EK131">
        <v>-2.1447402903225811E-2</v>
      </c>
      <c r="EL131">
        <v>400.00158064516131</v>
      </c>
      <c r="EM131">
        <v>24.78226451612904</v>
      </c>
      <c r="EN131">
        <v>2.4468838709677421</v>
      </c>
      <c r="EO131">
        <v>2.4490035483870969</v>
      </c>
      <c r="EP131">
        <v>20.67743225806451</v>
      </c>
      <c r="EQ131">
        <v>20.691493548387101</v>
      </c>
      <c r="ER131">
        <v>1000.0088064516131</v>
      </c>
      <c r="ES131">
        <v>0.96000248387096798</v>
      </c>
      <c r="ET131">
        <v>3.9997674193548383E-2</v>
      </c>
      <c r="EU131">
        <v>0</v>
      </c>
      <c r="EV131">
        <v>390.32183870967748</v>
      </c>
      <c r="EW131">
        <v>5.0001499999999979</v>
      </c>
      <c r="EX131">
        <v>3965.130000000001</v>
      </c>
      <c r="EY131">
        <v>9793.4177419354837</v>
      </c>
      <c r="EZ131">
        <v>36.892999999999986</v>
      </c>
      <c r="FA131">
        <v>39.061999999999983</v>
      </c>
      <c r="FB131">
        <v>37.806032258064512</v>
      </c>
      <c r="FC131">
        <v>38.811999999999983</v>
      </c>
      <c r="FD131">
        <v>38.959354838709679</v>
      </c>
      <c r="FE131">
        <v>955.20903225806478</v>
      </c>
      <c r="FF131">
        <v>39.79999999999999</v>
      </c>
      <c r="FG131">
        <v>0</v>
      </c>
      <c r="FH131">
        <v>1750723382.2</v>
      </c>
      <c r="FI131">
        <v>0</v>
      </c>
      <c r="FJ131">
        <v>390.21096153846162</v>
      </c>
      <c r="FK131">
        <v>-23.738769236702019</v>
      </c>
      <c r="FL131">
        <v>-230.40991467121921</v>
      </c>
      <c r="FM131">
        <v>3964.1603846153839</v>
      </c>
      <c r="FN131">
        <v>15</v>
      </c>
      <c r="FO131">
        <v>0</v>
      </c>
      <c r="FP131" t="s">
        <v>429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-0.1329502170731707</v>
      </c>
      <c r="GC131">
        <v>-0.2236087588850173</v>
      </c>
      <c r="GD131">
        <v>4.0335831991092128E-2</v>
      </c>
      <c r="GE131">
        <v>0</v>
      </c>
      <c r="GF131">
        <v>-3.0515768048780489E-2</v>
      </c>
      <c r="GG131">
        <v>0.18337668020905909</v>
      </c>
      <c r="GH131">
        <v>1.9324782143115459E-2</v>
      </c>
      <c r="GI131">
        <v>1</v>
      </c>
      <c r="GJ131">
        <v>1</v>
      </c>
      <c r="GK131">
        <v>2</v>
      </c>
      <c r="GL131" t="s">
        <v>430</v>
      </c>
      <c r="GM131">
        <v>3.22681</v>
      </c>
      <c r="GN131">
        <v>2.64262</v>
      </c>
      <c r="GO131">
        <v>9.2601100000000006E-2</v>
      </c>
      <c r="GP131">
        <v>9.2888799999999994E-2</v>
      </c>
      <c r="GQ131">
        <v>0.10768</v>
      </c>
      <c r="GR131">
        <v>0.109676</v>
      </c>
      <c r="GS131">
        <v>28646.6</v>
      </c>
      <c r="GT131">
        <v>24739.5</v>
      </c>
      <c r="GU131">
        <v>30742.2</v>
      </c>
      <c r="GV131">
        <v>26431.9</v>
      </c>
      <c r="GW131">
        <v>37227.199999999997</v>
      </c>
      <c r="GX131">
        <v>32291.8</v>
      </c>
      <c r="GY131">
        <v>43653.7</v>
      </c>
      <c r="GZ131">
        <v>38218.400000000001</v>
      </c>
      <c r="HA131">
        <v>2.1188500000000001</v>
      </c>
      <c r="HB131">
        <v>1.71618</v>
      </c>
      <c r="HC131">
        <v>6.4317100000000002E-2</v>
      </c>
      <c r="HD131">
        <v>0</v>
      </c>
      <c r="HE131">
        <v>28.1416</v>
      </c>
      <c r="HF131">
        <v>999.9</v>
      </c>
      <c r="HG131">
        <v>64.3</v>
      </c>
      <c r="HH131">
        <v>33.799999999999997</v>
      </c>
      <c r="HI131">
        <v>34.377000000000002</v>
      </c>
      <c r="HJ131">
        <v>61.932299999999998</v>
      </c>
      <c r="HK131">
        <v>25.004000000000001</v>
      </c>
      <c r="HL131">
        <v>1</v>
      </c>
      <c r="HM131">
        <v>0.27226099999999998</v>
      </c>
      <c r="HN131">
        <v>0.64565600000000001</v>
      </c>
      <c r="HO131">
        <v>20.405799999999999</v>
      </c>
      <c r="HP131">
        <v>5.2225299999999999</v>
      </c>
      <c r="HQ131">
        <v>11.944100000000001</v>
      </c>
      <c r="HR131">
        <v>5.0075500000000002</v>
      </c>
      <c r="HS131">
        <v>3.2909999999999999</v>
      </c>
      <c r="HT131">
        <v>9999</v>
      </c>
      <c r="HU131">
        <v>9999</v>
      </c>
      <c r="HV131">
        <v>9999</v>
      </c>
      <c r="HW131">
        <v>999.9</v>
      </c>
      <c r="HX131">
        <v>4.9710700000000001</v>
      </c>
      <c r="HY131">
        <v>1.8545499999999999</v>
      </c>
      <c r="HZ131">
        <v>1.86158</v>
      </c>
      <c r="IA131">
        <v>1.8563799999999999</v>
      </c>
      <c r="IB131">
        <v>1.86188</v>
      </c>
      <c r="IC131">
        <v>1.8541000000000001</v>
      </c>
      <c r="ID131">
        <v>1.8595600000000001</v>
      </c>
      <c r="IE131">
        <v>1.85347</v>
      </c>
      <c r="IF131">
        <v>0</v>
      </c>
      <c r="IG131">
        <v>0</v>
      </c>
      <c r="IH131">
        <v>0</v>
      </c>
      <c r="II131">
        <v>0</v>
      </c>
      <c r="IJ131" t="s">
        <v>431</v>
      </c>
      <c r="IK131" t="s">
        <v>432</v>
      </c>
      <c r="IL131" t="s">
        <v>433</v>
      </c>
      <c r="IM131" t="s">
        <v>433</v>
      </c>
      <c r="IN131" t="s">
        <v>433</v>
      </c>
      <c r="IO131" t="s">
        <v>433</v>
      </c>
      <c r="IP131">
        <v>0</v>
      </c>
      <c r="IQ131">
        <v>100</v>
      </c>
      <c r="IR131">
        <v>100</v>
      </c>
      <c r="IS131">
        <v>-2.7669999999999999</v>
      </c>
      <c r="IT131">
        <v>-5.7000000000000002E-2</v>
      </c>
      <c r="IU131">
        <v>-1.792974699348862</v>
      </c>
      <c r="IV131">
        <v>-2.5939096478344741E-3</v>
      </c>
      <c r="IW131">
        <v>4.4384596618675973E-7</v>
      </c>
      <c r="IX131">
        <v>-1.381167590511042E-11</v>
      </c>
      <c r="IY131">
        <v>-8.9348097858992587E-2</v>
      </c>
      <c r="IZ131">
        <v>-4.4016634981131801E-3</v>
      </c>
      <c r="JA131">
        <v>3.6113421838729912E-4</v>
      </c>
      <c r="JB131">
        <v>-5.2897579766801011E-6</v>
      </c>
      <c r="JC131">
        <v>1</v>
      </c>
      <c r="JD131">
        <v>2199</v>
      </c>
      <c r="JE131">
        <v>3</v>
      </c>
      <c r="JF131">
        <v>32</v>
      </c>
      <c r="JG131">
        <v>29178722.600000001</v>
      </c>
      <c r="JH131">
        <v>29178722.600000001</v>
      </c>
      <c r="JI131">
        <v>1.0022</v>
      </c>
      <c r="JJ131">
        <v>2.5378400000000001</v>
      </c>
      <c r="JK131">
        <v>1.69434</v>
      </c>
      <c r="JL131">
        <v>2.3046899999999999</v>
      </c>
      <c r="JM131">
        <v>1.50146</v>
      </c>
      <c r="JN131">
        <v>2.32666</v>
      </c>
      <c r="JO131">
        <v>37.554000000000002</v>
      </c>
      <c r="JP131">
        <v>24.043700000000001</v>
      </c>
      <c r="JQ131">
        <v>18</v>
      </c>
      <c r="JR131">
        <v>633.43299999999999</v>
      </c>
      <c r="JS131">
        <v>355.05900000000003</v>
      </c>
      <c r="JT131">
        <v>28.001100000000001</v>
      </c>
      <c r="JU131">
        <v>30.811399999999999</v>
      </c>
      <c r="JV131">
        <v>30.000299999999999</v>
      </c>
      <c r="JW131">
        <v>30.7376</v>
      </c>
      <c r="JX131">
        <v>30.628</v>
      </c>
      <c r="JY131">
        <v>20.129200000000001</v>
      </c>
      <c r="JZ131">
        <v>26.2682</v>
      </c>
      <c r="KA131">
        <v>0</v>
      </c>
      <c r="KB131">
        <v>28</v>
      </c>
      <c r="KC131">
        <v>400</v>
      </c>
      <c r="KD131">
        <v>24.851099999999999</v>
      </c>
      <c r="KE131">
        <v>99.949200000000005</v>
      </c>
      <c r="KF131">
        <v>98.572199999999995</v>
      </c>
    </row>
    <row r="132" spans="1:292" x14ac:dyDescent="0.2">
      <c r="A132">
        <v>130</v>
      </c>
      <c r="B132">
        <v>1750723387.0999999</v>
      </c>
      <c r="C132">
        <v>3781</v>
      </c>
      <c r="D132" t="s">
        <v>693</v>
      </c>
      <c r="E132" t="s">
        <v>694</v>
      </c>
      <c r="F132" s="1">
        <f t="shared" si="1"/>
        <v>63.000000000000014</v>
      </c>
      <c r="G132">
        <v>15</v>
      </c>
      <c r="H132">
        <v>1750723379.099999</v>
      </c>
      <c r="I132">
        <v>1.004800758257405E-4</v>
      </c>
      <c r="J132">
        <v>0.10048007582574051</v>
      </c>
      <c r="K132">
        <v>-7.407039985474187E-2</v>
      </c>
      <c r="L132">
        <v>399.82783870967751</v>
      </c>
      <c r="M132">
        <v>408.83242315820263</v>
      </c>
      <c r="N132">
        <v>40.42411344074192</v>
      </c>
      <c r="O132">
        <v>39.533767365883122</v>
      </c>
      <c r="P132">
        <v>5.9480644781439284E-3</v>
      </c>
      <c r="Q132">
        <v>2.9916383244367148</v>
      </c>
      <c r="R132">
        <v>5.9415022398763024E-3</v>
      </c>
      <c r="S132">
        <v>3.7140278744729393E-3</v>
      </c>
      <c r="T132">
        <v>161.9026915994998</v>
      </c>
      <c r="U132">
        <v>30.312179068287247</v>
      </c>
      <c r="V132">
        <v>29.237106451612899</v>
      </c>
      <c r="W132">
        <v>4.0772838149133035</v>
      </c>
      <c r="X132">
        <v>59.768976104107864</v>
      </c>
      <c r="Y132">
        <v>2.4604010705107471</v>
      </c>
      <c r="Z132">
        <v>4.116518687261979</v>
      </c>
      <c r="AA132">
        <v>1.6168827444025564</v>
      </c>
      <c r="AB132">
        <v>-4.4311713439151559</v>
      </c>
      <c r="AC132">
        <v>26.756175017361212</v>
      </c>
      <c r="AD132">
        <v>1.9752726324001391</v>
      </c>
      <c r="AE132">
        <v>186.20296790534599</v>
      </c>
      <c r="AF132">
        <v>0.39767560166138921</v>
      </c>
      <c r="AG132">
        <v>-6.1532535823144371E-2</v>
      </c>
      <c r="AH132">
        <v>-7.407039985474187E-2</v>
      </c>
      <c r="AI132">
        <v>410.22175260464792</v>
      </c>
      <c r="AJ132">
        <v>410.0929212121211</v>
      </c>
      <c r="AK132">
        <v>3.8177469646056852E-2</v>
      </c>
      <c r="AL132">
        <v>61.667207708594937</v>
      </c>
      <c r="AM132">
        <v>0.10048007582574051</v>
      </c>
      <c r="AN132">
        <v>24.98379221018169</v>
      </c>
      <c r="AO132">
        <v>24.929963636363631</v>
      </c>
      <c r="AP132">
        <v>1.1190428797005681E-2</v>
      </c>
      <c r="AQ132">
        <v>118.0357746303291</v>
      </c>
      <c r="AR132">
        <v>0</v>
      </c>
      <c r="AS132">
        <v>0</v>
      </c>
      <c r="AT132">
        <v>1</v>
      </c>
      <c r="AU132">
        <v>0</v>
      </c>
      <c r="AV132">
        <v>51841.686787860643</v>
      </c>
      <c r="AW132" t="s">
        <v>427</v>
      </c>
      <c r="AX132" t="s">
        <v>427</v>
      </c>
      <c r="AY132">
        <v>0</v>
      </c>
      <c r="AZ132">
        <v>0</v>
      </c>
      <c r="BA132" t="e">
        <v>#DIV/0!</v>
      </c>
      <c r="BB132">
        <v>0</v>
      </c>
      <c r="BC132" t="s">
        <v>427</v>
      </c>
      <c r="BD132" t="s">
        <v>427</v>
      </c>
      <c r="BE132">
        <v>0</v>
      </c>
      <c r="BF132">
        <v>0</v>
      </c>
      <c r="BG132" t="e">
        <v>#DIV/0!</v>
      </c>
      <c r="BH132">
        <v>0.5</v>
      </c>
      <c r="BI132">
        <v>841.18492066830174</v>
      </c>
      <c r="BJ132">
        <v>-7.407039985474187E-2</v>
      </c>
      <c r="BK132" t="e">
        <v>#DIV/0!</v>
      </c>
      <c r="BL132">
        <v>-8.805483554780638E-5</v>
      </c>
      <c r="BM132" t="e">
        <v>#DIV/0!</v>
      </c>
      <c r="BN132" t="e">
        <v>#DIV/0!</v>
      </c>
      <c r="BO132" t="s">
        <v>427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999.98919354838711</v>
      </c>
      <c r="DH132">
        <v>841.18492066830174</v>
      </c>
      <c r="DI132">
        <v>0.84119401099067859</v>
      </c>
      <c r="DJ132">
        <v>0.16190444121200967</v>
      </c>
      <c r="DK132">
        <v>2</v>
      </c>
      <c r="DL132">
        <v>0.5</v>
      </c>
      <c r="DM132" t="s">
        <v>428</v>
      </c>
      <c r="DN132">
        <v>2</v>
      </c>
      <c r="DO132" t="b">
        <v>1</v>
      </c>
      <c r="DP132">
        <v>1750723379.099999</v>
      </c>
      <c r="DQ132">
        <v>399.82783870967751</v>
      </c>
      <c r="DR132">
        <v>399.95219354838707</v>
      </c>
      <c r="DS132">
        <v>24.88345806451613</v>
      </c>
      <c r="DT132">
        <v>24.90345806451613</v>
      </c>
      <c r="DU132">
        <v>402.59409677419347</v>
      </c>
      <c r="DV132">
        <v>24.94001290322581</v>
      </c>
      <c r="DW132">
        <v>600.01393548387102</v>
      </c>
      <c r="DX132">
        <v>98.823261290322577</v>
      </c>
      <c r="DY132">
        <v>5.3714093548387097E-2</v>
      </c>
      <c r="DZ132">
        <v>29.402999999999999</v>
      </c>
      <c r="EA132">
        <v>29.237106451612899</v>
      </c>
      <c r="EB132">
        <v>999.90000000000032</v>
      </c>
      <c r="EC132">
        <v>0</v>
      </c>
      <c r="ED132">
        <v>0</v>
      </c>
      <c r="EE132">
        <v>10000.397741935491</v>
      </c>
      <c r="EF132">
        <v>0</v>
      </c>
      <c r="EG132">
        <v>81.374245161290347</v>
      </c>
      <c r="EH132">
        <v>-0.12430693483870971</v>
      </c>
      <c r="EI132">
        <v>410.03080645161299</v>
      </c>
      <c r="EJ132">
        <v>410.16670967741942</v>
      </c>
      <c r="EK132">
        <v>-2.0004394612903219E-2</v>
      </c>
      <c r="EL132">
        <v>399.95219354838707</v>
      </c>
      <c r="EM132">
        <v>24.90345806451613</v>
      </c>
      <c r="EN132">
        <v>2.4590641935483868</v>
      </c>
      <c r="EO132">
        <v>2.461040322580645</v>
      </c>
      <c r="EP132">
        <v>20.758067741935481</v>
      </c>
      <c r="EQ132">
        <v>20.77109032258064</v>
      </c>
      <c r="ER132">
        <v>999.98919354838711</v>
      </c>
      <c r="ES132">
        <v>0.96000248387096809</v>
      </c>
      <c r="ET132">
        <v>3.9997645161290313E-2</v>
      </c>
      <c r="EU132">
        <v>0</v>
      </c>
      <c r="EV132">
        <v>380.15990322580649</v>
      </c>
      <c r="EW132">
        <v>5.0001499999999979</v>
      </c>
      <c r="EX132">
        <v>3867.641290322581</v>
      </c>
      <c r="EY132">
        <v>9793.2267741935484</v>
      </c>
      <c r="EZ132">
        <v>37.03799999999999</v>
      </c>
      <c r="FA132">
        <v>39.128999999999998</v>
      </c>
      <c r="FB132">
        <v>37.928999999999988</v>
      </c>
      <c r="FC132">
        <v>38.870935483870973</v>
      </c>
      <c r="FD132">
        <v>39.104677419354843</v>
      </c>
      <c r="FE132">
        <v>955.19064516129015</v>
      </c>
      <c r="FF132">
        <v>39.79999999999999</v>
      </c>
      <c r="FG132">
        <v>0</v>
      </c>
      <c r="FH132">
        <v>1750723412.2</v>
      </c>
      <c r="FI132">
        <v>0</v>
      </c>
      <c r="FJ132">
        <v>380.0902692307692</v>
      </c>
      <c r="FK132">
        <v>-17.568034196838958</v>
      </c>
      <c r="FL132">
        <v>-165.78017107942759</v>
      </c>
      <c r="FM132">
        <v>3866.9519230769229</v>
      </c>
      <c r="FN132">
        <v>15</v>
      </c>
      <c r="FO132">
        <v>0</v>
      </c>
      <c r="FP132" t="s">
        <v>429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-0.17604621902439019</v>
      </c>
      <c r="GC132">
        <v>0.53279621142857103</v>
      </c>
      <c r="GD132">
        <v>0.1100622127664861</v>
      </c>
      <c r="GE132">
        <v>0</v>
      </c>
      <c r="GF132">
        <v>-1.855310592682927E-2</v>
      </c>
      <c r="GG132">
        <v>-0.15192057403484319</v>
      </c>
      <c r="GH132">
        <v>2.493476494322425E-2</v>
      </c>
      <c r="GI132">
        <v>1</v>
      </c>
      <c r="GJ132">
        <v>1</v>
      </c>
      <c r="GK132">
        <v>2</v>
      </c>
      <c r="GL132" t="s">
        <v>430</v>
      </c>
      <c r="GM132">
        <v>3.2269299999999999</v>
      </c>
      <c r="GN132">
        <v>2.6429499999999999</v>
      </c>
      <c r="GO132">
        <v>9.2602299999999999E-2</v>
      </c>
      <c r="GP132">
        <v>9.2899800000000005E-2</v>
      </c>
      <c r="GQ132">
        <v>0.10812099999999999</v>
      </c>
      <c r="GR132">
        <v>0.11020199999999999</v>
      </c>
      <c r="GS132">
        <v>28645.3</v>
      </c>
      <c r="GT132">
        <v>24738.1</v>
      </c>
      <c r="GU132">
        <v>30740.9</v>
      </c>
      <c r="GV132">
        <v>26430.799999999999</v>
      </c>
      <c r="GW132">
        <v>37207.1</v>
      </c>
      <c r="GX132">
        <v>32271.3</v>
      </c>
      <c r="GY132">
        <v>43651.6</v>
      </c>
      <c r="GZ132">
        <v>38216.699999999997</v>
      </c>
      <c r="HA132">
        <v>2.1187</v>
      </c>
      <c r="HB132">
        <v>1.7159500000000001</v>
      </c>
      <c r="HC132">
        <v>6.4116000000000006E-2</v>
      </c>
      <c r="HD132">
        <v>0</v>
      </c>
      <c r="HE132">
        <v>28.203800000000001</v>
      </c>
      <c r="HF132">
        <v>999.9</v>
      </c>
      <c r="HG132">
        <v>64.3</v>
      </c>
      <c r="HH132">
        <v>33.799999999999997</v>
      </c>
      <c r="HI132">
        <v>34.3782</v>
      </c>
      <c r="HJ132">
        <v>61.632300000000001</v>
      </c>
      <c r="HK132">
        <v>25.0441</v>
      </c>
      <c r="HL132">
        <v>1</v>
      </c>
      <c r="HM132">
        <v>0.27402199999999999</v>
      </c>
      <c r="HN132">
        <v>0.68128299999999997</v>
      </c>
      <c r="HO132">
        <v>20.4056</v>
      </c>
      <c r="HP132">
        <v>5.2231300000000003</v>
      </c>
      <c r="HQ132">
        <v>11.944100000000001</v>
      </c>
      <c r="HR132">
        <v>5.0088499999999998</v>
      </c>
      <c r="HS132">
        <v>3.2909999999999999</v>
      </c>
      <c r="HT132">
        <v>9999</v>
      </c>
      <c r="HU132">
        <v>9999</v>
      </c>
      <c r="HV132">
        <v>9999</v>
      </c>
      <c r="HW132">
        <v>999.9</v>
      </c>
      <c r="HX132">
        <v>4.9710799999999997</v>
      </c>
      <c r="HY132">
        <v>1.8545499999999999</v>
      </c>
      <c r="HZ132">
        <v>1.86158</v>
      </c>
      <c r="IA132">
        <v>1.8563799999999999</v>
      </c>
      <c r="IB132">
        <v>1.86188</v>
      </c>
      <c r="IC132">
        <v>1.8541000000000001</v>
      </c>
      <c r="ID132">
        <v>1.85951</v>
      </c>
      <c r="IE132">
        <v>1.85348</v>
      </c>
      <c r="IF132">
        <v>0</v>
      </c>
      <c r="IG132">
        <v>0</v>
      </c>
      <c r="IH132">
        <v>0</v>
      </c>
      <c r="II132">
        <v>0</v>
      </c>
      <c r="IJ132" t="s">
        <v>431</v>
      </c>
      <c r="IK132" t="s">
        <v>432</v>
      </c>
      <c r="IL132" t="s">
        <v>433</v>
      </c>
      <c r="IM132" t="s">
        <v>433</v>
      </c>
      <c r="IN132" t="s">
        <v>433</v>
      </c>
      <c r="IO132" t="s">
        <v>433</v>
      </c>
      <c r="IP132">
        <v>0</v>
      </c>
      <c r="IQ132">
        <v>100</v>
      </c>
      <c r="IR132">
        <v>100</v>
      </c>
      <c r="IS132">
        <v>-2.766</v>
      </c>
      <c r="IT132">
        <v>-5.6300000000000003E-2</v>
      </c>
      <c r="IU132">
        <v>-1.792974699348862</v>
      </c>
      <c r="IV132">
        <v>-2.5939096478344741E-3</v>
      </c>
      <c r="IW132">
        <v>4.4384596618675973E-7</v>
      </c>
      <c r="IX132">
        <v>-1.381167590511042E-11</v>
      </c>
      <c r="IY132">
        <v>-8.9348097858992587E-2</v>
      </c>
      <c r="IZ132">
        <v>-4.4016634981131801E-3</v>
      </c>
      <c r="JA132">
        <v>3.6113421838729912E-4</v>
      </c>
      <c r="JB132">
        <v>-5.2897579766801011E-6</v>
      </c>
      <c r="JC132">
        <v>1</v>
      </c>
      <c r="JD132">
        <v>2199</v>
      </c>
      <c r="JE132">
        <v>3</v>
      </c>
      <c r="JF132">
        <v>32</v>
      </c>
      <c r="JG132">
        <v>29178723.100000001</v>
      </c>
      <c r="JH132">
        <v>29178723.100000001</v>
      </c>
      <c r="JI132">
        <v>1.0022</v>
      </c>
      <c r="JJ132">
        <v>2.5354000000000001</v>
      </c>
      <c r="JK132">
        <v>1.69434</v>
      </c>
      <c r="JL132">
        <v>2.3059099999999999</v>
      </c>
      <c r="JM132">
        <v>1.50146</v>
      </c>
      <c r="JN132">
        <v>2.3815900000000001</v>
      </c>
      <c r="JO132">
        <v>37.578099999999999</v>
      </c>
      <c r="JP132">
        <v>24.061199999999999</v>
      </c>
      <c r="JQ132">
        <v>18</v>
      </c>
      <c r="JR132">
        <v>633.46600000000001</v>
      </c>
      <c r="JS132">
        <v>355.02699999999999</v>
      </c>
      <c r="JT132">
        <v>28.001200000000001</v>
      </c>
      <c r="JU132">
        <v>30.830200000000001</v>
      </c>
      <c r="JV132">
        <v>30.000499999999999</v>
      </c>
      <c r="JW132">
        <v>30.7516</v>
      </c>
      <c r="JX132">
        <v>30.642600000000002</v>
      </c>
      <c r="JY132">
        <v>20.130800000000001</v>
      </c>
      <c r="JZ132">
        <v>25.9953</v>
      </c>
      <c r="KA132">
        <v>0</v>
      </c>
      <c r="KB132">
        <v>28</v>
      </c>
      <c r="KC132">
        <v>400</v>
      </c>
      <c r="KD132">
        <v>24.9772</v>
      </c>
      <c r="KE132">
        <v>99.944800000000001</v>
      </c>
      <c r="KF132">
        <v>98.567800000000005</v>
      </c>
    </row>
    <row r="133" spans="1:292" x14ac:dyDescent="0.2">
      <c r="A133">
        <v>131</v>
      </c>
      <c r="B133">
        <v>1750723417.0999999</v>
      </c>
      <c r="C133">
        <v>3811</v>
      </c>
      <c r="D133" t="s">
        <v>695</v>
      </c>
      <c r="E133" t="s">
        <v>696</v>
      </c>
      <c r="F133" s="1">
        <f t="shared" si="1"/>
        <v>63.500000000000014</v>
      </c>
      <c r="G133">
        <v>15</v>
      </c>
      <c r="H133">
        <v>1750723409.099999</v>
      </c>
      <c r="I133">
        <v>-1.6430602121171895E-5</v>
      </c>
      <c r="J133">
        <v>-1.6430602121171894E-2</v>
      </c>
      <c r="K133">
        <v>0.40276321006283516</v>
      </c>
      <c r="L133">
        <v>399.83177419354843</v>
      </c>
      <c r="M133">
        <v>1042.373472172631</v>
      </c>
      <c r="N133">
        <v>103.0664547516883</v>
      </c>
      <c r="O133">
        <v>39.534048556813055</v>
      </c>
      <c r="P133">
        <v>-9.732710780586772E-4</v>
      </c>
      <c r="Q133">
        <v>2.9901604381894717</v>
      </c>
      <c r="R133">
        <v>-9.7344710756224688E-4</v>
      </c>
      <c r="S133">
        <v>-6.0838862443057568E-4</v>
      </c>
      <c r="T133">
        <v>161.90371231822124</v>
      </c>
      <c r="U133">
        <v>30.384818493876161</v>
      </c>
      <c r="V133">
        <v>29.274412903225802</v>
      </c>
      <c r="W133">
        <v>4.0860784944250801</v>
      </c>
      <c r="X133">
        <v>59.916209709826106</v>
      </c>
      <c r="Y133">
        <v>2.4725105769206031</v>
      </c>
      <c r="Z133">
        <v>4.1266137976600303</v>
      </c>
      <c r="AA133">
        <v>1.613567917504477</v>
      </c>
      <c r="AB133">
        <v>0.7245895535436806</v>
      </c>
      <c r="AC133">
        <v>27.573945819526966</v>
      </c>
      <c r="AD133">
        <v>2.0374567954227722</v>
      </c>
      <c r="AE133">
        <v>192.23970448671466</v>
      </c>
      <c r="AF133">
        <v>0.50625614854529866</v>
      </c>
      <c r="AG133">
        <v>2.1141764740864009E-3</v>
      </c>
      <c r="AH133">
        <v>0.40276321006283516</v>
      </c>
      <c r="AI133">
        <v>410.2303589672826</v>
      </c>
      <c r="AJ133">
        <v>410.09126666666663</v>
      </c>
      <c r="AK133">
        <v>3.4577966951696541E-4</v>
      </c>
      <c r="AL133">
        <v>61.667207708594937</v>
      </c>
      <c r="AM133">
        <v>-1.6430602121171894E-2</v>
      </c>
      <c r="AN133">
        <v>25.021299129903241</v>
      </c>
      <c r="AO133">
        <v>25.014980606060622</v>
      </c>
      <c r="AP133">
        <v>1.266509558403509E-4</v>
      </c>
      <c r="AQ133">
        <v>118.0357746303291</v>
      </c>
      <c r="AR133">
        <v>0</v>
      </c>
      <c r="AS133">
        <v>0</v>
      </c>
      <c r="AT133">
        <v>1</v>
      </c>
      <c r="AU133">
        <v>0</v>
      </c>
      <c r="AV133">
        <v>51789.963648860052</v>
      </c>
      <c r="AW133" t="s">
        <v>427</v>
      </c>
      <c r="AX133" t="s">
        <v>427</v>
      </c>
      <c r="AY133">
        <v>0</v>
      </c>
      <c r="AZ133">
        <v>0</v>
      </c>
      <c r="BA133" t="e">
        <v>#DIV/0!</v>
      </c>
      <c r="BB133">
        <v>0</v>
      </c>
      <c r="BC133" t="s">
        <v>427</v>
      </c>
      <c r="BD133" t="s">
        <v>427</v>
      </c>
      <c r="BE133">
        <v>0</v>
      </c>
      <c r="BF133">
        <v>0</v>
      </c>
      <c r="BG133" t="e">
        <v>#DIV/0!</v>
      </c>
      <c r="BH133">
        <v>0.5</v>
      </c>
      <c r="BI133">
        <v>841.1902865228958</v>
      </c>
      <c r="BJ133">
        <v>0.40276321006283516</v>
      </c>
      <c r="BK133" t="e">
        <v>#DIV/0!</v>
      </c>
      <c r="BL133">
        <v>4.7880154647015482E-4</v>
      </c>
      <c r="BM133" t="e">
        <v>#DIV/0!</v>
      </c>
      <c r="BN133" t="e">
        <v>#DIV/0!</v>
      </c>
      <c r="BO133" t="s">
        <v>427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999.99558064516111</v>
      </c>
      <c r="DH133">
        <v>841.1902865228958</v>
      </c>
      <c r="DI133">
        <v>0.84119400405768807</v>
      </c>
      <c r="DJ133">
        <v>0.16190442783133782</v>
      </c>
      <c r="DK133">
        <v>2</v>
      </c>
      <c r="DL133">
        <v>0.5</v>
      </c>
      <c r="DM133" t="s">
        <v>428</v>
      </c>
      <c r="DN133">
        <v>2</v>
      </c>
      <c r="DO133" t="b">
        <v>1</v>
      </c>
      <c r="DP133">
        <v>1750723409.099999</v>
      </c>
      <c r="DQ133">
        <v>399.83177419354843</v>
      </c>
      <c r="DR133">
        <v>400.00080645161302</v>
      </c>
      <c r="DS133">
        <v>25.005996774193559</v>
      </c>
      <c r="DT133">
        <v>25.005309677419358</v>
      </c>
      <c r="DU133">
        <v>402.59793548387103</v>
      </c>
      <c r="DV133">
        <v>25.062100000000001</v>
      </c>
      <c r="DW133">
        <v>600.00554838709672</v>
      </c>
      <c r="DX133">
        <v>98.823312903225812</v>
      </c>
      <c r="DY133">
        <v>5.3392522580645148E-2</v>
      </c>
      <c r="DZ133">
        <v>29.44546129032258</v>
      </c>
      <c r="EA133">
        <v>29.274412903225802</v>
      </c>
      <c r="EB133">
        <v>999.90000000000032</v>
      </c>
      <c r="EC133">
        <v>0</v>
      </c>
      <c r="ED133">
        <v>0</v>
      </c>
      <c r="EE133">
        <v>9991.4532258064519</v>
      </c>
      <c r="EF133">
        <v>0</v>
      </c>
      <c r="EG133">
        <v>81.143332258064532</v>
      </c>
      <c r="EH133">
        <v>-0.1690584709677419</v>
      </c>
      <c r="EI133">
        <v>410.08641935483882</v>
      </c>
      <c r="EJ133">
        <v>410.25948387096781</v>
      </c>
      <c r="EK133">
        <v>6.8910796774193596E-4</v>
      </c>
      <c r="EL133">
        <v>400.00080645161302</v>
      </c>
      <c r="EM133">
        <v>25.005309677419358</v>
      </c>
      <c r="EN133">
        <v>2.4711758064516118</v>
      </c>
      <c r="EO133">
        <v>2.4711077419354841</v>
      </c>
      <c r="EP133">
        <v>20.837900000000001</v>
      </c>
      <c r="EQ133">
        <v>20.83744193548387</v>
      </c>
      <c r="ER133">
        <v>999.99558064516111</v>
      </c>
      <c r="ES133">
        <v>0.96000312903225826</v>
      </c>
      <c r="ET133">
        <v>3.999700967741935E-2</v>
      </c>
      <c r="EU133">
        <v>0</v>
      </c>
      <c r="EV133">
        <v>372.69438709677422</v>
      </c>
      <c r="EW133">
        <v>5.0001499999999979</v>
      </c>
      <c r="EX133">
        <v>3795.2854838709668</v>
      </c>
      <c r="EY133">
        <v>9793.2893548387092</v>
      </c>
      <c r="EZ133">
        <v>37.195129032258073</v>
      </c>
      <c r="FA133">
        <v>39.209354838709679</v>
      </c>
      <c r="FB133">
        <v>38.053999999999988</v>
      </c>
      <c r="FC133">
        <v>38.936999999999983</v>
      </c>
      <c r="FD133">
        <v>39.233741935483877</v>
      </c>
      <c r="FE133">
        <v>955.19645161290316</v>
      </c>
      <c r="FF133">
        <v>39.79999999999999</v>
      </c>
      <c r="FG133">
        <v>0</v>
      </c>
      <c r="FH133">
        <v>1750723442.2</v>
      </c>
      <c r="FI133">
        <v>0</v>
      </c>
      <c r="FJ133">
        <v>372.63123076923091</v>
      </c>
      <c r="FK133">
        <v>-12.939350439241259</v>
      </c>
      <c r="FL133">
        <v>-123.6950428290604</v>
      </c>
      <c r="FM133">
        <v>3794.7576923076922</v>
      </c>
      <c r="FN133">
        <v>15</v>
      </c>
      <c r="FO133">
        <v>0</v>
      </c>
      <c r="FP133" t="s">
        <v>429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-0.1624587425</v>
      </c>
      <c r="GC133">
        <v>-8.7429706941838006E-2</v>
      </c>
      <c r="GD133">
        <v>4.277172381457689E-2</v>
      </c>
      <c r="GE133">
        <v>1</v>
      </c>
      <c r="GF133">
        <v>-7.8697107500000016E-4</v>
      </c>
      <c r="GG133">
        <v>3.1776378472795512E-2</v>
      </c>
      <c r="GH133">
        <v>5.5751565574328104E-3</v>
      </c>
      <c r="GI133">
        <v>1</v>
      </c>
      <c r="GJ133">
        <v>2</v>
      </c>
      <c r="GK133">
        <v>2</v>
      </c>
      <c r="GL133" t="s">
        <v>434</v>
      </c>
      <c r="GM133">
        <v>3.22681</v>
      </c>
      <c r="GN133">
        <v>2.6423899999999998</v>
      </c>
      <c r="GO133">
        <v>9.2601500000000003E-2</v>
      </c>
      <c r="GP133">
        <v>9.2884800000000003E-2</v>
      </c>
      <c r="GQ133">
        <v>0.108376</v>
      </c>
      <c r="GR133">
        <v>0.110384</v>
      </c>
      <c r="GS133">
        <v>28644.400000000001</v>
      </c>
      <c r="GT133">
        <v>24736.9</v>
      </c>
      <c r="GU133">
        <v>30740</v>
      </c>
      <c r="GV133">
        <v>26429.1</v>
      </c>
      <c r="GW133">
        <v>37195.199999999997</v>
      </c>
      <c r="GX133">
        <v>32262.7</v>
      </c>
      <c r="GY133">
        <v>43650.2</v>
      </c>
      <c r="GZ133">
        <v>38214.300000000003</v>
      </c>
      <c r="HA133">
        <v>2.1179999999999999</v>
      </c>
      <c r="HB133">
        <v>1.71577</v>
      </c>
      <c r="HC133">
        <v>6.2704099999999999E-2</v>
      </c>
      <c r="HD133">
        <v>0</v>
      </c>
      <c r="HE133">
        <v>28.257300000000001</v>
      </c>
      <c r="HF133">
        <v>999.9</v>
      </c>
      <c r="HG133">
        <v>64.3</v>
      </c>
      <c r="HH133">
        <v>33.799999999999997</v>
      </c>
      <c r="HI133">
        <v>34.374499999999998</v>
      </c>
      <c r="HJ133">
        <v>62.082299999999996</v>
      </c>
      <c r="HK133">
        <v>25.284500000000001</v>
      </c>
      <c r="HL133">
        <v>1</v>
      </c>
      <c r="HM133">
        <v>0.27623500000000001</v>
      </c>
      <c r="HN133">
        <v>0.70395200000000002</v>
      </c>
      <c r="HO133">
        <v>20.405200000000001</v>
      </c>
      <c r="HP133">
        <v>5.2226800000000004</v>
      </c>
      <c r="HQ133">
        <v>11.944100000000001</v>
      </c>
      <c r="HR133">
        <v>5.0088999999999997</v>
      </c>
      <c r="HS133">
        <v>3.2909999999999999</v>
      </c>
      <c r="HT133">
        <v>9999</v>
      </c>
      <c r="HU133">
        <v>9999</v>
      </c>
      <c r="HV133">
        <v>9999</v>
      </c>
      <c r="HW133">
        <v>999.9</v>
      </c>
      <c r="HX133">
        <v>4.9710799999999997</v>
      </c>
      <c r="HY133">
        <v>1.8545499999999999</v>
      </c>
      <c r="HZ133">
        <v>1.8615999999999999</v>
      </c>
      <c r="IA133">
        <v>1.8563799999999999</v>
      </c>
      <c r="IB133">
        <v>1.86188</v>
      </c>
      <c r="IC133">
        <v>1.8541000000000001</v>
      </c>
      <c r="ID133">
        <v>1.8595299999999999</v>
      </c>
      <c r="IE133">
        <v>1.85348</v>
      </c>
      <c r="IF133">
        <v>0</v>
      </c>
      <c r="IG133">
        <v>0</v>
      </c>
      <c r="IH133">
        <v>0</v>
      </c>
      <c r="II133">
        <v>0</v>
      </c>
      <c r="IJ133" t="s">
        <v>431</v>
      </c>
      <c r="IK133" t="s">
        <v>432</v>
      </c>
      <c r="IL133" t="s">
        <v>433</v>
      </c>
      <c r="IM133" t="s">
        <v>433</v>
      </c>
      <c r="IN133" t="s">
        <v>433</v>
      </c>
      <c r="IO133" t="s">
        <v>433</v>
      </c>
      <c r="IP133">
        <v>0</v>
      </c>
      <c r="IQ133">
        <v>100</v>
      </c>
      <c r="IR133">
        <v>100</v>
      </c>
      <c r="IS133">
        <v>-2.766</v>
      </c>
      <c r="IT133">
        <v>-5.6000000000000001E-2</v>
      </c>
      <c r="IU133">
        <v>-1.792974699348862</v>
      </c>
      <c r="IV133">
        <v>-2.5939096478344741E-3</v>
      </c>
      <c r="IW133">
        <v>4.4384596618675973E-7</v>
      </c>
      <c r="IX133">
        <v>-1.381167590511042E-11</v>
      </c>
      <c r="IY133">
        <v>-8.9348097858992587E-2</v>
      </c>
      <c r="IZ133">
        <v>-4.4016634981131801E-3</v>
      </c>
      <c r="JA133">
        <v>3.6113421838729912E-4</v>
      </c>
      <c r="JB133">
        <v>-5.2897579766801011E-6</v>
      </c>
      <c r="JC133">
        <v>1</v>
      </c>
      <c r="JD133">
        <v>2199</v>
      </c>
      <c r="JE133">
        <v>3</v>
      </c>
      <c r="JF133">
        <v>32</v>
      </c>
      <c r="JG133">
        <v>29178723.600000001</v>
      </c>
      <c r="JH133">
        <v>29178723.600000001</v>
      </c>
      <c r="JI133">
        <v>1.0022</v>
      </c>
      <c r="JJ133">
        <v>2.52197</v>
      </c>
      <c r="JK133">
        <v>1.69434</v>
      </c>
      <c r="JL133">
        <v>2.3046899999999999</v>
      </c>
      <c r="JM133">
        <v>1.50146</v>
      </c>
      <c r="JN133">
        <v>2.4706999999999999</v>
      </c>
      <c r="JO133">
        <v>37.602200000000003</v>
      </c>
      <c r="JP133">
        <v>24.061199999999999</v>
      </c>
      <c r="JQ133">
        <v>18</v>
      </c>
      <c r="JR133">
        <v>633.06799999999998</v>
      </c>
      <c r="JS133">
        <v>355.01900000000001</v>
      </c>
      <c r="JT133">
        <v>28.000399999999999</v>
      </c>
      <c r="JU133">
        <v>30.8522</v>
      </c>
      <c r="JV133">
        <v>30.000399999999999</v>
      </c>
      <c r="JW133">
        <v>30.766999999999999</v>
      </c>
      <c r="JX133">
        <v>30.656500000000001</v>
      </c>
      <c r="JY133">
        <v>20.132999999999999</v>
      </c>
      <c r="JZ133">
        <v>25.7056</v>
      </c>
      <c r="KA133">
        <v>0</v>
      </c>
      <c r="KB133">
        <v>28</v>
      </c>
      <c r="KC133">
        <v>400</v>
      </c>
      <c r="KD133">
        <v>25.143799999999999</v>
      </c>
      <c r="KE133">
        <v>99.941599999999994</v>
      </c>
      <c r="KF133">
        <v>98.561599999999999</v>
      </c>
    </row>
    <row r="134" spans="1:292" x14ac:dyDescent="0.2">
      <c r="A134">
        <v>132</v>
      </c>
      <c r="B134">
        <v>1750723447.0999999</v>
      </c>
      <c r="C134">
        <v>3841</v>
      </c>
      <c r="D134" t="s">
        <v>697</v>
      </c>
      <c r="E134" t="s">
        <v>698</v>
      </c>
      <c r="F134" s="1">
        <f t="shared" ref="F134:F197" si="2">(E134-$E$4)*24*60</f>
        <v>64.000000000000014</v>
      </c>
      <c r="G134">
        <v>15</v>
      </c>
      <c r="H134">
        <v>1750723439.099999</v>
      </c>
      <c r="I134">
        <v>-7.3684372286619338E-6</v>
      </c>
      <c r="J134">
        <v>-7.3684372286619334E-3</v>
      </c>
      <c r="K134">
        <v>0.64657952684881281</v>
      </c>
      <c r="L134">
        <v>399.83570967741929</v>
      </c>
      <c r="M134">
        <v>2715.8920508596702</v>
      </c>
      <c r="N134">
        <v>268.54712863509917</v>
      </c>
      <c r="O134">
        <v>39.535714140648707</v>
      </c>
      <c r="P134">
        <v>-4.3871555107008865E-4</v>
      </c>
      <c r="Q134">
        <v>2.9922149270766987</v>
      </c>
      <c r="R134">
        <v>-4.3875128978854036E-4</v>
      </c>
      <c r="S134">
        <v>-2.742163449754689E-4</v>
      </c>
      <c r="T134">
        <v>161.90584852722151</v>
      </c>
      <c r="U134">
        <v>30.412390950564337</v>
      </c>
      <c r="V134">
        <v>29.298161290322579</v>
      </c>
      <c r="W134">
        <v>4.0916855863890698</v>
      </c>
      <c r="X134">
        <v>60.145055566455532</v>
      </c>
      <c r="Y134">
        <v>2.4863216354963837</v>
      </c>
      <c r="Z134">
        <v>4.1338753652811828</v>
      </c>
      <c r="AA134">
        <v>1.605363950892686</v>
      </c>
      <c r="AB134">
        <v>0.32494808178399126</v>
      </c>
      <c r="AC134">
        <v>28.67995506568268</v>
      </c>
      <c r="AD134">
        <v>2.1182953463750103</v>
      </c>
      <c r="AE134">
        <v>193.02904702106321</v>
      </c>
      <c r="AF134">
        <v>0.5397279884823809</v>
      </c>
      <c r="AG134">
        <v>-0.1297581981014356</v>
      </c>
      <c r="AH134">
        <v>0.64657952684881281</v>
      </c>
      <c r="AI134">
        <v>410.3092501205897</v>
      </c>
      <c r="AJ134">
        <v>410.10404848484842</v>
      </c>
      <c r="AK134">
        <v>-3.936220793847642E-3</v>
      </c>
      <c r="AL134">
        <v>61.667207708594937</v>
      </c>
      <c r="AM134">
        <v>-7.3684372286619334E-3</v>
      </c>
      <c r="AN134">
        <v>25.204553897778261</v>
      </c>
      <c r="AO134">
        <v>25.188963636363621</v>
      </c>
      <c r="AP134">
        <v>1.7077772592617921E-3</v>
      </c>
      <c r="AQ134">
        <v>118.0357746303291</v>
      </c>
      <c r="AR134">
        <v>0</v>
      </c>
      <c r="AS134">
        <v>0</v>
      </c>
      <c r="AT134">
        <v>1</v>
      </c>
      <c r="AU134">
        <v>0</v>
      </c>
      <c r="AV134">
        <v>51846.592703470313</v>
      </c>
      <c r="AW134" t="s">
        <v>427</v>
      </c>
      <c r="AX134" t="s">
        <v>427</v>
      </c>
      <c r="AY134">
        <v>0</v>
      </c>
      <c r="AZ134">
        <v>0</v>
      </c>
      <c r="BA134" t="e">
        <v>#DIV/0!</v>
      </c>
      <c r="BB134">
        <v>0</v>
      </c>
      <c r="BC134" t="s">
        <v>427</v>
      </c>
      <c r="BD134" t="s">
        <v>427</v>
      </c>
      <c r="BE134">
        <v>0</v>
      </c>
      <c r="BF134">
        <v>0</v>
      </c>
      <c r="BG134" t="e">
        <v>#DIV/0!</v>
      </c>
      <c r="BH134">
        <v>0.5</v>
      </c>
      <c r="BI134">
        <v>841.20153149162434</v>
      </c>
      <c r="BJ134">
        <v>0.64657952684881281</v>
      </c>
      <c r="BK134" t="e">
        <v>#DIV/0!</v>
      </c>
      <c r="BL134">
        <v>7.6863807618406685E-4</v>
      </c>
      <c r="BM134" t="e">
        <v>#DIV/0!</v>
      </c>
      <c r="BN134" t="e">
        <v>#DIV/0!</v>
      </c>
      <c r="BO134" t="s">
        <v>427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1000.008967741936</v>
      </c>
      <c r="DH134">
        <v>841.20153149162434</v>
      </c>
      <c r="DI134">
        <v>0.84119398788102295</v>
      </c>
      <c r="DJ134">
        <v>0.1619043966103744</v>
      </c>
      <c r="DK134">
        <v>2</v>
      </c>
      <c r="DL134">
        <v>0.5</v>
      </c>
      <c r="DM134" t="s">
        <v>428</v>
      </c>
      <c r="DN134">
        <v>2</v>
      </c>
      <c r="DO134" t="b">
        <v>1</v>
      </c>
      <c r="DP134">
        <v>1750723439.099999</v>
      </c>
      <c r="DQ134">
        <v>399.83570967741929</v>
      </c>
      <c r="DR134">
        <v>399.99832258064509</v>
      </c>
      <c r="DS134">
        <v>25.144864516129029</v>
      </c>
      <c r="DT134">
        <v>25.18702903225806</v>
      </c>
      <c r="DU134">
        <v>402.60196774193543</v>
      </c>
      <c r="DV134">
        <v>25.200454838709678</v>
      </c>
      <c r="DW134">
        <v>600.00900000000013</v>
      </c>
      <c r="DX134">
        <v>98.826180645161273</v>
      </c>
      <c r="DY134">
        <v>5.3717232258064518E-2</v>
      </c>
      <c r="DZ134">
        <v>29.475948387096771</v>
      </c>
      <c r="EA134">
        <v>29.298161290322579</v>
      </c>
      <c r="EB134">
        <v>999.90000000000032</v>
      </c>
      <c r="EC134">
        <v>0</v>
      </c>
      <c r="ED134">
        <v>0</v>
      </c>
      <c r="EE134">
        <v>10003.59193548387</v>
      </c>
      <c r="EF134">
        <v>0</v>
      </c>
      <c r="EG134">
        <v>80.953754838709699</v>
      </c>
      <c r="EH134">
        <v>-0.16261237387096769</v>
      </c>
      <c r="EI134">
        <v>410.14887096774191</v>
      </c>
      <c r="EJ134">
        <v>410.33354838709681</v>
      </c>
      <c r="EK134">
        <v>-4.2153509677419362E-2</v>
      </c>
      <c r="EL134">
        <v>399.99832258064509</v>
      </c>
      <c r="EM134">
        <v>25.18702903225806</v>
      </c>
      <c r="EN134">
        <v>2.4849716129032262</v>
      </c>
      <c r="EO134">
        <v>2.489138064516129</v>
      </c>
      <c r="EP134">
        <v>20.928393548387088</v>
      </c>
      <c r="EQ134">
        <v>20.955635483870971</v>
      </c>
      <c r="ER134">
        <v>1000.008967741936</v>
      </c>
      <c r="ES134">
        <v>0.96000409677419396</v>
      </c>
      <c r="ET134">
        <v>3.9996051612903219E-2</v>
      </c>
      <c r="EU134">
        <v>0</v>
      </c>
      <c r="EV134">
        <v>366.79919354838722</v>
      </c>
      <c r="EW134">
        <v>5.0001499999999979</v>
      </c>
      <c r="EX134">
        <v>3738.757096774194</v>
      </c>
      <c r="EY134">
        <v>9793.4351612903229</v>
      </c>
      <c r="EZ134">
        <v>37.314096774193537</v>
      </c>
      <c r="FA134">
        <v>39.295999999999992</v>
      </c>
      <c r="FB134">
        <v>38.162999999999982</v>
      </c>
      <c r="FC134">
        <v>39</v>
      </c>
      <c r="FD134">
        <v>39.354677419354843</v>
      </c>
      <c r="FE134">
        <v>955.20999999999981</v>
      </c>
      <c r="FF134">
        <v>39.79999999999999</v>
      </c>
      <c r="FG134">
        <v>0</v>
      </c>
      <c r="FH134">
        <v>1750723472.2</v>
      </c>
      <c r="FI134">
        <v>0</v>
      </c>
      <c r="FJ134">
        <v>366.75465384615381</v>
      </c>
      <c r="FK134">
        <v>-10.58984615500421</v>
      </c>
      <c r="FL134">
        <v>-99.559658182949107</v>
      </c>
      <c r="FM134">
        <v>3738.376923076923</v>
      </c>
      <c r="FN134">
        <v>15</v>
      </c>
      <c r="FO134">
        <v>0</v>
      </c>
      <c r="FP134" t="s">
        <v>429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-0.14767222974999999</v>
      </c>
      <c r="GC134">
        <v>0.1167403824765481</v>
      </c>
      <c r="GD134">
        <v>8.4458253534973812E-2</v>
      </c>
      <c r="GE134">
        <v>0</v>
      </c>
      <c r="GF134">
        <v>-3.4508275499999998E-2</v>
      </c>
      <c r="GG134">
        <v>-3.9241292307692272E-2</v>
      </c>
      <c r="GH134">
        <v>2.084986388442955E-2</v>
      </c>
      <c r="GI134">
        <v>1</v>
      </c>
      <c r="GJ134">
        <v>1</v>
      </c>
      <c r="GK134">
        <v>2</v>
      </c>
      <c r="GL134" t="s">
        <v>430</v>
      </c>
      <c r="GM134">
        <v>3.2269199999999998</v>
      </c>
      <c r="GN134">
        <v>2.6425700000000001</v>
      </c>
      <c r="GO134">
        <v>9.2596300000000006E-2</v>
      </c>
      <c r="GP134">
        <v>9.2902499999999999E-2</v>
      </c>
      <c r="GQ134">
        <v>0.108903</v>
      </c>
      <c r="GR134">
        <v>0.110878</v>
      </c>
      <c r="GS134">
        <v>28642.799999999999</v>
      </c>
      <c r="GT134">
        <v>24735.3</v>
      </c>
      <c r="GU134">
        <v>30738.2</v>
      </c>
      <c r="GV134">
        <v>26428</v>
      </c>
      <c r="GW134">
        <v>37170.800000000003</v>
      </c>
      <c r="GX134">
        <v>32243.3</v>
      </c>
      <c r="GY134">
        <v>43647.4</v>
      </c>
      <c r="GZ134">
        <v>38212.699999999997</v>
      </c>
      <c r="HA134">
        <v>2.1179999999999999</v>
      </c>
      <c r="HB134">
        <v>1.7158800000000001</v>
      </c>
      <c r="HC134">
        <v>6.2376300000000003E-2</v>
      </c>
      <c r="HD134">
        <v>0</v>
      </c>
      <c r="HE134">
        <v>28.2788</v>
      </c>
      <c r="HF134">
        <v>999.9</v>
      </c>
      <c r="HG134">
        <v>64.3</v>
      </c>
      <c r="HH134">
        <v>33.799999999999997</v>
      </c>
      <c r="HI134">
        <v>34.374200000000002</v>
      </c>
      <c r="HJ134">
        <v>61.842300000000002</v>
      </c>
      <c r="HK134">
        <v>25.136199999999999</v>
      </c>
      <c r="HL134">
        <v>1</v>
      </c>
      <c r="HM134">
        <v>0.27767799999999998</v>
      </c>
      <c r="HN134">
        <v>0.71505200000000002</v>
      </c>
      <c r="HO134">
        <v>20.405200000000001</v>
      </c>
      <c r="HP134">
        <v>5.2220800000000001</v>
      </c>
      <c r="HQ134">
        <v>11.944100000000001</v>
      </c>
      <c r="HR134">
        <v>5.0085499999999996</v>
      </c>
      <c r="HS134">
        <v>3.2909999999999999</v>
      </c>
      <c r="HT134">
        <v>9999</v>
      </c>
      <c r="HU134">
        <v>9999</v>
      </c>
      <c r="HV134">
        <v>9999</v>
      </c>
      <c r="HW134">
        <v>999.9</v>
      </c>
      <c r="HX134">
        <v>4.9710799999999997</v>
      </c>
      <c r="HY134">
        <v>1.8545499999999999</v>
      </c>
      <c r="HZ134">
        <v>1.8615699999999999</v>
      </c>
      <c r="IA134">
        <v>1.8563799999999999</v>
      </c>
      <c r="IB134">
        <v>1.86188</v>
      </c>
      <c r="IC134">
        <v>1.8541000000000001</v>
      </c>
      <c r="ID134">
        <v>1.8595299999999999</v>
      </c>
      <c r="IE134">
        <v>1.85345</v>
      </c>
      <c r="IF134">
        <v>0</v>
      </c>
      <c r="IG134">
        <v>0</v>
      </c>
      <c r="IH134">
        <v>0</v>
      </c>
      <c r="II134">
        <v>0</v>
      </c>
      <c r="IJ134" t="s">
        <v>431</v>
      </c>
      <c r="IK134" t="s">
        <v>432</v>
      </c>
      <c r="IL134" t="s">
        <v>433</v>
      </c>
      <c r="IM134" t="s">
        <v>433</v>
      </c>
      <c r="IN134" t="s">
        <v>433</v>
      </c>
      <c r="IO134" t="s">
        <v>433</v>
      </c>
      <c r="IP134">
        <v>0</v>
      </c>
      <c r="IQ134">
        <v>100</v>
      </c>
      <c r="IR134">
        <v>100</v>
      </c>
      <c r="IS134">
        <v>-2.766</v>
      </c>
      <c r="IT134">
        <v>-5.5399999999999998E-2</v>
      </c>
      <c r="IU134">
        <v>-1.792974699348862</v>
      </c>
      <c r="IV134">
        <v>-2.5939096478344741E-3</v>
      </c>
      <c r="IW134">
        <v>4.4384596618675973E-7</v>
      </c>
      <c r="IX134">
        <v>-1.381167590511042E-11</v>
      </c>
      <c r="IY134">
        <v>-8.9348097858992587E-2</v>
      </c>
      <c r="IZ134">
        <v>-4.4016634981131801E-3</v>
      </c>
      <c r="JA134">
        <v>3.6113421838729912E-4</v>
      </c>
      <c r="JB134">
        <v>-5.2897579766801011E-6</v>
      </c>
      <c r="JC134">
        <v>1</v>
      </c>
      <c r="JD134">
        <v>2199</v>
      </c>
      <c r="JE134">
        <v>3</v>
      </c>
      <c r="JF134">
        <v>32</v>
      </c>
      <c r="JG134">
        <v>29178724.100000001</v>
      </c>
      <c r="JH134">
        <v>29178724.100000001</v>
      </c>
      <c r="JI134">
        <v>1.00342</v>
      </c>
      <c r="JJ134">
        <v>2.5293000000000001</v>
      </c>
      <c r="JK134">
        <v>1.69434</v>
      </c>
      <c r="JL134">
        <v>2.3046899999999999</v>
      </c>
      <c r="JM134">
        <v>1.50146</v>
      </c>
      <c r="JN134">
        <v>2.4047900000000002</v>
      </c>
      <c r="JO134">
        <v>37.602200000000003</v>
      </c>
      <c r="JP134">
        <v>24.052499999999998</v>
      </c>
      <c r="JQ134">
        <v>18</v>
      </c>
      <c r="JR134">
        <v>633.22799999999995</v>
      </c>
      <c r="JS134">
        <v>355.15600000000001</v>
      </c>
      <c r="JT134">
        <v>28.000299999999999</v>
      </c>
      <c r="JU134">
        <v>30.873100000000001</v>
      </c>
      <c r="JV134">
        <v>30.0002</v>
      </c>
      <c r="JW134">
        <v>30.781600000000001</v>
      </c>
      <c r="JX134">
        <v>30.6692</v>
      </c>
      <c r="JY134">
        <v>20.130099999999999</v>
      </c>
      <c r="JZ134">
        <v>25.421600000000002</v>
      </c>
      <c r="KA134">
        <v>0</v>
      </c>
      <c r="KB134">
        <v>28</v>
      </c>
      <c r="KC134">
        <v>400</v>
      </c>
      <c r="KD134">
        <v>25.121700000000001</v>
      </c>
      <c r="KE134">
        <v>99.935599999999994</v>
      </c>
      <c r="KF134">
        <v>98.557500000000005</v>
      </c>
    </row>
    <row r="135" spans="1:292" x14ac:dyDescent="0.2">
      <c r="A135">
        <v>133</v>
      </c>
      <c r="B135">
        <v>1750723477.0999999</v>
      </c>
      <c r="C135">
        <v>3871</v>
      </c>
      <c r="D135" t="s">
        <v>699</v>
      </c>
      <c r="E135" t="s">
        <v>700</v>
      </c>
      <c r="F135" s="1">
        <f t="shared" si="2"/>
        <v>64.500000000000014</v>
      </c>
      <c r="G135">
        <v>15</v>
      </c>
      <c r="H135">
        <v>1750723469.099999</v>
      </c>
      <c r="I135">
        <v>1.2307152453994134E-4</v>
      </c>
      <c r="J135">
        <v>0.12307152453994134</v>
      </c>
      <c r="K135">
        <v>0.80872954116998619</v>
      </c>
      <c r="L135">
        <v>399.77706451612909</v>
      </c>
      <c r="M135">
        <v>214.79833727749875</v>
      </c>
      <c r="N135">
        <v>21.238534205620617</v>
      </c>
      <c r="O135">
        <v>39.528606072863916</v>
      </c>
      <c r="P135">
        <v>7.3308707320091874E-3</v>
      </c>
      <c r="Q135">
        <v>2.9920846063509186</v>
      </c>
      <c r="R135">
        <v>7.320906890120619E-3</v>
      </c>
      <c r="S135">
        <v>4.5764608700093841E-3</v>
      </c>
      <c r="T135">
        <v>161.90540009718808</v>
      </c>
      <c r="U135">
        <v>30.408041405993153</v>
      </c>
      <c r="V135">
        <v>29.321461290322581</v>
      </c>
      <c r="W135">
        <v>4.0971933304816703</v>
      </c>
      <c r="X135">
        <v>60.142497130815052</v>
      </c>
      <c r="Y135">
        <v>2.4903531933591645</v>
      </c>
      <c r="Z135">
        <v>4.1407545615248305</v>
      </c>
      <c r="AA135">
        <v>1.6068401371225058</v>
      </c>
      <c r="AB135">
        <v>-5.4274542322114128</v>
      </c>
      <c r="AC135">
        <v>29.572151148797442</v>
      </c>
      <c r="AD135">
        <v>2.1848528863751211</v>
      </c>
      <c r="AE135">
        <v>188.23494990014925</v>
      </c>
      <c r="AF135">
        <v>0.65677170878752167</v>
      </c>
      <c r="AG135">
        <v>0.1395313377949155</v>
      </c>
      <c r="AH135">
        <v>0.80872954116998619</v>
      </c>
      <c r="AI135">
        <v>410.28328337446732</v>
      </c>
      <c r="AJ135">
        <v>410.02237575757567</v>
      </c>
      <c r="AK135">
        <v>-3.8695776791474049E-3</v>
      </c>
      <c r="AL135">
        <v>61.667207708594937</v>
      </c>
      <c r="AM135">
        <v>0.12307152453994134</v>
      </c>
      <c r="AN135">
        <v>25.067334791825481</v>
      </c>
      <c r="AO135">
        <v>25.160615151515149</v>
      </c>
      <c r="AP135">
        <v>-6.8973136040469379E-3</v>
      </c>
      <c r="AQ135">
        <v>118.0357746303291</v>
      </c>
      <c r="AR135">
        <v>0</v>
      </c>
      <c r="AS135">
        <v>0</v>
      </c>
      <c r="AT135">
        <v>1</v>
      </c>
      <c r="AU135">
        <v>0</v>
      </c>
      <c r="AV135">
        <v>51837.648456710791</v>
      </c>
      <c r="AW135" t="s">
        <v>427</v>
      </c>
      <c r="AX135" t="s">
        <v>427</v>
      </c>
      <c r="AY135">
        <v>0</v>
      </c>
      <c r="AZ135">
        <v>0</v>
      </c>
      <c r="BA135" t="e">
        <v>#DIV/0!</v>
      </c>
      <c r="BB135">
        <v>0</v>
      </c>
      <c r="BC135" t="s">
        <v>427</v>
      </c>
      <c r="BD135" t="s">
        <v>427</v>
      </c>
      <c r="BE135">
        <v>0</v>
      </c>
      <c r="BF135">
        <v>0</v>
      </c>
      <c r="BG135" t="e">
        <v>#DIV/0!</v>
      </c>
      <c r="BH135">
        <v>0.5</v>
      </c>
      <c r="BI135">
        <v>841.19917380265497</v>
      </c>
      <c r="BJ135">
        <v>0.80872954116998619</v>
      </c>
      <c r="BK135" t="e">
        <v>#DIV/0!</v>
      </c>
      <c r="BL135">
        <v>9.614007792163071E-4</v>
      </c>
      <c r="BM135" t="e">
        <v>#DIV/0!</v>
      </c>
      <c r="BN135" t="e">
        <v>#DIV/0!</v>
      </c>
      <c r="BO135" t="s">
        <v>427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1000.006161290323</v>
      </c>
      <c r="DH135">
        <v>841.19917380265497</v>
      </c>
      <c r="DI135">
        <v>0.84119399096225866</v>
      </c>
      <c r="DJ135">
        <v>0.16190440255715935</v>
      </c>
      <c r="DK135">
        <v>2</v>
      </c>
      <c r="DL135">
        <v>0.5</v>
      </c>
      <c r="DM135" t="s">
        <v>428</v>
      </c>
      <c r="DN135">
        <v>2</v>
      </c>
      <c r="DO135" t="b">
        <v>1</v>
      </c>
      <c r="DP135">
        <v>1750723469.099999</v>
      </c>
      <c r="DQ135">
        <v>399.77706451612909</v>
      </c>
      <c r="DR135">
        <v>400.01458064516129</v>
      </c>
      <c r="DS135">
        <v>25.18647096774194</v>
      </c>
      <c r="DT135">
        <v>25.14113225806452</v>
      </c>
      <c r="DU135">
        <v>402.54309677419349</v>
      </c>
      <c r="DV135">
        <v>25.241906451612898</v>
      </c>
      <c r="DW135">
        <v>600.00400000000002</v>
      </c>
      <c r="DX135">
        <v>98.82240322580644</v>
      </c>
      <c r="DY135">
        <v>5.4219725806451603E-2</v>
      </c>
      <c r="DZ135">
        <v>29.504787096774191</v>
      </c>
      <c r="EA135">
        <v>29.321461290322581</v>
      </c>
      <c r="EB135">
        <v>999.90000000000032</v>
      </c>
      <c r="EC135">
        <v>0</v>
      </c>
      <c r="ED135">
        <v>0</v>
      </c>
      <c r="EE135">
        <v>10003.18548387097</v>
      </c>
      <c r="EF135">
        <v>0</v>
      </c>
      <c r="EG135">
        <v>80.776170967741947</v>
      </c>
      <c r="EH135">
        <v>-0.2375674741935484</v>
      </c>
      <c r="EI135">
        <v>410.10612903225802</v>
      </c>
      <c r="EJ135">
        <v>410.33074193548379</v>
      </c>
      <c r="EK135">
        <v>4.5339945161290328E-2</v>
      </c>
      <c r="EL135">
        <v>400.01458064516129</v>
      </c>
      <c r="EM135">
        <v>25.14113225806452</v>
      </c>
      <c r="EN135">
        <v>2.4889883870967742</v>
      </c>
      <c r="EO135">
        <v>2.4845090322580639</v>
      </c>
      <c r="EP135">
        <v>20.954670967741929</v>
      </c>
      <c r="EQ135">
        <v>20.925348387096779</v>
      </c>
      <c r="ER135">
        <v>1000.006161290323</v>
      </c>
      <c r="ES135">
        <v>0.96000474193548424</v>
      </c>
      <c r="ET135">
        <v>3.9995325806451612E-2</v>
      </c>
      <c r="EU135">
        <v>0</v>
      </c>
      <c r="EV135">
        <v>362.13090322580638</v>
      </c>
      <c r="EW135">
        <v>5.0001499999999979</v>
      </c>
      <c r="EX135">
        <v>3693.5080645161288</v>
      </c>
      <c r="EY135">
        <v>9793.4080645161303</v>
      </c>
      <c r="EZ135">
        <v>37.436999999999983</v>
      </c>
      <c r="FA135">
        <v>39.380999999999993</v>
      </c>
      <c r="FB135">
        <v>38.26</v>
      </c>
      <c r="FC135">
        <v>39.070129032258073</v>
      </c>
      <c r="FD135">
        <v>39.455290322580638</v>
      </c>
      <c r="FE135">
        <v>955.20741935483852</v>
      </c>
      <c r="FF135">
        <v>39.79999999999999</v>
      </c>
      <c r="FG135">
        <v>0</v>
      </c>
      <c r="FH135">
        <v>1750723502.2</v>
      </c>
      <c r="FI135">
        <v>0</v>
      </c>
      <c r="FJ135">
        <v>362.09073076923079</v>
      </c>
      <c r="FK135">
        <v>-8.3841709421038093</v>
      </c>
      <c r="FL135">
        <v>-81.401709458886543</v>
      </c>
      <c r="FM135">
        <v>3693.1330769230772</v>
      </c>
      <c r="FN135">
        <v>15</v>
      </c>
      <c r="FO135">
        <v>0</v>
      </c>
      <c r="FP135" t="s">
        <v>429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-0.21845856</v>
      </c>
      <c r="GC135">
        <v>-0.12653980412757959</v>
      </c>
      <c r="GD135">
        <v>8.0952438144097305E-2</v>
      </c>
      <c r="GE135">
        <v>0</v>
      </c>
      <c r="GF135">
        <v>4.1280215000000002E-2</v>
      </c>
      <c r="GG135">
        <v>0.13932278724202621</v>
      </c>
      <c r="GH135">
        <v>2.2707338767032459E-2</v>
      </c>
      <c r="GI135">
        <v>1</v>
      </c>
      <c r="GJ135">
        <v>1</v>
      </c>
      <c r="GK135">
        <v>2</v>
      </c>
      <c r="GL135" t="s">
        <v>430</v>
      </c>
      <c r="GM135">
        <v>3.2269100000000002</v>
      </c>
      <c r="GN135">
        <v>2.6430199999999999</v>
      </c>
      <c r="GO135">
        <v>9.2573699999999995E-2</v>
      </c>
      <c r="GP135">
        <v>9.2863699999999993E-2</v>
      </c>
      <c r="GQ135">
        <v>0.108783</v>
      </c>
      <c r="GR135">
        <v>0.110411</v>
      </c>
      <c r="GS135">
        <v>28643.1</v>
      </c>
      <c r="GT135">
        <v>24735.1</v>
      </c>
      <c r="GU135">
        <v>30737.8</v>
      </c>
      <c r="GV135">
        <v>26426.799999999999</v>
      </c>
      <c r="GW135">
        <v>37175.199999999997</v>
      </c>
      <c r="GX135">
        <v>32259</v>
      </c>
      <c r="GY135">
        <v>43646.8</v>
      </c>
      <c r="GZ135">
        <v>38211.199999999997</v>
      </c>
      <c r="HA135">
        <v>2.1177000000000001</v>
      </c>
      <c r="HB135">
        <v>1.7152000000000001</v>
      </c>
      <c r="HC135">
        <v>6.2845600000000001E-2</v>
      </c>
      <c r="HD135">
        <v>0</v>
      </c>
      <c r="HE135">
        <v>28.298200000000001</v>
      </c>
      <c r="HF135">
        <v>999.9</v>
      </c>
      <c r="HG135">
        <v>64.3</v>
      </c>
      <c r="HH135">
        <v>33.799999999999997</v>
      </c>
      <c r="HI135">
        <v>34.378100000000003</v>
      </c>
      <c r="HJ135">
        <v>61.9923</v>
      </c>
      <c r="HK135">
        <v>25</v>
      </c>
      <c r="HL135">
        <v>1</v>
      </c>
      <c r="HM135">
        <v>0.27909800000000001</v>
      </c>
      <c r="HN135">
        <v>0.72978799999999999</v>
      </c>
      <c r="HO135">
        <v>20.405200000000001</v>
      </c>
      <c r="HP135">
        <v>5.2225299999999999</v>
      </c>
      <c r="HQ135">
        <v>11.944100000000001</v>
      </c>
      <c r="HR135">
        <v>5.00875</v>
      </c>
      <c r="HS135">
        <v>3.2909999999999999</v>
      </c>
      <c r="HT135">
        <v>9999</v>
      </c>
      <c r="HU135">
        <v>9999</v>
      </c>
      <c r="HV135">
        <v>9999</v>
      </c>
      <c r="HW135">
        <v>999.9</v>
      </c>
      <c r="HX135">
        <v>4.9710599999999996</v>
      </c>
      <c r="HY135">
        <v>1.8545499999999999</v>
      </c>
      <c r="HZ135">
        <v>1.86158</v>
      </c>
      <c r="IA135">
        <v>1.8563799999999999</v>
      </c>
      <c r="IB135">
        <v>1.86188</v>
      </c>
      <c r="IC135">
        <v>1.8541000000000001</v>
      </c>
      <c r="ID135">
        <v>1.8595299999999999</v>
      </c>
      <c r="IE135">
        <v>1.85348</v>
      </c>
      <c r="IF135">
        <v>0</v>
      </c>
      <c r="IG135">
        <v>0</v>
      </c>
      <c r="IH135">
        <v>0</v>
      </c>
      <c r="II135">
        <v>0</v>
      </c>
      <c r="IJ135" t="s">
        <v>431</v>
      </c>
      <c r="IK135" t="s">
        <v>432</v>
      </c>
      <c r="IL135" t="s">
        <v>433</v>
      </c>
      <c r="IM135" t="s">
        <v>433</v>
      </c>
      <c r="IN135" t="s">
        <v>433</v>
      </c>
      <c r="IO135" t="s">
        <v>433</v>
      </c>
      <c r="IP135">
        <v>0</v>
      </c>
      <c r="IQ135">
        <v>100</v>
      </c>
      <c r="IR135">
        <v>100</v>
      </c>
      <c r="IS135">
        <v>-2.766</v>
      </c>
      <c r="IT135">
        <v>-5.5500000000000001E-2</v>
      </c>
      <c r="IU135">
        <v>-1.792974699348862</v>
      </c>
      <c r="IV135">
        <v>-2.5939096478344741E-3</v>
      </c>
      <c r="IW135">
        <v>4.4384596618675973E-7</v>
      </c>
      <c r="IX135">
        <v>-1.381167590511042E-11</v>
      </c>
      <c r="IY135">
        <v>-8.9348097858992587E-2</v>
      </c>
      <c r="IZ135">
        <v>-4.4016634981131801E-3</v>
      </c>
      <c r="JA135">
        <v>3.6113421838729912E-4</v>
      </c>
      <c r="JB135">
        <v>-5.2897579766801011E-6</v>
      </c>
      <c r="JC135">
        <v>1</v>
      </c>
      <c r="JD135">
        <v>2199</v>
      </c>
      <c r="JE135">
        <v>3</v>
      </c>
      <c r="JF135">
        <v>32</v>
      </c>
      <c r="JG135">
        <v>29178724.600000001</v>
      </c>
      <c r="JH135">
        <v>29178724.600000001</v>
      </c>
      <c r="JI135">
        <v>1.0022</v>
      </c>
      <c r="JJ135">
        <v>2.5378400000000001</v>
      </c>
      <c r="JK135">
        <v>1.69434</v>
      </c>
      <c r="JL135">
        <v>2.3046899999999999</v>
      </c>
      <c r="JM135">
        <v>1.50146</v>
      </c>
      <c r="JN135">
        <v>2.3156699999999999</v>
      </c>
      <c r="JO135">
        <v>37.626300000000001</v>
      </c>
      <c r="JP135">
        <v>24.052499999999998</v>
      </c>
      <c r="JQ135">
        <v>18</v>
      </c>
      <c r="JR135">
        <v>633.13300000000004</v>
      </c>
      <c r="JS135">
        <v>354.85500000000002</v>
      </c>
      <c r="JT135">
        <v>28.000299999999999</v>
      </c>
      <c r="JU135">
        <v>30.891200000000001</v>
      </c>
      <c r="JV135">
        <v>30.000299999999999</v>
      </c>
      <c r="JW135">
        <v>30.795000000000002</v>
      </c>
      <c r="JX135">
        <v>30.680800000000001</v>
      </c>
      <c r="JY135">
        <v>20.134</v>
      </c>
      <c r="JZ135">
        <v>25.973199999999999</v>
      </c>
      <c r="KA135">
        <v>0</v>
      </c>
      <c r="KB135">
        <v>28</v>
      </c>
      <c r="KC135">
        <v>400</v>
      </c>
      <c r="KD135">
        <v>25.092199999999998</v>
      </c>
      <c r="KE135">
        <v>99.934200000000004</v>
      </c>
      <c r="KF135">
        <v>98.553399999999996</v>
      </c>
    </row>
    <row r="136" spans="1:292" x14ac:dyDescent="0.2">
      <c r="A136">
        <v>134</v>
      </c>
      <c r="B136">
        <v>1750723507.0999999</v>
      </c>
      <c r="C136">
        <v>3901</v>
      </c>
      <c r="D136" t="s">
        <v>701</v>
      </c>
      <c r="E136" t="s">
        <v>702</v>
      </c>
      <c r="F136" s="1">
        <f t="shared" si="2"/>
        <v>65.000000000000014</v>
      </c>
      <c r="G136">
        <v>15</v>
      </c>
      <c r="H136">
        <v>1750723499.099999</v>
      </c>
      <c r="I136">
        <v>1.7511333634533772E-4</v>
      </c>
      <c r="J136">
        <v>0.17511333634533771</v>
      </c>
      <c r="K136">
        <v>0.85468721246026924</v>
      </c>
      <c r="L136">
        <v>399.70348387096777</v>
      </c>
      <c r="M136">
        <v>258.53264021058925</v>
      </c>
      <c r="N136">
        <v>25.563306723419167</v>
      </c>
      <c r="O136">
        <v>39.522060921552708</v>
      </c>
      <c r="P136">
        <v>1.0357070702300054E-2</v>
      </c>
      <c r="Q136">
        <v>2.9910053453081691</v>
      </c>
      <c r="R136">
        <v>1.0337187656775191E-2</v>
      </c>
      <c r="S136">
        <v>6.4625254811861467E-3</v>
      </c>
      <c r="T136">
        <v>161.9031297891203</v>
      </c>
      <c r="U136">
        <v>30.417091805871436</v>
      </c>
      <c r="V136">
        <v>29.335603225806452</v>
      </c>
      <c r="W136">
        <v>4.10053940701183</v>
      </c>
      <c r="X136">
        <v>59.847190383170002</v>
      </c>
      <c r="Y136">
        <v>2.4812736847564669</v>
      </c>
      <c r="Z136">
        <v>4.1460153248133791</v>
      </c>
      <c r="AA136">
        <v>1.619265722255363</v>
      </c>
      <c r="AB136">
        <v>-7.7224981328293936</v>
      </c>
      <c r="AC136">
        <v>30.832767024024658</v>
      </c>
      <c r="AD136">
        <v>2.2792206770846395</v>
      </c>
      <c r="AE136">
        <v>187.29261935740021</v>
      </c>
      <c r="AF136">
        <v>0.78886676432238045</v>
      </c>
      <c r="AG136">
        <v>9.2036044591902511E-2</v>
      </c>
      <c r="AH136">
        <v>0.85468721246026924</v>
      </c>
      <c r="AI136">
        <v>410.38632348513647</v>
      </c>
      <c r="AJ136">
        <v>410.01255151515119</v>
      </c>
      <c r="AK136">
        <v>2.0202235486137279E-2</v>
      </c>
      <c r="AL136">
        <v>61.667207708594937</v>
      </c>
      <c r="AM136">
        <v>0.17511333634533771</v>
      </c>
      <c r="AN136">
        <v>25.101509346030859</v>
      </c>
      <c r="AO136">
        <v>25.11724606060605</v>
      </c>
      <c r="AP136">
        <v>5.3288051030570931E-3</v>
      </c>
      <c r="AQ136">
        <v>118.0357746303291</v>
      </c>
      <c r="AR136">
        <v>0</v>
      </c>
      <c r="AS136">
        <v>0</v>
      </c>
      <c r="AT136">
        <v>1</v>
      </c>
      <c r="AU136">
        <v>0</v>
      </c>
      <c r="AV136">
        <v>51801.460813918653</v>
      </c>
      <c r="AW136" t="s">
        <v>427</v>
      </c>
      <c r="AX136" t="s">
        <v>427</v>
      </c>
      <c r="AY136">
        <v>0</v>
      </c>
      <c r="AZ136">
        <v>0</v>
      </c>
      <c r="BA136" t="e">
        <v>#DIV/0!</v>
      </c>
      <c r="BB136">
        <v>0</v>
      </c>
      <c r="BC136" t="s">
        <v>427</v>
      </c>
      <c r="BD136" t="s">
        <v>427</v>
      </c>
      <c r="BE136">
        <v>0</v>
      </c>
      <c r="BF136">
        <v>0</v>
      </c>
      <c r="BG136" t="e">
        <v>#DIV/0!</v>
      </c>
      <c r="BH136">
        <v>0.5</v>
      </c>
      <c r="BI136">
        <v>841.18915410099839</v>
      </c>
      <c r="BJ136">
        <v>0.85468721246026924</v>
      </c>
      <c r="BK136" t="e">
        <v>#DIV/0!</v>
      </c>
      <c r="BL136">
        <v>1.0160464008522514E-3</v>
      </c>
      <c r="BM136" t="e">
        <v>#DIV/0!</v>
      </c>
      <c r="BN136" t="e">
        <v>#DIV/0!</v>
      </c>
      <c r="BO136" t="s">
        <v>427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999.99448387096788</v>
      </c>
      <c r="DH136">
        <v>841.18915410099839</v>
      </c>
      <c r="DI136">
        <v>0.84119379423450846</v>
      </c>
      <c r="DJ136">
        <v>0.16190402287260128</v>
      </c>
      <c r="DK136">
        <v>2</v>
      </c>
      <c r="DL136">
        <v>0.5</v>
      </c>
      <c r="DM136" t="s">
        <v>428</v>
      </c>
      <c r="DN136">
        <v>2</v>
      </c>
      <c r="DO136" t="b">
        <v>1</v>
      </c>
      <c r="DP136">
        <v>1750723499.099999</v>
      </c>
      <c r="DQ136">
        <v>399.70348387096777</v>
      </c>
      <c r="DR136">
        <v>399.97870967741937</v>
      </c>
      <c r="DS136">
        <v>25.094180645161291</v>
      </c>
      <c r="DT136">
        <v>25.06427096774194</v>
      </c>
      <c r="DU136">
        <v>402.46941935483858</v>
      </c>
      <c r="DV136">
        <v>25.14995806451612</v>
      </c>
      <c r="DW136">
        <v>599.98290322580647</v>
      </c>
      <c r="DX136">
        <v>98.824435483870971</v>
      </c>
      <c r="DY136">
        <v>5.4014458064516123E-2</v>
      </c>
      <c r="DZ136">
        <v>29.52681290322581</v>
      </c>
      <c r="EA136">
        <v>29.335603225806452</v>
      </c>
      <c r="EB136">
        <v>999.90000000000032</v>
      </c>
      <c r="EC136">
        <v>0</v>
      </c>
      <c r="ED136">
        <v>0</v>
      </c>
      <c r="EE136">
        <v>9996.4493548387109</v>
      </c>
      <c r="EF136">
        <v>0</v>
      </c>
      <c r="EG136">
        <v>80.614590322580611</v>
      </c>
      <c r="EH136">
        <v>-0.27527651612903231</v>
      </c>
      <c r="EI136">
        <v>409.99190322580642</v>
      </c>
      <c r="EJ136">
        <v>410.2616774193549</v>
      </c>
      <c r="EK136">
        <v>2.991196064516129E-2</v>
      </c>
      <c r="EL136">
        <v>399.97870967741937</v>
      </c>
      <c r="EM136">
        <v>25.06427096774194</v>
      </c>
      <c r="EN136">
        <v>2.47991870967742</v>
      </c>
      <c r="EO136">
        <v>2.4769616129032261</v>
      </c>
      <c r="EP136">
        <v>20.895293548387102</v>
      </c>
      <c r="EQ136">
        <v>20.875906451612899</v>
      </c>
      <c r="ER136">
        <v>999.99448387096788</v>
      </c>
      <c r="ES136">
        <v>0.96000506451612921</v>
      </c>
      <c r="ET136">
        <v>3.9994999999999989E-2</v>
      </c>
      <c r="EU136">
        <v>0</v>
      </c>
      <c r="EV136">
        <v>358.27012903225801</v>
      </c>
      <c r="EW136">
        <v>5.0001499999999979</v>
      </c>
      <c r="EX136">
        <v>3657.043548387097</v>
      </c>
      <c r="EY136">
        <v>9793.2974193548398</v>
      </c>
      <c r="EZ136">
        <v>37.53799999999999</v>
      </c>
      <c r="FA136">
        <v>39.463419354838713</v>
      </c>
      <c r="FB136">
        <v>38.362806451612897</v>
      </c>
      <c r="FC136">
        <v>39.134999999999991</v>
      </c>
      <c r="FD136">
        <v>39.561999999999983</v>
      </c>
      <c r="FE136">
        <v>955.20096774193541</v>
      </c>
      <c r="FF136">
        <v>39.792903225806441</v>
      </c>
      <c r="FG136">
        <v>0</v>
      </c>
      <c r="FH136">
        <v>1750723532.2</v>
      </c>
      <c r="FI136">
        <v>0</v>
      </c>
      <c r="FJ136">
        <v>358.22980769230759</v>
      </c>
      <c r="FK136">
        <v>-6.7386324780579807</v>
      </c>
      <c r="FL136">
        <v>-65.557948784755098</v>
      </c>
      <c r="FM136">
        <v>3656.8249999999998</v>
      </c>
      <c r="FN136">
        <v>15</v>
      </c>
      <c r="FO136">
        <v>0</v>
      </c>
      <c r="FP136" t="s">
        <v>429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-0.2785569</v>
      </c>
      <c r="GC136">
        <v>-0.27600551369605919</v>
      </c>
      <c r="GD136">
        <v>9.6061067779639533E-2</v>
      </c>
      <c r="GE136">
        <v>0</v>
      </c>
      <c r="GF136">
        <v>3.6586759500000003E-2</v>
      </c>
      <c r="GG136">
        <v>-0.17258625973733599</v>
      </c>
      <c r="GH136">
        <v>1.7795566185334611E-2</v>
      </c>
      <c r="GI136">
        <v>1</v>
      </c>
      <c r="GJ136">
        <v>1</v>
      </c>
      <c r="GK136">
        <v>2</v>
      </c>
      <c r="GL136" t="s">
        <v>430</v>
      </c>
      <c r="GM136">
        <v>3.22695</v>
      </c>
      <c r="GN136">
        <v>2.6430799999999999</v>
      </c>
      <c r="GO136">
        <v>9.2572600000000005E-2</v>
      </c>
      <c r="GP136">
        <v>9.2891199999999993E-2</v>
      </c>
      <c r="GQ136">
        <v>0.10867499999999999</v>
      </c>
      <c r="GR136">
        <v>0.110573</v>
      </c>
      <c r="GS136">
        <v>28641.8</v>
      </c>
      <c r="GT136">
        <v>24733.9</v>
      </c>
      <c r="GU136">
        <v>30736.5</v>
      </c>
      <c r="GV136">
        <v>26426.3</v>
      </c>
      <c r="GW136">
        <v>37178.199999999997</v>
      </c>
      <c r="GX136">
        <v>32252.2</v>
      </c>
      <c r="GY136">
        <v>43645</v>
      </c>
      <c r="GZ136">
        <v>38210.1</v>
      </c>
      <c r="HA136">
        <v>2.1177199999999998</v>
      </c>
      <c r="HB136">
        <v>1.7151799999999999</v>
      </c>
      <c r="HC136">
        <v>6.2286899999999999E-2</v>
      </c>
      <c r="HD136">
        <v>0</v>
      </c>
      <c r="HE136">
        <v>28.3139</v>
      </c>
      <c r="HF136">
        <v>999.9</v>
      </c>
      <c r="HG136">
        <v>64.3</v>
      </c>
      <c r="HH136">
        <v>33.799999999999997</v>
      </c>
      <c r="HI136">
        <v>34.375</v>
      </c>
      <c r="HJ136">
        <v>61.872300000000003</v>
      </c>
      <c r="HK136">
        <v>25.232399999999998</v>
      </c>
      <c r="HL136">
        <v>1</v>
      </c>
      <c r="HM136">
        <v>0.28044999999999998</v>
      </c>
      <c r="HN136">
        <v>0.74325699999999995</v>
      </c>
      <c r="HO136">
        <v>20.405000000000001</v>
      </c>
      <c r="HP136">
        <v>5.2219300000000004</v>
      </c>
      <c r="HQ136">
        <v>11.944100000000001</v>
      </c>
      <c r="HR136">
        <v>5.0081499999999997</v>
      </c>
      <c r="HS136">
        <v>3.2909299999999999</v>
      </c>
      <c r="HT136">
        <v>9999</v>
      </c>
      <c r="HU136">
        <v>9999</v>
      </c>
      <c r="HV136">
        <v>9999</v>
      </c>
      <c r="HW136">
        <v>999.9</v>
      </c>
      <c r="HX136">
        <v>4.9710599999999996</v>
      </c>
      <c r="HY136">
        <v>1.8545499999999999</v>
      </c>
      <c r="HZ136">
        <v>1.8615699999999999</v>
      </c>
      <c r="IA136">
        <v>1.8563799999999999</v>
      </c>
      <c r="IB136">
        <v>1.86188</v>
      </c>
      <c r="IC136">
        <v>1.8541000000000001</v>
      </c>
      <c r="ID136">
        <v>1.85955</v>
      </c>
      <c r="IE136">
        <v>1.85347</v>
      </c>
      <c r="IF136">
        <v>0</v>
      </c>
      <c r="IG136">
        <v>0</v>
      </c>
      <c r="IH136">
        <v>0</v>
      </c>
      <c r="II136">
        <v>0</v>
      </c>
      <c r="IJ136" t="s">
        <v>431</v>
      </c>
      <c r="IK136" t="s">
        <v>432</v>
      </c>
      <c r="IL136" t="s">
        <v>433</v>
      </c>
      <c r="IM136" t="s">
        <v>433</v>
      </c>
      <c r="IN136" t="s">
        <v>433</v>
      </c>
      <c r="IO136" t="s">
        <v>433</v>
      </c>
      <c r="IP136">
        <v>0</v>
      </c>
      <c r="IQ136">
        <v>100</v>
      </c>
      <c r="IR136">
        <v>100</v>
      </c>
      <c r="IS136">
        <v>-2.766</v>
      </c>
      <c r="IT136">
        <v>-5.5599999999999997E-2</v>
      </c>
      <c r="IU136">
        <v>-1.792974699348862</v>
      </c>
      <c r="IV136">
        <v>-2.5939096478344741E-3</v>
      </c>
      <c r="IW136">
        <v>4.4384596618675973E-7</v>
      </c>
      <c r="IX136">
        <v>-1.381167590511042E-11</v>
      </c>
      <c r="IY136">
        <v>-8.9348097858992587E-2</v>
      </c>
      <c r="IZ136">
        <v>-4.4016634981131801E-3</v>
      </c>
      <c r="JA136">
        <v>3.6113421838729912E-4</v>
      </c>
      <c r="JB136">
        <v>-5.2897579766801011E-6</v>
      </c>
      <c r="JC136">
        <v>1</v>
      </c>
      <c r="JD136">
        <v>2199</v>
      </c>
      <c r="JE136">
        <v>3</v>
      </c>
      <c r="JF136">
        <v>32</v>
      </c>
      <c r="JG136">
        <v>29178725.100000001</v>
      </c>
      <c r="JH136">
        <v>29178725.100000001</v>
      </c>
      <c r="JI136">
        <v>1.0022</v>
      </c>
      <c r="JJ136">
        <v>2.52075</v>
      </c>
      <c r="JK136">
        <v>1.69434</v>
      </c>
      <c r="JL136">
        <v>2.3046899999999999</v>
      </c>
      <c r="JM136">
        <v>1.50024</v>
      </c>
      <c r="JN136">
        <v>2.4658199999999999</v>
      </c>
      <c r="JO136">
        <v>37.626300000000001</v>
      </c>
      <c r="JP136">
        <v>24.061199999999999</v>
      </c>
      <c r="JQ136">
        <v>18</v>
      </c>
      <c r="JR136">
        <v>633.30999999999995</v>
      </c>
      <c r="JS136">
        <v>354.92899999999997</v>
      </c>
      <c r="JT136">
        <v>28.000499999999999</v>
      </c>
      <c r="JU136">
        <v>30.9087</v>
      </c>
      <c r="JV136">
        <v>30.000399999999999</v>
      </c>
      <c r="JW136">
        <v>30.809100000000001</v>
      </c>
      <c r="JX136">
        <v>30.694600000000001</v>
      </c>
      <c r="JY136">
        <v>20.132899999999999</v>
      </c>
      <c r="JZ136">
        <v>25.383800000000001</v>
      </c>
      <c r="KA136">
        <v>0</v>
      </c>
      <c r="KB136">
        <v>28</v>
      </c>
      <c r="KC136">
        <v>400</v>
      </c>
      <c r="KD136">
        <v>25.282399999999999</v>
      </c>
      <c r="KE136">
        <v>99.93</v>
      </c>
      <c r="KF136">
        <v>98.551000000000002</v>
      </c>
    </row>
    <row r="137" spans="1:292" x14ac:dyDescent="0.2">
      <c r="A137">
        <v>135</v>
      </c>
      <c r="B137">
        <v>1750723537.0999999</v>
      </c>
      <c r="C137">
        <v>3931</v>
      </c>
      <c r="D137" t="s">
        <v>703</v>
      </c>
      <c r="E137" t="s">
        <v>704</v>
      </c>
      <c r="F137" s="1">
        <f t="shared" si="2"/>
        <v>65.5</v>
      </c>
      <c r="G137">
        <v>15</v>
      </c>
      <c r="H137">
        <v>1750723529.099999</v>
      </c>
      <c r="I137">
        <v>1.1426441610245031E-4</v>
      </c>
      <c r="J137">
        <v>0.11426441610245031</v>
      </c>
      <c r="K137">
        <v>1.3086438255181965</v>
      </c>
      <c r="L137">
        <v>399.57380645161288</v>
      </c>
      <c r="M137">
        <v>86.043616353828568</v>
      </c>
      <c r="N137">
        <v>8.5079976617966935</v>
      </c>
      <c r="O137">
        <v>39.509880628747659</v>
      </c>
      <c r="P137">
        <v>6.8272306327279864E-3</v>
      </c>
      <c r="Q137">
        <v>2.9906765962940973</v>
      </c>
      <c r="R137">
        <v>6.818583885093263E-3</v>
      </c>
      <c r="S137">
        <v>4.262390874494165E-3</v>
      </c>
      <c r="T137">
        <v>161.90052180271516</v>
      </c>
      <c r="U137">
        <v>30.457168492216905</v>
      </c>
      <c r="V137">
        <v>29.338577419354841</v>
      </c>
      <c r="W137">
        <v>4.1012434242255704</v>
      </c>
      <c r="X137">
        <v>60.202609154826767</v>
      </c>
      <c r="Y137">
        <v>2.49953919375222</v>
      </c>
      <c r="Z137">
        <v>4.1518785129793967</v>
      </c>
      <c r="AA137">
        <v>1.6017042304733504</v>
      </c>
      <c r="AB137">
        <v>-5.0390607501180584</v>
      </c>
      <c r="AC137">
        <v>34.303176790690493</v>
      </c>
      <c r="AD137">
        <v>2.5363850457151083</v>
      </c>
      <c r="AE137">
        <v>193.7010228890027</v>
      </c>
      <c r="AF137">
        <v>1.2386580269634166</v>
      </c>
      <c r="AG137">
        <v>3.2008217162705431E-2</v>
      </c>
      <c r="AH137">
        <v>1.3086438255181965</v>
      </c>
      <c r="AI137">
        <v>410.34986150800131</v>
      </c>
      <c r="AJ137">
        <v>409.90023636363622</v>
      </c>
      <c r="AK137">
        <v>5.1771267838594034E-4</v>
      </c>
      <c r="AL137">
        <v>61.667207708594937</v>
      </c>
      <c r="AM137">
        <v>0.11426441610245031</v>
      </c>
      <c r="AN137">
        <v>25.27466891639245</v>
      </c>
      <c r="AO137">
        <v>25.307227272727271</v>
      </c>
      <c r="AP137">
        <v>5.9115858166527025E-4</v>
      </c>
      <c r="AQ137">
        <v>118.0357746303291</v>
      </c>
      <c r="AR137">
        <v>0</v>
      </c>
      <c r="AS137">
        <v>0</v>
      </c>
      <c r="AT137">
        <v>1</v>
      </c>
      <c r="AU137">
        <v>0</v>
      </c>
      <c r="AV137">
        <v>51787.415503460128</v>
      </c>
      <c r="AW137" t="s">
        <v>427</v>
      </c>
      <c r="AX137" t="s">
        <v>427</v>
      </c>
      <c r="AY137">
        <v>0</v>
      </c>
      <c r="AZ137">
        <v>0</v>
      </c>
      <c r="BA137" t="e">
        <v>#DIV/0!</v>
      </c>
      <c r="BB137">
        <v>0</v>
      </c>
      <c r="BC137" t="s">
        <v>427</v>
      </c>
      <c r="BD137" t="s">
        <v>427</v>
      </c>
      <c r="BE137">
        <v>0</v>
      </c>
      <c r="BF137">
        <v>0</v>
      </c>
      <c r="BG137" t="e">
        <v>#DIV/0!</v>
      </c>
      <c r="BH137">
        <v>0.5</v>
      </c>
      <c r="BI137">
        <v>841.17622336426825</v>
      </c>
      <c r="BJ137">
        <v>1.3086438255181965</v>
      </c>
      <c r="BK137" t="e">
        <v>#DIV/0!</v>
      </c>
      <c r="BL137">
        <v>1.5557308791780877E-3</v>
      </c>
      <c r="BM137" t="e">
        <v>#DIV/0!</v>
      </c>
      <c r="BN137" t="e">
        <v>#DIV/0!</v>
      </c>
      <c r="BO137" t="s">
        <v>427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999.979193548387</v>
      </c>
      <c r="DH137">
        <v>841.17622336426825</v>
      </c>
      <c r="DI137">
        <v>0.84119372562081751</v>
      </c>
      <c r="DJ137">
        <v>0.16190389044817774</v>
      </c>
      <c r="DK137">
        <v>2</v>
      </c>
      <c r="DL137">
        <v>0.5</v>
      </c>
      <c r="DM137" t="s">
        <v>428</v>
      </c>
      <c r="DN137">
        <v>2</v>
      </c>
      <c r="DO137" t="b">
        <v>1</v>
      </c>
      <c r="DP137">
        <v>1750723529.099999</v>
      </c>
      <c r="DQ137">
        <v>399.57380645161288</v>
      </c>
      <c r="DR137">
        <v>399.99096774193538</v>
      </c>
      <c r="DS137">
        <v>25.278496774193549</v>
      </c>
      <c r="DT137">
        <v>25.268096774193541</v>
      </c>
      <c r="DU137">
        <v>402.33932258064522</v>
      </c>
      <c r="DV137">
        <v>25.333593548387089</v>
      </c>
      <c r="DW137">
        <v>599.98264516129018</v>
      </c>
      <c r="DX137">
        <v>98.826119354838681</v>
      </c>
      <c r="DY137">
        <v>5.393732258064516E-2</v>
      </c>
      <c r="DZ137">
        <v>29.551332258064509</v>
      </c>
      <c r="EA137">
        <v>29.338577419354841</v>
      </c>
      <c r="EB137">
        <v>999.90000000000032</v>
      </c>
      <c r="EC137">
        <v>0</v>
      </c>
      <c r="ED137">
        <v>0</v>
      </c>
      <c r="EE137">
        <v>9994.2906451612907</v>
      </c>
      <c r="EF137">
        <v>0</v>
      </c>
      <c r="EG137">
        <v>80.481709677419332</v>
      </c>
      <c r="EH137">
        <v>-0.41734367741935491</v>
      </c>
      <c r="EI137">
        <v>409.93625806451621</v>
      </c>
      <c r="EJ137">
        <v>410.36003225806462</v>
      </c>
      <c r="EK137">
        <v>1.040464838709677E-2</v>
      </c>
      <c r="EL137">
        <v>399.99096774193538</v>
      </c>
      <c r="EM137">
        <v>25.268096774193541</v>
      </c>
      <c r="EN137">
        <v>2.498175483870968</v>
      </c>
      <c r="EO137">
        <v>2.497148064516129</v>
      </c>
      <c r="EP137">
        <v>21.014619354838711</v>
      </c>
      <c r="EQ137">
        <v>21.007919354838709</v>
      </c>
      <c r="ER137">
        <v>999.979193548387</v>
      </c>
      <c r="ES137">
        <v>0.96000538709677452</v>
      </c>
      <c r="ET137">
        <v>3.9994654838709662E-2</v>
      </c>
      <c r="EU137">
        <v>0</v>
      </c>
      <c r="EV137">
        <v>355.07729032258061</v>
      </c>
      <c r="EW137">
        <v>5.0001499999999979</v>
      </c>
      <c r="EX137">
        <v>3626.8851612903231</v>
      </c>
      <c r="EY137">
        <v>9793.1467741935485</v>
      </c>
      <c r="EZ137">
        <v>37.638999999999989</v>
      </c>
      <c r="FA137">
        <v>39.561999999999983</v>
      </c>
      <c r="FB137">
        <v>38.443096774193542</v>
      </c>
      <c r="FC137">
        <v>39.233741935483877</v>
      </c>
      <c r="FD137">
        <v>39.634999999999977</v>
      </c>
      <c r="FE137">
        <v>955.18838709677436</v>
      </c>
      <c r="FF137">
        <v>39.789999999999992</v>
      </c>
      <c r="FG137">
        <v>0</v>
      </c>
      <c r="FH137">
        <v>1750723562.2</v>
      </c>
      <c r="FI137">
        <v>0</v>
      </c>
      <c r="FJ137">
        <v>355.07146153846162</v>
      </c>
      <c r="FK137">
        <v>-4.9654700910111167</v>
      </c>
      <c r="FL137">
        <v>-55.302564106442212</v>
      </c>
      <c r="FM137">
        <v>3626.6784615384622</v>
      </c>
      <c r="FN137">
        <v>15</v>
      </c>
      <c r="FO137">
        <v>0</v>
      </c>
      <c r="FP137" t="s">
        <v>429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-0.39636234999999997</v>
      </c>
      <c r="GC137">
        <v>-0.46918804502814249</v>
      </c>
      <c r="GD137">
        <v>5.8764980291220223E-2</v>
      </c>
      <c r="GE137">
        <v>0</v>
      </c>
      <c r="GF137">
        <v>5.7066457500000002E-3</v>
      </c>
      <c r="GG137">
        <v>0.13979318825515949</v>
      </c>
      <c r="GH137">
        <v>1.4669480134018359E-2</v>
      </c>
      <c r="GI137">
        <v>1</v>
      </c>
      <c r="GJ137">
        <v>1</v>
      </c>
      <c r="GK137">
        <v>2</v>
      </c>
      <c r="GL137" t="s">
        <v>430</v>
      </c>
      <c r="GM137">
        <v>3.2270599999999998</v>
      </c>
      <c r="GN137">
        <v>2.6429399999999998</v>
      </c>
      <c r="GO137">
        <v>9.2538200000000001E-2</v>
      </c>
      <c r="GP137">
        <v>9.2864799999999997E-2</v>
      </c>
      <c r="GQ137">
        <v>0.109238</v>
      </c>
      <c r="GR137">
        <v>0.11107499999999999</v>
      </c>
      <c r="GS137">
        <v>28642.6</v>
      </c>
      <c r="GT137">
        <v>24733.8</v>
      </c>
      <c r="GU137">
        <v>30736.3</v>
      </c>
      <c r="GV137">
        <v>26425.599999999999</v>
      </c>
      <c r="GW137">
        <v>37154.300000000003</v>
      </c>
      <c r="GX137">
        <v>32233.4</v>
      </c>
      <c r="GY137">
        <v>43644.5</v>
      </c>
      <c r="GZ137">
        <v>38209.4</v>
      </c>
      <c r="HA137">
        <v>2.1173500000000001</v>
      </c>
      <c r="HB137">
        <v>1.71532</v>
      </c>
      <c r="HC137">
        <v>6.2130400000000002E-2</v>
      </c>
      <c r="HD137">
        <v>0</v>
      </c>
      <c r="HE137">
        <v>28.330200000000001</v>
      </c>
      <c r="HF137">
        <v>999.9</v>
      </c>
      <c r="HG137">
        <v>64.3</v>
      </c>
      <c r="HH137">
        <v>33.9</v>
      </c>
      <c r="HI137">
        <v>34.565899999999999</v>
      </c>
      <c r="HJ137">
        <v>61.962299999999999</v>
      </c>
      <c r="HK137">
        <v>25.132200000000001</v>
      </c>
      <c r="HL137">
        <v>1</v>
      </c>
      <c r="HM137">
        <v>0.28199200000000002</v>
      </c>
      <c r="HN137">
        <v>0.76085000000000003</v>
      </c>
      <c r="HO137">
        <v>20.404800000000002</v>
      </c>
      <c r="HP137">
        <v>5.2217799999999999</v>
      </c>
      <c r="HQ137">
        <v>11.944100000000001</v>
      </c>
      <c r="HR137">
        <v>5.0083500000000001</v>
      </c>
      <c r="HS137">
        <v>3.2909299999999999</v>
      </c>
      <c r="HT137">
        <v>9999</v>
      </c>
      <c r="HU137">
        <v>9999</v>
      </c>
      <c r="HV137">
        <v>9999</v>
      </c>
      <c r="HW137">
        <v>999.9</v>
      </c>
      <c r="HX137">
        <v>4.9710599999999996</v>
      </c>
      <c r="HY137">
        <v>1.8545499999999999</v>
      </c>
      <c r="HZ137">
        <v>1.86158</v>
      </c>
      <c r="IA137">
        <v>1.8563799999999999</v>
      </c>
      <c r="IB137">
        <v>1.86188</v>
      </c>
      <c r="IC137">
        <v>1.8541000000000001</v>
      </c>
      <c r="ID137">
        <v>1.85954</v>
      </c>
      <c r="IE137">
        <v>1.8534900000000001</v>
      </c>
      <c r="IF137">
        <v>0</v>
      </c>
      <c r="IG137">
        <v>0</v>
      </c>
      <c r="IH137">
        <v>0</v>
      </c>
      <c r="II137">
        <v>0</v>
      </c>
      <c r="IJ137" t="s">
        <v>431</v>
      </c>
      <c r="IK137" t="s">
        <v>432</v>
      </c>
      <c r="IL137" t="s">
        <v>433</v>
      </c>
      <c r="IM137" t="s">
        <v>433</v>
      </c>
      <c r="IN137" t="s">
        <v>433</v>
      </c>
      <c r="IO137" t="s">
        <v>433</v>
      </c>
      <c r="IP137">
        <v>0</v>
      </c>
      <c r="IQ137">
        <v>100</v>
      </c>
      <c r="IR137">
        <v>100</v>
      </c>
      <c r="IS137">
        <v>-2.7650000000000001</v>
      </c>
      <c r="IT137">
        <v>-5.5E-2</v>
      </c>
      <c r="IU137">
        <v>-1.792974699348862</v>
      </c>
      <c r="IV137">
        <v>-2.5939096478344741E-3</v>
      </c>
      <c r="IW137">
        <v>4.4384596618675973E-7</v>
      </c>
      <c r="IX137">
        <v>-1.381167590511042E-11</v>
      </c>
      <c r="IY137">
        <v>-8.9348097858992587E-2</v>
      </c>
      <c r="IZ137">
        <v>-4.4016634981131801E-3</v>
      </c>
      <c r="JA137">
        <v>3.6113421838729912E-4</v>
      </c>
      <c r="JB137">
        <v>-5.2897579766801011E-6</v>
      </c>
      <c r="JC137">
        <v>1</v>
      </c>
      <c r="JD137">
        <v>2199</v>
      </c>
      <c r="JE137">
        <v>3</v>
      </c>
      <c r="JF137">
        <v>32</v>
      </c>
      <c r="JG137">
        <v>29178725.600000001</v>
      </c>
      <c r="JH137">
        <v>29178725.600000001</v>
      </c>
      <c r="JI137">
        <v>1.00342</v>
      </c>
      <c r="JJ137">
        <v>2.5305200000000001</v>
      </c>
      <c r="JK137">
        <v>1.69434</v>
      </c>
      <c r="JL137">
        <v>2.3046899999999999</v>
      </c>
      <c r="JM137">
        <v>1.50146</v>
      </c>
      <c r="JN137">
        <v>2.4365199999999998</v>
      </c>
      <c r="JO137">
        <v>37.674500000000002</v>
      </c>
      <c r="JP137">
        <v>24.061199999999999</v>
      </c>
      <c r="JQ137">
        <v>18</v>
      </c>
      <c r="JR137">
        <v>633.16200000000003</v>
      </c>
      <c r="JS137">
        <v>355.10599999999999</v>
      </c>
      <c r="JT137">
        <v>28.000499999999999</v>
      </c>
      <c r="JU137">
        <v>30.926200000000001</v>
      </c>
      <c r="JV137">
        <v>30.0002</v>
      </c>
      <c r="JW137">
        <v>30.8233</v>
      </c>
      <c r="JX137">
        <v>30.709199999999999</v>
      </c>
      <c r="JY137">
        <v>20.136399999999998</v>
      </c>
      <c r="JZ137">
        <v>25.1097</v>
      </c>
      <c r="KA137">
        <v>0</v>
      </c>
      <c r="KB137">
        <v>28</v>
      </c>
      <c r="KC137">
        <v>400</v>
      </c>
      <c r="KD137">
        <v>25.272300000000001</v>
      </c>
      <c r="KE137">
        <v>99.929100000000005</v>
      </c>
      <c r="KF137">
        <v>98.5488</v>
      </c>
    </row>
    <row r="138" spans="1:292" x14ac:dyDescent="0.2">
      <c r="A138">
        <v>136</v>
      </c>
      <c r="B138">
        <v>1750723567.0999999</v>
      </c>
      <c r="C138">
        <v>3961</v>
      </c>
      <c r="D138" t="s">
        <v>705</v>
      </c>
      <c r="E138" t="s">
        <v>706</v>
      </c>
      <c r="F138" s="1">
        <f t="shared" si="2"/>
        <v>66</v>
      </c>
      <c r="G138">
        <v>15</v>
      </c>
      <c r="H138">
        <v>1750723559.099999</v>
      </c>
      <c r="I138">
        <v>2.3643664550265195E-4</v>
      </c>
      <c r="J138">
        <v>0.23643664550265195</v>
      </c>
      <c r="K138">
        <v>2.1876799790645642</v>
      </c>
      <c r="L138">
        <v>399.34296774193552</v>
      </c>
      <c r="M138">
        <v>145.23247454561434</v>
      </c>
      <c r="N138">
        <v>14.36191590258794</v>
      </c>
      <c r="O138">
        <v>39.490686480028437</v>
      </c>
      <c r="P138">
        <v>1.4212064064565049E-2</v>
      </c>
      <c r="Q138">
        <v>2.9919323585670288</v>
      </c>
      <c r="R138">
        <v>1.4174665563308896E-2</v>
      </c>
      <c r="S138">
        <v>8.8625178210309467E-3</v>
      </c>
      <c r="T138">
        <v>161.90441219971001</v>
      </c>
      <c r="U138">
        <v>30.445933523156533</v>
      </c>
      <c r="V138">
        <v>29.337403225806451</v>
      </c>
      <c r="W138">
        <v>4.1009654699175648</v>
      </c>
      <c r="X138">
        <v>60.301913563098466</v>
      </c>
      <c r="Y138">
        <v>2.5065796406802381</v>
      </c>
      <c r="Z138">
        <v>4.1567165825631944</v>
      </c>
      <c r="AA138">
        <v>1.5943858292373267</v>
      </c>
      <c r="AB138">
        <v>-10.426856066666952</v>
      </c>
      <c r="AC138">
        <v>37.76682142935428</v>
      </c>
      <c r="AD138">
        <v>2.7915793051785096</v>
      </c>
      <c r="AE138">
        <v>192.03595686757586</v>
      </c>
      <c r="AF138">
        <v>1.8404367004271669</v>
      </c>
      <c r="AG138">
        <v>0.20827591591833408</v>
      </c>
      <c r="AH138">
        <v>2.1876799790645642</v>
      </c>
      <c r="AI138">
        <v>410.34585634250658</v>
      </c>
      <c r="AJ138">
        <v>409.62509090909072</v>
      </c>
      <c r="AK138">
        <v>-6.7795686835464084E-3</v>
      </c>
      <c r="AL138">
        <v>61.667207708594937</v>
      </c>
      <c r="AM138">
        <v>0.23643664550265195</v>
      </c>
      <c r="AN138">
        <v>25.28166218611792</v>
      </c>
      <c r="AO138">
        <v>25.358012121212109</v>
      </c>
      <c r="AP138">
        <v>5.9878695450791503E-5</v>
      </c>
      <c r="AQ138">
        <v>118.0357746303291</v>
      </c>
      <c r="AR138">
        <v>0</v>
      </c>
      <c r="AS138">
        <v>0</v>
      </c>
      <c r="AT138">
        <v>1</v>
      </c>
      <c r="AU138">
        <v>0</v>
      </c>
      <c r="AV138">
        <v>51821.900224693229</v>
      </c>
      <c r="AW138" t="s">
        <v>427</v>
      </c>
      <c r="AX138" t="s">
        <v>427</v>
      </c>
      <c r="AY138">
        <v>0</v>
      </c>
      <c r="AZ138">
        <v>0</v>
      </c>
      <c r="BA138" t="e">
        <v>#DIV/0!</v>
      </c>
      <c r="BB138">
        <v>0</v>
      </c>
      <c r="BC138" t="s">
        <v>427</v>
      </c>
      <c r="BD138" t="s">
        <v>427</v>
      </c>
      <c r="BE138">
        <v>0</v>
      </c>
      <c r="BF138">
        <v>0</v>
      </c>
      <c r="BG138" t="e">
        <v>#DIV/0!</v>
      </c>
      <c r="BH138">
        <v>0.5</v>
      </c>
      <c r="BI138">
        <v>841.19670760138717</v>
      </c>
      <c r="BJ138">
        <v>2.1876799790645642</v>
      </c>
      <c r="BK138" t="e">
        <v>#DIV/0!</v>
      </c>
      <c r="BL138">
        <v>2.6006758696221943E-3</v>
      </c>
      <c r="BM138" t="e">
        <v>#DIV/0!</v>
      </c>
      <c r="BN138" t="e">
        <v>#DIV/0!</v>
      </c>
      <c r="BO138" t="s">
        <v>427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1000.003580645161</v>
      </c>
      <c r="DH138">
        <v>841.19670760138717</v>
      </c>
      <c r="DI138">
        <v>0.84119369558525159</v>
      </c>
      <c r="DJ138">
        <v>0.16190383247953569</v>
      </c>
      <c r="DK138">
        <v>2</v>
      </c>
      <c r="DL138">
        <v>0.5</v>
      </c>
      <c r="DM138" t="s">
        <v>428</v>
      </c>
      <c r="DN138">
        <v>2</v>
      </c>
      <c r="DO138" t="b">
        <v>1</v>
      </c>
      <c r="DP138">
        <v>1750723559.099999</v>
      </c>
      <c r="DQ138">
        <v>399.34296774193552</v>
      </c>
      <c r="DR138">
        <v>399.98416129032262</v>
      </c>
      <c r="DS138">
        <v>25.347367741935489</v>
      </c>
      <c r="DT138">
        <v>25.27970322580645</v>
      </c>
      <c r="DU138">
        <v>402.10809677419348</v>
      </c>
      <c r="DV138">
        <v>25.402206451612901</v>
      </c>
      <c r="DW138">
        <v>600.00922580645158</v>
      </c>
      <c r="DX138">
        <v>98.834858064516126</v>
      </c>
      <c r="DY138">
        <v>5.4291538709677407E-2</v>
      </c>
      <c r="DZ138">
        <v>29.571541935483879</v>
      </c>
      <c r="EA138">
        <v>29.337403225806451</v>
      </c>
      <c r="EB138">
        <v>999.90000000000032</v>
      </c>
      <c r="EC138">
        <v>0</v>
      </c>
      <c r="ED138">
        <v>0</v>
      </c>
      <c r="EE138">
        <v>10001.0035483871</v>
      </c>
      <c r="EF138">
        <v>0</v>
      </c>
      <c r="EG138">
        <v>80.364425806451578</v>
      </c>
      <c r="EH138">
        <v>-0.64127370967741937</v>
      </c>
      <c r="EI138">
        <v>409.72841935483871</v>
      </c>
      <c r="EJ138">
        <v>410.35793548387102</v>
      </c>
      <c r="EK138">
        <v>6.7672422580645167E-2</v>
      </c>
      <c r="EL138">
        <v>399.98416129032262</v>
      </c>
      <c r="EM138">
        <v>25.27970322580645</v>
      </c>
      <c r="EN138">
        <v>2.5052038709677422</v>
      </c>
      <c r="EO138">
        <v>2.4985161290322582</v>
      </c>
      <c r="EP138">
        <v>21.060335483870968</v>
      </c>
      <c r="EQ138">
        <v>21.016832258064511</v>
      </c>
      <c r="ER138">
        <v>1000.003580645161</v>
      </c>
      <c r="ES138">
        <v>0.96000667741935508</v>
      </c>
      <c r="ET138">
        <v>3.9993332258064507E-2</v>
      </c>
      <c r="EU138">
        <v>0</v>
      </c>
      <c r="EV138">
        <v>352.33129032258068</v>
      </c>
      <c r="EW138">
        <v>5.0001499999999979</v>
      </c>
      <c r="EX138">
        <v>3601.3638709677421</v>
      </c>
      <c r="EY138">
        <v>9793.3819354838724</v>
      </c>
      <c r="EZ138">
        <v>37.725612903225802</v>
      </c>
      <c r="FA138">
        <v>39.625</v>
      </c>
      <c r="FB138">
        <v>38.545999999999992</v>
      </c>
      <c r="FC138">
        <v>39.307999999999993</v>
      </c>
      <c r="FD138">
        <v>39.729677419354843</v>
      </c>
      <c r="FE138">
        <v>955.21354838709715</v>
      </c>
      <c r="FF138">
        <v>39.789999999999992</v>
      </c>
      <c r="FG138">
        <v>0</v>
      </c>
      <c r="FH138">
        <v>1750723592.2</v>
      </c>
      <c r="FI138">
        <v>0</v>
      </c>
      <c r="FJ138">
        <v>352.32534615384623</v>
      </c>
      <c r="FK138">
        <v>-4.2444786503920477</v>
      </c>
      <c r="FL138">
        <v>-47.277264967643113</v>
      </c>
      <c r="FM138">
        <v>3601.17</v>
      </c>
      <c r="FN138">
        <v>15</v>
      </c>
      <c r="FO138">
        <v>0</v>
      </c>
      <c r="FP138" t="s">
        <v>429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-0.63007430000000009</v>
      </c>
      <c r="GC138">
        <v>-0.36627003377110617</v>
      </c>
      <c r="GD138">
        <v>5.8450071087724091E-2</v>
      </c>
      <c r="GE138">
        <v>0</v>
      </c>
      <c r="GF138">
        <v>6.3501505E-2</v>
      </c>
      <c r="GG138">
        <v>8.4232282176360085E-2</v>
      </c>
      <c r="GH138">
        <v>8.2105404349211378E-3</v>
      </c>
      <c r="GI138">
        <v>1</v>
      </c>
      <c r="GJ138">
        <v>1</v>
      </c>
      <c r="GK138">
        <v>2</v>
      </c>
      <c r="GL138" t="s">
        <v>430</v>
      </c>
      <c r="GM138">
        <v>3.2270400000000001</v>
      </c>
      <c r="GN138">
        <v>2.6430400000000001</v>
      </c>
      <c r="GO138">
        <v>9.2488000000000001E-2</v>
      </c>
      <c r="GP138">
        <v>9.2888700000000005E-2</v>
      </c>
      <c r="GQ138">
        <v>0.10939599999999999</v>
      </c>
      <c r="GR138">
        <v>0.1111</v>
      </c>
      <c r="GS138">
        <v>28643.1</v>
      </c>
      <c r="GT138">
        <v>24732.2</v>
      </c>
      <c r="GU138">
        <v>30735.200000000001</v>
      </c>
      <c r="GV138">
        <v>26424.6</v>
      </c>
      <c r="GW138">
        <v>37146.400000000001</v>
      </c>
      <c r="GX138">
        <v>32231.200000000001</v>
      </c>
      <c r="GY138">
        <v>43643.1</v>
      </c>
      <c r="GZ138">
        <v>38207.9</v>
      </c>
      <c r="HA138">
        <v>2.1173999999999999</v>
      </c>
      <c r="HB138">
        <v>1.71513</v>
      </c>
      <c r="HC138">
        <v>6.0237899999999997E-2</v>
      </c>
      <c r="HD138">
        <v>0</v>
      </c>
      <c r="HE138">
        <v>28.352</v>
      </c>
      <c r="HF138">
        <v>999.9</v>
      </c>
      <c r="HG138">
        <v>64.3</v>
      </c>
      <c r="HH138">
        <v>33.9</v>
      </c>
      <c r="HI138">
        <v>34.567100000000003</v>
      </c>
      <c r="HJ138">
        <v>62.232300000000002</v>
      </c>
      <c r="HK138">
        <v>24.972000000000001</v>
      </c>
      <c r="HL138">
        <v>1</v>
      </c>
      <c r="HM138">
        <v>0.28343499999999999</v>
      </c>
      <c r="HN138">
        <v>0.77497799999999994</v>
      </c>
      <c r="HO138">
        <v>20.404800000000002</v>
      </c>
      <c r="HP138">
        <v>5.2225299999999999</v>
      </c>
      <c r="HQ138">
        <v>11.944100000000001</v>
      </c>
      <c r="HR138">
        <v>5.0087999999999999</v>
      </c>
      <c r="HS138">
        <v>3.2909999999999999</v>
      </c>
      <c r="HT138">
        <v>9999</v>
      </c>
      <c r="HU138">
        <v>9999</v>
      </c>
      <c r="HV138">
        <v>9999</v>
      </c>
      <c r="HW138">
        <v>999.9</v>
      </c>
      <c r="HX138">
        <v>4.9710799999999997</v>
      </c>
      <c r="HY138">
        <v>1.8545499999999999</v>
      </c>
      <c r="HZ138">
        <v>1.86158</v>
      </c>
      <c r="IA138">
        <v>1.8563799999999999</v>
      </c>
      <c r="IB138">
        <v>1.86188</v>
      </c>
      <c r="IC138">
        <v>1.8541000000000001</v>
      </c>
      <c r="ID138">
        <v>1.8595900000000001</v>
      </c>
      <c r="IE138">
        <v>1.8534900000000001</v>
      </c>
      <c r="IF138">
        <v>0</v>
      </c>
      <c r="IG138">
        <v>0</v>
      </c>
      <c r="IH138">
        <v>0</v>
      </c>
      <c r="II138">
        <v>0</v>
      </c>
      <c r="IJ138" t="s">
        <v>431</v>
      </c>
      <c r="IK138" t="s">
        <v>432</v>
      </c>
      <c r="IL138" t="s">
        <v>433</v>
      </c>
      <c r="IM138" t="s">
        <v>433</v>
      </c>
      <c r="IN138" t="s">
        <v>433</v>
      </c>
      <c r="IO138" t="s">
        <v>433</v>
      </c>
      <c r="IP138">
        <v>0</v>
      </c>
      <c r="IQ138">
        <v>100</v>
      </c>
      <c r="IR138">
        <v>100</v>
      </c>
      <c r="IS138">
        <v>-2.7650000000000001</v>
      </c>
      <c r="IT138">
        <v>-5.4800000000000001E-2</v>
      </c>
      <c r="IU138">
        <v>-1.792974699348862</v>
      </c>
      <c r="IV138">
        <v>-2.5939096478344741E-3</v>
      </c>
      <c r="IW138">
        <v>4.4384596618675973E-7</v>
      </c>
      <c r="IX138">
        <v>-1.381167590511042E-11</v>
      </c>
      <c r="IY138">
        <v>-8.9348097858992587E-2</v>
      </c>
      <c r="IZ138">
        <v>-4.4016634981131801E-3</v>
      </c>
      <c r="JA138">
        <v>3.6113421838729912E-4</v>
      </c>
      <c r="JB138">
        <v>-5.2897579766801011E-6</v>
      </c>
      <c r="JC138">
        <v>1</v>
      </c>
      <c r="JD138">
        <v>2199</v>
      </c>
      <c r="JE138">
        <v>3</v>
      </c>
      <c r="JF138">
        <v>32</v>
      </c>
      <c r="JG138">
        <v>29178726.100000001</v>
      </c>
      <c r="JH138">
        <v>29178726.100000001</v>
      </c>
      <c r="JI138">
        <v>1.00342</v>
      </c>
      <c r="JJ138">
        <v>2.5366200000000001</v>
      </c>
      <c r="JK138">
        <v>1.69434</v>
      </c>
      <c r="JL138">
        <v>2.3046899999999999</v>
      </c>
      <c r="JM138">
        <v>1.50146</v>
      </c>
      <c r="JN138">
        <v>2.32666</v>
      </c>
      <c r="JO138">
        <v>37.698700000000002</v>
      </c>
      <c r="JP138">
        <v>24.043700000000001</v>
      </c>
      <c r="JQ138">
        <v>18</v>
      </c>
      <c r="JR138">
        <v>633.38199999999995</v>
      </c>
      <c r="JS138">
        <v>355.089</v>
      </c>
      <c r="JT138">
        <v>28.000299999999999</v>
      </c>
      <c r="JU138">
        <v>30.944400000000002</v>
      </c>
      <c r="JV138">
        <v>30.000299999999999</v>
      </c>
      <c r="JW138">
        <v>30.839400000000001</v>
      </c>
      <c r="JX138">
        <v>30.7239</v>
      </c>
      <c r="JY138">
        <v>20.133600000000001</v>
      </c>
      <c r="JZ138">
        <v>25.1097</v>
      </c>
      <c r="KA138">
        <v>0</v>
      </c>
      <c r="KB138">
        <v>28</v>
      </c>
      <c r="KC138">
        <v>400</v>
      </c>
      <c r="KD138">
        <v>25.216000000000001</v>
      </c>
      <c r="KE138">
        <v>99.925799999999995</v>
      </c>
      <c r="KF138">
        <v>98.544899999999998</v>
      </c>
    </row>
    <row r="139" spans="1:292" x14ac:dyDescent="0.2">
      <c r="A139">
        <v>137</v>
      </c>
      <c r="B139">
        <v>1750723597.0999999</v>
      </c>
      <c r="C139">
        <v>3991</v>
      </c>
      <c r="D139" t="s">
        <v>707</v>
      </c>
      <c r="E139" t="s">
        <v>708</v>
      </c>
      <c r="F139" s="1">
        <f t="shared" si="2"/>
        <v>66.5</v>
      </c>
      <c r="G139">
        <v>15</v>
      </c>
      <c r="H139">
        <v>1750723589.099999</v>
      </c>
      <c r="I139">
        <v>4.9822536738162711E-4</v>
      </c>
      <c r="J139">
        <v>0.49822536738162715</v>
      </c>
      <c r="K139">
        <v>3.5434397640530002</v>
      </c>
      <c r="L139">
        <v>398.95045161290318</v>
      </c>
      <c r="M139">
        <v>201.64922777592358</v>
      </c>
      <c r="N139">
        <v>19.940487445969339</v>
      </c>
      <c r="O139">
        <v>39.45101382084605</v>
      </c>
      <c r="P139">
        <v>3.0091846652508671E-2</v>
      </c>
      <c r="Q139">
        <v>2.9911078696889275</v>
      </c>
      <c r="R139">
        <v>2.9924668223981692E-2</v>
      </c>
      <c r="S139">
        <v>1.8717860387225917E-2</v>
      </c>
      <c r="T139">
        <v>161.90372125492007</v>
      </c>
      <c r="U139">
        <v>30.394722039261126</v>
      </c>
      <c r="V139">
        <v>29.334093548387099</v>
      </c>
      <c r="W139">
        <v>4.1001820936865574</v>
      </c>
      <c r="X139">
        <v>60.30233018791187</v>
      </c>
      <c r="Y139">
        <v>2.5087983115077455</v>
      </c>
      <c r="Z139">
        <v>4.1603671096787167</v>
      </c>
      <c r="AA139">
        <v>1.5913837821788119</v>
      </c>
      <c r="AB139">
        <v>-21.971738701529755</v>
      </c>
      <c r="AC139">
        <v>40.746943794814122</v>
      </c>
      <c r="AD139">
        <v>3.0128670494149477</v>
      </c>
      <c r="AE139">
        <v>183.69179339761939</v>
      </c>
      <c r="AF139">
        <v>2.9806389277605194</v>
      </c>
      <c r="AG139">
        <v>0.446951866964374</v>
      </c>
      <c r="AH139">
        <v>3.5434397640530002</v>
      </c>
      <c r="AI139">
        <v>410.37733593154019</v>
      </c>
      <c r="AJ139">
        <v>409.21652727272698</v>
      </c>
      <c r="AK139">
        <v>-1.2617531408326299E-2</v>
      </c>
      <c r="AL139">
        <v>61.667207708594937</v>
      </c>
      <c r="AM139">
        <v>0.49822536738162715</v>
      </c>
      <c r="AN139">
        <v>25.191509595722369</v>
      </c>
      <c r="AO139">
        <v>25.354035151515141</v>
      </c>
      <c r="AP139">
        <v>-8.5253210627255781E-5</v>
      </c>
      <c r="AQ139">
        <v>118.0357746303291</v>
      </c>
      <c r="AR139">
        <v>0</v>
      </c>
      <c r="AS139">
        <v>0</v>
      </c>
      <c r="AT139">
        <v>1</v>
      </c>
      <c r="AU139">
        <v>0</v>
      </c>
      <c r="AV139">
        <v>51794.454410070313</v>
      </c>
      <c r="AW139" t="s">
        <v>427</v>
      </c>
      <c r="AX139" t="s">
        <v>427</v>
      </c>
      <c r="AY139">
        <v>0</v>
      </c>
      <c r="AZ139">
        <v>0</v>
      </c>
      <c r="BA139" t="e">
        <v>#DIV/0!</v>
      </c>
      <c r="BB139">
        <v>0</v>
      </c>
      <c r="BC139" t="s">
        <v>427</v>
      </c>
      <c r="BD139" t="s">
        <v>427</v>
      </c>
      <c r="BE139">
        <v>0</v>
      </c>
      <c r="BF139">
        <v>0</v>
      </c>
      <c r="BG139" t="e">
        <v>#DIV/0!</v>
      </c>
      <c r="BH139">
        <v>0.5</v>
      </c>
      <c r="BI139">
        <v>841.19305165473043</v>
      </c>
      <c r="BJ139">
        <v>3.5434397640530002</v>
      </c>
      <c r="BK139" t="e">
        <v>#DIV/0!</v>
      </c>
      <c r="BL139">
        <v>4.212397804621207E-3</v>
      </c>
      <c r="BM139" t="e">
        <v>#DIV/0!</v>
      </c>
      <c r="BN139" t="e">
        <v>#DIV/0!</v>
      </c>
      <c r="BO139" t="s">
        <v>427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999.99922580645148</v>
      </c>
      <c r="DH139">
        <v>841.19305165473043</v>
      </c>
      <c r="DI139">
        <v>0.84119370290146822</v>
      </c>
      <c r="DJ139">
        <v>0.16190384659983359</v>
      </c>
      <c r="DK139">
        <v>2</v>
      </c>
      <c r="DL139">
        <v>0.5</v>
      </c>
      <c r="DM139" t="s">
        <v>428</v>
      </c>
      <c r="DN139">
        <v>2</v>
      </c>
      <c r="DO139" t="b">
        <v>1</v>
      </c>
      <c r="DP139">
        <v>1750723589.099999</v>
      </c>
      <c r="DQ139">
        <v>398.95045161290318</v>
      </c>
      <c r="DR139">
        <v>400.00345161290312</v>
      </c>
      <c r="DS139">
        <v>25.37035483870968</v>
      </c>
      <c r="DT139">
        <v>25.22514838709677</v>
      </c>
      <c r="DU139">
        <v>401.71470967741931</v>
      </c>
      <c r="DV139">
        <v>25.425106451612901</v>
      </c>
      <c r="DW139">
        <v>599.99061290322584</v>
      </c>
      <c r="DX139">
        <v>98.832722580645139</v>
      </c>
      <c r="DY139">
        <v>5.4278703225806461E-2</v>
      </c>
      <c r="DZ139">
        <v>29.586777419354839</v>
      </c>
      <c r="EA139">
        <v>29.334093548387099</v>
      </c>
      <c r="EB139">
        <v>999.90000000000032</v>
      </c>
      <c r="EC139">
        <v>0</v>
      </c>
      <c r="ED139">
        <v>0</v>
      </c>
      <c r="EE139">
        <v>9996.2312903225793</v>
      </c>
      <c r="EF139">
        <v>0</v>
      </c>
      <c r="EG139">
        <v>80.262783870967766</v>
      </c>
      <c r="EH139">
        <v>-1.0530052258064519</v>
      </c>
      <c r="EI139">
        <v>409.33548387096772</v>
      </c>
      <c r="EJ139">
        <v>410.35474193548379</v>
      </c>
      <c r="EK139">
        <v>0.14520680645161291</v>
      </c>
      <c r="EL139">
        <v>400.00345161290312</v>
      </c>
      <c r="EM139">
        <v>25.22514838709677</v>
      </c>
      <c r="EN139">
        <v>2.5074203225806451</v>
      </c>
      <c r="EO139">
        <v>2.4930693548387102</v>
      </c>
      <c r="EP139">
        <v>21.074751612903221</v>
      </c>
      <c r="EQ139">
        <v>20.981316129032258</v>
      </c>
      <c r="ER139">
        <v>999.99922580645148</v>
      </c>
      <c r="ES139">
        <v>0.96000700000000028</v>
      </c>
      <c r="ET139">
        <v>3.9992999999999987E-2</v>
      </c>
      <c r="EU139">
        <v>0</v>
      </c>
      <c r="EV139">
        <v>350.16403225806448</v>
      </c>
      <c r="EW139">
        <v>5.0001499999999979</v>
      </c>
      <c r="EX139">
        <v>3580.1122580645169</v>
      </c>
      <c r="EY139">
        <v>9793.3445161290329</v>
      </c>
      <c r="EZ139">
        <v>37.803999999999988</v>
      </c>
      <c r="FA139">
        <v>39.686999999999983</v>
      </c>
      <c r="FB139">
        <v>38.620935483870973</v>
      </c>
      <c r="FC139">
        <v>39.370935483870973</v>
      </c>
      <c r="FD139">
        <v>39.803999999999988</v>
      </c>
      <c r="FE139">
        <v>955.20741935483875</v>
      </c>
      <c r="FF139">
        <v>39.789999999999992</v>
      </c>
      <c r="FG139">
        <v>0</v>
      </c>
      <c r="FH139">
        <v>1750723622.2</v>
      </c>
      <c r="FI139">
        <v>0</v>
      </c>
      <c r="FJ139">
        <v>350.17061538461542</v>
      </c>
      <c r="FK139">
        <v>-4.0186666717109736</v>
      </c>
      <c r="FL139">
        <v>-39.162393196322519</v>
      </c>
      <c r="FM139">
        <v>3579.9438461538471</v>
      </c>
      <c r="FN139">
        <v>15</v>
      </c>
      <c r="FO139">
        <v>0</v>
      </c>
      <c r="FP139" t="s">
        <v>429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-0.995841325</v>
      </c>
      <c r="GC139">
        <v>-1.3632428330206381</v>
      </c>
      <c r="GD139">
        <v>0.14501875911298301</v>
      </c>
      <c r="GE139">
        <v>0</v>
      </c>
      <c r="GF139">
        <v>0.13366048</v>
      </c>
      <c r="GG139">
        <v>0.2422125365853659</v>
      </c>
      <c r="GH139">
        <v>2.4092165707302032E-2</v>
      </c>
      <c r="GI139">
        <v>1</v>
      </c>
      <c r="GJ139">
        <v>1</v>
      </c>
      <c r="GK139">
        <v>2</v>
      </c>
      <c r="GL139" t="s">
        <v>430</v>
      </c>
      <c r="GM139">
        <v>3.22695</v>
      </c>
      <c r="GN139">
        <v>2.6429499999999999</v>
      </c>
      <c r="GO139">
        <v>9.2408699999999996E-2</v>
      </c>
      <c r="GP139">
        <v>9.2901300000000006E-2</v>
      </c>
      <c r="GQ139">
        <v>0.109362</v>
      </c>
      <c r="GR139">
        <v>0.110803</v>
      </c>
      <c r="GS139">
        <v>28644.9</v>
      </c>
      <c r="GT139">
        <v>24731.599999999999</v>
      </c>
      <c r="GU139">
        <v>30734.5</v>
      </c>
      <c r="GV139">
        <v>26424.400000000001</v>
      </c>
      <c r="GW139">
        <v>37146.800000000003</v>
      </c>
      <c r="GX139">
        <v>32241.3</v>
      </c>
      <c r="GY139">
        <v>43641.9</v>
      </c>
      <c r="GZ139">
        <v>38207.1</v>
      </c>
      <c r="HA139">
        <v>2.1172499999999999</v>
      </c>
      <c r="HB139">
        <v>1.71513</v>
      </c>
      <c r="HC139">
        <v>5.8613699999999998E-2</v>
      </c>
      <c r="HD139">
        <v>0</v>
      </c>
      <c r="HE139">
        <v>28.368099999999998</v>
      </c>
      <c r="HF139">
        <v>999.9</v>
      </c>
      <c r="HG139">
        <v>64.3</v>
      </c>
      <c r="HH139">
        <v>33.9</v>
      </c>
      <c r="HI139">
        <v>34.571100000000001</v>
      </c>
      <c r="HJ139">
        <v>62.142299999999999</v>
      </c>
      <c r="HK139">
        <v>25.1843</v>
      </c>
      <c r="HL139">
        <v>1</v>
      </c>
      <c r="HM139">
        <v>0.28490100000000002</v>
      </c>
      <c r="HN139">
        <v>0.78466800000000003</v>
      </c>
      <c r="HO139">
        <v>20.404699999999998</v>
      </c>
      <c r="HP139">
        <v>5.2228300000000001</v>
      </c>
      <c r="HQ139">
        <v>11.944100000000001</v>
      </c>
      <c r="HR139">
        <v>5.0087999999999999</v>
      </c>
      <c r="HS139">
        <v>3.2909999999999999</v>
      </c>
      <c r="HT139">
        <v>9999</v>
      </c>
      <c r="HU139">
        <v>9999</v>
      </c>
      <c r="HV139">
        <v>9999</v>
      </c>
      <c r="HW139">
        <v>999.9</v>
      </c>
      <c r="HX139">
        <v>4.9710700000000001</v>
      </c>
      <c r="HY139">
        <v>1.8545700000000001</v>
      </c>
      <c r="HZ139">
        <v>1.86158</v>
      </c>
      <c r="IA139">
        <v>1.8563799999999999</v>
      </c>
      <c r="IB139">
        <v>1.86188</v>
      </c>
      <c r="IC139">
        <v>1.8541000000000001</v>
      </c>
      <c r="ID139">
        <v>1.85958</v>
      </c>
      <c r="IE139">
        <v>1.8534900000000001</v>
      </c>
      <c r="IF139">
        <v>0</v>
      </c>
      <c r="IG139">
        <v>0</v>
      </c>
      <c r="IH139">
        <v>0</v>
      </c>
      <c r="II139">
        <v>0</v>
      </c>
      <c r="IJ139" t="s">
        <v>431</v>
      </c>
      <c r="IK139" t="s">
        <v>432</v>
      </c>
      <c r="IL139" t="s">
        <v>433</v>
      </c>
      <c r="IM139" t="s">
        <v>433</v>
      </c>
      <c r="IN139" t="s">
        <v>433</v>
      </c>
      <c r="IO139" t="s">
        <v>433</v>
      </c>
      <c r="IP139">
        <v>0</v>
      </c>
      <c r="IQ139">
        <v>100</v>
      </c>
      <c r="IR139">
        <v>100</v>
      </c>
      <c r="IS139">
        <v>-2.7639999999999998</v>
      </c>
      <c r="IT139">
        <v>-5.4800000000000001E-2</v>
      </c>
      <c r="IU139">
        <v>-1.792974699348862</v>
      </c>
      <c r="IV139">
        <v>-2.5939096478344741E-3</v>
      </c>
      <c r="IW139">
        <v>4.4384596618675973E-7</v>
      </c>
      <c r="IX139">
        <v>-1.381167590511042E-11</v>
      </c>
      <c r="IY139">
        <v>-8.9348097858992587E-2</v>
      </c>
      <c r="IZ139">
        <v>-4.4016634981131801E-3</v>
      </c>
      <c r="JA139">
        <v>3.6113421838729912E-4</v>
      </c>
      <c r="JB139">
        <v>-5.2897579766801011E-6</v>
      </c>
      <c r="JC139">
        <v>1</v>
      </c>
      <c r="JD139">
        <v>2199</v>
      </c>
      <c r="JE139">
        <v>3</v>
      </c>
      <c r="JF139">
        <v>32</v>
      </c>
      <c r="JG139">
        <v>29178726.600000001</v>
      </c>
      <c r="JH139">
        <v>29178726.600000001</v>
      </c>
      <c r="JI139">
        <v>1.0022</v>
      </c>
      <c r="JJ139">
        <v>2.52319</v>
      </c>
      <c r="JK139">
        <v>1.69434</v>
      </c>
      <c r="JL139">
        <v>2.3046899999999999</v>
      </c>
      <c r="JM139">
        <v>1.50024</v>
      </c>
      <c r="JN139">
        <v>2.4426299999999999</v>
      </c>
      <c r="JO139">
        <v>37.698700000000002</v>
      </c>
      <c r="JP139">
        <v>24.061199999999999</v>
      </c>
      <c r="JQ139">
        <v>18</v>
      </c>
      <c r="JR139">
        <v>633.41399999999999</v>
      </c>
      <c r="JS139">
        <v>355.17500000000001</v>
      </c>
      <c r="JT139">
        <v>28</v>
      </c>
      <c r="JU139">
        <v>30.962</v>
      </c>
      <c r="JV139">
        <v>30.000299999999999</v>
      </c>
      <c r="JW139">
        <v>30.853400000000001</v>
      </c>
      <c r="JX139">
        <v>30.737300000000001</v>
      </c>
      <c r="JY139">
        <v>20.126999999999999</v>
      </c>
      <c r="JZ139">
        <v>25.6708</v>
      </c>
      <c r="KA139">
        <v>0</v>
      </c>
      <c r="KB139">
        <v>28</v>
      </c>
      <c r="KC139">
        <v>400</v>
      </c>
      <c r="KD139">
        <v>25.120799999999999</v>
      </c>
      <c r="KE139">
        <v>99.923199999999994</v>
      </c>
      <c r="KF139">
        <v>98.543499999999995</v>
      </c>
    </row>
    <row r="140" spans="1:292" x14ac:dyDescent="0.2">
      <c r="A140">
        <v>138</v>
      </c>
      <c r="B140">
        <v>1750723627.0999999</v>
      </c>
      <c r="C140">
        <v>4021</v>
      </c>
      <c r="D140" t="s">
        <v>709</v>
      </c>
      <c r="E140" t="s">
        <v>710</v>
      </c>
      <c r="F140" s="1">
        <f t="shared" si="2"/>
        <v>67</v>
      </c>
      <c r="G140">
        <v>15</v>
      </c>
      <c r="H140">
        <v>1750723619.099999</v>
      </c>
      <c r="I140">
        <v>7.2087174791555272E-4</v>
      </c>
      <c r="J140">
        <v>0.72087174791555275</v>
      </c>
      <c r="K140">
        <v>5.3351311250784734</v>
      </c>
      <c r="L140">
        <v>398.41903225806459</v>
      </c>
      <c r="M140">
        <v>194.34716766517676</v>
      </c>
      <c r="N140">
        <v>19.217757703365965</v>
      </c>
      <c r="O140">
        <v>39.397128953976363</v>
      </c>
      <c r="P140">
        <v>4.3807395462797882E-2</v>
      </c>
      <c r="Q140">
        <v>2.9920012863563561</v>
      </c>
      <c r="R140">
        <v>4.3454160532464516E-2</v>
      </c>
      <c r="S140">
        <v>2.7190349534317041E-2</v>
      </c>
      <c r="T140">
        <v>161.9036145508328</v>
      </c>
      <c r="U140">
        <v>30.342002664787216</v>
      </c>
      <c r="V140">
        <v>29.283458064516129</v>
      </c>
      <c r="W140">
        <v>4.088213303891985</v>
      </c>
      <c r="X140">
        <v>60.135852535716694</v>
      </c>
      <c r="Y140">
        <v>2.5024753765868066</v>
      </c>
      <c r="Z140">
        <v>4.1613700830141269</v>
      </c>
      <c r="AA140">
        <v>1.5857379273051784</v>
      </c>
      <c r="AB140">
        <v>-31.790444083075876</v>
      </c>
      <c r="AC140">
        <v>49.601738143116719</v>
      </c>
      <c r="AD140">
        <v>3.6656593805499851</v>
      </c>
      <c r="AE140">
        <v>183.38056799142362</v>
      </c>
      <c r="AF140">
        <v>4.4555844973096272</v>
      </c>
      <c r="AG140">
        <v>0.72369960048232707</v>
      </c>
      <c r="AH140">
        <v>5.3351311250784734</v>
      </c>
      <c r="AI140">
        <v>410.23028244460602</v>
      </c>
      <c r="AJ140">
        <v>408.53356969696972</v>
      </c>
      <c r="AK140">
        <v>-3.1564152297259833E-2</v>
      </c>
      <c r="AL140">
        <v>61.667207708594937</v>
      </c>
      <c r="AM140">
        <v>0.72087174791555275</v>
      </c>
      <c r="AN140">
        <v>25.067780480715069</v>
      </c>
      <c r="AO140">
        <v>25.300815151515138</v>
      </c>
      <c r="AP140">
        <v>1.5197705903106221E-4</v>
      </c>
      <c r="AQ140">
        <v>118.0357746303291</v>
      </c>
      <c r="AR140">
        <v>0</v>
      </c>
      <c r="AS140">
        <v>0</v>
      </c>
      <c r="AT140">
        <v>1</v>
      </c>
      <c r="AU140">
        <v>0</v>
      </c>
      <c r="AV140">
        <v>51820.543865370339</v>
      </c>
      <c r="AW140" t="s">
        <v>427</v>
      </c>
      <c r="AX140" t="s">
        <v>427</v>
      </c>
      <c r="AY140">
        <v>0</v>
      </c>
      <c r="AZ140">
        <v>0</v>
      </c>
      <c r="BA140" t="e">
        <v>#DIV/0!</v>
      </c>
      <c r="BB140">
        <v>0</v>
      </c>
      <c r="BC140" t="s">
        <v>427</v>
      </c>
      <c r="BD140" t="s">
        <v>427</v>
      </c>
      <c r="BE140">
        <v>0</v>
      </c>
      <c r="BF140">
        <v>0</v>
      </c>
      <c r="BG140" t="e">
        <v>#DIV/0!</v>
      </c>
      <c r="BH140">
        <v>0.5</v>
      </c>
      <c r="BI140">
        <v>841.1924833541002</v>
      </c>
      <c r="BJ140">
        <v>5.3351311250784734</v>
      </c>
      <c r="BK140" t="e">
        <v>#DIV/0!</v>
      </c>
      <c r="BL140">
        <v>6.3423428414453014E-3</v>
      </c>
      <c r="BM140" t="e">
        <v>#DIV/0!</v>
      </c>
      <c r="BN140" t="e">
        <v>#DIV/0!</v>
      </c>
      <c r="BO140" t="s">
        <v>427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999.99854838709666</v>
      </c>
      <c r="DH140">
        <v>841.1924833541002</v>
      </c>
      <c r="DI140">
        <v>0.8411937044417358</v>
      </c>
      <c r="DJ140">
        <v>0.16190384957254994</v>
      </c>
      <c r="DK140">
        <v>2</v>
      </c>
      <c r="DL140">
        <v>0.5</v>
      </c>
      <c r="DM140" t="s">
        <v>428</v>
      </c>
      <c r="DN140">
        <v>2</v>
      </c>
      <c r="DO140" t="b">
        <v>1</v>
      </c>
      <c r="DP140">
        <v>1750723619.099999</v>
      </c>
      <c r="DQ140">
        <v>398.41903225806459</v>
      </c>
      <c r="DR140">
        <v>400.00032258064522</v>
      </c>
      <c r="DS140">
        <v>25.307270967741939</v>
      </c>
      <c r="DT140">
        <v>25.072145161290319</v>
      </c>
      <c r="DU140">
        <v>401.1821612903226</v>
      </c>
      <c r="DV140">
        <v>25.362248387096781</v>
      </c>
      <c r="DW140">
        <v>600.00622580645165</v>
      </c>
      <c r="DX140">
        <v>98.830035483870986</v>
      </c>
      <c r="DY140">
        <v>5.3616561290322579E-2</v>
      </c>
      <c r="DZ140">
        <v>29.590961290322578</v>
      </c>
      <c r="EA140">
        <v>29.283458064516129</v>
      </c>
      <c r="EB140">
        <v>999.90000000000032</v>
      </c>
      <c r="EC140">
        <v>0</v>
      </c>
      <c r="ED140">
        <v>0</v>
      </c>
      <c r="EE140">
        <v>10001.90870967742</v>
      </c>
      <c r="EF140">
        <v>0</v>
      </c>
      <c r="EG140">
        <v>80.166999999999987</v>
      </c>
      <c r="EH140">
        <v>-1.581246774193549</v>
      </c>
      <c r="EI140">
        <v>408.76383870967737</v>
      </c>
      <c r="EJ140">
        <v>410.28716129032262</v>
      </c>
      <c r="EK140">
        <v>0.23511732258064519</v>
      </c>
      <c r="EL140">
        <v>400.00032258064522</v>
      </c>
      <c r="EM140">
        <v>25.072145161290319</v>
      </c>
      <c r="EN140">
        <v>2.5011180645161288</v>
      </c>
      <c r="EO140">
        <v>2.47788064516129</v>
      </c>
      <c r="EP140">
        <v>21.033764516129029</v>
      </c>
      <c r="EQ140">
        <v>20.881941935483869</v>
      </c>
      <c r="ER140">
        <v>999.99854838709666</v>
      </c>
      <c r="ES140">
        <v>0.96000700000000028</v>
      </c>
      <c r="ET140">
        <v>3.9992999999999987E-2</v>
      </c>
      <c r="EU140">
        <v>0</v>
      </c>
      <c r="EV140">
        <v>348.45012903225802</v>
      </c>
      <c r="EW140">
        <v>5.0001499999999979</v>
      </c>
      <c r="EX140">
        <v>3564.2658064516131</v>
      </c>
      <c r="EY140">
        <v>9793.3393548387085</v>
      </c>
      <c r="EZ140">
        <v>37.875</v>
      </c>
      <c r="FA140">
        <v>39.75</v>
      </c>
      <c r="FB140">
        <v>38.697161290322583</v>
      </c>
      <c r="FC140">
        <v>39.424999999999983</v>
      </c>
      <c r="FD140">
        <v>39.875</v>
      </c>
      <c r="FE140">
        <v>955.20612903225822</v>
      </c>
      <c r="FF140">
        <v>39.789999999999992</v>
      </c>
      <c r="FG140">
        <v>0</v>
      </c>
      <c r="FH140">
        <v>1750723652.2</v>
      </c>
      <c r="FI140">
        <v>0</v>
      </c>
      <c r="FJ140">
        <v>348.45673076923072</v>
      </c>
      <c r="FK140">
        <v>-2.3682393161187529</v>
      </c>
      <c r="FL140">
        <v>-25.65435898731317</v>
      </c>
      <c r="FM140">
        <v>3564.1696153846151</v>
      </c>
      <c r="FN140">
        <v>15</v>
      </c>
      <c r="FO140">
        <v>0</v>
      </c>
      <c r="FP140" t="s">
        <v>429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-1.5167617073170729</v>
      </c>
      <c r="GC140">
        <v>-1.0734520557491281</v>
      </c>
      <c r="GD140">
        <v>0.11293808972937</v>
      </c>
      <c r="GE140">
        <v>0</v>
      </c>
      <c r="GF140">
        <v>0.2248891219512196</v>
      </c>
      <c r="GG140">
        <v>0.1222743554006966</v>
      </c>
      <c r="GH140">
        <v>2.556059583277728E-2</v>
      </c>
      <c r="GI140">
        <v>1</v>
      </c>
      <c r="GJ140">
        <v>1</v>
      </c>
      <c r="GK140">
        <v>2</v>
      </c>
      <c r="GL140" t="s">
        <v>430</v>
      </c>
      <c r="GM140">
        <v>3.2266900000000001</v>
      </c>
      <c r="GN140">
        <v>2.64242</v>
      </c>
      <c r="GO140">
        <v>9.2291799999999993E-2</v>
      </c>
      <c r="GP140">
        <v>9.2883800000000002E-2</v>
      </c>
      <c r="GQ140">
        <v>0.109211</v>
      </c>
      <c r="GR140">
        <v>0.11043500000000001</v>
      </c>
      <c r="GS140">
        <v>28648</v>
      </c>
      <c r="GT140">
        <v>24732.1</v>
      </c>
      <c r="GU140">
        <v>30734</v>
      </c>
      <c r="GV140">
        <v>26424.5</v>
      </c>
      <c r="GW140">
        <v>37152.400000000001</v>
      </c>
      <c r="GX140">
        <v>32254.6</v>
      </c>
      <c r="GY140">
        <v>43641.1</v>
      </c>
      <c r="GZ140">
        <v>38207.1</v>
      </c>
      <c r="HA140">
        <v>2.1168200000000001</v>
      </c>
      <c r="HB140">
        <v>1.71475</v>
      </c>
      <c r="HC140">
        <v>5.5901699999999999E-2</v>
      </c>
      <c r="HD140">
        <v>0</v>
      </c>
      <c r="HE140">
        <v>28.354500000000002</v>
      </c>
      <c r="HF140">
        <v>999.9</v>
      </c>
      <c r="HG140">
        <v>64.3</v>
      </c>
      <c r="HH140">
        <v>33.9</v>
      </c>
      <c r="HI140">
        <v>34.5672</v>
      </c>
      <c r="HJ140">
        <v>62.082299999999996</v>
      </c>
      <c r="HK140">
        <v>25.2484</v>
      </c>
      <c r="HL140">
        <v>1</v>
      </c>
      <c r="HM140">
        <v>0.285528</v>
      </c>
      <c r="HN140">
        <v>0.77932699999999999</v>
      </c>
      <c r="HO140">
        <v>20.404399999999999</v>
      </c>
      <c r="HP140">
        <v>5.2186399999999997</v>
      </c>
      <c r="HQ140">
        <v>11.944100000000001</v>
      </c>
      <c r="HR140">
        <v>5.0072999999999999</v>
      </c>
      <c r="HS140">
        <v>3.2902499999999999</v>
      </c>
      <c r="HT140">
        <v>9999</v>
      </c>
      <c r="HU140">
        <v>9999</v>
      </c>
      <c r="HV140">
        <v>9999</v>
      </c>
      <c r="HW140">
        <v>999.9</v>
      </c>
      <c r="HX140">
        <v>4.9710799999999997</v>
      </c>
      <c r="HY140">
        <v>1.8545499999999999</v>
      </c>
      <c r="HZ140">
        <v>1.86161</v>
      </c>
      <c r="IA140">
        <v>1.85639</v>
      </c>
      <c r="IB140">
        <v>1.86188</v>
      </c>
      <c r="IC140">
        <v>1.8541000000000001</v>
      </c>
      <c r="ID140">
        <v>1.8595900000000001</v>
      </c>
      <c r="IE140">
        <v>1.8534900000000001</v>
      </c>
      <c r="IF140">
        <v>0</v>
      </c>
      <c r="IG140">
        <v>0</v>
      </c>
      <c r="IH140">
        <v>0</v>
      </c>
      <c r="II140">
        <v>0</v>
      </c>
      <c r="IJ140" t="s">
        <v>431</v>
      </c>
      <c r="IK140" t="s">
        <v>432</v>
      </c>
      <c r="IL140" t="s">
        <v>433</v>
      </c>
      <c r="IM140" t="s">
        <v>433</v>
      </c>
      <c r="IN140" t="s">
        <v>433</v>
      </c>
      <c r="IO140" t="s">
        <v>433</v>
      </c>
      <c r="IP140">
        <v>0</v>
      </c>
      <c r="IQ140">
        <v>100</v>
      </c>
      <c r="IR140">
        <v>100</v>
      </c>
      <c r="IS140">
        <v>-2.7629999999999999</v>
      </c>
      <c r="IT140">
        <v>-5.5E-2</v>
      </c>
      <c r="IU140">
        <v>-1.792974699348862</v>
      </c>
      <c r="IV140">
        <v>-2.5939096478344741E-3</v>
      </c>
      <c r="IW140">
        <v>4.4384596618675973E-7</v>
      </c>
      <c r="IX140">
        <v>-1.381167590511042E-11</v>
      </c>
      <c r="IY140">
        <v>-8.9348097858992587E-2</v>
      </c>
      <c r="IZ140">
        <v>-4.4016634981131801E-3</v>
      </c>
      <c r="JA140">
        <v>3.6113421838729912E-4</v>
      </c>
      <c r="JB140">
        <v>-5.2897579766801011E-6</v>
      </c>
      <c r="JC140">
        <v>1</v>
      </c>
      <c r="JD140">
        <v>2199</v>
      </c>
      <c r="JE140">
        <v>3</v>
      </c>
      <c r="JF140">
        <v>32</v>
      </c>
      <c r="JG140">
        <v>29178727.100000001</v>
      </c>
      <c r="JH140">
        <v>29178727.100000001</v>
      </c>
      <c r="JI140">
        <v>1.0022</v>
      </c>
      <c r="JJ140">
        <v>2.5268600000000001</v>
      </c>
      <c r="JK140">
        <v>1.69434</v>
      </c>
      <c r="JL140">
        <v>2.3046899999999999</v>
      </c>
      <c r="JM140">
        <v>1.50024</v>
      </c>
      <c r="JN140">
        <v>2.4438499999999999</v>
      </c>
      <c r="JO140">
        <v>37.747</v>
      </c>
      <c r="JP140">
        <v>24.061199999999999</v>
      </c>
      <c r="JQ140">
        <v>18</v>
      </c>
      <c r="JR140">
        <v>633.20899999999995</v>
      </c>
      <c r="JS140">
        <v>355.03899999999999</v>
      </c>
      <c r="JT140">
        <v>27.9998</v>
      </c>
      <c r="JU140">
        <v>30.976099999999999</v>
      </c>
      <c r="JV140">
        <v>30.0001</v>
      </c>
      <c r="JW140">
        <v>30.866199999999999</v>
      </c>
      <c r="JX140">
        <v>30.748699999999999</v>
      </c>
      <c r="JY140">
        <v>20.129200000000001</v>
      </c>
      <c r="JZ140">
        <v>25.9541</v>
      </c>
      <c r="KA140">
        <v>0</v>
      </c>
      <c r="KB140">
        <v>28</v>
      </c>
      <c r="KC140">
        <v>400</v>
      </c>
      <c r="KD140">
        <v>24.9434</v>
      </c>
      <c r="KE140">
        <v>99.921400000000006</v>
      </c>
      <c r="KF140">
        <v>98.543599999999998</v>
      </c>
    </row>
    <row r="141" spans="1:292" x14ac:dyDescent="0.2">
      <c r="A141">
        <v>139</v>
      </c>
      <c r="B141">
        <v>1750723657.0999999</v>
      </c>
      <c r="C141">
        <v>4051</v>
      </c>
      <c r="D141" t="s">
        <v>711</v>
      </c>
      <c r="E141" t="s">
        <v>712</v>
      </c>
      <c r="F141" s="1">
        <f t="shared" si="2"/>
        <v>67.5</v>
      </c>
      <c r="G141">
        <v>15</v>
      </c>
      <c r="H141">
        <v>1750723649.099999</v>
      </c>
      <c r="I141">
        <v>1.1082897280842796E-3</v>
      </c>
      <c r="J141">
        <v>1.1082897280842796</v>
      </c>
      <c r="K141">
        <v>7.5375691699120138</v>
      </c>
      <c r="L141">
        <v>397.66580645161292</v>
      </c>
      <c r="M141">
        <v>210.31919027153259</v>
      </c>
      <c r="N141">
        <v>20.797608781123369</v>
      </c>
      <c r="O141">
        <v>39.323553202791174</v>
      </c>
      <c r="P141">
        <v>6.7976539763654656E-2</v>
      </c>
      <c r="Q141">
        <v>2.9929619047818719</v>
      </c>
      <c r="R141">
        <v>6.7130345615414741E-2</v>
      </c>
      <c r="S141">
        <v>4.203161548267173E-2</v>
      </c>
      <c r="T141">
        <v>161.90165816380014</v>
      </c>
      <c r="U141">
        <v>30.25391446667237</v>
      </c>
      <c r="V141">
        <v>29.222309677419361</v>
      </c>
      <c r="W141">
        <v>4.0738001746697865</v>
      </c>
      <c r="X141">
        <v>59.930380014319141</v>
      </c>
      <c r="Y141">
        <v>2.4954687486751825</v>
      </c>
      <c r="Z141">
        <v>4.163946145642563</v>
      </c>
      <c r="AA141">
        <v>1.578331425994604</v>
      </c>
      <c r="AB141">
        <v>-48.875577008516736</v>
      </c>
      <c r="AC141">
        <v>61.217638692621698</v>
      </c>
      <c r="AD141">
        <v>4.5215137143217961</v>
      </c>
      <c r="AE141">
        <v>178.76523356222691</v>
      </c>
      <c r="AF141">
        <v>6.5440340365356091</v>
      </c>
      <c r="AG141">
        <v>1.1001750736148703</v>
      </c>
      <c r="AH141">
        <v>7.5375691699120138</v>
      </c>
      <c r="AI141">
        <v>410.15372987178017</v>
      </c>
      <c r="AJ141">
        <v>407.73219999999998</v>
      </c>
      <c r="AK141">
        <v>-3.8427723531847667E-2</v>
      </c>
      <c r="AL141">
        <v>61.667207708594937</v>
      </c>
      <c r="AM141">
        <v>1.1082897280842796</v>
      </c>
      <c r="AN141">
        <v>24.87189571382244</v>
      </c>
      <c r="AO141">
        <v>25.230773333333349</v>
      </c>
      <c r="AP141">
        <v>1.5905580282191389E-4</v>
      </c>
      <c r="AQ141">
        <v>118.0357746303291</v>
      </c>
      <c r="AR141">
        <v>0</v>
      </c>
      <c r="AS141">
        <v>0</v>
      </c>
      <c r="AT141">
        <v>1</v>
      </c>
      <c r="AU141">
        <v>0</v>
      </c>
      <c r="AV141">
        <v>51847.637616200285</v>
      </c>
      <c r="AW141" t="s">
        <v>427</v>
      </c>
      <c r="AX141" t="s">
        <v>427</v>
      </c>
      <c r="AY141">
        <v>0</v>
      </c>
      <c r="AZ141">
        <v>0</v>
      </c>
      <c r="BA141" t="e">
        <v>#DIV/0!</v>
      </c>
      <c r="BB141">
        <v>0</v>
      </c>
      <c r="BC141" t="s">
        <v>427</v>
      </c>
      <c r="BD141" t="s">
        <v>427</v>
      </c>
      <c r="BE141">
        <v>0</v>
      </c>
      <c r="BF141">
        <v>0</v>
      </c>
      <c r="BG141" t="e">
        <v>#DIV/0!</v>
      </c>
      <c r="BH141">
        <v>0.5</v>
      </c>
      <c r="BI141">
        <v>841.18218657993987</v>
      </c>
      <c r="BJ141">
        <v>7.5375691699120138</v>
      </c>
      <c r="BK141" t="e">
        <v>#DIV/0!</v>
      </c>
      <c r="BL141">
        <v>8.960685675665693E-3</v>
      </c>
      <c r="BM141" t="e">
        <v>#DIV/0!</v>
      </c>
      <c r="BN141" t="e">
        <v>#DIV/0!</v>
      </c>
      <c r="BO141" t="s">
        <v>427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999.98629032258066</v>
      </c>
      <c r="DH141">
        <v>841.18218657993987</v>
      </c>
      <c r="DI141">
        <v>0.8411937190744756</v>
      </c>
      <c r="DJ141">
        <v>0.16190387781373791</v>
      </c>
      <c r="DK141">
        <v>2</v>
      </c>
      <c r="DL141">
        <v>0.5</v>
      </c>
      <c r="DM141" t="s">
        <v>428</v>
      </c>
      <c r="DN141">
        <v>2</v>
      </c>
      <c r="DO141" t="b">
        <v>1</v>
      </c>
      <c r="DP141">
        <v>1750723649.099999</v>
      </c>
      <c r="DQ141">
        <v>397.66580645161292</v>
      </c>
      <c r="DR141">
        <v>399.9929677419355</v>
      </c>
      <c r="DS141">
        <v>25.235832258064519</v>
      </c>
      <c r="DT141">
        <v>24.878364516129029</v>
      </c>
      <c r="DU141">
        <v>400.42709677419361</v>
      </c>
      <c r="DV141">
        <v>25.291080645161291</v>
      </c>
      <c r="DW141">
        <v>600.00448387096787</v>
      </c>
      <c r="DX141">
        <v>98.831909677419347</v>
      </c>
      <c r="DY141">
        <v>5.4020580645161277E-2</v>
      </c>
      <c r="DZ141">
        <v>29.60170322580645</v>
      </c>
      <c r="EA141">
        <v>29.222309677419361</v>
      </c>
      <c r="EB141">
        <v>999.90000000000032</v>
      </c>
      <c r="EC141">
        <v>0</v>
      </c>
      <c r="ED141">
        <v>0</v>
      </c>
      <c r="EE141">
        <v>10007.53419354839</v>
      </c>
      <c r="EF141">
        <v>0</v>
      </c>
      <c r="EG141">
        <v>80.097299999999976</v>
      </c>
      <c r="EH141">
        <v>-2.3271954838709679</v>
      </c>
      <c r="EI141">
        <v>407.96106451612889</v>
      </c>
      <c r="EJ141">
        <v>410.19803225806447</v>
      </c>
      <c r="EK141">
        <v>0.35746632258064509</v>
      </c>
      <c r="EL141">
        <v>399.9929677419355</v>
      </c>
      <c r="EM141">
        <v>24.878364516129029</v>
      </c>
      <c r="EN141">
        <v>2.494105483870968</v>
      </c>
      <c r="EO141">
        <v>2.4587758064516119</v>
      </c>
      <c r="EP141">
        <v>20.988090322580639</v>
      </c>
      <c r="EQ141">
        <v>20.75617096774193</v>
      </c>
      <c r="ER141">
        <v>999.98629032258066</v>
      </c>
      <c r="ES141">
        <v>0.96000700000000028</v>
      </c>
      <c r="ET141">
        <v>3.9992999999999987E-2</v>
      </c>
      <c r="EU141">
        <v>0</v>
      </c>
      <c r="EV141">
        <v>347.56412903225811</v>
      </c>
      <c r="EW141">
        <v>5.0001499999999979</v>
      </c>
      <c r="EX141">
        <v>3554.8816129032261</v>
      </c>
      <c r="EY141">
        <v>9793.2167741935464</v>
      </c>
      <c r="EZ141">
        <v>37.936999999999983</v>
      </c>
      <c r="FA141">
        <v>39.811999999999983</v>
      </c>
      <c r="FB141">
        <v>38.753999999999991</v>
      </c>
      <c r="FC141">
        <v>39.479677419354843</v>
      </c>
      <c r="FD141">
        <v>39.936999999999983</v>
      </c>
      <c r="FE141">
        <v>955.19387096774165</v>
      </c>
      <c r="FF141">
        <v>39.789999999999992</v>
      </c>
      <c r="FG141">
        <v>0</v>
      </c>
      <c r="FH141">
        <v>1750723682.2</v>
      </c>
      <c r="FI141">
        <v>0</v>
      </c>
      <c r="FJ141">
        <v>347.53465384615379</v>
      </c>
      <c r="FK141">
        <v>-1.4024957165302181</v>
      </c>
      <c r="FL141">
        <v>-12.377435916407951</v>
      </c>
      <c r="FM141">
        <v>3554.8384615384621</v>
      </c>
      <c r="FN141">
        <v>15</v>
      </c>
      <c r="FO141">
        <v>0</v>
      </c>
      <c r="FP141" t="s">
        <v>429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-2.2640895121951221</v>
      </c>
      <c r="GC141">
        <v>-1.551857770034841</v>
      </c>
      <c r="GD141">
        <v>0.16968301528971841</v>
      </c>
      <c r="GE141">
        <v>0</v>
      </c>
      <c r="GF141">
        <v>0.35386553658536579</v>
      </c>
      <c r="GG141">
        <v>3.5819226480836283E-2</v>
      </c>
      <c r="GH141">
        <v>1.558712428944208E-2</v>
      </c>
      <c r="GI141">
        <v>1</v>
      </c>
      <c r="GJ141">
        <v>1</v>
      </c>
      <c r="GK141">
        <v>2</v>
      </c>
      <c r="GL141" t="s">
        <v>430</v>
      </c>
      <c r="GM141">
        <v>3.2269700000000001</v>
      </c>
      <c r="GN141">
        <v>2.64228</v>
      </c>
      <c r="GO141">
        <v>9.2156699999999994E-2</v>
      </c>
      <c r="GP141">
        <v>9.2856499999999995E-2</v>
      </c>
      <c r="GQ141">
        <v>0.109005</v>
      </c>
      <c r="GR141">
        <v>0.109831</v>
      </c>
      <c r="GS141">
        <v>28652.1</v>
      </c>
      <c r="GT141">
        <v>24732.400000000001</v>
      </c>
      <c r="GU141">
        <v>30733.8</v>
      </c>
      <c r="GV141">
        <v>26424.1</v>
      </c>
      <c r="GW141">
        <v>37160.699999999997</v>
      </c>
      <c r="GX141">
        <v>32276.2</v>
      </c>
      <c r="GY141">
        <v>43640.9</v>
      </c>
      <c r="GZ141">
        <v>38206.800000000003</v>
      </c>
      <c r="HA141">
        <v>2.1170200000000001</v>
      </c>
      <c r="HB141">
        <v>1.7135499999999999</v>
      </c>
      <c r="HC141">
        <v>5.3323799999999998E-2</v>
      </c>
      <c r="HD141">
        <v>0</v>
      </c>
      <c r="HE141">
        <v>28.3414</v>
      </c>
      <c r="HF141">
        <v>999.9</v>
      </c>
      <c r="HG141">
        <v>64.3</v>
      </c>
      <c r="HH141">
        <v>33.9</v>
      </c>
      <c r="HI141">
        <v>34.568800000000003</v>
      </c>
      <c r="HJ141">
        <v>62.1723</v>
      </c>
      <c r="HK141">
        <v>24.9359</v>
      </c>
      <c r="HL141">
        <v>1</v>
      </c>
      <c r="HM141">
        <v>0.28616900000000001</v>
      </c>
      <c r="HN141">
        <v>0.783551</v>
      </c>
      <c r="HO141">
        <v>20.404199999999999</v>
      </c>
      <c r="HP141">
        <v>5.2183400000000004</v>
      </c>
      <c r="HQ141">
        <v>11.944100000000001</v>
      </c>
      <c r="HR141">
        <v>5.0072000000000001</v>
      </c>
      <c r="HS141">
        <v>3.29033</v>
      </c>
      <c r="HT141">
        <v>9999</v>
      </c>
      <c r="HU141">
        <v>9999</v>
      </c>
      <c r="HV141">
        <v>9999</v>
      </c>
      <c r="HW141">
        <v>999.9</v>
      </c>
      <c r="HX141">
        <v>4.9710700000000001</v>
      </c>
      <c r="HY141">
        <v>1.8545499999999999</v>
      </c>
      <c r="HZ141">
        <v>1.8616299999999999</v>
      </c>
      <c r="IA141">
        <v>1.8564000000000001</v>
      </c>
      <c r="IB141">
        <v>1.86188</v>
      </c>
      <c r="IC141">
        <v>1.8541000000000001</v>
      </c>
      <c r="ID141">
        <v>1.8595900000000001</v>
      </c>
      <c r="IE141">
        <v>1.8534900000000001</v>
      </c>
      <c r="IF141">
        <v>0</v>
      </c>
      <c r="IG141">
        <v>0</v>
      </c>
      <c r="IH141">
        <v>0</v>
      </c>
      <c r="II141">
        <v>0</v>
      </c>
      <c r="IJ141" t="s">
        <v>431</v>
      </c>
      <c r="IK141" t="s">
        <v>432</v>
      </c>
      <c r="IL141" t="s">
        <v>433</v>
      </c>
      <c r="IM141" t="s">
        <v>433</v>
      </c>
      <c r="IN141" t="s">
        <v>433</v>
      </c>
      <c r="IO141" t="s">
        <v>433</v>
      </c>
      <c r="IP141">
        <v>0</v>
      </c>
      <c r="IQ141">
        <v>100</v>
      </c>
      <c r="IR141">
        <v>100</v>
      </c>
      <c r="IS141">
        <v>-2.7610000000000001</v>
      </c>
      <c r="IT141">
        <v>-5.5300000000000002E-2</v>
      </c>
      <c r="IU141">
        <v>-1.792974699348862</v>
      </c>
      <c r="IV141">
        <v>-2.5939096478344741E-3</v>
      </c>
      <c r="IW141">
        <v>4.4384596618675973E-7</v>
      </c>
      <c r="IX141">
        <v>-1.381167590511042E-11</v>
      </c>
      <c r="IY141">
        <v>-8.9348097858992587E-2</v>
      </c>
      <c r="IZ141">
        <v>-4.4016634981131801E-3</v>
      </c>
      <c r="JA141">
        <v>3.6113421838729912E-4</v>
      </c>
      <c r="JB141">
        <v>-5.2897579766801011E-6</v>
      </c>
      <c r="JC141">
        <v>1</v>
      </c>
      <c r="JD141">
        <v>2199</v>
      </c>
      <c r="JE141">
        <v>3</v>
      </c>
      <c r="JF141">
        <v>32</v>
      </c>
      <c r="JG141">
        <v>29178727.600000001</v>
      </c>
      <c r="JH141">
        <v>29178727.600000001</v>
      </c>
      <c r="JI141">
        <v>1.0022</v>
      </c>
      <c r="JJ141">
        <v>2.5378400000000001</v>
      </c>
      <c r="JK141">
        <v>1.69434</v>
      </c>
      <c r="JL141">
        <v>2.3046899999999999</v>
      </c>
      <c r="JM141">
        <v>1.50146</v>
      </c>
      <c r="JN141">
        <v>2.34131</v>
      </c>
      <c r="JO141">
        <v>37.722799999999999</v>
      </c>
      <c r="JP141">
        <v>24.043700000000001</v>
      </c>
      <c r="JQ141">
        <v>18</v>
      </c>
      <c r="JR141">
        <v>633.47699999999998</v>
      </c>
      <c r="JS141">
        <v>354.43299999999999</v>
      </c>
      <c r="JT141">
        <v>28.000299999999999</v>
      </c>
      <c r="JU141">
        <v>30.986899999999999</v>
      </c>
      <c r="JV141">
        <v>30.0001</v>
      </c>
      <c r="JW141">
        <v>30.875599999999999</v>
      </c>
      <c r="JX141">
        <v>30.758299999999998</v>
      </c>
      <c r="JY141">
        <v>20.130099999999999</v>
      </c>
      <c r="JZ141">
        <v>26.845400000000001</v>
      </c>
      <c r="KA141">
        <v>0</v>
      </c>
      <c r="KB141">
        <v>28</v>
      </c>
      <c r="KC141">
        <v>400</v>
      </c>
      <c r="KD141">
        <v>24.646999999999998</v>
      </c>
      <c r="KE141">
        <v>99.920900000000003</v>
      </c>
      <c r="KF141">
        <v>98.542500000000004</v>
      </c>
    </row>
    <row r="142" spans="1:292" x14ac:dyDescent="0.2">
      <c r="A142">
        <v>140</v>
      </c>
      <c r="B142">
        <v>1750723687.0999999</v>
      </c>
      <c r="C142">
        <v>4081</v>
      </c>
      <c r="D142" t="s">
        <v>713</v>
      </c>
      <c r="E142" t="s">
        <v>714</v>
      </c>
      <c r="F142" s="1">
        <f t="shared" si="2"/>
        <v>68</v>
      </c>
      <c r="G142">
        <v>15</v>
      </c>
      <c r="H142">
        <v>1750723679.099999</v>
      </c>
      <c r="I142">
        <v>1.66055085775204E-3</v>
      </c>
      <c r="J142">
        <v>1.66055085775204</v>
      </c>
      <c r="K142">
        <v>10.120234211783078</v>
      </c>
      <c r="L142">
        <v>396.8012903225806</v>
      </c>
      <c r="M142">
        <v>227.82799840262211</v>
      </c>
      <c r="N142">
        <v>22.527464428035433</v>
      </c>
      <c r="O142">
        <v>39.235418892384978</v>
      </c>
      <c r="P142">
        <v>0.10237663853414646</v>
      </c>
      <c r="Q142">
        <v>2.9914492597516107</v>
      </c>
      <c r="R142">
        <v>0.10046929504812149</v>
      </c>
      <c r="S142">
        <v>6.2961716857640862E-2</v>
      </c>
      <c r="T142">
        <v>161.90563214450418</v>
      </c>
      <c r="U142">
        <v>30.12222152646158</v>
      </c>
      <c r="V142">
        <v>29.171380645161289</v>
      </c>
      <c r="W142">
        <v>4.0618296591711527</v>
      </c>
      <c r="X142">
        <v>59.568660344932468</v>
      </c>
      <c r="Y142">
        <v>2.4816337699464923</v>
      </c>
      <c r="Z142">
        <v>4.1660056740853095</v>
      </c>
      <c r="AA142">
        <v>1.5801958892246604</v>
      </c>
      <c r="AB142">
        <v>-73.230292826864968</v>
      </c>
      <c r="AC142">
        <v>70.784643466571012</v>
      </c>
      <c r="AD142">
        <v>5.2296751460768967</v>
      </c>
      <c r="AE142">
        <v>164.68965793028713</v>
      </c>
      <c r="AF142">
        <v>8.9829154077031887</v>
      </c>
      <c r="AG142">
        <v>1.5902182825944062</v>
      </c>
      <c r="AH142">
        <v>10.120234211783078</v>
      </c>
      <c r="AI142">
        <v>410.12871926639212</v>
      </c>
      <c r="AJ142">
        <v>406.79815757575739</v>
      </c>
      <c r="AK142">
        <v>-3.1704883175367148E-2</v>
      </c>
      <c r="AL142">
        <v>61.667207708594937</v>
      </c>
      <c r="AM142">
        <v>1.66055085775204</v>
      </c>
      <c r="AN142">
        <v>24.538015453702432</v>
      </c>
      <c r="AO142">
        <v>25.08100303030302</v>
      </c>
      <c r="AP142">
        <v>-4.326157522164885E-4</v>
      </c>
      <c r="AQ142">
        <v>118.0357746303291</v>
      </c>
      <c r="AR142">
        <v>0</v>
      </c>
      <c r="AS142">
        <v>0</v>
      </c>
      <c r="AT142">
        <v>1</v>
      </c>
      <c r="AU142">
        <v>0</v>
      </c>
      <c r="AV142">
        <v>51800.529549628642</v>
      </c>
      <c r="AW142" t="s">
        <v>427</v>
      </c>
      <c r="AX142" t="s">
        <v>427</v>
      </c>
      <c r="AY142">
        <v>0</v>
      </c>
      <c r="AZ142">
        <v>0</v>
      </c>
      <c r="BA142" t="e">
        <v>#DIV/0!</v>
      </c>
      <c r="BB142">
        <v>0</v>
      </c>
      <c r="BC142" t="s">
        <v>427</v>
      </c>
      <c r="BD142" t="s">
        <v>427</v>
      </c>
      <c r="BE142">
        <v>0</v>
      </c>
      <c r="BF142">
        <v>0</v>
      </c>
      <c r="BG142" t="e">
        <v>#DIV/0!</v>
      </c>
      <c r="BH142">
        <v>0.5</v>
      </c>
      <c r="BI142">
        <v>841.20312942135388</v>
      </c>
      <c r="BJ142">
        <v>10.120234211783078</v>
      </c>
      <c r="BK142" t="e">
        <v>#DIV/0!</v>
      </c>
      <c r="BL142">
        <v>1.2030666384639553E-2</v>
      </c>
      <c r="BM142" t="e">
        <v>#DIV/0!</v>
      </c>
      <c r="BN142" t="e">
        <v>#DIV/0!</v>
      </c>
      <c r="BO142" t="s">
        <v>427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1000.011225806451</v>
      </c>
      <c r="DH142">
        <v>841.20312942135388</v>
      </c>
      <c r="DI142">
        <v>0.84119368634384317</v>
      </c>
      <c r="DJ142">
        <v>0.16190381464361731</v>
      </c>
      <c r="DK142">
        <v>2</v>
      </c>
      <c r="DL142">
        <v>0.5</v>
      </c>
      <c r="DM142" t="s">
        <v>428</v>
      </c>
      <c r="DN142">
        <v>2</v>
      </c>
      <c r="DO142" t="b">
        <v>1</v>
      </c>
      <c r="DP142">
        <v>1750723679.099999</v>
      </c>
      <c r="DQ142">
        <v>396.8012903225806</v>
      </c>
      <c r="DR142">
        <v>400.00599999999997</v>
      </c>
      <c r="DS142">
        <v>25.097616129032261</v>
      </c>
      <c r="DT142">
        <v>24.58083548387097</v>
      </c>
      <c r="DU142">
        <v>399.56077419354841</v>
      </c>
      <c r="DV142">
        <v>25.153364516129031</v>
      </c>
      <c r="DW142">
        <v>599.9867096774193</v>
      </c>
      <c r="DX142">
        <v>98.825054838709676</v>
      </c>
      <c r="DY142">
        <v>5.420752580645162E-2</v>
      </c>
      <c r="DZ142">
        <v>29.61028709677419</v>
      </c>
      <c r="EA142">
        <v>29.171380645161289</v>
      </c>
      <c r="EB142">
        <v>999.90000000000032</v>
      </c>
      <c r="EC142">
        <v>0</v>
      </c>
      <c r="ED142">
        <v>0</v>
      </c>
      <c r="EE142">
        <v>9999.0722580645161</v>
      </c>
      <c r="EF142">
        <v>0</v>
      </c>
      <c r="EG142">
        <v>80.034099999999981</v>
      </c>
      <c r="EH142">
        <v>-3.2046345161290319</v>
      </c>
      <c r="EI142">
        <v>407.01648387096782</v>
      </c>
      <c r="EJ142">
        <v>410.08622580645158</v>
      </c>
      <c r="EK142">
        <v>0.51676154838709687</v>
      </c>
      <c r="EL142">
        <v>400.00599999999997</v>
      </c>
      <c r="EM142">
        <v>24.58083548387097</v>
      </c>
      <c r="EN142">
        <v>2.4802722580645158</v>
      </c>
      <c r="EO142">
        <v>2.429203225806452</v>
      </c>
      <c r="EP142">
        <v>20.897622580645159</v>
      </c>
      <c r="EQ142">
        <v>20.559764516129029</v>
      </c>
      <c r="ER142">
        <v>1000.011225806451</v>
      </c>
      <c r="ES142">
        <v>0.96000893548387112</v>
      </c>
      <c r="ET142">
        <v>3.9991016129032247E-2</v>
      </c>
      <c r="EU142">
        <v>0</v>
      </c>
      <c r="EV142">
        <v>347.31764516129027</v>
      </c>
      <c r="EW142">
        <v>5.0001499999999979</v>
      </c>
      <c r="EX142">
        <v>3553.1335483870971</v>
      </c>
      <c r="EY142">
        <v>9793.4725806451625</v>
      </c>
      <c r="EZ142">
        <v>38</v>
      </c>
      <c r="FA142">
        <v>39.880999999999993</v>
      </c>
      <c r="FB142">
        <v>38.834354838709679</v>
      </c>
      <c r="FC142">
        <v>39.549999999999983</v>
      </c>
      <c r="FD142">
        <v>40</v>
      </c>
      <c r="FE142">
        <v>955.22129032258033</v>
      </c>
      <c r="FF142">
        <v>39.789999999999992</v>
      </c>
      <c r="FG142">
        <v>0</v>
      </c>
      <c r="FH142">
        <v>1750723712.2</v>
      </c>
      <c r="FI142">
        <v>0</v>
      </c>
      <c r="FJ142">
        <v>347.31319230769219</v>
      </c>
      <c r="FK142">
        <v>-1.772478627198667</v>
      </c>
      <c r="FL142">
        <v>3.387350425816118</v>
      </c>
      <c r="FM142">
        <v>3553.11</v>
      </c>
      <c r="FN142">
        <v>15</v>
      </c>
      <c r="FO142">
        <v>0</v>
      </c>
      <c r="FP142" t="s">
        <v>429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-3.127410487804879</v>
      </c>
      <c r="GC142">
        <v>-2.031845435540077</v>
      </c>
      <c r="GD142">
        <v>0.22209216538768611</v>
      </c>
      <c r="GE142">
        <v>0</v>
      </c>
      <c r="GF142">
        <v>0.5172985853658536</v>
      </c>
      <c r="GG142">
        <v>3.8582675958188969E-2</v>
      </c>
      <c r="GH142">
        <v>1.5288503858870969E-2</v>
      </c>
      <c r="GI142">
        <v>1</v>
      </c>
      <c r="GJ142">
        <v>1</v>
      </c>
      <c r="GK142">
        <v>2</v>
      </c>
      <c r="GL142" t="s">
        <v>430</v>
      </c>
      <c r="GM142">
        <v>3.2267000000000001</v>
      </c>
      <c r="GN142">
        <v>2.6421600000000001</v>
      </c>
      <c r="GO142">
        <v>9.1993500000000006E-2</v>
      </c>
      <c r="GP142">
        <v>9.2874200000000004E-2</v>
      </c>
      <c r="GQ142">
        <v>0.108531</v>
      </c>
      <c r="GR142">
        <v>0.108751</v>
      </c>
      <c r="GS142">
        <v>28656.799999999999</v>
      </c>
      <c r="GT142">
        <v>24732.1</v>
      </c>
      <c r="GU142">
        <v>30733.4</v>
      </c>
      <c r="GV142">
        <v>26424.400000000001</v>
      </c>
      <c r="GW142">
        <v>37179.800000000003</v>
      </c>
      <c r="GX142">
        <v>32315.5</v>
      </c>
      <c r="GY142">
        <v>43640.1</v>
      </c>
      <c r="GZ142">
        <v>38206.9</v>
      </c>
      <c r="HA142">
        <v>2.1173700000000002</v>
      </c>
      <c r="HB142">
        <v>1.71275</v>
      </c>
      <c r="HC142">
        <v>4.9352600000000003E-2</v>
      </c>
      <c r="HD142">
        <v>0</v>
      </c>
      <c r="HE142">
        <v>28.3477</v>
      </c>
      <c r="HF142">
        <v>999.9</v>
      </c>
      <c r="HG142">
        <v>64.3</v>
      </c>
      <c r="HH142">
        <v>33.9</v>
      </c>
      <c r="HI142">
        <v>34.572299999999998</v>
      </c>
      <c r="HJ142">
        <v>62.142299999999999</v>
      </c>
      <c r="HK142">
        <v>25.276399999999999</v>
      </c>
      <c r="HL142">
        <v>1</v>
      </c>
      <c r="HM142">
        <v>0.28683900000000001</v>
      </c>
      <c r="HN142">
        <v>0.79350200000000004</v>
      </c>
      <c r="HO142">
        <v>20.4039</v>
      </c>
      <c r="HP142">
        <v>5.2190899999999996</v>
      </c>
      <c r="HQ142">
        <v>11.944100000000001</v>
      </c>
      <c r="HR142">
        <v>5.0072000000000001</v>
      </c>
      <c r="HS142">
        <v>3.29033</v>
      </c>
      <c r="HT142">
        <v>9999</v>
      </c>
      <c r="HU142">
        <v>9999</v>
      </c>
      <c r="HV142">
        <v>9999</v>
      </c>
      <c r="HW142">
        <v>999.9</v>
      </c>
      <c r="HX142">
        <v>4.9710900000000002</v>
      </c>
      <c r="HY142">
        <v>1.8545499999999999</v>
      </c>
      <c r="HZ142">
        <v>1.8616200000000001</v>
      </c>
      <c r="IA142">
        <v>1.8564099999999999</v>
      </c>
      <c r="IB142">
        <v>1.86188</v>
      </c>
      <c r="IC142">
        <v>1.8541000000000001</v>
      </c>
      <c r="ID142">
        <v>1.85958</v>
      </c>
      <c r="IE142">
        <v>1.8534900000000001</v>
      </c>
      <c r="IF142">
        <v>0</v>
      </c>
      <c r="IG142">
        <v>0</v>
      </c>
      <c r="IH142">
        <v>0</v>
      </c>
      <c r="II142">
        <v>0</v>
      </c>
      <c r="IJ142" t="s">
        <v>431</v>
      </c>
      <c r="IK142" t="s">
        <v>432</v>
      </c>
      <c r="IL142" t="s">
        <v>433</v>
      </c>
      <c r="IM142" t="s">
        <v>433</v>
      </c>
      <c r="IN142" t="s">
        <v>433</v>
      </c>
      <c r="IO142" t="s">
        <v>433</v>
      </c>
      <c r="IP142">
        <v>0</v>
      </c>
      <c r="IQ142">
        <v>100</v>
      </c>
      <c r="IR142">
        <v>100</v>
      </c>
      <c r="IS142">
        <v>-2.7589999999999999</v>
      </c>
      <c r="IT142">
        <v>-5.5800000000000002E-2</v>
      </c>
      <c r="IU142">
        <v>-1.792974699348862</v>
      </c>
      <c r="IV142">
        <v>-2.5939096478344741E-3</v>
      </c>
      <c r="IW142">
        <v>4.4384596618675973E-7</v>
      </c>
      <c r="IX142">
        <v>-1.381167590511042E-11</v>
      </c>
      <c r="IY142">
        <v>-8.9348097858992587E-2</v>
      </c>
      <c r="IZ142">
        <v>-4.4016634981131801E-3</v>
      </c>
      <c r="JA142">
        <v>3.6113421838729912E-4</v>
      </c>
      <c r="JB142">
        <v>-5.2897579766801011E-6</v>
      </c>
      <c r="JC142">
        <v>1</v>
      </c>
      <c r="JD142">
        <v>2199</v>
      </c>
      <c r="JE142">
        <v>3</v>
      </c>
      <c r="JF142">
        <v>32</v>
      </c>
      <c r="JG142">
        <v>29178728.100000001</v>
      </c>
      <c r="JH142">
        <v>29178728.100000001</v>
      </c>
      <c r="JI142">
        <v>1.0022</v>
      </c>
      <c r="JJ142">
        <v>2.52319</v>
      </c>
      <c r="JK142">
        <v>1.69434</v>
      </c>
      <c r="JL142">
        <v>2.3046899999999999</v>
      </c>
      <c r="JM142">
        <v>1.50146</v>
      </c>
      <c r="JN142">
        <v>2.47559</v>
      </c>
      <c r="JO142">
        <v>37.771099999999997</v>
      </c>
      <c r="JP142">
        <v>24.061199999999999</v>
      </c>
      <c r="JQ142">
        <v>18</v>
      </c>
      <c r="JR142">
        <v>633.875</v>
      </c>
      <c r="JS142">
        <v>354.05700000000002</v>
      </c>
      <c r="JT142">
        <v>28.0002</v>
      </c>
      <c r="JU142">
        <v>30.9971</v>
      </c>
      <c r="JV142">
        <v>30.0002</v>
      </c>
      <c r="JW142">
        <v>30.8857</v>
      </c>
      <c r="JX142">
        <v>30.768999999999998</v>
      </c>
      <c r="JY142">
        <v>20.1205</v>
      </c>
      <c r="JZ142">
        <v>27.691400000000002</v>
      </c>
      <c r="KA142">
        <v>0</v>
      </c>
      <c r="KB142">
        <v>28</v>
      </c>
      <c r="KC142">
        <v>400</v>
      </c>
      <c r="KD142">
        <v>24.462900000000001</v>
      </c>
      <c r="KE142">
        <v>99.919300000000007</v>
      </c>
      <c r="KF142">
        <v>98.543099999999995</v>
      </c>
    </row>
    <row r="143" spans="1:292" x14ac:dyDescent="0.2">
      <c r="A143">
        <v>141</v>
      </c>
      <c r="B143">
        <v>1750723717.0999999</v>
      </c>
      <c r="C143">
        <v>4111</v>
      </c>
      <c r="D143" t="s">
        <v>715</v>
      </c>
      <c r="E143" t="s">
        <v>716</v>
      </c>
      <c r="F143" s="1">
        <f t="shared" si="2"/>
        <v>68.5</v>
      </c>
      <c r="G143">
        <v>15</v>
      </c>
      <c r="H143">
        <v>1750723709.099999</v>
      </c>
      <c r="I143">
        <v>2.0712508675515338E-3</v>
      </c>
      <c r="J143">
        <v>2.0712508675515338</v>
      </c>
      <c r="K143">
        <v>12.577521798949398</v>
      </c>
      <c r="L143">
        <v>395.92064516129039</v>
      </c>
      <c r="M143">
        <v>228.0606571482775</v>
      </c>
      <c r="N143">
        <v>22.55078044400495</v>
      </c>
      <c r="O143">
        <v>39.148881064900877</v>
      </c>
      <c r="P143">
        <v>0.12861856040580988</v>
      </c>
      <c r="Q143">
        <v>2.9921621191065411</v>
      </c>
      <c r="R143">
        <v>0.12562419765905011</v>
      </c>
      <c r="S143">
        <v>7.8778348922535227E-2</v>
      </c>
      <c r="T143">
        <v>161.90331908619277</v>
      </c>
      <c r="U143">
        <v>30.022773497267824</v>
      </c>
      <c r="V143">
        <v>29.11452580645161</v>
      </c>
      <c r="W143">
        <v>4.0485025630725158</v>
      </c>
      <c r="X143">
        <v>59.318244238089804</v>
      </c>
      <c r="Y143">
        <v>2.4719445086951621</v>
      </c>
      <c r="Z143">
        <v>4.1672583881163865</v>
      </c>
      <c r="AA143">
        <v>1.5765580543773536</v>
      </c>
      <c r="AB143">
        <v>-91.342163259022641</v>
      </c>
      <c r="AC143">
        <v>80.81491333110904</v>
      </c>
      <c r="AD143">
        <v>5.9677761090499786</v>
      </c>
      <c r="AE143">
        <v>157.34384526732913</v>
      </c>
      <c r="AF143">
        <v>11.484380447813304</v>
      </c>
      <c r="AG143">
        <v>2.2149027370834271</v>
      </c>
      <c r="AH143">
        <v>12.577521798949398</v>
      </c>
      <c r="AI143">
        <v>410.07166003795658</v>
      </c>
      <c r="AJ143">
        <v>405.88835757575748</v>
      </c>
      <c r="AK143">
        <v>-2.8122971465702831E-2</v>
      </c>
      <c r="AL143">
        <v>61.667207708594937</v>
      </c>
      <c r="AM143">
        <v>2.0712508675515338</v>
      </c>
      <c r="AN143">
        <v>24.220313801515641</v>
      </c>
      <c r="AO143">
        <v>24.938525454545449</v>
      </c>
      <c r="AP143">
        <v>-5.8290364468965936E-3</v>
      </c>
      <c r="AQ143">
        <v>118.0357746303291</v>
      </c>
      <c r="AR143">
        <v>0</v>
      </c>
      <c r="AS143">
        <v>0</v>
      </c>
      <c r="AT143">
        <v>1</v>
      </c>
      <c r="AU143">
        <v>0</v>
      </c>
      <c r="AV143">
        <v>51821.100706071033</v>
      </c>
      <c r="AW143" t="s">
        <v>427</v>
      </c>
      <c r="AX143" t="s">
        <v>427</v>
      </c>
      <c r="AY143">
        <v>0</v>
      </c>
      <c r="AZ143">
        <v>0</v>
      </c>
      <c r="BA143" t="e">
        <v>#DIV/0!</v>
      </c>
      <c r="BB143">
        <v>0</v>
      </c>
      <c r="BC143" t="s">
        <v>427</v>
      </c>
      <c r="BD143" t="s">
        <v>427</v>
      </c>
      <c r="BE143">
        <v>0</v>
      </c>
      <c r="BF143">
        <v>0</v>
      </c>
      <c r="BG143" t="e">
        <v>#DIV/0!</v>
      </c>
      <c r="BH143">
        <v>0.5</v>
      </c>
      <c r="BI143">
        <v>841.19093779829473</v>
      </c>
      <c r="BJ143">
        <v>12.577521798949398</v>
      </c>
      <c r="BK143" t="e">
        <v>#DIV/0!</v>
      </c>
      <c r="BL143">
        <v>1.4952041485217836E-2</v>
      </c>
      <c r="BM143" t="e">
        <v>#DIV/0!</v>
      </c>
      <c r="BN143" t="e">
        <v>#DIV/0!</v>
      </c>
      <c r="BO143" t="s">
        <v>427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999.9967096774194</v>
      </c>
      <c r="DH143">
        <v>841.19093779829473</v>
      </c>
      <c r="DI143">
        <v>0.84119370559693896</v>
      </c>
      <c r="DJ143">
        <v>0.16190385180209224</v>
      </c>
      <c r="DK143">
        <v>2</v>
      </c>
      <c r="DL143">
        <v>0.5</v>
      </c>
      <c r="DM143" t="s">
        <v>428</v>
      </c>
      <c r="DN143">
        <v>2</v>
      </c>
      <c r="DO143" t="b">
        <v>1</v>
      </c>
      <c r="DP143">
        <v>1750723709.099999</v>
      </c>
      <c r="DQ143">
        <v>395.92064516129039</v>
      </c>
      <c r="DR143">
        <v>400.04103225806438</v>
      </c>
      <c r="DS143">
        <v>24.999280645161289</v>
      </c>
      <c r="DT143">
        <v>24.279445161290319</v>
      </c>
      <c r="DU143">
        <v>398.67806451612898</v>
      </c>
      <c r="DV143">
        <v>25.055419354838708</v>
      </c>
      <c r="DW143">
        <v>600.00703225806456</v>
      </c>
      <c r="DX143">
        <v>98.826474193548364</v>
      </c>
      <c r="DY143">
        <v>5.4151364516129043E-2</v>
      </c>
      <c r="DZ143">
        <v>29.615506451612909</v>
      </c>
      <c r="EA143">
        <v>29.11452580645161</v>
      </c>
      <c r="EB143">
        <v>999.90000000000032</v>
      </c>
      <c r="EC143">
        <v>0</v>
      </c>
      <c r="ED143">
        <v>0</v>
      </c>
      <c r="EE143">
        <v>10003.242580645159</v>
      </c>
      <c r="EF143">
        <v>0</v>
      </c>
      <c r="EG143">
        <v>79.976099999999974</v>
      </c>
      <c r="EH143">
        <v>-4.1204503225806457</v>
      </c>
      <c r="EI143">
        <v>406.07222580645151</v>
      </c>
      <c r="EJ143">
        <v>409.99548387096769</v>
      </c>
      <c r="EK143">
        <v>0.71984470967741943</v>
      </c>
      <c r="EL143">
        <v>400.04103225806438</v>
      </c>
      <c r="EM143">
        <v>24.279445161290319</v>
      </c>
      <c r="EN143">
        <v>2.470592903225806</v>
      </c>
      <c r="EO143">
        <v>2.399452258064517</v>
      </c>
      <c r="EP143">
        <v>20.834025806451621</v>
      </c>
      <c r="EQ143">
        <v>20.360045161290319</v>
      </c>
      <c r="ER143">
        <v>999.9967096774194</v>
      </c>
      <c r="ES143">
        <v>0.96000861290322603</v>
      </c>
      <c r="ET143">
        <v>3.9991319354838697E-2</v>
      </c>
      <c r="EU143">
        <v>0</v>
      </c>
      <c r="EV143">
        <v>347.93874193548368</v>
      </c>
      <c r="EW143">
        <v>5.0001499999999979</v>
      </c>
      <c r="EX143">
        <v>3558.904193548387</v>
      </c>
      <c r="EY143">
        <v>9793.3290322580651</v>
      </c>
      <c r="EZ143">
        <v>38.061999999999983</v>
      </c>
      <c r="FA143">
        <v>39.936999999999983</v>
      </c>
      <c r="FB143">
        <v>38.880999999999993</v>
      </c>
      <c r="FC143">
        <v>39.596548387096767</v>
      </c>
      <c r="FD143">
        <v>40.049999999999983</v>
      </c>
      <c r="FE143">
        <v>955.20516129032251</v>
      </c>
      <c r="FF143">
        <v>39.789999999999992</v>
      </c>
      <c r="FG143">
        <v>0</v>
      </c>
      <c r="FH143">
        <v>1750723742.2</v>
      </c>
      <c r="FI143">
        <v>0</v>
      </c>
      <c r="FJ143">
        <v>347.94084615384611</v>
      </c>
      <c r="FK143">
        <v>1.4010256452724541</v>
      </c>
      <c r="FL143">
        <v>17.734359007661631</v>
      </c>
      <c r="FM143">
        <v>3558.974999999999</v>
      </c>
      <c r="FN143">
        <v>15</v>
      </c>
      <c r="FO143">
        <v>0</v>
      </c>
      <c r="FP143" t="s">
        <v>429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-4.0562248780487806</v>
      </c>
      <c r="GC143">
        <v>-1.735769895470392</v>
      </c>
      <c r="GD143">
        <v>0.1923524405510903</v>
      </c>
      <c r="GE143">
        <v>0</v>
      </c>
      <c r="GF143">
        <v>0.68847117073170727</v>
      </c>
      <c r="GG143">
        <v>0.47588799303135998</v>
      </c>
      <c r="GH143">
        <v>5.8026596426753223E-2</v>
      </c>
      <c r="GI143">
        <v>1</v>
      </c>
      <c r="GJ143">
        <v>1</v>
      </c>
      <c r="GK143">
        <v>2</v>
      </c>
      <c r="GL143" t="s">
        <v>430</v>
      </c>
      <c r="GM143">
        <v>3.22655</v>
      </c>
      <c r="GN143">
        <v>2.6431300000000002</v>
      </c>
      <c r="GO143">
        <v>9.1843099999999997E-2</v>
      </c>
      <c r="GP143">
        <v>9.28374E-2</v>
      </c>
      <c r="GQ143">
        <v>0.108101</v>
      </c>
      <c r="GR143">
        <v>0.107805</v>
      </c>
      <c r="GS143">
        <v>28661.9</v>
      </c>
      <c r="GT143">
        <v>24733.4</v>
      </c>
      <c r="GU143">
        <v>30733.9</v>
      </c>
      <c r="GV143">
        <v>26424.7</v>
      </c>
      <c r="GW143">
        <v>37198.300000000003</v>
      </c>
      <c r="GX143">
        <v>32350</v>
      </c>
      <c r="GY143">
        <v>43640.800000000003</v>
      </c>
      <c r="GZ143">
        <v>38207.1</v>
      </c>
      <c r="HA143">
        <v>2.1166999999999998</v>
      </c>
      <c r="HB143">
        <v>1.7120299999999999</v>
      </c>
      <c r="HC143">
        <v>4.5619899999999998E-2</v>
      </c>
      <c r="HD143">
        <v>0</v>
      </c>
      <c r="HE143">
        <v>28.351099999999999</v>
      </c>
      <c r="HF143">
        <v>999.9</v>
      </c>
      <c r="HG143">
        <v>64.3</v>
      </c>
      <c r="HH143">
        <v>33.9</v>
      </c>
      <c r="HI143">
        <v>34.572000000000003</v>
      </c>
      <c r="HJ143">
        <v>61.9923</v>
      </c>
      <c r="HK143">
        <v>25.168299999999999</v>
      </c>
      <c r="HL143">
        <v>1</v>
      </c>
      <c r="HM143">
        <v>0.28761399999999998</v>
      </c>
      <c r="HN143">
        <v>0.79636200000000001</v>
      </c>
      <c r="HO143">
        <v>20.404499999999999</v>
      </c>
      <c r="HP143">
        <v>5.2219300000000004</v>
      </c>
      <c r="HQ143">
        <v>11.944100000000001</v>
      </c>
      <c r="HR143">
        <v>5.0092999999999996</v>
      </c>
      <c r="HS143">
        <v>3.2909999999999999</v>
      </c>
      <c r="HT143">
        <v>9999</v>
      </c>
      <c r="HU143">
        <v>9999</v>
      </c>
      <c r="HV143">
        <v>9999</v>
      </c>
      <c r="HW143">
        <v>999.9</v>
      </c>
      <c r="HX143">
        <v>4.9710700000000001</v>
      </c>
      <c r="HY143">
        <v>1.85456</v>
      </c>
      <c r="HZ143">
        <v>1.8615999999999999</v>
      </c>
      <c r="IA143">
        <v>1.8564099999999999</v>
      </c>
      <c r="IB143">
        <v>1.86188</v>
      </c>
      <c r="IC143">
        <v>1.8541000000000001</v>
      </c>
      <c r="ID143">
        <v>1.85958</v>
      </c>
      <c r="IE143">
        <v>1.8534900000000001</v>
      </c>
      <c r="IF143">
        <v>0</v>
      </c>
      <c r="IG143">
        <v>0</v>
      </c>
      <c r="IH143">
        <v>0</v>
      </c>
      <c r="II143">
        <v>0</v>
      </c>
      <c r="IJ143" t="s">
        <v>431</v>
      </c>
      <c r="IK143" t="s">
        <v>432</v>
      </c>
      <c r="IL143" t="s">
        <v>433</v>
      </c>
      <c r="IM143" t="s">
        <v>433</v>
      </c>
      <c r="IN143" t="s">
        <v>433</v>
      </c>
      <c r="IO143" t="s">
        <v>433</v>
      </c>
      <c r="IP143">
        <v>0</v>
      </c>
      <c r="IQ143">
        <v>100</v>
      </c>
      <c r="IR143">
        <v>100</v>
      </c>
      <c r="IS143">
        <v>-2.7570000000000001</v>
      </c>
      <c r="IT143">
        <v>-5.6399999999999999E-2</v>
      </c>
      <c r="IU143">
        <v>-1.792974699348862</v>
      </c>
      <c r="IV143">
        <v>-2.5939096478344741E-3</v>
      </c>
      <c r="IW143">
        <v>4.4384596618675973E-7</v>
      </c>
      <c r="IX143">
        <v>-1.381167590511042E-11</v>
      </c>
      <c r="IY143">
        <v>-8.9348097858992587E-2</v>
      </c>
      <c r="IZ143">
        <v>-4.4016634981131801E-3</v>
      </c>
      <c r="JA143">
        <v>3.6113421838729912E-4</v>
      </c>
      <c r="JB143">
        <v>-5.2897579766801011E-6</v>
      </c>
      <c r="JC143">
        <v>1</v>
      </c>
      <c r="JD143">
        <v>2199</v>
      </c>
      <c r="JE143">
        <v>3</v>
      </c>
      <c r="JF143">
        <v>32</v>
      </c>
      <c r="JG143">
        <v>29178728.600000001</v>
      </c>
      <c r="JH143">
        <v>29178728.600000001</v>
      </c>
      <c r="JI143">
        <v>1.0022</v>
      </c>
      <c r="JJ143">
        <v>2.5329600000000001</v>
      </c>
      <c r="JK143">
        <v>1.69434</v>
      </c>
      <c r="JL143">
        <v>2.3046899999999999</v>
      </c>
      <c r="JM143">
        <v>1.50146</v>
      </c>
      <c r="JN143">
        <v>2.3803700000000001</v>
      </c>
      <c r="JO143">
        <v>37.771099999999997</v>
      </c>
      <c r="JP143">
        <v>24.043700000000001</v>
      </c>
      <c r="JQ143">
        <v>18</v>
      </c>
      <c r="JR143">
        <v>633.43700000000001</v>
      </c>
      <c r="JS143">
        <v>353.70499999999998</v>
      </c>
      <c r="JT143">
        <v>27.9999</v>
      </c>
      <c r="JU143">
        <v>31.0075</v>
      </c>
      <c r="JV143">
        <v>30.0002</v>
      </c>
      <c r="JW143">
        <v>30.895900000000001</v>
      </c>
      <c r="JX143">
        <v>30.777100000000001</v>
      </c>
      <c r="JY143">
        <v>20.116900000000001</v>
      </c>
      <c r="JZ143">
        <v>28.636500000000002</v>
      </c>
      <c r="KA143">
        <v>0</v>
      </c>
      <c r="KB143">
        <v>28</v>
      </c>
      <c r="KC143">
        <v>400</v>
      </c>
      <c r="KD143">
        <v>24.132300000000001</v>
      </c>
      <c r="KE143">
        <v>99.9208</v>
      </c>
      <c r="KF143">
        <v>98.543899999999994</v>
      </c>
    </row>
    <row r="144" spans="1:292" x14ac:dyDescent="0.2">
      <c r="A144">
        <v>142</v>
      </c>
      <c r="B144">
        <v>1750723747.0999999</v>
      </c>
      <c r="C144">
        <v>4141</v>
      </c>
      <c r="D144" t="s">
        <v>717</v>
      </c>
      <c r="E144" t="s">
        <v>718</v>
      </c>
      <c r="F144" s="1">
        <f t="shared" si="2"/>
        <v>69.000000000000071</v>
      </c>
      <c r="G144">
        <v>15</v>
      </c>
      <c r="H144">
        <v>1750723739.099999</v>
      </c>
      <c r="I144">
        <v>2.5773059960857228E-3</v>
      </c>
      <c r="J144">
        <v>2.5773059960857228</v>
      </c>
      <c r="K144">
        <v>14.624870334830391</v>
      </c>
      <c r="L144">
        <v>395.02790322580643</v>
      </c>
      <c r="M144">
        <v>237.98585472735616</v>
      </c>
      <c r="N144">
        <v>23.531219911869567</v>
      </c>
      <c r="O144">
        <v>39.058995639805467</v>
      </c>
      <c r="P144">
        <v>0.16134075402886336</v>
      </c>
      <c r="Q144">
        <v>2.9926075240111922</v>
      </c>
      <c r="R144">
        <v>0.15665951180581883</v>
      </c>
      <c r="S144">
        <v>9.8321472239146737E-2</v>
      </c>
      <c r="T144">
        <v>161.90402493543394</v>
      </c>
      <c r="U144">
        <v>29.89348700566293</v>
      </c>
      <c r="V144">
        <v>29.048345161290321</v>
      </c>
      <c r="W144">
        <v>4.0330374790731405</v>
      </c>
      <c r="X144">
        <v>59.027471897336014</v>
      </c>
      <c r="Y144">
        <v>2.4597646557803157</v>
      </c>
      <c r="Z144">
        <v>4.1671523050461658</v>
      </c>
      <c r="AA144">
        <v>1.5732728232928248</v>
      </c>
      <c r="AB144">
        <v>-113.65919442738037</v>
      </c>
      <c r="AC144">
        <v>91.433059448561252</v>
      </c>
      <c r="AD144">
        <v>6.7486383711677735</v>
      </c>
      <c r="AE144">
        <v>146.42652832778259</v>
      </c>
      <c r="AF144">
        <v>13.824729152490743</v>
      </c>
      <c r="AG144">
        <v>2.6393755757852233</v>
      </c>
      <c r="AH144">
        <v>14.624870334830391</v>
      </c>
      <c r="AI144">
        <v>409.71949451839532</v>
      </c>
      <c r="AJ144">
        <v>404.86923030303018</v>
      </c>
      <c r="AK144">
        <v>-3.5850353875482882E-2</v>
      </c>
      <c r="AL144">
        <v>61.667207708594937</v>
      </c>
      <c r="AM144">
        <v>2.5773059960857228</v>
      </c>
      <c r="AN144">
        <v>23.89971106387479</v>
      </c>
      <c r="AO144">
        <v>24.80707454545454</v>
      </c>
      <c r="AP144">
        <v>-9.0085104360801919E-3</v>
      </c>
      <c r="AQ144">
        <v>118.0357746303291</v>
      </c>
      <c r="AR144">
        <v>0</v>
      </c>
      <c r="AS144">
        <v>0</v>
      </c>
      <c r="AT144">
        <v>1</v>
      </c>
      <c r="AU144">
        <v>0</v>
      </c>
      <c r="AV144">
        <v>51834.485727525534</v>
      </c>
      <c r="AW144" t="s">
        <v>427</v>
      </c>
      <c r="AX144" t="s">
        <v>427</v>
      </c>
      <c r="AY144">
        <v>0</v>
      </c>
      <c r="AZ144">
        <v>0</v>
      </c>
      <c r="BA144" t="e">
        <v>#DIV/0!</v>
      </c>
      <c r="BB144">
        <v>0</v>
      </c>
      <c r="BC144" t="s">
        <v>427</v>
      </c>
      <c r="BD144" t="s">
        <v>427</v>
      </c>
      <c r="BE144">
        <v>0</v>
      </c>
      <c r="BF144">
        <v>0</v>
      </c>
      <c r="BG144" t="e">
        <v>#DIV/0!</v>
      </c>
      <c r="BH144">
        <v>0.5</v>
      </c>
      <c r="BI144">
        <v>841.19465032589744</v>
      </c>
      <c r="BJ144">
        <v>14.624870334830391</v>
      </c>
      <c r="BK144" t="e">
        <v>#DIV/0!</v>
      </c>
      <c r="BL144">
        <v>1.7385833741529848E-2</v>
      </c>
      <c r="BM144" t="e">
        <v>#DIV/0!</v>
      </c>
      <c r="BN144" t="e">
        <v>#DIV/0!</v>
      </c>
      <c r="BO144" t="s">
        <v>427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1000.0011290322579</v>
      </c>
      <c r="DH144">
        <v>841.19465032589744</v>
      </c>
      <c r="DI144">
        <v>0.84119370059107434</v>
      </c>
      <c r="DJ144">
        <v>0.16190384214077347</v>
      </c>
      <c r="DK144">
        <v>2</v>
      </c>
      <c r="DL144">
        <v>0.5</v>
      </c>
      <c r="DM144" t="s">
        <v>428</v>
      </c>
      <c r="DN144">
        <v>2</v>
      </c>
      <c r="DO144" t="b">
        <v>1</v>
      </c>
      <c r="DP144">
        <v>1750723739.099999</v>
      </c>
      <c r="DQ144">
        <v>395.02790322580643</v>
      </c>
      <c r="DR144">
        <v>399.98367741935482</v>
      </c>
      <c r="DS144">
        <v>24.877129032258061</v>
      </c>
      <c r="DT144">
        <v>24.019225806451619</v>
      </c>
      <c r="DU144">
        <v>397.78329032258063</v>
      </c>
      <c r="DV144">
        <v>24.93371290322581</v>
      </c>
      <c r="DW144">
        <v>600.00135483870963</v>
      </c>
      <c r="DX144">
        <v>98.822474193548402</v>
      </c>
      <c r="DY144">
        <v>5.4074325806451613E-2</v>
      </c>
      <c r="DZ144">
        <v>29.615064516129031</v>
      </c>
      <c r="EA144">
        <v>29.048345161290321</v>
      </c>
      <c r="EB144">
        <v>999.90000000000032</v>
      </c>
      <c r="EC144">
        <v>0</v>
      </c>
      <c r="ED144">
        <v>0</v>
      </c>
      <c r="EE144">
        <v>10006.343870967739</v>
      </c>
      <c r="EF144">
        <v>0</v>
      </c>
      <c r="EG144">
        <v>79.915548387096777</v>
      </c>
      <c r="EH144">
        <v>-4.955755483870969</v>
      </c>
      <c r="EI144">
        <v>405.10580645161298</v>
      </c>
      <c r="EJ144">
        <v>409.82745161290342</v>
      </c>
      <c r="EK144">
        <v>0.85789958064516125</v>
      </c>
      <c r="EL144">
        <v>399.98367741935482</v>
      </c>
      <c r="EM144">
        <v>24.019225806451619</v>
      </c>
      <c r="EN144">
        <v>2.458419677419355</v>
      </c>
      <c r="EO144">
        <v>2.3736396774193551</v>
      </c>
      <c r="EP144">
        <v>20.753793548387101</v>
      </c>
      <c r="EQ144">
        <v>20.184938709677422</v>
      </c>
      <c r="ER144">
        <v>1000.0011290322579</v>
      </c>
      <c r="ES144">
        <v>0.96000893548387123</v>
      </c>
      <c r="ET144">
        <v>3.9990996774193537E-2</v>
      </c>
      <c r="EU144">
        <v>0</v>
      </c>
      <c r="EV144">
        <v>349.09393548387101</v>
      </c>
      <c r="EW144">
        <v>5.0001499999999979</v>
      </c>
      <c r="EX144">
        <v>3571.112903225805</v>
      </c>
      <c r="EY144">
        <v>9793.3735483870951</v>
      </c>
      <c r="EZ144">
        <v>38.125</v>
      </c>
      <c r="FA144">
        <v>40</v>
      </c>
      <c r="FB144">
        <v>38.936999999999983</v>
      </c>
      <c r="FC144">
        <v>39.638999999999982</v>
      </c>
      <c r="FD144">
        <v>40.104677419354843</v>
      </c>
      <c r="FE144">
        <v>955.20935483870983</v>
      </c>
      <c r="FF144">
        <v>39.789999999999992</v>
      </c>
      <c r="FG144">
        <v>0</v>
      </c>
      <c r="FH144">
        <v>1750723772.2</v>
      </c>
      <c r="FI144">
        <v>0</v>
      </c>
      <c r="FJ144">
        <v>349.10565384615381</v>
      </c>
      <c r="FK144">
        <v>2.8809230793662119</v>
      </c>
      <c r="FL144">
        <v>28.901538447239751</v>
      </c>
      <c r="FM144">
        <v>3571.226538461538</v>
      </c>
      <c r="FN144">
        <v>15</v>
      </c>
      <c r="FO144">
        <v>0</v>
      </c>
      <c r="FP144" t="s">
        <v>429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-4.8958847499999996</v>
      </c>
      <c r="GC144">
        <v>-1.5932034146341401</v>
      </c>
      <c r="GD144">
        <v>0.18143887360468669</v>
      </c>
      <c r="GE144">
        <v>0</v>
      </c>
      <c r="GF144">
        <v>0.83219634999999992</v>
      </c>
      <c r="GG144">
        <v>0.63443664540337619</v>
      </c>
      <c r="GH144">
        <v>6.6187499136373923E-2</v>
      </c>
      <c r="GI144">
        <v>0</v>
      </c>
      <c r="GJ144">
        <v>0</v>
      </c>
      <c r="GK144">
        <v>2</v>
      </c>
      <c r="GL144" t="s">
        <v>435</v>
      </c>
      <c r="GM144">
        <v>3.2265299999999999</v>
      </c>
      <c r="GN144">
        <v>2.6432799999999999</v>
      </c>
      <c r="GO144">
        <v>9.1675000000000006E-2</v>
      </c>
      <c r="GP144">
        <v>9.2845399999999995E-2</v>
      </c>
      <c r="GQ144">
        <v>0.107685</v>
      </c>
      <c r="GR144">
        <v>0.106671</v>
      </c>
      <c r="GS144">
        <v>28667.5</v>
      </c>
      <c r="GT144">
        <v>24732.5</v>
      </c>
      <c r="GU144">
        <v>30734.2</v>
      </c>
      <c r="GV144">
        <v>26424</v>
      </c>
      <c r="GW144">
        <v>37216</v>
      </c>
      <c r="GX144">
        <v>32390.5</v>
      </c>
      <c r="GY144">
        <v>43641.2</v>
      </c>
      <c r="GZ144">
        <v>38206.400000000001</v>
      </c>
      <c r="HA144">
        <v>2.1170499999999999</v>
      </c>
      <c r="HB144">
        <v>1.7112000000000001</v>
      </c>
      <c r="HC144">
        <v>4.2378899999999997E-2</v>
      </c>
      <c r="HD144">
        <v>0</v>
      </c>
      <c r="HE144">
        <v>28.343699999999998</v>
      </c>
      <c r="HF144">
        <v>999.9</v>
      </c>
      <c r="HG144">
        <v>64.2</v>
      </c>
      <c r="HH144">
        <v>33.9</v>
      </c>
      <c r="HI144">
        <v>34.514400000000002</v>
      </c>
      <c r="HJ144">
        <v>61.902299999999997</v>
      </c>
      <c r="HK144">
        <v>25.0761</v>
      </c>
      <c r="HL144">
        <v>1</v>
      </c>
      <c r="HM144">
        <v>0.28798800000000002</v>
      </c>
      <c r="HN144">
        <v>0.79363300000000003</v>
      </c>
      <c r="HO144">
        <v>20.404599999999999</v>
      </c>
      <c r="HP144">
        <v>5.2220800000000001</v>
      </c>
      <c r="HQ144">
        <v>11.944100000000001</v>
      </c>
      <c r="HR144">
        <v>5.0081499999999997</v>
      </c>
      <c r="HS144">
        <v>3.2909999999999999</v>
      </c>
      <c r="HT144">
        <v>9999</v>
      </c>
      <c r="HU144">
        <v>9999</v>
      </c>
      <c r="HV144">
        <v>9999</v>
      </c>
      <c r="HW144">
        <v>999.9</v>
      </c>
      <c r="HX144">
        <v>4.9710700000000001</v>
      </c>
      <c r="HY144">
        <v>1.85456</v>
      </c>
      <c r="HZ144">
        <v>1.86158</v>
      </c>
      <c r="IA144">
        <v>1.8563799999999999</v>
      </c>
      <c r="IB144">
        <v>1.86188</v>
      </c>
      <c r="IC144">
        <v>1.8541000000000001</v>
      </c>
      <c r="ID144">
        <v>1.8595900000000001</v>
      </c>
      <c r="IE144">
        <v>1.8534900000000001</v>
      </c>
      <c r="IF144">
        <v>0</v>
      </c>
      <c r="IG144">
        <v>0</v>
      </c>
      <c r="IH144">
        <v>0</v>
      </c>
      <c r="II144">
        <v>0</v>
      </c>
      <c r="IJ144" t="s">
        <v>431</v>
      </c>
      <c r="IK144" t="s">
        <v>432</v>
      </c>
      <c r="IL144" t="s">
        <v>433</v>
      </c>
      <c r="IM144" t="s">
        <v>433</v>
      </c>
      <c r="IN144" t="s">
        <v>433</v>
      </c>
      <c r="IO144" t="s">
        <v>433</v>
      </c>
      <c r="IP144">
        <v>0</v>
      </c>
      <c r="IQ144">
        <v>100</v>
      </c>
      <c r="IR144">
        <v>100</v>
      </c>
      <c r="IS144">
        <v>-2.7549999999999999</v>
      </c>
      <c r="IT144">
        <v>-5.6800000000000003E-2</v>
      </c>
      <c r="IU144">
        <v>-1.792974699348862</v>
      </c>
      <c r="IV144">
        <v>-2.5939096478344741E-3</v>
      </c>
      <c r="IW144">
        <v>4.4384596618675973E-7</v>
      </c>
      <c r="IX144">
        <v>-1.381167590511042E-11</v>
      </c>
      <c r="IY144">
        <v>-8.9348097858992587E-2</v>
      </c>
      <c r="IZ144">
        <v>-4.4016634981131801E-3</v>
      </c>
      <c r="JA144">
        <v>3.6113421838729912E-4</v>
      </c>
      <c r="JB144">
        <v>-5.2897579766801011E-6</v>
      </c>
      <c r="JC144">
        <v>1</v>
      </c>
      <c r="JD144">
        <v>2199</v>
      </c>
      <c r="JE144">
        <v>3</v>
      </c>
      <c r="JF144">
        <v>32</v>
      </c>
      <c r="JG144">
        <v>29178729.100000001</v>
      </c>
      <c r="JH144">
        <v>29178729.100000001</v>
      </c>
      <c r="JI144">
        <v>1.00098</v>
      </c>
      <c r="JJ144">
        <v>2.5293000000000001</v>
      </c>
      <c r="JK144">
        <v>1.69434</v>
      </c>
      <c r="JL144">
        <v>2.3046899999999999</v>
      </c>
      <c r="JM144">
        <v>1.50146</v>
      </c>
      <c r="JN144">
        <v>2.3815900000000001</v>
      </c>
      <c r="JO144">
        <v>37.795299999999997</v>
      </c>
      <c r="JP144">
        <v>24.061199999999999</v>
      </c>
      <c r="JQ144">
        <v>18</v>
      </c>
      <c r="JR144">
        <v>633.81299999999999</v>
      </c>
      <c r="JS144">
        <v>353.298</v>
      </c>
      <c r="JT144">
        <v>27.9998</v>
      </c>
      <c r="JU144">
        <v>31.015599999999999</v>
      </c>
      <c r="JV144">
        <v>30.0001</v>
      </c>
      <c r="JW144">
        <v>30.904</v>
      </c>
      <c r="JX144">
        <v>30.7851</v>
      </c>
      <c r="JY144">
        <v>20.1129</v>
      </c>
      <c r="JZ144">
        <v>29.946200000000001</v>
      </c>
      <c r="KA144">
        <v>0</v>
      </c>
      <c r="KB144">
        <v>28</v>
      </c>
      <c r="KC144">
        <v>400</v>
      </c>
      <c r="KD144">
        <v>23.785599999999999</v>
      </c>
      <c r="KE144">
        <v>99.921800000000005</v>
      </c>
      <c r="KF144">
        <v>98.541899999999998</v>
      </c>
    </row>
    <row r="145" spans="1:292" x14ac:dyDescent="0.2">
      <c r="A145">
        <v>143</v>
      </c>
      <c r="B145">
        <v>1750723777.0999999</v>
      </c>
      <c r="C145">
        <v>4171</v>
      </c>
      <c r="D145" t="s">
        <v>719</v>
      </c>
      <c r="E145" t="s">
        <v>720</v>
      </c>
      <c r="F145" s="1">
        <f t="shared" si="2"/>
        <v>69.500000000000071</v>
      </c>
      <c r="G145">
        <v>15</v>
      </c>
      <c r="H145">
        <v>1750723769.099999</v>
      </c>
      <c r="I145">
        <v>2.9482310536831776E-3</v>
      </c>
      <c r="J145">
        <v>2.9482310536831777</v>
      </c>
      <c r="K145">
        <v>16.280139429022814</v>
      </c>
      <c r="L145">
        <v>394.33774193548402</v>
      </c>
      <c r="M145">
        <v>241.05444155808269</v>
      </c>
      <c r="N145">
        <v>23.835514488534706</v>
      </c>
      <c r="O145">
        <v>38.992199855460939</v>
      </c>
      <c r="P145">
        <v>0.18498738440858478</v>
      </c>
      <c r="Q145">
        <v>2.9908444271745838</v>
      </c>
      <c r="R145">
        <v>0.17885794778159356</v>
      </c>
      <c r="S145">
        <v>0.1123200040053596</v>
      </c>
      <c r="T145">
        <v>161.90319522763315</v>
      </c>
      <c r="U145">
        <v>29.799039928678859</v>
      </c>
      <c r="V145">
        <v>28.99852903225807</v>
      </c>
      <c r="W145">
        <v>4.0214304577050051</v>
      </c>
      <c r="X145">
        <v>58.669267110758248</v>
      </c>
      <c r="Y145">
        <v>2.4448177281546126</v>
      </c>
      <c r="Z145">
        <v>4.1671182350704763</v>
      </c>
      <c r="AA145">
        <v>1.5766127295503924</v>
      </c>
      <c r="AB145">
        <v>-130.01698946742815</v>
      </c>
      <c r="AC145">
        <v>99.388778019150166</v>
      </c>
      <c r="AD145">
        <v>7.3383532837249854</v>
      </c>
      <c r="AE145">
        <v>138.61333706308017</v>
      </c>
      <c r="AF145">
        <v>15.899546404666708</v>
      </c>
      <c r="AG145">
        <v>2.8524854331033942</v>
      </c>
      <c r="AH145">
        <v>16.280139429022814</v>
      </c>
      <c r="AI145">
        <v>409.78952947050698</v>
      </c>
      <c r="AJ145">
        <v>404.241915151515</v>
      </c>
      <c r="AK145">
        <v>-2.8564980207904209E-3</v>
      </c>
      <c r="AL145">
        <v>61.667207708594937</v>
      </c>
      <c r="AM145">
        <v>2.9482310536831777</v>
      </c>
      <c r="AN145">
        <v>23.781732307546701</v>
      </c>
      <c r="AO145">
        <v>24.73883575757576</v>
      </c>
      <c r="AP145">
        <v>1.7501805836152829E-4</v>
      </c>
      <c r="AQ145">
        <v>118.0357746303291</v>
      </c>
      <c r="AR145">
        <v>0</v>
      </c>
      <c r="AS145">
        <v>0</v>
      </c>
      <c r="AT145">
        <v>1</v>
      </c>
      <c r="AU145">
        <v>0</v>
      </c>
      <c r="AV145">
        <v>51781.57533052926</v>
      </c>
      <c r="AW145" t="s">
        <v>427</v>
      </c>
      <c r="AX145" t="s">
        <v>427</v>
      </c>
      <c r="AY145">
        <v>0</v>
      </c>
      <c r="AZ145">
        <v>0</v>
      </c>
      <c r="BA145" t="e">
        <v>#DIV/0!</v>
      </c>
      <c r="BB145">
        <v>0</v>
      </c>
      <c r="BC145" t="s">
        <v>427</v>
      </c>
      <c r="BD145" t="s">
        <v>427</v>
      </c>
      <c r="BE145">
        <v>0</v>
      </c>
      <c r="BF145">
        <v>0</v>
      </c>
      <c r="BG145" t="e">
        <v>#DIV/0!</v>
      </c>
      <c r="BH145">
        <v>0.5</v>
      </c>
      <c r="BI145">
        <v>841.19028732168874</v>
      </c>
      <c r="BJ145">
        <v>16.280139429022814</v>
      </c>
      <c r="BK145" t="e">
        <v>#DIV/0!</v>
      </c>
      <c r="BL145">
        <v>1.935369401477284E-2</v>
      </c>
      <c r="BM145" t="e">
        <v>#DIV/0!</v>
      </c>
      <c r="BN145" t="e">
        <v>#DIV/0!</v>
      </c>
      <c r="BO145" t="s">
        <v>427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999.99593548387111</v>
      </c>
      <c r="DH145">
        <v>841.19028732168874</v>
      </c>
      <c r="DI145">
        <v>0.8411937063670758</v>
      </c>
      <c r="DJ145">
        <v>0.16190385328845616</v>
      </c>
      <c r="DK145">
        <v>2</v>
      </c>
      <c r="DL145">
        <v>0.5</v>
      </c>
      <c r="DM145" t="s">
        <v>428</v>
      </c>
      <c r="DN145">
        <v>2</v>
      </c>
      <c r="DO145" t="b">
        <v>1</v>
      </c>
      <c r="DP145">
        <v>1750723769.099999</v>
      </c>
      <c r="DQ145">
        <v>394.33774193548402</v>
      </c>
      <c r="DR145">
        <v>400.01267741935482</v>
      </c>
      <c r="DS145">
        <v>24.725045161290328</v>
      </c>
      <c r="DT145">
        <v>23.797703225806451</v>
      </c>
      <c r="DU145">
        <v>397.09164516129022</v>
      </c>
      <c r="DV145">
        <v>24.782187096774191</v>
      </c>
      <c r="DW145">
        <v>599.98529032258068</v>
      </c>
      <c r="DX145">
        <v>98.826022580645159</v>
      </c>
      <c r="DY145">
        <v>5.4190264516129023E-2</v>
      </c>
      <c r="DZ145">
        <v>29.61492258064516</v>
      </c>
      <c r="EA145">
        <v>28.99852903225807</v>
      </c>
      <c r="EB145">
        <v>999.90000000000032</v>
      </c>
      <c r="EC145">
        <v>0</v>
      </c>
      <c r="ED145">
        <v>0</v>
      </c>
      <c r="EE145">
        <v>9995.315483870967</v>
      </c>
      <c r="EF145">
        <v>0</v>
      </c>
      <c r="EG145">
        <v>79.859438709677377</v>
      </c>
      <c r="EH145">
        <v>-5.674863225806452</v>
      </c>
      <c r="EI145">
        <v>404.33506451612908</v>
      </c>
      <c r="EJ145">
        <v>409.76403225806439</v>
      </c>
      <c r="EK145">
        <v>0.92734264516129039</v>
      </c>
      <c r="EL145">
        <v>400.01267741935482</v>
      </c>
      <c r="EM145">
        <v>23.797703225806451</v>
      </c>
      <c r="EN145">
        <v>2.4434777419354838</v>
      </c>
      <c r="EO145">
        <v>2.3518322580645159</v>
      </c>
      <c r="EP145">
        <v>20.654829032258061</v>
      </c>
      <c r="EQ145">
        <v>20.03587741935484</v>
      </c>
      <c r="ER145">
        <v>999.99593548387111</v>
      </c>
      <c r="ES145">
        <v>0.96000893548387123</v>
      </c>
      <c r="ET145">
        <v>3.9990996774193537E-2</v>
      </c>
      <c r="EU145">
        <v>0</v>
      </c>
      <c r="EV145">
        <v>350.43022580645157</v>
      </c>
      <c r="EW145">
        <v>5.0001499999999979</v>
      </c>
      <c r="EX145">
        <v>3585.0374193548391</v>
      </c>
      <c r="EY145">
        <v>9793.325806451614</v>
      </c>
      <c r="EZ145">
        <v>38.158999999999978</v>
      </c>
      <c r="FA145">
        <v>40.061999999999983</v>
      </c>
      <c r="FB145">
        <v>39</v>
      </c>
      <c r="FC145">
        <v>39.686999999999983</v>
      </c>
      <c r="FD145">
        <v>40.127000000000002</v>
      </c>
      <c r="FE145">
        <v>955.20451612903219</v>
      </c>
      <c r="FF145">
        <v>39.789999999999992</v>
      </c>
      <c r="FG145">
        <v>0</v>
      </c>
      <c r="FH145">
        <v>1750723802.2</v>
      </c>
      <c r="FI145">
        <v>0</v>
      </c>
      <c r="FJ145">
        <v>350.4589230769231</v>
      </c>
      <c r="FK145">
        <v>2.566427337177883</v>
      </c>
      <c r="FL145">
        <v>25.996581228812619</v>
      </c>
      <c r="FM145">
        <v>3585.1392307692299</v>
      </c>
      <c r="FN145">
        <v>15</v>
      </c>
      <c r="FO145">
        <v>0</v>
      </c>
      <c r="FP145" t="s">
        <v>429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-5.61048875</v>
      </c>
      <c r="GC145">
        <v>-1.3925336960600241</v>
      </c>
      <c r="GD145">
        <v>0.14443680897173511</v>
      </c>
      <c r="GE145">
        <v>0</v>
      </c>
      <c r="GF145">
        <v>0.92235242500000003</v>
      </c>
      <c r="GG145">
        <v>0.112226285178236</v>
      </c>
      <c r="GH145">
        <v>1.2207331978953261E-2</v>
      </c>
      <c r="GI145">
        <v>1</v>
      </c>
      <c r="GJ145">
        <v>1</v>
      </c>
      <c r="GK145">
        <v>2</v>
      </c>
      <c r="GL145" t="s">
        <v>430</v>
      </c>
      <c r="GM145">
        <v>3.2263700000000002</v>
      </c>
      <c r="GN145">
        <v>2.6434199999999999</v>
      </c>
      <c r="GO145">
        <v>9.1567200000000001E-2</v>
      </c>
      <c r="GP145">
        <v>9.2857700000000001E-2</v>
      </c>
      <c r="GQ145">
        <v>0.10749</v>
      </c>
      <c r="GR145">
        <v>0.106336</v>
      </c>
      <c r="GS145">
        <v>28670.6</v>
      </c>
      <c r="GT145">
        <v>24732.9</v>
      </c>
      <c r="GU145">
        <v>30733.9</v>
      </c>
      <c r="GV145">
        <v>26424.799999999999</v>
      </c>
      <c r="GW145">
        <v>37223.699999999997</v>
      </c>
      <c r="GX145">
        <v>32403.200000000001</v>
      </c>
      <c r="GY145">
        <v>43640.7</v>
      </c>
      <c r="GZ145">
        <v>38207.1</v>
      </c>
      <c r="HA145">
        <v>2.1173700000000002</v>
      </c>
      <c r="HB145">
        <v>1.7106300000000001</v>
      </c>
      <c r="HC145">
        <v>3.9912799999999998E-2</v>
      </c>
      <c r="HD145">
        <v>0</v>
      </c>
      <c r="HE145">
        <v>28.3279</v>
      </c>
      <c r="HF145">
        <v>999.9</v>
      </c>
      <c r="HG145">
        <v>64.2</v>
      </c>
      <c r="HH145">
        <v>33.9</v>
      </c>
      <c r="HI145">
        <v>34.517499999999998</v>
      </c>
      <c r="HJ145">
        <v>61.872300000000003</v>
      </c>
      <c r="HK145">
        <v>25.3766</v>
      </c>
      <c r="HL145">
        <v>1</v>
      </c>
      <c r="HM145">
        <v>0.28798299999999999</v>
      </c>
      <c r="HN145">
        <v>0.79489900000000002</v>
      </c>
      <c r="HO145">
        <v>20.404399999999999</v>
      </c>
      <c r="HP145">
        <v>5.2219300000000004</v>
      </c>
      <c r="HQ145">
        <v>11.944100000000001</v>
      </c>
      <c r="HR145">
        <v>5.0076999999999998</v>
      </c>
      <c r="HS145">
        <v>3.2909299999999999</v>
      </c>
      <c r="HT145">
        <v>9999</v>
      </c>
      <c r="HU145">
        <v>9999</v>
      </c>
      <c r="HV145">
        <v>9999</v>
      </c>
      <c r="HW145">
        <v>999.9</v>
      </c>
      <c r="HX145">
        <v>4.9710700000000001</v>
      </c>
      <c r="HY145">
        <v>1.8545499999999999</v>
      </c>
      <c r="HZ145">
        <v>1.8615900000000001</v>
      </c>
      <c r="IA145">
        <v>1.85639</v>
      </c>
      <c r="IB145">
        <v>1.86188</v>
      </c>
      <c r="IC145">
        <v>1.8541000000000001</v>
      </c>
      <c r="ID145">
        <v>1.8595900000000001</v>
      </c>
      <c r="IE145">
        <v>1.8534900000000001</v>
      </c>
      <c r="IF145">
        <v>0</v>
      </c>
      <c r="IG145">
        <v>0</v>
      </c>
      <c r="IH145">
        <v>0</v>
      </c>
      <c r="II145">
        <v>0</v>
      </c>
      <c r="IJ145" t="s">
        <v>431</v>
      </c>
      <c r="IK145" t="s">
        <v>432</v>
      </c>
      <c r="IL145" t="s">
        <v>433</v>
      </c>
      <c r="IM145" t="s">
        <v>433</v>
      </c>
      <c r="IN145" t="s">
        <v>433</v>
      </c>
      <c r="IO145" t="s">
        <v>433</v>
      </c>
      <c r="IP145">
        <v>0</v>
      </c>
      <c r="IQ145">
        <v>100</v>
      </c>
      <c r="IR145">
        <v>100</v>
      </c>
      <c r="IS145">
        <v>-2.7530000000000001</v>
      </c>
      <c r="IT145">
        <v>-5.7099999999999998E-2</v>
      </c>
      <c r="IU145">
        <v>-1.792974699348862</v>
      </c>
      <c r="IV145">
        <v>-2.5939096478344741E-3</v>
      </c>
      <c r="IW145">
        <v>4.4384596618675973E-7</v>
      </c>
      <c r="IX145">
        <v>-1.381167590511042E-11</v>
      </c>
      <c r="IY145">
        <v>-8.9348097858992587E-2</v>
      </c>
      <c r="IZ145">
        <v>-4.4016634981131801E-3</v>
      </c>
      <c r="JA145">
        <v>3.6113421838729912E-4</v>
      </c>
      <c r="JB145">
        <v>-5.2897579766801011E-6</v>
      </c>
      <c r="JC145">
        <v>1</v>
      </c>
      <c r="JD145">
        <v>2199</v>
      </c>
      <c r="JE145">
        <v>3</v>
      </c>
      <c r="JF145">
        <v>32</v>
      </c>
      <c r="JG145">
        <v>29178729.600000001</v>
      </c>
      <c r="JH145">
        <v>29178729.600000001</v>
      </c>
      <c r="JI145">
        <v>1.00098</v>
      </c>
      <c r="JJ145">
        <v>2.5268600000000001</v>
      </c>
      <c r="JK145">
        <v>1.69434</v>
      </c>
      <c r="JL145">
        <v>2.3046899999999999</v>
      </c>
      <c r="JM145">
        <v>1.50146</v>
      </c>
      <c r="JN145">
        <v>2.47803</v>
      </c>
      <c r="JO145">
        <v>37.795299999999997</v>
      </c>
      <c r="JP145">
        <v>24.061199999999999</v>
      </c>
      <c r="JQ145">
        <v>18</v>
      </c>
      <c r="JR145">
        <v>634.13800000000003</v>
      </c>
      <c r="JS145">
        <v>353.01299999999998</v>
      </c>
      <c r="JT145">
        <v>28.0001</v>
      </c>
      <c r="JU145">
        <v>31.020099999999999</v>
      </c>
      <c r="JV145">
        <v>30.0001</v>
      </c>
      <c r="JW145">
        <v>30.909300000000002</v>
      </c>
      <c r="JX145">
        <v>30.790400000000002</v>
      </c>
      <c r="JY145">
        <v>20.104900000000001</v>
      </c>
      <c r="JZ145">
        <v>30.619499999999999</v>
      </c>
      <c r="KA145">
        <v>0</v>
      </c>
      <c r="KB145">
        <v>28</v>
      </c>
      <c r="KC145">
        <v>400</v>
      </c>
      <c r="KD145">
        <v>23.508199999999999</v>
      </c>
      <c r="KE145">
        <v>99.920699999999997</v>
      </c>
      <c r="KF145">
        <v>98.5441</v>
      </c>
    </row>
    <row r="146" spans="1:292" x14ac:dyDescent="0.2">
      <c r="A146">
        <v>144</v>
      </c>
      <c r="B146">
        <v>1750723807.0999999</v>
      </c>
      <c r="C146">
        <v>4201</v>
      </c>
      <c r="D146" t="s">
        <v>721</v>
      </c>
      <c r="E146" t="s">
        <v>722</v>
      </c>
      <c r="F146" s="1">
        <f t="shared" si="2"/>
        <v>70.000000000000071</v>
      </c>
      <c r="G146">
        <v>15</v>
      </c>
      <c r="H146">
        <v>1750723799.099999</v>
      </c>
      <c r="I146">
        <v>3.3212156498178443E-3</v>
      </c>
      <c r="J146">
        <v>3.3212156498178445</v>
      </c>
      <c r="K146">
        <v>18.223711234631185</v>
      </c>
      <c r="L146">
        <v>393.81841935483868</v>
      </c>
      <c r="M146">
        <v>240.75071877579074</v>
      </c>
      <c r="N146">
        <v>23.805007566407568</v>
      </c>
      <c r="O146">
        <v>38.940072537284209</v>
      </c>
      <c r="P146">
        <v>0.20815733130655217</v>
      </c>
      <c r="Q146">
        <v>2.9918385378408474</v>
      </c>
      <c r="R146">
        <v>0.20043326072958512</v>
      </c>
      <c r="S146">
        <v>0.12594088522876354</v>
      </c>
      <c r="T146">
        <v>161.90277977852205</v>
      </c>
      <c r="U146">
        <v>29.707070842800146</v>
      </c>
      <c r="V146">
        <v>28.967345161290321</v>
      </c>
      <c r="W146">
        <v>4.0141795344914355</v>
      </c>
      <c r="X146">
        <v>58.282659821182804</v>
      </c>
      <c r="Y146">
        <v>2.4291324941318488</v>
      </c>
      <c r="Z146">
        <v>4.1678476953259809</v>
      </c>
      <c r="AA146">
        <v>1.5850470403595867</v>
      </c>
      <c r="AB146">
        <v>-146.46561015696693</v>
      </c>
      <c r="AC146">
        <v>104.94177866177553</v>
      </c>
      <c r="AD146">
        <v>7.7447028047752404</v>
      </c>
      <c r="AE146">
        <v>128.12365108810587</v>
      </c>
      <c r="AF146">
        <v>17.343486777605904</v>
      </c>
      <c r="AG146">
        <v>3.3319274473063194</v>
      </c>
      <c r="AH146">
        <v>18.223711234631185</v>
      </c>
      <c r="AI146">
        <v>409.63488672113942</v>
      </c>
      <c r="AJ146">
        <v>403.56930303030288</v>
      </c>
      <c r="AK146">
        <v>-3.8445254055870008E-2</v>
      </c>
      <c r="AL146">
        <v>61.667207708594937</v>
      </c>
      <c r="AM146">
        <v>3.3212156498178445</v>
      </c>
      <c r="AN146">
        <v>23.465882518847089</v>
      </c>
      <c r="AO146">
        <v>24.546822424242421</v>
      </c>
      <c r="AP146">
        <v>-1.3372876621964229E-4</v>
      </c>
      <c r="AQ146">
        <v>118.0357746303291</v>
      </c>
      <c r="AR146">
        <v>0</v>
      </c>
      <c r="AS146">
        <v>0</v>
      </c>
      <c r="AT146">
        <v>1</v>
      </c>
      <c r="AU146">
        <v>0</v>
      </c>
      <c r="AV146">
        <v>51810.898382662206</v>
      </c>
      <c r="AW146" t="s">
        <v>427</v>
      </c>
      <c r="AX146" t="s">
        <v>427</v>
      </c>
      <c r="AY146">
        <v>0</v>
      </c>
      <c r="AZ146">
        <v>0</v>
      </c>
      <c r="BA146" t="e">
        <v>#DIV/0!</v>
      </c>
      <c r="BB146">
        <v>0</v>
      </c>
      <c r="BC146" t="s">
        <v>427</v>
      </c>
      <c r="BD146" t="s">
        <v>427</v>
      </c>
      <c r="BE146">
        <v>0</v>
      </c>
      <c r="BF146">
        <v>0</v>
      </c>
      <c r="BG146" t="e">
        <v>#DIV/0!</v>
      </c>
      <c r="BH146">
        <v>0.5</v>
      </c>
      <c r="BI146">
        <v>841.1875802830383</v>
      </c>
      <c r="BJ146">
        <v>18.223711234631185</v>
      </c>
      <c r="BK146" t="e">
        <v>#DIV/0!</v>
      </c>
      <c r="BL146">
        <v>2.1664265690298671E-2</v>
      </c>
      <c r="BM146" t="e">
        <v>#DIV/0!</v>
      </c>
      <c r="BN146" t="e">
        <v>#DIV/0!</v>
      </c>
      <c r="BO146" t="s">
        <v>427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999.99264516129028</v>
      </c>
      <c r="DH146">
        <v>841.1875802830383</v>
      </c>
      <c r="DI146">
        <v>0.84119376712751914</v>
      </c>
      <c r="DJ146">
        <v>0.16190397055611194</v>
      </c>
      <c r="DK146">
        <v>2</v>
      </c>
      <c r="DL146">
        <v>0.5</v>
      </c>
      <c r="DM146" t="s">
        <v>428</v>
      </c>
      <c r="DN146">
        <v>2</v>
      </c>
      <c r="DO146" t="b">
        <v>1</v>
      </c>
      <c r="DP146">
        <v>1750723799.099999</v>
      </c>
      <c r="DQ146">
        <v>393.81841935483868</v>
      </c>
      <c r="DR146">
        <v>400.03703225806453</v>
      </c>
      <c r="DS146">
        <v>24.566906451612901</v>
      </c>
      <c r="DT146">
        <v>23.483538709677418</v>
      </c>
      <c r="DU146">
        <v>396.571129032258</v>
      </c>
      <c r="DV146">
        <v>24.624648387096769</v>
      </c>
      <c r="DW146">
        <v>599.9942903225807</v>
      </c>
      <c r="DX146">
        <v>98.824054838709699</v>
      </c>
      <c r="DY146">
        <v>5.4186054838709682E-2</v>
      </c>
      <c r="DZ146">
        <v>29.61796129032258</v>
      </c>
      <c r="EA146">
        <v>28.967345161290321</v>
      </c>
      <c r="EB146">
        <v>999.90000000000032</v>
      </c>
      <c r="EC146">
        <v>0</v>
      </c>
      <c r="ED146">
        <v>0</v>
      </c>
      <c r="EE146">
        <v>10001.529032258069</v>
      </c>
      <c r="EF146">
        <v>0</v>
      </c>
      <c r="EG146">
        <v>79.834767741935494</v>
      </c>
      <c r="EH146">
        <v>-6.2186616129032259</v>
      </c>
      <c r="EI146">
        <v>403.73696774193547</v>
      </c>
      <c r="EJ146">
        <v>409.65729032258059</v>
      </c>
      <c r="EK146">
        <v>1.083366774193548</v>
      </c>
      <c r="EL146">
        <v>400.03703225806453</v>
      </c>
      <c r="EM146">
        <v>23.483538709677418</v>
      </c>
      <c r="EN146">
        <v>2.427800967741935</v>
      </c>
      <c r="EO146">
        <v>2.3207380645161289</v>
      </c>
      <c r="EP146">
        <v>20.550412903225801</v>
      </c>
      <c r="EQ146">
        <v>19.821067741935479</v>
      </c>
      <c r="ER146">
        <v>999.99264516129028</v>
      </c>
      <c r="ES146">
        <v>0.960007612903226</v>
      </c>
      <c r="ET146">
        <v>3.9992329032258057E-2</v>
      </c>
      <c r="EU146">
        <v>0</v>
      </c>
      <c r="EV146">
        <v>351.69325806451599</v>
      </c>
      <c r="EW146">
        <v>5.0001499999999979</v>
      </c>
      <c r="EX146">
        <v>3596.9809677419348</v>
      </c>
      <c r="EY146">
        <v>9793.2841935483884</v>
      </c>
      <c r="EZ146">
        <v>38.193096774193528</v>
      </c>
      <c r="FA146">
        <v>40.104677419354843</v>
      </c>
      <c r="FB146">
        <v>39.053999999999988</v>
      </c>
      <c r="FC146">
        <v>39.733741935483877</v>
      </c>
      <c r="FD146">
        <v>40.186999999999983</v>
      </c>
      <c r="FE146">
        <v>955.20032258064509</v>
      </c>
      <c r="FF146">
        <v>39.791935483870958</v>
      </c>
      <c r="FG146">
        <v>0</v>
      </c>
      <c r="FH146">
        <v>1750723832.2</v>
      </c>
      <c r="FI146">
        <v>0</v>
      </c>
      <c r="FJ146">
        <v>351.68257692307702</v>
      </c>
      <c r="FK146">
        <v>2.5538803437928692</v>
      </c>
      <c r="FL146">
        <v>19.801367577639532</v>
      </c>
      <c r="FM146">
        <v>3597.1319230769232</v>
      </c>
      <c r="FN146">
        <v>15</v>
      </c>
      <c r="FO146">
        <v>0</v>
      </c>
      <c r="FP146" t="s">
        <v>429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-6.1703859999999997</v>
      </c>
      <c r="GC146">
        <v>-1.059005403377085</v>
      </c>
      <c r="GD146">
        <v>0.1084149544066684</v>
      </c>
      <c r="GE146">
        <v>0</v>
      </c>
      <c r="GF146">
        <v>1.0837490000000001</v>
      </c>
      <c r="GG146">
        <v>-2.3837898686710291E-3</v>
      </c>
      <c r="GH146">
        <v>8.2104697794949631E-3</v>
      </c>
      <c r="GI146">
        <v>1</v>
      </c>
      <c r="GJ146">
        <v>1</v>
      </c>
      <c r="GK146">
        <v>2</v>
      </c>
      <c r="GL146" t="s">
        <v>430</v>
      </c>
      <c r="GM146">
        <v>3.2264499999999998</v>
      </c>
      <c r="GN146">
        <v>2.6434199999999999</v>
      </c>
      <c r="GO146">
        <v>9.1458999999999999E-2</v>
      </c>
      <c r="GP146">
        <v>9.2835600000000004E-2</v>
      </c>
      <c r="GQ146">
        <v>0.106907</v>
      </c>
      <c r="GR146">
        <v>0.105423</v>
      </c>
      <c r="GS146">
        <v>28673.5</v>
      </c>
      <c r="GT146">
        <v>24733.8</v>
      </c>
      <c r="GU146">
        <v>30733.4</v>
      </c>
      <c r="GV146">
        <v>26425.200000000001</v>
      </c>
      <c r="GW146">
        <v>37247.699999999997</v>
      </c>
      <c r="GX146">
        <v>32437.1</v>
      </c>
      <c r="GY146">
        <v>43640.4</v>
      </c>
      <c r="GZ146">
        <v>38207.9</v>
      </c>
      <c r="HA146">
        <v>2.1176200000000001</v>
      </c>
      <c r="HB146">
        <v>1.7101999999999999</v>
      </c>
      <c r="HC146">
        <v>3.8668500000000001E-2</v>
      </c>
      <c r="HD146">
        <v>0</v>
      </c>
      <c r="HE146">
        <v>28.326899999999998</v>
      </c>
      <c r="HF146">
        <v>999.9</v>
      </c>
      <c r="HG146">
        <v>64.2</v>
      </c>
      <c r="HH146">
        <v>33.9</v>
      </c>
      <c r="HI146">
        <v>34.519100000000002</v>
      </c>
      <c r="HJ146">
        <v>62.142299999999999</v>
      </c>
      <c r="HK146">
        <v>25.0641</v>
      </c>
      <c r="HL146">
        <v>1</v>
      </c>
      <c r="HM146">
        <v>0.28846300000000002</v>
      </c>
      <c r="HN146">
        <v>0.80115700000000001</v>
      </c>
      <c r="HO146">
        <v>20.404399999999999</v>
      </c>
      <c r="HP146">
        <v>5.2216300000000002</v>
      </c>
      <c r="HQ146">
        <v>11.944100000000001</v>
      </c>
      <c r="HR146">
        <v>5.0075000000000003</v>
      </c>
      <c r="HS146">
        <v>3.2909299999999999</v>
      </c>
      <c r="HT146">
        <v>9999</v>
      </c>
      <c r="HU146">
        <v>9999</v>
      </c>
      <c r="HV146">
        <v>9999</v>
      </c>
      <c r="HW146">
        <v>999.9</v>
      </c>
      <c r="HX146">
        <v>4.9710700000000001</v>
      </c>
      <c r="HY146">
        <v>1.8545799999999999</v>
      </c>
      <c r="HZ146">
        <v>1.8616200000000001</v>
      </c>
      <c r="IA146">
        <v>1.8564099999999999</v>
      </c>
      <c r="IB146">
        <v>1.86189</v>
      </c>
      <c r="IC146">
        <v>1.8541000000000001</v>
      </c>
      <c r="ID146">
        <v>1.8595900000000001</v>
      </c>
      <c r="IE146">
        <v>1.8534900000000001</v>
      </c>
      <c r="IF146">
        <v>0</v>
      </c>
      <c r="IG146">
        <v>0</v>
      </c>
      <c r="IH146">
        <v>0</v>
      </c>
      <c r="II146">
        <v>0</v>
      </c>
      <c r="IJ146" t="s">
        <v>431</v>
      </c>
      <c r="IK146" t="s">
        <v>432</v>
      </c>
      <c r="IL146" t="s">
        <v>433</v>
      </c>
      <c r="IM146" t="s">
        <v>433</v>
      </c>
      <c r="IN146" t="s">
        <v>433</v>
      </c>
      <c r="IO146" t="s">
        <v>433</v>
      </c>
      <c r="IP146">
        <v>0</v>
      </c>
      <c r="IQ146">
        <v>100</v>
      </c>
      <c r="IR146">
        <v>100</v>
      </c>
      <c r="IS146">
        <v>-2.7519999999999998</v>
      </c>
      <c r="IT146">
        <v>-5.7799999999999997E-2</v>
      </c>
      <c r="IU146">
        <v>-1.792974699348862</v>
      </c>
      <c r="IV146">
        <v>-2.5939096478344741E-3</v>
      </c>
      <c r="IW146">
        <v>4.4384596618675973E-7</v>
      </c>
      <c r="IX146">
        <v>-1.381167590511042E-11</v>
      </c>
      <c r="IY146">
        <v>-8.9348097858992587E-2</v>
      </c>
      <c r="IZ146">
        <v>-4.4016634981131801E-3</v>
      </c>
      <c r="JA146">
        <v>3.6113421838729912E-4</v>
      </c>
      <c r="JB146">
        <v>-5.2897579766801011E-6</v>
      </c>
      <c r="JC146">
        <v>1</v>
      </c>
      <c r="JD146">
        <v>2199</v>
      </c>
      <c r="JE146">
        <v>3</v>
      </c>
      <c r="JF146">
        <v>32</v>
      </c>
      <c r="JG146">
        <v>29178730.100000001</v>
      </c>
      <c r="JH146">
        <v>29178730.100000001</v>
      </c>
      <c r="JI146">
        <v>1.00098</v>
      </c>
      <c r="JJ146">
        <v>2.5341800000000001</v>
      </c>
      <c r="JK146">
        <v>1.69434</v>
      </c>
      <c r="JL146">
        <v>2.3046899999999999</v>
      </c>
      <c r="JM146">
        <v>1.50146</v>
      </c>
      <c r="JN146">
        <v>2.3559600000000001</v>
      </c>
      <c r="JO146">
        <v>37.795299999999997</v>
      </c>
      <c r="JP146">
        <v>24.052499999999998</v>
      </c>
      <c r="JQ146">
        <v>18</v>
      </c>
      <c r="JR146">
        <v>634.43200000000002</v>
      </c>
      <c r="JS146">
        <v>352.82900000000001</v>
      </c>
      <c r="JT146">
        <v>28.0002</v>
      </c>
      <c r="JU146">
        <v>31.024799999999999</v>
      </c>
      <c r="JV146">
        <v>30</v>
      </c>
      <c r="JW146">
        <v>30.917400000000001</v>
      </c>
      <c r="JX146">
        <v>30.798500000000001</v>
      </c>
      <c r="JY146">
        <v>20.104199999999999</v>
      </c>
      <c r="JZ146">
        <v>31.1753</v>
      </c>
      <c r="KA146">
        <v>0</v>
      </c>
      <c r="KB146">
        <v>28</v>
      </c>
      <c r="KC146">
        <v>400</v>
      </c>
      <c r="KD146">
        <v>23.415900000000001</v>
      </c>
      <c r="KE146">
        <v>99.919700000000006</v>
      </c>
      <c r="KF146">
        <v>98.546000000000006</v>
      </c>
    </row>
    <row r="147" spans="1:292" x14ac:dyDescent="0.2">
      <c r="A147">
        <v>145</v>
      </c>
      <c r="B147">
        <v>1750723837.0999999</v>
      </c>
      <c r="C147">
        <v>4231</v>
      </c>
      <c r="D147" t="s">
        <v>723</v>
      </c>
      <c r="E147" t="s">
        <v>724</v>
      </c>
      <c r="F147" s="1">
        <f t="shared" si="2"/>
        <v>70.500000000000071</v>
      </c>
      <c r="G147">
        <v>15</v>
      </c>
      <c r="H147">
        <v>1750723829.099999</v>
      </c>
      <c r="I147">
        <v>3.5216361070846062E-3</v>
      </c>
      <c r="J147">
        <v>3.5216361070846061</v>
      </c>
      <c r="K147">
        <v>18.861638792143332</v>
      </c>
      <c r="L147">
        <v>393.37451612903232</v>
      </c>
      <c r="M147">
        <v>244.16920047979946</v>
      </c>
      <c r="N147">
        <v>24.141698399437495</v>
      </c>
      <c r="O147">
        <v>38.894049322152071</v>
      </c>
      <c r="P147">
        <v>0.22184211808887996</v>
      </c>
      <c r="Q147">
        <v>2.9904673316651698</v>
      </c>
      <c r="R147">
        <v>0.21308818135178487</v>
      </c>
      <c r="S147">
        <v>0.13393783720984587</v>
      </c>
      <c r="T147">
        <v>161.9040609093735</v>
      </c>
      <c r="U147">
        <v>29.659565112953029</v>
      </c>
      <c r="V147">
        <v>28.9402935483871</v>
      </c>
      <c r="W147">
        <v>4.0078986875583729</v>
      </c>
      <c r="X147">
        <v>58.220629020149332</v>
      </c>
      <c r="Y147">
        <v>2.4270350394884344</v>
      </c>
      <c r="Z147">
        <v>4.1686857052823534</v>
      </c>
      <c r="AA147">
        <v>1.5808636480699385</v>
      </c>
      <c r="AB147">
        <v>-155.30415232243112</v>
      </c>
      <c r="AC147">
        <v>109.81771641764142</v>
      </c>
      <c r="AD147">
        <v>8.1073161116726791</v>
      </c>
      <c r="AE147">
        <v>124.52494111625647</v>
      </c>
      <c r="AF147">
        <v>18.533208938741236</v>
      </c>
      <c r="AG147">
        <v>3.5660890563060477</v>
      </c>
      <c r="AH147">
        <v>18.861638792143332</v>
      </c>
      <c r="AI147">
        <v>409.64235890564078</v>
      </c>
      <c r="AJ147">
        <v>403.2121696969694</v>
      </c>
      <c r="AK147">
        <v>-1.861079889817468E-3</v>
      </c>
      <c r="AL147">
        <v>61.667207708594937</v>
      </c>
      <c r="AM147">
        <v>3.5216361070846061</v>
      </c>
      <c r="AN147">
        <v>23.3337965553497</v>
      </c>
      <c r="AO147">
        <v>24.50937636363636</v>
      </c>
      <c r="AP147">
        <v>-3.9475925124121854E-3</v>
      </c>
      <c r="AQ147">
        <v>118.0357746303291</v>
      </c>
      <c r="AR147">
        <v>0</v>
      </c>
      <c r="AS147">
        <v>0</v>
      </c>
      <c r="AT147">
        <v>1</v>
      </c>
      <c r="AU147">
        <v>0</v>
      </c>
      <c r="AV147">
        <v>51768.961382563321</v>
      </c>
      <c r="AW147" t="s">
        <v>427</v>
      </c>
      <c r="AX147" t="s">
        <v>427</v>
      </c>
      <c r="AY147">
        <v>0</v>
      </c>
      <c r="AZ147">
        <v>0</v>
      </c>
      <c r="BA147" t="e">
        <v>#DIV/0!</v>
      </c>
      <c r="BB147">
        <v>0</v>
      </c>
      <c r="BC147" t="s">
        <v>427</v>
      </c>
      <c r="BD147" t="s">
        <v>427</v>
      </c>
      <c r="BE147">
        <v>0</v>
      </c>
      <c r="BF147">
        <v>0</v>
      </c>
      <c r="BG147" t="e">
        <v>#DIV/0!</v>
      </c>
      <c r="BH147">
        <v>0.5</v>
      </c>
      <c r="BI147">
        <v>841.19432695621902</v>
      </c>
      <c r="BJ147">
        <v>18.861638792143332</v>
      </c>
      <c r="BK147" t="e">
        <v>#DIV/0!</v>
      </c>
      <c r="BL147">
        <v>2.2422451254982143E-2</v>
      </c>
      <c r="BM147" t="e">
        <v>#DIV/0!</v>
      </c>
      <c r="BN147" t="e">
        <v>#DIV/0!</v>
      </c>
      <c r="BO147" t="s">
        <v>427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1000.000677419355</v>
      </c>
      <c r="DH147">
        <v>841.19432695621902</v>
      </c>
      <c r="DI147">
        <v>0.84119375711528666</v>
      </c>
      <c r="DJ147">
        <v>0.16190395123250328</v>
      </c>
      <c r="DK147">
        <v>2</v>
      </c>
      <c r="DL147">
        <v>0.5</v>
      </c>
      <c r="DM147" t="s">
        <v>428</v>
      </c>
      <c r="DN147">
        <v>2</v>
      </c>
      <c r="DO147" t="b">
        <v>1</v>
      </c>
      <c r="DP147">
        <v>1750723829.099999</v>
      </c>
      <c r="DQ147">
        <v>393.37451612903232</v>
      </c>
      <c r="DR147">
        <v>400.01977419354841</v>
      </c>
      <c r="DS147">
        <v>24.54703870967742</v>
      </c>
      <c r="DT147">
        <v>23.38753548387097</v>
      </c>
      <c r="DU147">
        <v>396.12622580645149</v>
      </c>
      <c r="DV147">
        <v>24.604867741935479</v>
      </c>
      <c r="DW147">
        <v>600.00732258064511</v>
      </c>
      <c r="DX147">
        <v>98.818354838709666</v>
      </c>
      <c r="DY147">
        <v>5.4469219354838699E-2</v>
      </c>
      <c r="DZ147">
        <v>29.621451612903218</v>
      </c>
      <c r="EA147">
        <v>28.9402935483871</v>
      </c>
      <c r="EB147">
        <v>999.90000000000032</v>
      </c>
      <c r="EC147">
        <v>0</v>
      </c>
      <c r="ED147">
        <v>0</v>
      </c>
      <c r="EE147">
        <v>9993.8103225806444</v>
      </c>
      <c r="EF147">
        <v>0</v>
      </c>
      <c r="EG147">
        <v>79.794300000000007</v>
      </c>
      <c r="EH147">
        <v>-6.645083870967742</v>
      </c>
      <c r="EI147">
        <v>403.27380645161293</v>
      </c>
      <c r="EJ147">
        <v>409.59922580645173</v>
      </c>
      <c r="EK147">
        <v>1.1595206451612901</v>
      </c>
      <c r="EL147">
        <v>400.01977419354841</v>
      </c>
      <c r="EM147">
        <v>23.38753548387097</v>
      </c>
      <c r="EN147">
        <v>2.4256987096774192</v>
      </c>
      <c r="EO147">
        <v>2.3111158064516131</v>
      </c>
      <c r="EP147">
        <v>20.536354838709681</v>
      </c>
      <c r="EQ147">
        <v>19.75404838709677</v>
      </c>
      <c r="ER147">
        <v>1000.000677419355</v>
      </c>
      <c r="ES147">
        <v>0.96000822580645184</v>
      </c>
      <c r="ET147">
        <v>3.999168064516128E-2</v>
      </c>
      <c r="EU147">
        <v>0</v>
      </c>
      <c r="EV147">
        <v>352.57787096774189</v>
      </c>
      <c r="EW147">
        <v>5.0001499999999979</v>
      </c>
      <c r="EX147">
        <v>3606.0077419354839</v>
      </c>
      <c r="EY147">
        <v>9793.3683870967743</v>
      </c>
      <c r="EZ147">
        <v>38.25</v>
      </c>
      <c r="FA147">
        <v>40.125</v>
      </c>
      <c r="FB147">
        <v>39.084354838709658</v>
      </c>
      <c r="FC147">
        <v>39.753999999999998</v>
      </c>
      <c r="FD147">
        <v>40.217483870967733</v>
      </c>
      <c r="FE147">
        <v>955.20870967741939</v>
      </c>
      <c r="FF147">
        <v>39.791935483870958</v>
      </c>
      <c r="FG147">
        <v>0</v>
      </c>
      <c r="FH147">
        <v>1750723862.2</v>
      </c>
      <c r="FI147">
        <v>0</v>
      </c>
      <c r="FJ147">
        <v>352.59376923076923</v>
      </c>
      <c r="FK147">
        <v>1.882735040506988</v>
      </c>
      <c r="FL147">
        <v>16.310769257591399</v>
      </c>
      <c r="FM147">
        <v>3606.041923076923</v>
      </c>
      <c r="FN147">
        <v>15</v>
      </c>
      <c r="FO147">
        <v>0</v>
      </c>
      <c r="FP147" t="s">
        <v>429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-6.6091535000000006</v>
      </c>
      <c r="GC147">
        <v>-0.68439579737335043</v>
      </c>
      <c r="GD147">
        <v>7.5475610946517002E-2</v>
      </c>
      <c r="GE147">
        <v>0</v>
      </c>
      <c r="GF147">
        <v>1.1432052500000001</v>
      </c>
      <c r="GG147">
        <v>0.39932994371482111</v>
      </c>
      <c r="GH147">
        <v>4.2241379178922428E-2</v>
      </c>
      <c r="GI147">
        <v>1</v>
      </c>
      <c r="GJ147">
        <v>1</v>
      </c>
      <c r="GK147">
        <v>2</v>
      </c>
      <c r="GL147" t="s">
        <v>430</v>
      </c>
      <c r="GM147">
        <v>3.22641</v>
      </c>
      <c r="GN147">
        <v>2.6428199999999999</v>
      </c>
      <c r="GO147">
        <v>9.1394100000000006E-2</v>
      </c>
      <c r="GP147">
        <v>9.2848600000000003E-2</v>
      </c>
      <c r="GQ147">
        <v>0.106785</v>
      </c>
      <c r="GR147">
        <v>0.105003</v>
      </c>
      <c r="GS147">
        <v>28675.5</v>
      </c>
      <c r="GT147">
        <v>24733.3</v>
      </c>
      <c r="GU147">
        <v>30733.4</v>
      </c>
      <c r="GV147">
        <v>26425.1</v>
      </c>
      <c r="GW147">
        <v>37252.800000000003</v>
      </c>
      <c r="GX147">
        <v>32452.1</v>
      </c>
      <c r="GY147">
        <v>43640.3</v>
      </c>
      <c r="GZ147">
        <v>38207.699999999997</v>
      </c>
      <c r="HA147">
        <v>2.11727</v>
      </c>
      <c r="HB147">
        <v>1.7098199999999999</v>
      </c>
      <c r="HC147">
        <v>3.7021900000000003E-2</v>
      </c>
      <c r="HD147">
        <v>0</v>
      </c>
      <c r="HE147">
        <v>28.3293</v>
      </c>
      <c r="HF147">
        <v>999.9</v>
      </c>
      <c r="HG147">
        <v>64.099999999999994</v>
      </c>
      <c r="HH147">
        <v>33.9</v>
      </c>
      <c r="HI147">
        <v>34.4636</v>
      </c>
      <c r="HJ147">
        <v>62.1723</v>
      </c>
      <c r="HK147">
        <v>25.072099999999999</v>
      </c>
      <c r="HL147">
        <v>1</v>
      </c>
      <c r="HM147">
        <v>0.28920499999999999</v>
      </c>
      <c r="HN147">
        <v>0.80435199999999996</v>
      </c>
      <c r="HO147">
        <v>20.404499999999999</v>
      </c>
      <c r="HP147">
        <v>5.2220800000000001</v>
      </c>
      <c r="HQ147">
        <v>11.944100000000001</v>
      </c>
      <c r="HR147">
        <v>5.0076999999999998</v>
      </c>
      <c r="HS147">
        <v>3.2909999999999999</v>
      </c>
      <c r="HT147">
        <v>9999</v>
      </c>
      <c r="HU147">
        <v>9999</v>
      </c>
      <c r="HV147">
        <v>9999</v>
      </c>
      <c r="HW147">
        <v>999.9</v>
      </c>
      <c r="HX147">
        <v>4.9710799999999997</v>
      </c>
      <c r="HY147">
        <v>1.85456</v>
      </c>
      <c r="HZ147">
        <v>1.8616200000000001</v>
      </c>
      <c r="IA147">
        <v>1.8564000000000001</v>
      </c>
      <c r="IB147">
        <v>1.86188</v>
      </c>
      <c r="IC147">
        <v>1.8541000000000001</v>
      </c>
      <c r="ID147">
        <v>1.8595900000000001</v>
      </c>
      <c r="IE147">
        <v>1.8534900000000001</v>
      </c>
      <c r="IF147">
        <v>0</v>
      </c>
      <c r="IG147">
        <v>0</v>
      </c>
      <c r="IH147">
        <v>0</v>
      </c>
      <c r="II147">
        <v>0</v>
      </c>
      <c r="IJ147" t="s">
        <v>431</v>
      </c>
      <c r="IK147" t="s">
        <v>432</v>
      </c>
      <c r="IL147" t="s">
        <v>433</v>
      </c>
      <c r="IM147" t="s">
        <v>433</v>
      </c>
      <c r="IN147" t="s">
        <v>433</v>
      </c>
      <c r="IO147" t="s">
        <v>433</v>
      </c>
      <c r="IP147">
        <v>0</v>
      </c>
      <c r="IQ147">
        <v>100</v>
      </c>
      <c r="IR147">
        <v>100</v>
      </c>
      <c r="IS147">
        <v>-2.7519999999999998</v>
      </c>
      <c r="IT147">
        <v>-5.8000000000000003E-2</v>
      </c>
      <c r="IU147">
        <v>-1.792974699348862</v>
      </c>
      <c r="IV147">
        <v>-2.5939096478344741E-3</v>
      </c>
      <c r="IW147">
        <v>4.4384596618675973E-7</v>
      </c>
      <c r="IX147">
        <v>-1.381167590511042E-11</v>
      </c>
      <c r="IY147">
        <v>-8.9348097858992587E-2</v>
      </c>
      <c r="IZ147">
        <v>-4.4016634981131801E-3</v>
      </c>
      <c r="JA147">
        <v>3.6113421838729912E-4</v>
      </c>
      <c r="JB147">
        <v>-5.2897579766801011E-6</v>
      </c>
      <c r="JC147">
        <v>1</v>
      </c>
      <c r="JD147">
        <v>2199</v>
      </c>
      <c r="JE147">
        <v>3</v>
      </c>
      <c r="JF147">
        <v>32</v>
      </c>
      <c r="JG147">
        <v>29178730.600000001</v>
      </c>
      <c r="JH147">
        <v>29178730.600000001</v>
      </c>
      <c r="JI147">
        <v>1.00098</v>
      </c>
      <c r="JJ147">
        <v>2.5293000000000001</v>
      </c>
      <c r="JK147">
        <v>1.69434</v>
      </c>
      <c r="JL147">
        <v>2.3046899999999999</v>
      </c>
      <c r="JM147">
        <v>1.50024</v>
      </c>
      <c r="JN147">
        <v>2.3718300000000001</v>
      </c>
      <c r="JO147">
        <v>37.819499999999998</v>
      </c>
      <c r="JP147">
        <v>24.052499999999998</v>
      </c>
      <c r="JQ147">
        <v>18</v>
      </c>
      <c r="JR147">
        <v>634.22699999999998</v>
      </c>
      <c r="JS147">
        <v>352.67200000000003</v>
      </c>
      <c r="JT147">
        <v>27.9999</v>
      </c>
      <c r="JU147">
        <v>31.0319</v>
      </c>
      <c r="JV147">
        <v>30.0002</v>
      </c>
      <c r="JW147">
        <v>30.924700000000001</v>
      </c>
      <c r="JX147">
        <v>30.8065</v>
      </c>
      <c r="JY147">
        <v>20.0991</v>
      </c>
      <c r="JZ147">
        <v>31.464300000000001</v>
      </c>
      <c r="KA147">
        <v>0</v>
      </c>
      <c r="KB147">
        <v>28</v>
      </c>
      <c r="KC147">
        <v>400</v>
      </c>
      <c r="KD147">
        <v>23.360499999999998</v>
      </c>
      <c r="KE147">
        <v>99.919499999999999</v>
      </c>
      <c r="KF147">
        <v>98.545400000000001</v>
      </c>
    </row>
    <row r="148" spans="1:292" x14ac:dyDescent="0.2">
      <c r="A148">
        <v>146</v>
      </c>
      <c r="B148">
        <v>1750723866.5999999</v>
      </c>
      <c r="C148">
        <v>4260.5</v>
      </c>
      <c r="D148" t="s">
        <v>725</v>
      </c>
      <c r="E148" t="s">
        <v>726</v>
      </c>
      <c r="F148" s="1">
        <f t="shared" si="2"/>
        <v>70.983333333333377</v>
      </c>
      <c r="G148">
        <v>15</v>
      </c>
      <c r="H148">
        <v>1750723858.849999</v>
      </c>
      <c r="I148">
        <v>3.7390666236804498E-3</v>
      </c>
      <c r="J148">
        <v>3.7390666236804497</v>
      </c>
      <c r="K148">
        <v>19.742190098761718</v>
      </c>
      <c r="L148">
        <v>393.06259999999992</v>
      </c>
      <c r="M148">
        <v>245.49617431105113</v>
      </c>
      <c r="N148">
        <v>24.273905241510256</v>
      </c>
      <c r="O148">
        <v>38.864818700973728</v>
      </c>
      <c r="P148">
        <v>0.23547323229442588</v>
      </c>
      <c r="Q148">
        <v>2.9921797568577317</v>
      </c>
      <c r="R148">
        <v>0.22564149678889828</v>
      </c>
      <c r="S148">
        <v>0.14187507016693962</v>
      </c>
      <c r="T148">
        <v>161.90295428635761</v>
      </c>
      <c r="U148">
        <v>29.601629698018769</v>
      </c>
      <c r="V148">
        <v>28.912400000000009</v>
      </c>
      <c r="W148">
        <v>4.0014313353920974</v>
      </c>
      <c r="X148">
        <v>57.967622561447044</v>
      </c>
      <c r="Y148">
        <v>2.4161310042561355</v>
      </c>
      <c r="Z148">
        <v>4.1680698595064509</v>
      </c>
      <c r="AA148">
        <v>1.5853003311359619</v>
      </c>
      <c r="AB148">
        <v>-164.89283810430783</v>
      </c>
      <c r="AC148">
        <v>113.96646924543299</v>
      </c>
      <c r="AD148">
        <v>8.4075135030149433</v>
      </c>
      <c r="AE148">
        <v>119.38409893049771</v>
      </c>
      <c r="AF148">
        <v>19.456693380798036</v>
      </c>
      <c r="AG148">
        <v>3.8971517418789396</v>
      </c>
      <c r="AH148">
        <v>19.742190098761718</v>
      </c>
      <c r="AI148">
        <v>409.48557507657591</v>
      </c>
      <c r="AJ148">
        <v>402.7955878787879</v>
      </c>
      <c r="AK148">
        <v>-1.1555890351236881E-2</v>
      </c>
      <c r="AL148">
        <v>61.667207708594937</v>
      </c>
      <c r="AM148">
        <v>3.7390666236804497</v>
      </c>
      <c r="AN148">
        <v>23.118288486354189</v>
      </c>
      <c r="AO148">
        <v>24.376916969696961</v>
      </c>
      <c r="AP148">
        <v>-5.5277907567293878E-3</v>
      </c>
      <c r="AQ148">
        <v>118.0357746303291</v>
      </c>
      <c r="AR148">
        <v>0</v>
      </c>
      <c r="AS148">
        <v>0</v>
      </c>
      <c r="AT148">
        <v>1</v>
      </c>
      <c r="AU148">
        <v>0</v>
      </c>
      <c r="AV148">
        <v>51820.972069822463</v>
      </c>
      <c r="AW148" t="s">
        <v>427</v>
      </c>
      <c r="AX148" t="s">
        <v>427</v>
      </c>
      <c r="AY148">
        <v>0</v>
      </c>
      <c r="AZ148">
        <v>0</v>
      </c>
      <c r="BA148" t="e">
        <v>#DIV/0!</v>
      </c>
      <c r="BB148">
        <v>0</v>
      </c>
      <c r="BC148" t="s">
        <v>427</v>
      </c>
      <c r="BD148" t="s">
        <v>427</v>
      </c>
      <c r="BE148">
        <v>0</v>
      </c>
      <c r="BF148">
        <v>0</v>
      </c>
      <c r="BG148" t="e">
        <v>#DIV/0!</v>
      </c>
      <c r="BH148">
        <v>0.5</v>
      </c>
      <c r="BI148">
        <v>841.18793942298305</v>
      </c>
      <c r="BJ148">
        <v>19.742190098761718</v>
      </c>
      <c r="BK148" t="e">
        <v>#DIV/0!</v>
      </c>
      <c r="BL148">
        <v>2.3469416492471314E-2</v>
      </c>
      <c r="BM148" t="e">
        <v>#DIV/0!</v>
      </c>
      <c r="BN148" t="e">
        <v>#DIV/0!</v>
      </c>
      <c r="BO148" t="s">
        <v>427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999.99299999999982</v>
      </c>
      <c r="DH148">
        <v>841.18793942298305</v>
      </c>
      <c r="DI148">
        <v>0.84119382777977769</v>
      </c>
      <c r="DJ148">
        <v>0.16190408761497094</v>
      </c>
      <c r="DK148">
        <v>2</v>
      </c>
      <c r="DL148">
        <v>0.5</v>
      </c>
      <c r="DM148" t="s">
        <v>428</v>
      </c>
      <c r="DN148">
        <v>2</v>
      </c>
      <c r="DO148" t="b">
        <v>1</v>
      </c>
      <c r="DP148">
        <v>1750723858.849999</v>
      </c>
      <c r="DQ148">
        <v>393.06259999999992</v>
      </c>
      <c r="DR148">
        <v>400.05856666666659</v>
      </c>
      <c r="DS148">
        <v>24.435743333333331</v>
      </c>
      <c r="DT148">
        <v>23.168473333333331</v>
      </c>
      <c r="DU148">
        <v>395.81359999999978</v>
      </c>
      <c r="DV148">
        <v>24.493970000000001</v>
      </c>
      <c r="DW148">
        <v>600.01766666666663</v>
      </c>
      <c r="DX148">
        <v>98.82274000000001</v>
      </c>
      <c r="DY148">
        <v>5.4178589999999999E-2</v>
      </c>
      <c r="DZ148">
        <v>29.618886666666661</v>
      </c>
      <c r="EA148">
        <v>28.912400000000009</v>
      </c>
      <c r="EB148">
        <v>999.9000000000002</v>
      </c>
      <c r="EC148">
        <v>0</v>
      </c>
      <c r="ED148">
        <v>0</v>
      </c>
      <c r="EE148">
        <v>10003.727333333331</v>
      </c>
      <c r="EF148">
        <v>0</v>
      </c>
      <c r="EG148">
        <v>79.733699999999985</v>
      </c>
      <c r="EH148">
        <v>-6.9959379999999998</v>
      </c>
      <c r="EI148">
        <v>402.90803333333332</v>
      </c>
      <c r="EJ148">
        <v>409.54716666666661</v>
      </c>
      <c r="EK148">
        <v>1.2672656666666671</v>
      </c>
      <c r="EL148">
        <v>400.05856666666659</v>
      </c>
      <c r="EM148">
        <v>23.168473333333331</v>
      </c>
      <c r="EN148">
        <v>2.414807666666666</v>
      </c>
      <c r="EO148">
        <v>2.289572666666666</v>
      </c>
      <c r="EP148">
        <v>20.463386666666668</v>
      </c>
      <c r="EQ148">
        <v>19.60318333333333</v>
      </c>
      <c r="ER148">
        <v>999.99299999999982</v>
      </c>
      <c r="ES148">
        <v>0.96000623333333335</v>
      </c>
      <c r="ET148">
        <v>3.999368666666666E-2</v>
      </c>
      <c r="EU148">
        <v>0</v>
      </c>
      <c r="EV148">
        <v>353.17843333333332</v>
      </c>
      <c r="EW148">
        <v>5.0001499999999988</v>
      </c>
      <c r="EX148">
        <v>3612.426333333332</v>
      </c>
      <c r="EY148">
        <v>9793.280999999999</v>
      </c>
      <c r="EZ148">
        <v>38.278933333333313</v>
      </c>
      <c r="FA148">
        <v>40.186999999999983</v>
      </c>
      <c r="FB148">
        <v>39.125</v>
      </c>
      <c r="FC148">
        <v>39.811999999999983</v>
      </c>
      <c r="FD148">
        <v>40.25</v>
      </c>
      <c r="FE148">
        <v>955.19933333333336</v>
      </c>
      <c r="FF148">
        <v>39.793999999999997</v>
      </c>
      <c r="FG148">
        <v>0</v>
      </c>
      <c r="FH148">
        <v>1750723892.2</v>
      </c>
      <c r="FI148">
        <v>0</v>
      </c>
      <c r="FJ148">
        <v>353.20738461538451</v>
      </c>
      <c r="FK148">
        <v>1.207589731197849</v>
      </c>
      <c r="FL148">
        <v>8.6649572723952595</v>
      </c>
      <c r="FM148">
        <v>3612.498076923077</v>
      </c>
      <c r="FN148">
        <v>15</v>
      </c>
      <c r="FO148">
        <v>0</v>
      </c>
      <c r="FP148" t="s">
        <v>429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-6.9685019512195119</v>
      </c>
      <c r="GC148">
        <v>-0.33376118466898019</v>
      </c>
      <c r="GD148">
        <v>6.0735130438350667E-2</v>
      </c>
      <c r="GE148">
        <v>0</v>
      </c>
      <c r="GF148">
        <v>1.244462195121951</v>
      </c>
      <c r="GG148">
        <v>0.36812174216027882</v>
      </c>
      <c r="GH148">
        <v>4.2726532655276581E-2</v>
      </c>
      <c r="GI148">
        <v>1</v>
      </c>
      <c r="GJ148">
        <v>1</v>
      </c>
      <c r="GK148">
        <v>2</v>
      </c>
      <c r="GL148" t="s">
        <v>430</v>
      </c>
      <c r="GM148">
        <v>3.22634</v>
      </c>
      <c r="GN148">
        <v>2.6423299999999998</v>
      </c>
      <c r="GO148">
        <v>9.1336799999999996E-2</v>
      </c>
      <c r="GP148">
        <v>9.2843400000000006E-2</v>
      </c>
      <c r="GQ148">
        <v>0.10638400000000001</v>
      </c>
      <c r="GR148">
        <v>0.104323</v>
      </c>
      <c r="GS148">
        <v>28677.3</v>
      </c>
      <c r="GT148">
        <v>24734.2</v>
      </c>
      <c r="GU148">
        <v>30733.4</v>
      </c>
      <c r="GV148">
        <v>26425.9</v>
      </c>
      <c r="GW148">
        <v>37269.4</v>
      </c>
      <c r="GX148">
        <v>32477.599999999999</v>
      </c>
      <c r="GY148">
        <v>43640.3</v>
      </c>
      <c r="GZ148">
        <v>38208.699999999997</v>
      </c>
      <c r="HA148">
        <v>2.11755</v>
      </c>
      <c r="HB148">
        <v>1.7089000000000001</v>
      </c>
      <c r="HC148">
        <v>3.6414700000000001E-2</v>
      </c>
      <c r="HD148">
        <v>0</v>
      </c>
      <c r="HE148">
        <v>28.3155</v>
      </c>
      <c r="HF148">
        <v>999.9</v>
      </c>
      <c r="HG148">
        <v>64.099999999999994</v>
      </c>
      <c r="HH148">
        <v>33.9</v>
      </c>
      <c r="HI148">
        <v>34.462499999999999</v>
      </c>
      <c r="HJ148">
        <v>62.182299999999998</v>
      </c>
      <c r="HK148">
        <v>25.1843</v>
      </c>
      <c r="HL148">
        <v>1</v>
      </c>
      <c r="HM148">
        <v>0.289103</v>
      </c>
      <c r="HN148">
        <v>0.79971700000000001</v>
      </c>
      <c r="HO148">
        <v>20.404299999999999</v>
      </c>
      <c r="HP148">
        <v>5.2228300000000001</v>
      </c>
      <c r="HQ148">
        <v>11.944100000000001</v>
      </c>
      <c r="HR148">
        <v>5.0076499999999999</v>
      </c>
      <c r="HS148">
        <v>3.2909999999999999</v>
      </c>
      <c r="HT148">
        <v>9999</v>
      </c>
      <c r="HU148">
        <v>9999</v>
      </c>
      <c r="HV148">
        <v>9999</v>
      </c>
      <c r="HW148">
        <v>999.9</v>
      </c>
      <c r="HX148">
        <v>4.9710900000000002</v>
      </c>
      <c r="HY148">
        <v>1.85456</v>
      </c>
      <c r="HZ148">
        <v>1.8616200000000001</v>
      </c>
      <c r="IA148">
        <v>1.8564000000000001</v>
      </c>
      <c r="IB148">
        <v>1.86188</v>
      </c>
      <c r="IC148">
        <v>1.8541000000000001</v>
      </c>
      <c r="ID148">
        <v>1.8595900000000001</v>
      </c>
      <c r="IE148">
        <v>1.8534900000000001</v>
      </c>
      <c r="IF148">
        <v>0</v>
      </c>
      <c r="IG148">
        <v>0</v>
      </c>
      <c r="IH148">
        <v>0</v>
      </c>
      <c r="II148">
        <v>0</v>
      </c>
      <c r="IJ148" t="s">
        <v>431</v>
      </c>
      <c r="IK148" t="s">
        <v>432</v>
      </c>
      <c r="IL148" t="s">
        <v>433</v>
      </c>
      <c r="IM148" t="s">
        <v>433</v>
      </c>
      <c r="IN148" t="s">
        <v>433</v>
      </c>
      <c r="IO148" t="s">
        <v>433</v>
      </c>
      <c r="IP148">
        <v>0</v>
      </c>
      <c r="IQ148">
        <v>100</v>
      </c>
      <c r="IR148">
        <v>100</v>
      </c>
      <c r="IS148">
        <v>-2.7509999999999999</v>
      </c>
      <c r="IT148">
        <v>-5.8500000000000003E-2</v>
      </c>
      <c r="IU148">
        <v>-1.792974699348862</v>
      </c>
      <c r="IV148">
        <v>-2.5939096478344741E-3</v>
      </c>
      <c r="IW148">
        <v>4.4384596618675973E-7</v>
      </c>
      <c r="IX148">
        <v>-1.381167590511042E-11</v>
      </c>
      <c r="IY148">
        <v>-8.9348097858992587E-2</v>
      </c>
      <c r="IZ148">
        <v>-4.4016634981131801E-3</v>
      </c>
      <c r="JA148">
        <v>3.6113421838729912E-4</v>
      </c>
      <c r="JB148">
        <v>-5.2897579766801011E-6</v>
      </c>
      <c r="JC148">
        <v>1</v>
      </c>
      <c r="JD148">
        <v>2199</v>
      </c>
      <c r="JE148">
        <v>3</v>
      </c>
      <c r="JF148">
        <v>32</v>
      </c>
      <c r="JG148">
        <v>29178731.100000001</v>
      </c>
      <c r="JH148">
        <v>29178731.100000001</v>
      </c>
      <c r="JI148">
        <v>1.00098</v>
      </c>
      <c r="JJ148">
        <v>2.52441</v>
      </c>
      <c r="JK148">
        <v>1.69434</v>
      </c>
      <c r="JL148">
        <v>2.3046899999999999</v>
      </c>
      <c r="JM148">
        <v>1.50024</v>
      </c>
      <c r="JN148">
        <v>2.4365199999999998</v>
      </c>
      <c r="JO148">
        <v>37.843699999999998</v>
      </c>
      <c r="JP148">
        <v>24.061199999999999</v>
      </c>
      <c r="JQ148">
        <v>18</v>
      </c>
      <c r="JR148">
        <v>634.49099999999999</v>
      </c>
      <c r="JS148">
        <v>352.18599999999998</v>
      </c>
      <c r="JT148">
        <v>27.9998</v>
      </c>
      <c r="JU148">
        <v>31.0352</v>
      </c>
      <c r="JV148">
        <v>30.0001</v>
      </c>
      <c r="JW148">
        <v>30.9282</v>
      </c>
      <c r="JX148">
        <v>30.810700000000001</v>
      </c>
      <c r="JY148">
        <v>20.095400000000001</v>
      </c>
      <c r="JZ148">
        <v>32.044800000000002</v>
      </c>
      <c r="KA148">
        <v>0</v>
      </c>
      <c r="KB148">
        <v>28</v>
      </c>
      <c r="KC148">
        <v>400</v>
      </c>
      <c r="KD148">
        <v>23.136500000000002</v>
      </c>
      <c r="KE148">
        <v>99.919499999999999</v>
      </c>
      <c r="KF148">
        <v>98.548199999999994</v>
      </c>
    </row>
    <row r="149" spans="1:292" x14ac:dyDescent="0.2">
      <c r="A149">
        <v>147</v>
      </c>
      <c r="B149">
        <v>1750723896.5999999</v>
      </c>
      <c r="C149">
        <v>4290.5</v>
      </c>
      <c r="D149" t="s">
        <v>727</v>
      </c>
      <c r="E149" t="s">
        <v>728</v>
      </c>
      <c r="F149" s="1">
        <f t="shared" si="2"/>
        <v>71.483333333333377</v>
      </c>
      <c r="G149">
        <v>15</v>
      </c>
      <c r="H149">
        <v>1750723888.599999</v>
      </c>
      <c r="I149">
        <v>3.9045775908252566E-3</v>
      </c>
      <c r="J149">
        <v>3.9045775908252565</v>
      </c>
      <c r="K149">
        <v>20.360903401613861</v>
      </c>
      <c r="L149">
        <v>392.76745161290319</v>
      </c>
      <c r="M149">
        <v>246.69249836858779</v>
      </c>
      <c r="N149">
        <v>24.393464946270775</v>
      </c>
      <c r="O149">
        <v>38.837658730264145</v>
      </c>
      <c r="P149">
        <v>0.24591712540332586</v>
      </c>
      <c r="Q149">
        <v>2.9926266987395311</v>
      </c>
      <c r="R149">
        <v>0.23521674974638179</v>
      </c>
      <c r="S149">
        <v>0.1479330536627694</v>
      </c>
      <c r="T149">
        <v>161.90734721380565</v>
      </c>
      <c r="U149">
        <v>29.562922513602377</v>
      </c>
      <c r="V149">
        <v>28.896335483870971</v>
      </c>
      <c r="W149">
        <v>3.9977107745056499</v>
      </c>
      <c r="X149">
        <v>57.796203098060097</v>
      </c>
      <c r="Y149">
        <v>2.4094562152908181</v>
      </c>
      <c r="Z149">
        <v>4.1688832243924523</v>
      </c>
      <c r="AA149">
        <v>1.5882545592148318</v>
      </c>
      <c r="AB149">
        <v>-172.19187175539381</v>
      </c>
      <c r="AC149">
        <v>117.12185567472174</v>
      </c>
      <c r="AD149">
        <v>8.638458877606606</v>
      </c>
      <c r="AE149">
        <v>115.4757900107402</v>
      </c>
      <c r="AF149">
        <v>20.203299517666938</v>
      </c>
      <c r="AG149">
        <v>3.8824998319903927</v>
      </c>
      <c r="AH149">
        <v>20.360903401613861</v>
      </c>
      <c r="AI149">
        <v>409.53933120274252</v>
      </c>
      <c r="AJ149">
        <v>402.58104242424218</v>
      </c>
      <c r="AK149">
        <v>2.73830674873602E-3</v>
      </c>
      <c r="AL149">
        <v>61.667207708594937</v>
      </c>
      <c r="AM149">
        <v>3.9045775908252565</v>
      </c>
      <c r="AN149">
        <v>23.101167955915599</v>
      </c>
      <c r="AO149">
        <v>24.371014545454539</v>
      </c>
      <c r="AP149">
        <v>-1.101643309393217E-5</v>
      </c>
      <c r="AQ149">
        <v>118.0357746303291</v>
      </c>
      <c r="AR149">
        <v>0</v>
      </c>
      <c r="AS149">
        <v>0</v>
      </c>
      <c r="AT149">
        <v>1</v>
      </c>
      <c r="AU149">
        <v>0</v>
      </c>
      <c r="AV149">
        <v>51833.948986251351</v>
      </c>
      <c r="AW149" t="s">
        <v>427</v>
      </c>
      <c r="AX149" t="s">
        <v>427</v>
      </c>
      <c r="AY149">
        <v>0</v>
      </c>
      <c r="AZ149">
        <v>0</v>
      </c>
      <c r="BA149" t="e">
        <v>#DIV/0!</v>
      </c>
      <c r="BB149">
        <v>0</v>
      </c>
      <c r="BC149" t="s">
        <v>427</v>
      </c>
      <c r="BD149" t="s">
        <v>427</v>
      </c>
      <c r="BE149">
        <v>0</v>
      </c>
      <c r="BF149">
        <v>0</v>
      </c>
      <c r="BG149" t="e">
        <v>#DIV/0!</v>
      </c>
      <c r="BH149">
        <v>0.5</v>
      </c>
      <c r="BI149">
        <v>841.21056508821619</v>
      </c>
      <c r="BJ149">
        <v>20.360903401613861</v>
      </c>
      <c r="BK149" t="e">
        <v>#DIV/0!</v>
      </c>
      <c r="BL149">
        <v>2.4204288731773892E-2</v>
      </c>
      <c r="BM149" t="e">
        <v>#DIV/0!</v>
      </c>
      <c r="BN149" t="e">
        <v>#DIV/0!</v>
      </c>
      <c r="BO149" t="s">
        <v>427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1000.019870967742</v>
      </c>
      <c r="DH149">
        <v>841.21056508821619</v>
      </c>
      <c r="DI149">
        <v>0.841193849752363</v>
      </c>
      <c r="DJ149">
        <v>0.16190413002206069</v>
      </c>
      <c r="DK149">
        <v>2</v>
      </c>
      <c r="DL149">
        <v>0.5</v>
      </c>
      <c r="DM149" t="s">
        <v>428</v>
      </c>
      <c r="DN149">
        <v>2</v>
      </c>
      <c r="DO149" t="b">
        <v>1</v>
      </c>
      <c r="DP149">
        <v>1750723888.599999</v>
      </c>
      <c r="DQ149">
        <v>392.76745161290319</v>
      </c>
      <c r="DR149">
        <v>400.009935483871</v>
      </c>
      <c r="DS149">
        <v>24.366967741935479</v>
      </c>
      <c r="DT149">
        <v>23.104380645161289</v>
      </c>
      <c r="DU149">
        <v>395.51758064516127</v>
      </c>
      <c r="DV149">
        <v>24.425464516129029</v>
      </c>
      <c r="DW149">
        <v>600.02119354838703</v>
      </c>
      <c r="DX149">
        <v>98.828119354838705</v>
      </c>
      <c r="DY149">
        <v>5.395086451612903E-2</v>
      </c>
      <c r="DZ149">
        <v>29.622274193548382</v>
      </c>
      <c r="EA149">
        <v>28.896335483870971</v>
      </c>
      <c r="EB149">
        <v>999.90000000000032</v>
      </c>
      <c r="EC149">
        <v>0</v>
      </c>
      <c r="ED149">
        <v>0</v>
      </c>
      <c r="EE149">
        <v>10005.888387096769</v>
      </c>
      <c r="EF149">
        <v>0</v>
      </c>
      <c r="EG149">
        <v>79.73369999999997</v>
      </c>
      <c r="EH149">
        <v>-7.2426048387096778</v>
      </c>
      <c r="EI149">
        <v>402.57703225806449</v>
      </c>
      <c r="EJ149">
        <v>409.47061290322591</v>
      </c>
      <c r="EK149">
        <v>1.2625887096774191</v>
      </c>
      <c r="EL149">
        <v>400.009935483871</v>
      </c>
      <c r="EM149">
        <v>23.104380645161289</v>
      </c>
      <c r="EN149">
        <v>2.4081425806451611</v>
      </c>
      <c r="EO149">
        <v>2.2833622580645159</v>
      </c>
      <c r="EP149">
        <v>20.418632258064509</v>
      </c>
      <c r="EQ149">
        <v>19.559506451612911</v>
      </c>
      <c r="ER149">
        <v>1000.019870967742</v>
      </c>
      <c r="ES149">
        <v>0.9600055806451615</v>
      </c>
      <c r="ET149">
        <v>3.9994325806451597E-2</v>
      </c>
      <c r="EU149">
        <v>0</v>
      </c>
      <c r="EV149">
        <v>353.51696774193539</v>
      </c>
      <c r="EW149">
        <v>5.0001499999999979</v>
      </c>
      <c r="EX149">
        <v>3616.3848387096782</v>
      </c>
      <c r="EY149">
        <v>9793.5383870967744</v>
      </c>
      <c r="EZ149">
        <v>38.311999999999983</v>
      </c>
      <c r="FA149">
        <v>40.195129032258059</v>
      </c>
      <c r="FB149">
        <v>39.178999999999988</v>
      </c>
      <c r="FC149">
        <v>39.824193548387093</v>
      </c>
      <c r="FD149">
        <v>40.265999999999991</v>
      </c>
      <c r="FE149">
        <v>955.22451612903228</v>
      </c>
      <c r="FF149">
        <v>39.795806451612897</v>
      </c>
      <c r="FG149">
        <v>0</v>
      </c>
      <c r="FH149">
        <v>1750723922.2</v>
      </c>
      <c r="FI149">
        <v>0</v>
      </c>
      <c r="FJ149">
        <v>353.52388461538459</v>
      </c>
      <c r="FK149">
        <v>-0.19251281440014489</v>
      </c>
      <c r="FL149">
        <v>7.7972649607023854</v>
      </c>
      <c r="FM149">
        <v>3616.4280769230768</v>
      </c>
      <c r="FN149">
        <v>15</v>
      </c>
      <c r="FO149">
        <v>0</v>
      </c>
      <c r="FP149" t="s">
        <v>429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-7.221586499999999</v>
      </c>
      <c r="GC149">
        <v>-0.55516367729829341</v>
      </c>
      <c r="GD149">
        <v>7.2095050091875196E-2</v>
      </c>
      <c r="GE149">
        <v>0</v>
      </c>
      <c r="GF149">
        <v>1.259206</v>
      </c>
      <c r="GG149">
        <v>6.4258086303939949E-2</v>
      </c>
      <c r="GH149">
        <v>6.2695637009284903E-3</v>
      </c>
      <c r="GI149">
        <v>1</v>
      </c>
      <c r="GJ149">
        <v>1</v>
      </c>
      <c r="GK149">
        <v>2</v>
      </c>
      <c r="GL149" t="s">
        <v>430</v>
      </c>
      <c r="GM149">
        <v>3.2260800000000001</v>
      </c>
      <c r="GN149">
        <v>2.64283</v>
      </c>
      <c r="GO149">
        <v>9.1308E-2</v>
      </c>
      <c r="GP149">
        <v>9.2855199999999999E-2</v>
      </c>
      <c r="GQ149">
        <v>0.106379</v>
      </c>
      <c r="GR149">
        <v>0.10427699999999999</v>
      </c>
      <c r="GS149">
        <v>28677.9</v>
      </c>
      <c r="GT149">
        <v>24733.5</v>
      </c>
      <c r="GU149">
        <v>30733.1</v>
      </c>
      <c r="GV149">
        <v>26425.4</v>
      </c>
      <c r="GW149">
        <v>37269.300000000003</v>
      </c>
      <c r="GX149">
        <v>32478.799999999999</v>
      </c>
      <c r="GY149">
        <v>43639.8</v>
      </c>
      <c r="GZ149">
        <v>38208.1</v>
      </c>
      <c r="HA149">
        <v>2.11707</v>
      </c>
      <c r="HB149">
        <v>1.70882</v>
      </c>
      <c r="HC149">
        <v>3.6187499999999997E-2</v>
      </c>
      <c r="HD149">
        <v>0</v>
      </c>
      <c r="HE149">
        <v>28.3003</v>
      </c>
      <c r="HF149">
        <v>999.9</v>
      </c>
      <c r="HG149">
        <v>64.099999999999994</v>
      </c>
      <c r="HH149">
        <v>33.9</v>
      </c>
      <c r="HI149">
        <v>34.458199999999998</v>
      </c>
      <c r="HJ149">
        <v>62.032400000000003</v>
      </c>
      <c r="HK149">
        <v>25.3566</v>
      </c>
      <c r="HL149">
        <v>1</v>
      </c>
      <c r="HM149">
        <v>0.28922999999999999</v>
      </c>
      <c r="HN149">
        <v>0.80079</v>
      </c>
      <c r="HO149">
        <v>20.404299999999999</v>
      </c>
      <c r="HP149">
        <v>5.2238800000000003</v>
      </c>
      <c r="HQ149">
        <v>11.944100000000001</v>
      </c>
      <c r="HR149">
        <v>5.0087999999999999</v>
      </c>
      <c r="HS149">
        <v>3.2909999999999999</v>
      </c>
      <c r="HT149">
        <v>9999</v>
      </c>
      <c r="HU149">
        <v>9999</v>
      </c>
      <c r="HV149">
        <v>9999</v>
      </c>
      <c r="HW149">
        <v>999.9</v>
      </c>
      <c r="HX149">
        <v>4.9710700000000001</v>
      </c>
      <c r="HY149">
        <v>1.8545700000000001</v>
      </c>
      <c r="HZ149">
        <v>1.8616200000000001</v>
      </c>
      <c r="IA149">
        <v>1.8564000000000001</v>
      </c>
      <c r="IB149">
        <v>1.86188</v>
      </c>
      <c r="IC149">
        <v>1.8541000000000001</v>
      </c>
      <c r="ID149">
        <v>1.85958</v>
      </c>
      <c r="IE149">
        <v>1.8534900000000001</v>
      </c>
      <c r="IF149">
        <v>0</v>
      </c>
      <c r="IG149">
        <v>0</v>
      </c>
      <c r="IH149">
        <v>0</v>
      </c>
      <c r="II149">
        <v>0</v>
      </c>
      <c r="IJ149" t="s">
        <v>431</v>
      </c>
      <c r="IK149" t="s">
        <v>432</v>
      </c>
      <c r="IL149" t="s">
        <v>433</v>
      </c>
      <c r="IM149" t="s">
        <v>433</v>
      </c>
      <c r="IN149" t="s">
        <v>433</v>
      </c>
      <c r="IO149" t="s">
        <v>433</v>
      </c>
      <c r="IP149">
        <v>0</v>
      </c>
      <c r="IQ149">
        <v>100</v>
      </c>
      <c r="IR149">
        <v>100</v>
      </c>
      <c r="IS149">
        <v>-2.75</v>
      </c>
      <c r="IT149">
        <v>-5.8500000000000003E-2</v>
      </c>
      <c r="IU149">
        <v>-1.792974699348862</v>
      </c>
      <c r="IV149">
        <v>-2.5939096478344741E-3</v>
      </c>
      <c r="IW149">
        <v>4.4384596618675973E-7</v>
      </c>
      <c r="IX149">
        <v>-1.381167590511042E-11</v>
      </c>
      <c r="IY149">
        <v>-8.9348097858992587E-2</v>
      </c>
      <c r="IZ149">
        <v>-4.4016634981131801E-3</v>
      </c>
      <c r="JA149">
        <v>3.6113421838729912E-4</v>
      </c>
      <c r="JB149">
        <v>-5.2897579766801011E-6</v>
      </c>
      <c r="JC149">
        <v>1</v>
      </c>
      <c r="JD149">
        <v>2199</v>
      </c>
      <c r="JE149">
        <v>3</v>
      </c>
      <c r="JF149">
        <v>32</v>
      </c>
      <c r="JG149">
        <v>29178731.600000001</v>
      </c>
      <c r="JH149">
        <v>29178731.600000001</v>
      </c>
      <c r="JI149">
        <v>1.00098</v>
      </c>
      <c r="JJ149">
        <v>2.5268600000000001</v>
      </c>
      <c r="JK149">
        <v>1.69434</v>
      </c>
      <c r="JL149">
        <v>2.3046899999999999</v>
      </c>
      <c r="JM149">
        <v>1.50024</v>
      </c>
      <c r="JN149">
        <v>2.4694799999999999</v>
      </c>
      <c r="JO149">
        <v>37.867899999999999</v>
      </c>
      <c r="JP149">
        <v>24.061199999999999</v>
      </c>
      <c r="JQ149">
        <v>18</v>
      </c>
      <c r="JR149">
        <v>634.16300000000001</v>
      </c>
      <c r="JS149">
        <v>352.17</v>
      </c>
      <c r="JT149">
        <v>28</v>
      </c>
      <c r="JU149">
        <v>31.037199999999999</v>
      </c>
      <c r="JV149">
        <v>30.0002</v>
      </c>
      <c r="JW149">
        <v>30.933599999999998</v>
      </c>
      <c r="JX149">
        <v>30.814599999999999</v>
      </c>
      <c r="JY149">
        <v>20.092199999999998</v>
      </c>
      <c r="JZ149">
        <v>32.044800000000002</v>
      </c>
      <c r="KA149">
        <v>0</v>
      </c>
      <c r="KB149">
        <v>28</v>
      </c>
      <c r="KC149">
        <v>400</v>
      </c>
      <c r="KD149">
        <v>23.1114</v>
      </c>
      <c r="KE149">
        <v>99.918400000000005</v>
      </c>
      <c r="KF149">
        <v>98.546599999999998</v>
      </c>
    </row>
    <row r="150" spans="1:292" x14ac:dyDescent="0.2">
      <c r="A150">
        <v>148</v>
      </c>
      <c r="B150">
        <v>1750723926.5999999</v>
      </c>
      <c r="C150">
        <v>4320.5</v>
      </c>
      <c r="D150" t="s">
        <v>729</v>
      </c>
      <c r="E150" t="s">
        <v>730</v>
      </c>
      <c r="F150" s="1">
        <f t="shared" si="2"/>
        <v>71.983333333333363</v>
      </c>
      <c r="G150">
        <v>15</v>
      </c>
      <c r="H150">
        <v>1750723918.599999</v>
      </c>
      <c r="I150">
        <v>4.0355798298835153E-3</v>
      </c>
      <c r="J150">
        <v>4.035579829883515</v>
      </c>
      <c r="K150">
        <v>21.097715180779076</v>
      </c>
      <c r="L150">
        <v>392.5566129032257</v>
      </c>
      <c r="M150">
        <v>246.68432522958136</v>
      </c>
      <c r="N150">
        <v>24.393220774878984</v>
      </c>
      <c r="O150">
        <v>38.817708082081296</v>
      </c>
      <c r="P150">
        <v>0.25550205453791358</v>
      </c>
      <c r="Q150">
        <v>2.9918855141082963</v>
      </c>
      <c r="R150">
        <v>0.24396960275397236</v>
      </c>
      <c r="S150">
        <v>0.15347376431806151</v>
      </c>
      <c r="T150">
        <v>161.90123384484582</v>
      </c>
      <c r="U150">
        <v>29.530306501192701</v>
      </c>
      <c r="V150">
        <v>28.88449032258065</v>
      </c>
      <c r="W150">
        <v>3.9949693537602764</v>
      </c>
      <c r="X150">
        <v>57.86142149485525</v>
      </c>
      <c r="Y150">
        <v>2.412283559409576</v>
      </c>
      <c r="Z150">
        <v>4.169070681445433</v>
      </c>
      <c r="AA150">
        <v>1.5826857943507004</v>
      </c>
      <c r="AB150">
        <v>-177.96907049786302</v>
      </c>
      <c r="AC150">
        <v>119.1293721182264</v>
      </c>
      <c r="AD150">
        <v>8.7882201658347654</v>
      </c>
      <c r="AE150">
        <v>111.84975563104396</v>
      </c>
      <c r="AF150">
        <v>20.797306334005043</v>
      </c>
      <c r="AG150">
        <v>4.0068130427788775</v>
      </c>
      <c r="AH150">
        <v>21.097715180779076</v>
      </c>
      <c r="AI150">
        <v>409.50423148626879</v>
      </c>
      <c r="AJ150">
        <v>402.30758181818192</v>
      </c>
      <c r="AK150">
        <v>-5.1283101031274149E-4</v>
      </c>
      <c r="AL150">
        <v>61.667207708594937</v>
      </c>
      <c r="AM150">
        <v>4.035579829883515</v>
      </c>
      <c r="AN150">
        <v>23.092455494324149</v>
      </c>
      <c r="AO150">
        <v>24.40444848484848</v>
      </c>
      <c r="AP150">
        <v>4.6045773391386547E-5</v>
      </c>
      <c r="AQ150">
        <v>118.0357746303291</v>
      </c>
      <c r="AR150">
        <v>0</v>
      </c>
      <c r="AS150">
        <v>0</v>
      </c>
      <c r="AT150">
        <v>1</v>
      </c>
      <c r="AU150">
        <v>0</v>
      </c>
      <c r="AV150">
        <v>51811.578826799938</v>
      </c>
      <c r="AW150" t="s">
        <v>427</v>
      </c>
      <c r="AX150" t="s">
        <v>427</v>
      </c>
      <c r="AY150">
        <v>0</v>
      </c>
      <c r="AZ150">
        <v>0</v>
      </c>
      <c r="BA150" t="e">
        <v>#DIV/0!</v>
      </c>
      <c r="BB150">
        <v>0</v>
      </c>
      <c r="BC150" t="s">
        <v>427</v>
      </c>
      <c r="BD150" t="s">
        <v>427</v>
      </c>
      <c r="BE150">
        <v>0</v>
      </c>
      <c r="BF150">
        <v>0</v>
      </c>
      <c r="BG150" t="e">
        <v>#DIV/0!</v>
      </c>
      <c r="BH150">
        <v>0.5</v>
      </c>
      <c r="BI150">
        <v>841.17918179492256</v>
      </c>
      <c r="BJ150">
        <v>21.097715180779076</v>
      </c>
      <c r="BK150" t="e">
        <v>#DIV/0!</v>
      </c>
      <c r="BL150">
        <v>2.5081119025984939E-2</v>
      </c>
      <c r="BM150" t="e">
        <v>#DIV/0!</v>
      </c>
      <c r="BN150" t="e">
        <v>#DIV/0!</v>
      </c>
      <c r="BO150" t="s">
        <v>427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999.98261290322569</v>
      </c>
      <c r="DH150">
        <v>841.17918179492256</v>
      </c>
      <c r="DI150">
        <v>0.84119380771306318</v>
      </c>
      <c r="DJ150">
        <v>0.16190404888621196</v>
      </c>
      <c r="DK150">
        <v>2</v>
      </c>
      <c r="DL150">
        <v>0.5</v>
      </c>
      <c r="DM150" t="s">
        <v>428</v>
      </c>
      <c r="DN150">
        <v>2</v>
      </c>
      <c r="DO150" t="b">
        <v>1</v>
      </c>
      <c r="DP150">
        <v>1750723918.599999</v>
      </c>
      <c r="DQ150">
        <v>392.5566129032257</v>
      </c>
      <c r="DR150">
        <v>400.01325806451632</v>
      </c>
      <c r="DS150">
        <v>24.394996774193551</v>
      </c>
      <c r="DT150">
        <v>23.091990322580649</v>
      </c>
      <c r="DU150">
        <v>395.30638709677419</v>
      </c>
      <c r="DV150">
        <v>24.453380645161289</v>
      </c>
      <c r="DW150">
        <v>600.00729032258073</v>
      </c>
      <c r="DX150">
        <v>98.830583870967743</v>
      </c>
      <c r="DY150">
        <v>5.3772693548387103E-2</v>
      </c>
      <c r="DZ150">
        <v>29.623054838709681</v>
      </c>
      <c r="EA150">
        <v>28.88449032258065</v>
      </c>
      <c r="EB150">
        <v>999.90000000000032</v>
      </c>
      <c r="EC150">
        <v>0</v>
      </c>
      <c r="ED150">
        <v>0</v>
      </c>
      <c r="EE150">
        <v>10001.152580645159</v>
      </c>
      <c r="EF150">
        <v>0</v>
      </c>
      <c r="EG150">
        <v>79.696641935483882</v>
      </c>
      <c r="EH150">
        <v>-7.456601612903226</v>
      </c>
      <c r="EI150">
        <v>402.37245161290332</v>
      </c>
      <c r="EJ150">
        <v>409.46861290322579</v>
      </c>
      <c r="EK150">
        <v>1.303006451612903</v>
      </c>
      <c r="EL150">
        <v>400.01325806451632</v>
      </c>
      <c r="EM150">
        <v>23.091990322580649</v>
      </c>
      <c r="EN150">
        <v>2.410972258064517</v>
      </c>
      <c r="EO150">
        <v>2.282194516129032</v>
      </c>
      <c r="EP150">
        <v>20.437648387096768</v>
      </c>
      <c r="EQ150">
        <v>19.551270967741932</v>
      </c>
      <c r="ER150">
        <v>999.98261290322569</v>
      </c>
      <c r="ES150">
        <v>0.96000706451612927</v>
      </c>
      <c r="ET150">
        <v>3.9992841935483858E-2</v>
      </c>
      <c r="EU150">
        <v>0</v>
      </c>
      <c r="EV150">
        <v>353.75461290322579</v>
      </c>
      <c r="EW150">
        <v>5.0001499999999979</v>
      </c>
      <c r="EX150">
        <v>3618.621612903225</v>
      </c>
      <c r="EY150">
        <v>9793.1854838709678</v>
      </c>
      <c r="EZ150">
        <v>38.370935483870973</v>
      </c>
      <c r="FA150">
        <v>40.25</v>
      </c>
      <c r="FB150">
        <v>39.186999999999983</v>
      </c>
      <c r="FC150">
        <v>39.875</v>
      </c>
      <c r="FD150">
        <v>40.311999999999983</v>
      </c>
      <c r="FE150">
        <v>955.18967741935489</v>
      </c>
      <c r="FF150">
        <v>39.792903225806441</v>
      </c>
      <c r="FG150">
        <v>0</v>
      </c>
      <c r="FH150">
        <v>1750723952.2</v>
      </c>
      <c r="FI150">
        <v>0</v>
      </c>
      <c r="FJ150">
        <v>353.76630769230769</v>
      </c>
      <c r="FK150">
        <v>6.8239321666307098E-2</v>
      </c>
      <c r="FL150">
        <v>3.641367514905995</v>
      </c>
      <c r="FM150">
        <v>3618.6803846153839</v>
      </c>
      <c r="FN150">
        <v>15</v>
      </c>
      <c r="FO150">
        <v>0</v>
      </c>
      <c r="FP150" t="s">
        <v>429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-7.4653942500000001</v>
      </c>
      <c r="GC150">
        <v>-0.14179103189492809</v>
      </c>
      <c r="GD150">
        <v>6.1599170769073647E-2</v>
      </c>
      <c r="GE150">
        <v>0</v>
      </c>
      <c r="GF150">
        <v>1.299688</v>
      </c>
      <c r="GG150">
        <v>8.0015459662283281E-2</v>
      </c>
      <c r="GH150">
        <v>7.8357613542016265E-3</v>
      </c>
      <c r="GI150">
        <v>1</v>
      </c>
      <c r="GJ150">
        <v>1</v>
      </c>
      <c r="GK150">
        <v>2</v>
      </c>
      <c r="GL150" t="s">
        <v>430</v>
      </c>
      <c r="GM150">
        <v>3.2261199999999999</v>
      </c>
      <c r="GN150">
        <v>2.6429399999999998</v>
      </c>
      <c r="GO150">
        <v>9.1258099999999995E-2</v>
      </c>
      <c r="GP150">
        <v>9.2835000000000001E-2</v>
      </c>
      <c r="GQ150">
        <v>0.10648100000000001</v>
      </c>
      <c r="GR150">
        <v>0.104252</v>
      </c>
      <c r="GS150">
        <v>28680.1</v>
      </c>
      <c r="GT150">
        <v>24734</v>
      </c>
      <c r="GU150">
        <v>30733.8</v>
      </c>
      <c r="GV150">
        <v>26425.4</v>
      </c>
      <c r="GW150">
        <v>37265.699999999997</v>
      </c>
      <c r="GX150">
        <v>32480</v>
      </c>
      <c r="GY150">
        <v>43640.6</v>
      </c>
      <c r="GZ150">
        <v>38208.400000000001</v>
      </c>
      <c r="HA150">
        <v>2.1173500000000001</v>
      </c>
      <c r="HB150">
        <v>1.7091000000000001</v>
      </c>
      <c r="HC150">
        <v>3.6031000000000001E-2</v>
      </c>
      <c r="HD150">
        <v>0</v>
      </c>
      <c r="HE150">
        <v>28.295500000000001</v>
      </c>
      <c r="HF150">
        <v>999.9</v>
      </c>
      <c r="HG150">
        <v>64.099999999999994</v>
      </c>
      <c r="HH150">
        <v>33.9</v>
      </c>
      <c r="HI150">
        <v>34.462200000000003</v>
      </c>
      <c r="HJ150">
        <v>62.002400000000002</v>
      </c>
      <c r="HK150">
        <v>25.196300000000001</v>
      </c>
      <c r="HL150">
        <v>1</v>
      </c>
      <c r="HM150">
        <v>0.28959299999999999</v>
      </c>
      <c r="HN150">
        <v>0.80370399999999997</v>
      </c>
      <c r="HO150">
        <v>20.404299999999999</v>
      </c>
      <c r="HP150">
        <v>5.2222299999999997</v>
      </c>
      <c r="HQ150">
        <v>11.944100000000001</v>
      </c>
      <c r="HR150">
        <v>5.0087000000000002</v>
      </c>
      <c r="HS150">
        <v>3.2909999999999999</v>
      </c>
      <c r="HT150">
        <v>9999</v>
      </c>
      <c r="HU150">
        <v>9999</v>
      </c>
      <c r="HV150">
        <v>9999</v>
      </c>
      <c r="HW150">
        <v>999.9</v>
      </c>
      <c r="HX150">
        <v>4.9710799999999997</v>
      </c>
      <c r="HY150">
        <v>1.8545700000000001</v>
      </c>
      <c r="HZ150">
        <v>1.8616200000000001</v>
      </c>
      <c r="IA150">
        <v>1.8564499999999999</v>
      </c>
      <c r="IB150">
        <v>1.86189</v>
      </c>
      <c r="IC150">
        <v>1.8541000000000001</v>
      </c>
      <c r="ID150">
        <v>1.8595900000000001</v>
      </c>
      <c r="IE150">
        <v>1.8534900000000001</v>
      </c>
      <c r="IF150">
        <v>0</v>
      </c>
      <c r="IG150">
        <v>0</v>
      </c>
      <c r="IH150">
        <v>0</v>
      </c>
      <c r="II150">
        <v>0</v>
      </c>
      <c r="IJ150" t="s">
        <v>431</v>
      </c>
      <c r="IK150" t="s">
        <v>432</v>
      </c>
      <c r="IL150" t="s">
        <v>433</v>
      </c>
      <c r="IM150" t="s">
        <v>433</v>
      </c>
      <c r="IN150" t="s">
        <v>433</v>
      </c>
      <c r="IO150" t="s">
        <v>433</v>
      </c>
      <c r="IP150">
        <v>0</v>
      </c>
      <c r="IQ150">
        <v>100</v>
      </c>
      <c r="IR150">
        <v>100</v>
      </c>
      <c r="IS150">
        <v>-2.75</v>
      </c>
      <c r="IT150">
        <v>-5.8400000000000001E-2</v>
      </c>
      <c r="IU150">
        <v>-1.792974699348862</v>
      </c>
      <c r="IV150">
        <v>-2.5939096478344741E-3</v>
      </c>
      <c r="IW150">
        <v>4.4384596618675973E-7</v>
      </c>
      <c r="IX150">
        <v>-1.381167590511042E-11</v>
      </c>
      <c r="IY150">
        <v>-8.9348097858992587E-2</v>
      </c>
      <c r="IZ150">
        <v>-4.4016634981131801E-3</v>
      </c>
      <c r="JA150">
        <v>3.6113421838729912E-4</v>
      </c>
      <c r="JB150">
        <v>-5.2897579766801011E-6</v>
      </c>
      <c r="JC150">
        <v>1</v>
      </c>
      <c r="JD150">
        <v>2199</v>
      </c>
      <c r="JE150">
        <v>3</v>
      </c>
      <c r="JF150">
        <v>32</v>
      </c>
      <c r="JG150">
        <v>29178732.100000001</v>
      </c>
      <c r="JH150">
        <v>29178732.100000001</v>
      </c>
      <c r="JI150">
        <v>1.00098</v>
      </c>
      <c r="JJ150">
        <v>2.5317400000000001</v>
      </c>
      <c r="JK150">
        <v>1.69434</v>
      </c>
      <c r="JL150">
        <v>2.3046899999999999</v>
      </c>
      <c r="JM150">
        <v>1.50146</v>
      </c>
      <c r="JN150">
        <v>2.4291999999999998</v>
      </c>
      <c r="JO150">
        <v>37.892099999999999</v>
      </c>
      <c r="JP150">
        <v>24.052499999999998</v>
      </c>
      <c r="JQ150">
        <v>18</v>
      </c>
      <c r="JR150">
        <v>634.41700000000003</v>
      </c>
      <c r="JS150">
        <v>352.35599999999999</v>
      </c>
      <c r="JT150">
        <v>28</v>
      </c>
      <c r="JU150">
        <v>31.039899999999999</v>
      </c>
      <c r="JV150">
        <v>30.0001</v>
      </c>
      <c r="JW150">
        <v>30.936299999999999</v>
      </c>
      <c r="JX150">
        <v>30.82</v>
      </c>
      <c r="JY150">
        <v>20.094000000000001</v>
      </c>
      <c r="JZ150">
        <v>32.044800000000002</v>
      </c>
      <c r="KA150">
        <v>0</v>
      </c>
      <c r="KB150">
        <v>28</v>
      </c>
      <c r="KC150">
        <v>400</v>
      </c>
      <c r="KD150">
        <v>23.000800000000002</v>
      </c>
      <c r="KE150">
        <v>99.920500000000004</v>
      </c>
      <c r="KF150">
        <v>98.546999999999997</v>
      </c>
    </row>
    <row r="151" spans="1:292" x14ac:dyDescent="0.2">
      <c r="A151">
        <v>149</v>
      </c>
      <c r="B151">
        <v>1750723956.5999999</v>
      </c>
      <c r="C151">
        <v>4350.5</v>
      </c>
      <c r="D151" t="s">
        <v>731</v>
      </c>
      <c r="E151" t="s">
        <v>732</v>
      </c>
      <c r="F151" s="1">
        <f t="shared" si="2"/>
        <v>72.483333333333363</v>
      </c>
      <c r="G151">
        <v>15</v>
      </c>
      <c r="H151">
        <v>1750723948.599999</v>
      </c>
      <c r="I151">
        <v>4.2322194935894659E-3</v>
      </c>
      <c r="J151">
        <v>4.2322194935894659</v>
      </c>
      <c r="K151">
        <v>21.610235706506241</v>
      </c>
      <c r="L151">
        <v>392.40564516129029</v>
      </c>
      <c r="M151">
        <v>249.7791722788424</v>
      </c>
      <c r="N151">
        <v>24.701783825325904</v>
      </c>
      <c r="O151">
        <v>38.806756104511251</v>
      </c>
      <c r="P151">
        <v>0.26864249758225006</v>
      </c>
      <c r="Q151">
        <v>2.9912633497411356</v>
      </c>
      <c r="R151">
        <v>0.25592253237721341</v>
      </c>
      <c r="S151">
        <v>0.16104422127066123</v>
      </c>
      <c r="T151">
        <v>161.90437920477245</v>
      </c>
      <c r="U151">
        <v>29.48714464122536</v>
      </c>
      <c r="V151">
        <v>28.879451612903221</v>
      </c>
      <c r="W151">
        <v>3.993803701824628</v>
      </c>
      <c r="X151">
        <v>57.815694061567967</v>
      </c>
      <c r="Y151">
        <v>2.4113357333687171</v>
      </c>
      <c r="Z151">
        <v>4.1707286793113374</v>
      </c>
      <c r="AA151">
        <v>1.5824679684559109</v>
      </c>
      <c r="AB151">
        <v>-186.64087966729545</v>
      </c>
      <c r="AC151">
        <v>121.03041519757831</v>
      </c>
      <c r="AD151">
        <v>8.9304009864651892</v>
      </c>
      <c r="AE151">
        <v>105.22431572152051</v>
      </c>
      <c r="AF151">
        <v>21.26324520753829</v>
      </c>
      <c r="AG151">
        <v>4.1932296639925655</v>
      </c>
      <c r="AH151">
        <v>21.610235706506241</v>
      </c>
      <c r="AI151">
        <v>409.42295849699138</v>
      </c>
      <c r="AJ151">
        <v>402.15654545454538</v>
      </c>
      <c r="AK151">
        <v>-2.6444727409002999E-2</v>
      </c>
      <c r="AL151">
        <v>61.667207708594937</v>
      </c>
      <c r="AM151">
        <v>4.2322194935894659</v>
      </c>
      <c r="AN151">
        <v>23.008613663857631</v>
      </c>
      <c r="AO151">
        <v>24.38480545454545</v>
      </c>
      <c r="AP151">
        <v>1.8970829119046819E-5</v>
      </c>
      <c r="AQ151">
        <v>118.0357746303291</v>
      </c>
      <c r="AR151">
        <v>0</v>
      </c>
      <c r="AS151">
        <v>0</v>
      </c>
      <c r="AT151">
        <v>1</v>
      </c>
      <c r="AU151">
        <v>0</v>
      </c>
      <c r="AV151">
        <v>51791.898038600921</v>
      </c>
      <c r="AW151" t="s">
        <v>427</v>
      </c>
      <c r="AX151" t="s">
        <v>427</v>
      </c>
      <c r="AY151">
        <v>0</v>
      </c>
      <c r="AZ151">
        <v>0</v>
      </c>
      <c r="BA151" t="e">
        <v>#DIV/0!</v>
      </c>
      <c r="BB151">
        <v>0</v>
      </c>
      <c r="BC151" t="s">
        <v>427</v>
      </c>
      <c r="BD151" t="s">
        <v>427</v>
      </c>
      <c r="BE151">
        <v>0</v>
      </c>
      <c r="BF151">
        <v>0</v>
      </c>
      <c r="BG151" t="e">
        <v>#DIV/0!</v>
      </c>
      <c r="BH151">
        <v>0.5</v>
      </c>
      <c r="BI151">
        <v>841.19441858846631</v>
      </c>
      <c r="BJ151">
        <v>21.610235706506241</v>
      </c>
      <c r="BK151" t="e">
        <v>#DIV/0!</v>
      </c>
      <c r="BL151">
        <v>2.5689941860014311E-2</v>
      </c>
      <c r="BM151" t="e">
        <v>#DIV/0!</v>
      </c>
      <c r="BN151" t="e">
        <v>#DIV/0!</v>
      </c>
      <c r="BO151" t="s">
        <v>427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1000.000580645161</v>
      </c>
      <c r="DH151">
        <v>841.19441858846631</v>
      </c>
      <c r="DI151">
        <v>0.84119393015328126</v>
      </c>
      <c r="DJ151">
        <v>0.16190428519583272</v>
      </c>
      <c r="DK151">
        <v>2</v>
      </c>
      <c r="DL151">
        <v>0.5</v>
      </c>
      <c r="DM151" t="s">
        <v>428</v>
      </c>
      <c r="DN151">
        <v>2</v>
      </c>
      <c r="DO151" t="b">
        <v>1</v>
      </c>
      <c r="DP151">
        <v>1750723948.599999</v>
      </c>
      <c r="DQ151">
        <v>392.40564516129029</v>
      </c>
      <c r="DR151">
        <v>400.04187096774189</v>
      </c>
      <c r="DS151">
        <v>24.382912903225812</v>
      </c>
      <c r="DT151">
        <v>23.019251612903219</v>
      </c>
      <c r="DU151">
        <v>395.155129032258</v>
      </c>
      <c r="DV151">
        <v>24.44133225806452</v>
      </c>
      <c r="DW151">
        <v>600.00038709677415</v>
      </c>
      <c r="DX151">
        <v>98.840216129032257</v>
      </c>
      <c r="DY151">
        <v>5.427375161290323E-2</v>
      </c>
      <c r="DZ151">
        <v>29.629958064516131</v>
      </c>
      <c r="EA151">
        <v>28.879451612903221</v>
      </c>
      <c r="EB151">
        <v>999.90000000000032</v>
      </c>
      <c r="EC151">
        <v>0</v>
      </c>
      <c r="ED151">
        <v>0</v>
      </c>
      <c r="EE151">
        <v>9996.4138709677409</v>
      </c>
      <c r="EF151">
        <v>0</v>
      </c>
      <c r="EG151">
        <v>79.673100000000005</v>
      </c>
      <c r="EH151">
        <v>-7.6362319354838712</v>
      </c>
      <c r="EI151">
        <v>402.21270967741941</v>
      </c>
      <c r="EJ151">
        <v>409.46754838709683</v>
      </c>
      <c r="EK151">
        <v>1.363660322580645</v>
      </c>
      <c r="EL151">
        <v>400.04187096774189</v>
      </c>
      <c r="EM151">
        <v>23.019251612903219</v>
      </c>
      <c r="EN151">
        <v>2.4100119354838712</v>
      </c>
      <c r="EO151">
        <v>2.2752274193548381</v>
      </c>
      <c r="EP151">
        <v>20.431196774193541</v>
      </c>
      <c r="EQ151">
        <v>19.502077419354841</v>
      </c>
      <c r="ER151">
        <v>1000.000580645161</v>
      </c>
      <c r="ES151">
        <v>0.96000387096774209</v>
      </c>
      <c r="ET151">
        <v>3.999599999999999E-2</v>
      </c>
      <c r="EU151">
        <v>0</v>
      </c>
      <c r="EV151">
        <v>353.92787096774191</v>
      </c>
      <c r="EW151">
        <v>5.0001499999999979</v>
      </c>
      <c r="EX151">
        <v>3620.6206451612902</v>
      </c>
      <c r="EY151">
        <v>9793.3412903225799</v>
      </c>
      <c r="EZ151">
        <v>38.375</v>
      </c>
      <c r="FA151">
        <v>40.293999999999983</v>
      </c>
      <c r="FB151">
        <v>39.25</v>
      </c>
      <c r="FC151">
        <v>39.883000000000003</v>
      </c>
      <c r="FD151">
        <v>40.362806451612897</v>
      </c>
      <c r="FE151">
        <v>955.20387096774186</v>
      </c>
      <c r="FF151">
        <v>39.797741935483863</v>
      </c>
      <c r="FG151">
        <v>0</v>
      </c>
      <c r="FH151">
        <v>1750723982.2</v>
      </c>
      <c r="FI151">
        <v>0</v>
      </c>
      <c r="FJ151">
        <v>353.90803846153852</v>
      </c>
      <c r="FK151">
        <v>0.37931626192513151</v>
      </c>
      <c r="FL151">
        <v>4.5135042453274874</v>
      </c>
      <c r="FM151">
        <v>3620.6723076923081</v>
      </c>
      <c r="FN151">
        <v>15</v>
      </c>
      <c r="FO151">
        <v>0</v>
      </c>
      <c r="FP151" t="s">
        <v>429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-7.6113397499999991</v>
      </c>
      <c r="GC151">
        <v>-0.26691861163225461</v>
      </c>
      <c r="GD151">
        <v>5.5415494245179227E-2</v>
      </c>
      <c r="GE151">
        <v>0</v>
      </c>
      <c r="GF151">
        <v>1.3642482499999999</v>
      </c>
      <c r="GG151">
        <v>1.5109305816128569E-2</v>
      </c>
      <c r="GH151">
        <v>6.1008367817455807E-3</v>
      </c>
      <c r="GI151">
        <v>1</v>
      </c>
      <c r="GJ151">
        <v>1</v>
      </c>
      <c r="GK151">
        <v>2</v>
      </c>
      <c r="GL151" t="s">
        <v>430</v>
      </c>
      <c r="GM151">
        <v>3.2262499999999998</v>
      </c>
      <c r="GN151">
        <v>2.6436799999999998</v>
      </c>
      <c r="GO151">
        <v>9.1233900000000007E-2</v>
      </c>
      <c r="GP151">
        <v>9.2851000000000003E-2</v>
      </c>
      <c r="GQ151">
        <v>0.10642</v>
      </c>
      <c r="GR151">
        <v>0.103897</v>
      </c>
      <c r="GS151">
        <v>28680.1</v>
      </c>
      <c r="GT151">
        <v>24733.200000000001</v>
      </c>
      <c r="GU151">
        <v>30733</v>
      </c>
      <c r="GV151">
        <v>26425.1</v>
      </c>
      <c r="GW151">
        <v>37267.199999999997</v>
      </c>
      <c r="GX151">
        <v>32492.5</v>
      </c>
      <c r="GY151">
        <v>43639.4</v>
      </c>
      <c r="GZ151">
        <v>38208.1</v>
      </c>
      <c r="HA151">
        <v>2.1173700000000002</v>
      </c>
      <c r="HB151">
        <v>1.70865</v>
      </c>
      <c r="HC151">
        <v>3.5703199999999997E-2</v>
      </c>
      <c r="HD151">
        <v>0</v>
      </c>
      <c r="HE151">
        <v>28.298500000000001</v>
      </c>
      <c r="HF151">
        <v>999.9</v>
      </c>
      <c r="HG151">
        <v>64</v>
      </c>
      <c r="HH151">
        <v>33.9</v>
      </c>
      <c r="HI151">
        <v>34.407699999999998</v>
      </c>
      <c r="HJ151">
        <v>62.002400000000002</v>
      </c>
      <c r="HK151">
        <v>25.02</v>
      </c>
      <c r="HL151">
        <v>1</v>
      </c>
      <c r="HM151">
        <v>0.289939</v>
      </c>
      <c r="HN151">
        <v>0.80924799999999997</v>
      </c>
      <c r="HO151">
        <v>20.404299999999999</v>
      </c>
      <c r="HP151">
        <v>5.2214799999999997</v>
      </c>
      <c r="HQ151">
        <v>11.944100000000001</v>
      </c>
      <c r="HR151">
        <v>5.0087999999999999</v>
      </c>
      <c r="HS151">
        <v>3.2909999999999999</v>
      </c>
      <c r="HT151">
        <v>9999</v>
      </c>
      <c r="HU151">
        <v>9999</v>
      </c>
      <c r="HV151">
        <v>9999</v>
      </c>
      <c r="HW151">
        <v>999.9</v>
      </c>
      <c r="HX151">
        <v>4.9710900000000002</v>
      </c>
      <c r="HY151">
        <v>1.8546199999999999</v>
      </c>
      <c r="HZ151">
        <v>1.8616200000000001</v>
      </c>
      <c r="IA151">
        <v>1.8564400000000001</v>
      </c>
      <c r="IB151">
        <v>1.86189</v>
      </c>
      <c r="IC151">
        <v>1.8541000000000001</v>
      </c>
      <c r="ID151">
        <v>1.8595900000000001</v>
      </c>
      <c r="IE151">
        <v>1.8534900000000001</v>
      </c>
      <c r="IF151">
        <v>0</v>
      </c>
      <c r="IG151">
        <v>0</v>
      </c>
      <c r="IH151">
        <v>0</v>
      </c>
      <c r="II151">
        <v>0</v>
      </c>
      <c r="IJ151" t="s">
        <v>431</v>
      </c>
      <c r="IK151" t="s">
        <v>432</v>
      </c>
      <c r="IL151" t="s">
        <v>433</v>
      </c>
      <c r="IM151" t="s">
        <v>433</v>
      </c>
      <c r="IN151" t="s">
        <v>433</v>
      </c>
      <c r="IO151" t="s">
        <v>433</v>
      </c>
      <c r="IP151">
        <v>0</v>
      </c>
      <c r="IQ151">
        <v>100</v>
      </c>
      <c r="IR151">
        <v>100</v>
      </c>
      <c r="IS151">
        <v>-2.7490000000000001</v>
      </c>
      <c r="IT151">
        <v>-5.8400000000000001E-2</v>
      </c>
      <c r="IU151">
        <v>-1.792974699348862</v>
      </c>
      <c r="IV151">
        <v>-2.5939096478344741E-3</v>
      </c>
      <c r="IW151">
        <v>4.4384596618675973E-7</v>
      </c>
      <c r="IX151">
        <v>-1.381167590511042E-11</v>
      </c>
      <c r="IY151">
        <v>-8.9348097858992587E-2</v>
      </c>
      <c r="IZ151">
        <v>-4.4016634981131801E-3</v>
      </c>
      <c r="JA151">
        <v>3.6113421838729912E-4</v>
      </c>
      <c r="JB151">
        <v>-5.2897579766801011E-6</v>
      </c>
      <c r="JC151">
        <v>1</v>
      </c>
      <c r="JD151">
        <v>2199</v>
      </c>
      <c r="JE151">
        <v>3</v>
      </c>
      <c r="JF151">
        <v>32</v>
      </c>
      <c r="JG151">
        <v>29178732.600000001</v>
      </c>
      <c r="JH151">
        <v>29178732.600000001</v>
      </c>
      <c r="JI151">
        <v>1.00098</v>
      </c>
      <c r="JJ151">
        <v>2.5402800000000001</v>
      </c>
      <c r="JK151">
        <v>1.69434</v>
      </c>
      <c r="JL151">
        <v>2.3046899999999999</v>
      </c>
      <c r="JM151">
        <v>1.50146</v>
      </c>
      <c r="JN151">
        <v>2.3315399999999999</v>
      </c>
      <c r="JO151">
        <v>37.892099999999999</v>
      </c>
      <c r="JP151">
        <v>24.052499999999998</v>
      </c>
      <c r="JQ151">
        <v>18</v>
      </c>
      <c r="JR151">
        <v>634.49800000000005</v>
      </c>
      <c r="JS151">
        <v>352.14100000000002</v>
      </c>
      <c r="JT151">
        <v>28.0001</v>
      </c>
      <c r="JU151">
        <v>31.0427</v>
      </c>
      <c r="JV151">
        <v>30.0002</v>
      </c>
      <c r="JW151">
        <v>30.941700000000001</v>
      </c>
      <c r="JX151">
        <v>30.825299999999999</v>
      </c>
      <c r="JY151">
        <v>20.0899</v>
      </c>
      <c r="JZ151">
        <v>32.590000000000003</v>
      </c>
      <c r="KA151">
        <v>0</v>
      </c>
      <c r="KB151">
        <v>28</v>
      </c>
      <c r="KC151">
        <v>400</v>
      </c>
      <c r="KD151">
        <v>22.935099999999998</v>
      </c>
      <c r="KE151">
        <v>99.9178</v>
      </c>
      <c r="KF151">
        <v>98.546000000000006</v>
      </c>
    </row>
    <row r="152" spans="1:292" x14ac:dyDescent="0.2">
      <c r="A152">
        <v>150</v>
      </c>
      <c r="B152">
        <v>1750723986.5999999</v>
      </c>
      <c r="C152">
        <v>4380.5</v>
      </c>
      <c r="D152" t="s">
        <v>733</v>
      </c>
      <c r="E152" t="s">
        <v>734</v>
      </c>
      <c r="F152" s="1">
        <f t="shared" si="2"/>
        <v>72.983333333333363</v>
      </c>
      <c r="G152">
        <v>15</v>
      </c>
      <c r="H152">
        <v>1750723978.599999</v>
      </c>
      <c r="I152">
        <v>4.4236698009199197E-3</v>
      </c>
      <c r="J152">
        <v>4.42366980091992</v>
      </c>
      <c r="K152">
        <v>21.78549272201456</v>
      </c>
      <c r="L152">
        <v>392.19870967741929</v>
      </c>
      <c r="M152">
        <v>253.98887942496899</v>
      </c>
      <c r="N152">
        <v>25.117489029733228</v>
      </c>
      <c r="O152">
        <v>38.785346862826763</v>
      </c>
      <c r="P152">
        <v>0.28070000644266691</v>
      </c>
      <c r="Q152">
        <v>2.9920741257118713</v>
      </c>
      <c r="R152">
        <v>0.26684778707202916</v>
      </c>
      <c r="S152">
        <v>0.16796745167425398</v>
      </c>
      <c r="T152">
        <v>161.90451873154797</v>
      </c>
      <c r="U152">
        <v>29.435658609331838</v>
      </c>
      <c r="V152">
        <v>28.86150967741936</v>
      </c>
      <c r="W152">
        <v>3.9896554337255612</v>
      </c>
      <c r="X152">
        <v>57.631351005418438</v>
      </c>
      <c r="Y152">
        <v>2.4032610155822942</v>
      </c>
      <c r="Z152">
        <v>4.1700584380823242</v>
      </c>
      <c r="AA152">
        <v>1.586394418143267</v>
      </c>
      <c r="AB152">
        <v>-195.08383822056845</v>
      </c>
      <c r="AC152">
        <v>123.50730723480238</v>
      </c>
      <c r="AD152">
        <v>9.1097557710217973</v>
      </c>
      <c r="AE152">
        <v>99.437743516803707</v>
      </c>
      <c r="AF152">
        <v>21.753689801710738</v>
      </c>
      <c r="AG152">
        <v>4.3612837845476209</v>
      </c>
      <c r="AH152">
        <v>21.78549272201456</v>
      </c>
      <c r="AI152">
        <v>409.41301628926669</v>
      </c>
      <c r="AJ152">
        <v>401.96134545454521</v>
      </c>
      <c r="AK152">
        <v>4.9163881236672577E-3</v>
      </c>
      <c r="AL152">
        <v>61.667207708594937</v>
      </c>
      <c r="AM152">
        <v>4.42366980091992</v>
      </c>
      <c r="AN152">
        <v>22.854270057633581</v>
      </c>
      <c r="AO152">
        <v>24.294376363636349</v>
      </c>
      <c r="AP152">
        <v>-1.7945560348070949E-4</v>
      </c>
      <c r="AQ152">
        <v>118.0357746303291</v>
      </c>
      <c r="AR152">
        <v>0</v>
      </c>
      <c r="AS152">
        <v>0</v>
      </c>
      <c r="AT152">
        <v>1</v>
      </c>
      <c r="AU152">
        <v>0</v>
      </c>
      <c r="AV152">
        <v>51816.69920905929</v>
      </c>
      <c r="AW152" t="s">
        <v>427</v>
      </c>
      <c r="AX152" t="s">
        <v>427</v>
      </c>
      <c r="AY152">
        <v>0</v>
      </c>
      <c r="AZ152">
        <v>0</v>
      </c>
      <c r="BA152" t="e">
        <v>#DIV/0!</v>
      </c>
      <c r="BB152">
        <v>0</v>
      </c>
      <c r="BC152" t="s">
        <v>427</v>
      </c>
      <c r="BD152" t="s">
        <v>427</v>
      </c>
      <c r="BE152">
        <v>0</v>
      </c>
      <c r="BF152">
        <v>0</v>
      </c>
      <c r="BG152" t="e">
        <v>#DIV/0!</v>
      </c>
      <c r="BH152">
        <v>0.5</v>
      </c>
      <c r="BI152">
        <v>841.19515047096729</v>
      </c>
      <c r="BJ152">
        <v>21.78549272201456</v>
      </c>
      <c r="BK152" t="e">
        <v>#DIV/0!</v>
      </c>
      <c r="BL152">
        <v>2.5898262382774467E-2</v>
      </c>
      <c r="BM152" t="e">
        <v>#DIV/0!</v>
      </c>
      <c r="BN152" t="e">
        <v>#DIV/0!</v>
      </c>
      <c r="BO152" t="s">
        <v>427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1000.001451612903</v>
      </c>
      <c r="DH152">
        <v>841.19515047096729</v>
      </c>
      <c r="DI152">
        <v>0.84119392938300552</v>
      </c>
      <c r="DJ152">
        <v>0.16190428370920068</v>
      </c>
      <c r="DK152">
        <v>2</v>
      </c>
      <c r="DL152">
        <v>0.5</v>
      </c>
      <c r="DM152" t="s">
        <v>428</v>
      </c>
      <c r="DN152">
        <v>2</v>
      </c>
      <c r="DO152" t="b">
        <v>1</v>
      </c>
      <c r="DP152">
        <v>1750723978.599999</v>
      </c>
      <c r="DQ152">
        <v>392.19870967741929</v>
      </c>
      <c r="DR152">
        <v>400.02003225806448</v>
      </c>
      <c r="DS152">
        <v>24.30185483870968</v>
      </c>
      <c r="DT152">
        <v>22.883435483870961</v>
      </c>
      <c r="DU152">
        <v>394.94770967741943</v>
      </c>
      <c r="DV152">
        <v>24.360606451612899</v>
      </c>
      <c r="DW152">
        <v>600.00541935483875</v>
      </c>
      <c r="DX152">
        <v>98.837722580645178</v>
      </c>
      <c r="DY152">
        <v>5.4359177419354837E-2</v>
      </c>
      <c r="DZ152">
        <v>29.627167741935491</v>
      </c>
      <c r="EA152">
        <v>28.86150967741936</v>
      </c>
      <c r="EB152">
        <v>999.90000000000032</v>
      </c>
      <c r="EC152">
        <v>0</v>
      </c>
      <c r="ED152">
        <v>0</v>
      </c>
      <c r="EE152">
        <v>10001.571612903221</v>
      </c>
      <c r="EF152">
        <v>0</v>
      </c>
      <c r="EG152">
        <v>79.673100000000005</v>
      </c>
      <c r="EH152">
        <v>-7.8212509677419364</v>
      </c>
      <c r="EI152">
        <v>401.96735483870958</v>
      </c>
      <c r="EJ152">
        <v>409.38825806451621</v>
      </c>
      <c r="EK152">
        <v>1.4184180645161291</v>
      </c>
      <c r="EL152">
        <v>400.02003225806448</v>
      </c>
      <c r="EM152">
        <v>22.883435483870961</v>
      </c>
      <c r="EN152">
        <v>2.401940322580645</v>
      </c>
      <c r="EO152">
        <v>2.2617474193548381</v>
      </c>
      <c r="EP152">
        <v>20.376864516129029</v>
      </c>
      <c r="EQ152">
        <v>19.406516129032259</v>
      </c>
      <c r="ER152">
        <v>1000.001451612903</v>
      </c>
      <c r="ES152">
        <v>0.96000383870967765</v>
      </c>
      <c r="ET152">
        <v>3.9996012903225797E-2</v>
      </c>
      <c r="EU152">
        <v>0</v>
      </c>
      <c r="EV152">
        <v>354.03174193548381</v>
      </c>
      <c r="EW152">
        <v>5.0001499999999979</v>
      </c>
      <c r="EX152">
        <v>3622.733548387097</v>
      </c>
      <c r="EY152">
        <v>9793.3574193548393</v>
      </c>
      <c r="EZ152">
        <v>38.436999999999983</v>
      </c>
      <c r="FA152">
        <v>40.311999999999983</v>
      </c>
      <c r="FB152">
        <v>39.253999999999991</v>
      </c>
      <c r="FC152">
        <v>39.936999999999983</v>
      </c>
      <c r="FD152">
        <v>40.375</v>
      </c>
      <c r="FE152">
        <v>955.20451612903241</v>
      </c>
      <c r="FF152">
        <v>39.79774193548387</v>
      </c>
      <c r="FG152">
        <v>0</v>
      </c>
      <c r="FH152">
        <v>1750724012.2</v>
      </c>
      <c r="FI152">
        <v>0</v>
      </c>
      <c r="FJ152">
        <v>354.03311538461543</v>
      </c>
      <c r="FK152">
        <v>0.26615383941174658</v>
      </c>
      <c r="FL152">
        <v>2.677606822393245</v>
      </c>
      <c r="FM152">
        <v>3622.73</v>
      </c>
      <c r="FN152">
        <v>15</v>
      </c>
      <c r="FO152">
        <v>0</v>
      </c>
      <c r="FP152" t="s">
        <v>429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-7.7866695121951217</v>
      </c>
      <c r="GC152">
        <v>-0.53094815331007716</v>
      </c>
      <c r="GD152">
        <v>7.5848877797741257E-2</v>
      </c>
      <c r="GE152">
        <v>0</v>
      </c>
      <c r="GF152">
        <v>1.4168639024390239</v>
      </c>
      <c r="GG152">
        <v>3.9307108013937761E-2</v>
      </c>
      <c r="GH152">
        <v>8.5066665042701512E-3</v>
      </c>
      <c r="GI152">
        <v>1</v>
      </c>
      <c r="GJ152">
        <v>1</v>
      </c>
      <c r="GK152">
        <v>2</v>
      </c>
      <c r="GL152" t="s">
        <v>430</v>
      </c>
      <c r="GM152">
        <v>3.2261799999999998</v>
      </c>
      <c r="GN152">
        <v>2.6432799999999999</v>
      </c>
      <c r="GO152">
        <v>9.1209999999999999E-2</v>
      </c>
      <c r="GP152">
        <v>9.2849600000000004E-2</v>
      </c>
      <c r="GQ152">
        <v>0.106141</v>
      </c>
      <c r="GR152">
        <v>0.10344</v>
      </c>
      <c r="GS152">
        <v>28680.5</v>
      </c>
      <c r="GT152">
        <v>24733.3</v>
      </c>
      <c r="GU152">
        <v>30732.6</v>
      </c>
      <c r="GV152">
        <v>26425.1</v>
      </c>
      <c r="GW152">
        <v>37278.5</v>
      </c>
      <c r="GX152">
        <v>32509</v>
      </c>
      <c r="GY152">
        <v>43639</v>
      </c>
      <c r="GZ152">
        <v>38208</v>
      </c>
      <c r="HA152">
        <v>2.1176200000000001</v>
      </c>
      <c r="HB152">
        <v>1.7083999999999999</v>
      </c>
      <c r="HC152">
        <v>3.3710200000000003E-2</v>
      </c>
      <c r="HD152">
        <v>0</v>
      </c>
      <c r="HE152">
        <v>28.299199999999999</v>
      </c>
      <c r="HF152">
        <v>999.9</v>
      </c>
      <c r="HG152">
        <v>64</v>
      </c>
      <c r="HH152">
        <v>34</v>
      </c>
      <c r="HI152">
        <v>34.595100000000002</v>
      </c>
      <c r="HJ152">
        <v>62.062399999999997</v>
      </c>
      <c r="HK152">
        <v>25.084099999999999</v>
      </c>
      <c r="HL152">
        <v>1</v>
      </c>
      <c r="HM152">
        <v>0.29034300000000002</v>
      </c>
      <c r="HN152">
        <v>0.80653300000000006</v>
      </c>
      <c r="HO152">
        <v>20.404499999999999</v>
      </c>
      <c r="HP152">
        <v>5.2225299999999999</v>
      </c>
      <c r="HQ152">
        <v>11.944100000000001</v>
      </c>
      <c r="HR152">
        <v>5.0076499999999999</v>
      </c>
      <c r="HS152">
        <v>3.2909999999999999</v>
      </c>
      <c r="HT152">
        <v>9999</v>
      </c>
      <c r="HU152">
        <v>9999</v>
      </c>
      <c r="HV152">
        <v>9999</v>
      </c>
      <c r="HW152">
        <v>999.9</v>
      </c>
      <c r="HX152">
        <v>4.9710700000000001</v>
      </c>
      <c r="HY152">
        <v>1.8545799999999999</v>
      </c>
      <c r="HZ152">
        <v>1.86164</v>
      </c>
      <c r="IA152">
        <v>1.8564499999999999</v>
      </c>
      <c r="IB152">
        <v>1.86189</v>
      </c>
      <c r="IC152">
        <v>1.8541000000000001</v>
      </c>
      <c r="ID152">
        <v>1.8595900000000001</v>
      </c>
      <c r="IE152">
        <v>1.8534900000000001</v>
      </c>
      <c r="IF152">
        <v>0</v>
      </c>
      <c r="IG152">
        <v>0</v>
      </c>
      <c r="IH152">
        <v>0</v>
      </c>
      <c r="II152">
        <v>0</v>
      </c>
      <c r="IJ152" t="s">
        <v>431</v>
      </c>
      <c r="IK152" t="s">
        <v>432</v>
      </c>
      <c r="IL152" t="s">
        <v>433</v>
      </c>
      <c r="IM152" t="s">
        <v>433</v>
      </c>
      <c r="IN152" t="s">
        <v>433</v>
      </c>
      <c r="IO152" t="s">
        <v>433</v>
      </c>
      <c r="IP152">
        <v>0</v>
      </c>
      <c r="IQ152">
        <v>100</v>
      </c>
      <c r="IR152">
        <v>100</v>
      </c>
      <c r="IS152">
        <v>-2.7490000000000001</v>
      </c>
      <c r="IT152">
        <v>-5.8799999999999998E-2</v>
      </c>
      <c r="IU152">
        <v>-1.792974699348862</v>
      </c>
      <c r="IV152">
        <v>-2.5939096478344741E-3</v>
      </c>
      <c r="IW152">
        <v>4.4384596618675973E-7</v>
      </c>
      <c r="IX152">
        <v>-1.381167590511042E-11</v>
      </c>
      <c r="IY152">
        <v>-8.9348097858992587E-2</v>
      </c>
      <c r="IZ152">
        <v>-4.4016634981131801E-3</v>
      </c>
      <c r="JA152">
        <v>3.6113421838729912E-4</v>
      </c>
      <c r="JB152">
        <v>-5.2897579766801011E-6</v>
      </c>
      <c r="JC152">
        <v>1</v>
      </c>
      <c r="JD152">
        <v>2199</v>
      </c>
      <c r="JE152">
        <v>3</v>
      </c>
      <c r="JF152">
        <v>32</v>
      </c>
      <c r="JG152">
        <v>29178733.100000001</v>
      </c>
      <c r="JH152">
        <v>29178733.100000001</v>
      </c>
      <c r="JI152">
        <v>0.99975599999999998</v>
      </c>
      <c r="JJ152">
        <v>2.5329600000000001</v>
      </c>
      <c r="JK152">
        <v>1.69434</v>
      </c>
      <c r="JL152">
        <v>2.3046899999999999</v>
      </c>
      <c r="JM152">
        <v>1.50024</v>
      </c>
      <c r="JN152">
        <v>2.3791500000000001</v>
      </c>
      <c r="JO152">
        <v>37.916400000000003</v>
      </c>
      <c r="JP152">
        <v>24.052499999999998</v>
      </c>
      <c r="JQ152">
        <v>18</v>
      </c>
      <c r="JR152">
        <v>634.76099999999997</v>
      </c>
      <c r="JS152">
        <v>352.01900000000001</v>
      </c>
      <c r="JT152">
        <v>27.999700000000001</v>
      </c>
      <c r="JU152">
        <v>31.048100000000002</v>
      </c>
      <c r="JV152">
        <v>30</v>
      </c>
      <c r="JW152">
        <v>30.947099999999999</v>
      </c>
      <c r="JX152">
        <v>30.828099999999999</v>
      </c>
      <c r="JY152">
        <v>20.088999999999999</v>
      </c>
      <c r="JZ152">
        <v>32.866100000000003</v>
      </c>
      <c r="KA152">
        <v>0</v>
      </c>
      <c r="KB152">
        <v>28</v>
      </c>
      <c r="KC152">
        <v>400</v>
      </c>
      <c r="KD152">
        <v>22.732500000000002</v>
      </c>
      <c r="KE152">
        <v>99.916700000000006</v>
      </c>
      <c r="KF152">
        <v>98.5458</v>
      </c>
    </row>
    <row r="153" spans="1:292" x14ac:dyDescent="0.2">
      <c r="A153">
        <v>151</v>
      </c>
      <c r="B153">
        <v>1750724016.5999999</v>
      </c>
      <c r="C153">
        <v>4410.5</v>
      </c>
      <c r="D153" t="s">
        <v>735</v>
      </c>
      <c r="E153" t="s">
        <v>736</v>
      </c>
      <c r="F153" s="1">
        <f t="shared" si="2"/>
        <v>73.483333333333363</v>
      </c>
      <c r="G153">
        <v>15</v>
      </c>
      <c r="H153">
        <v>1750724008.599999</v>
      </c>
      <c r="I153">
        <v>4.519486239301174E-3</v>
      </c>
      <c r="J153">
        <v>4.5194862393011741</v>
      </c>
      <c r="K153">
        <v>22.134320786312507</v>
      </c>
      <c r="L153">
        <v>392.06296774193538</v>
      </c>
      <c r="M153">
        <v>253.95742944968504</v>
      </c>
      <c r="N153">
        <v>25.113824803355623</v>
      </c>
      <c r="O153">
        <v>38.771067674967924</v>
      </c>
      <c r="P153">
        <v>0.28571582010539337</v>
      </c>
      <c r="Q153">
        <v>2.9929731544927556</v>
      </c>
      <c r="R153">
        <v>0.27138178588508111</v>
      </c>
      <c r="S153">
        <v>0.17084152616741344</v>
      </c>
      <c r="T153">
        <v>161.90031758059027</v>
      </c>
      <c r="U153">
        <v>29.403991395327115</v>
      </c>
      <c r="V153">
        <v>28.839003225806451</v>
      </c>
      <c r="W153">
        <v>3.9844571390960959</v>
      </c>
      <c r="X153">
        <v>57.353512804067698</v>
      </c>
      <c r="Y153">
        <v>2.3906677985734675</v>
      </c>
      <c r="Z153">
        <v>4.1683023091201372</v>
      </c>
      <c r="AA153">
        <v>1.5937893405226284</v>
      </c>
      <c r="AB153">
        <v>-199.30934315318177</v>
      </c>
      <c r="AC153">
        <v>125.99600543680845</v>
      </c>
      <c r="AD153">
        <v>9.2891535037543314</v>
      </c>
      <c r="AE153">
        <v>97.876133367971278</v>
      </c>
      <c r="AF153">
        <v>22.004732889165897</v>
      </c>
      <c r="AG153">
        <v>4.5299918760314011</v>
      </c>
      <c r="AH153">
        <v>22.134320786312507</v>
      </c>
      <c r="AI153">
        <v>409.32702861325242</v>
      </c>
      <c r="AJ153">
        <v>401.7729575757574</v>
      </c>
      <c r="AK153">
        <v>1.215865080173011E-3</v>
      </c>
      <c r="AL153">
        <v>61.667207708594937</v>
      </c>
      <c r="AM153">
        <v>4.5194862393011741</v>
      </c>
      <c r="AN153">
        <v>22.698634894245242</v>
      </c>
      <c r="AO153">
        <v>24.168556969696979</v>
      </c>
      <c r="AP153">
        <v>1.290268035560313E-5</v>
      </c>
      <c r="AQ153">
        <v>118.0357746303291</v>
      </c>
      <c r="AR153">
        <v>0</v>
      </c>
      <c r="AS153">
        <v>0</v>
      </c>
      <c r="AT153">
        <v>1</v>
      </c>
      <c r="AU153">
        <v>0</v>
      </c>
      <c r="AV153">
        <v>51844.944547027742</v>
      </c>
      <c r="AW153" t="s">
        <v>427</v>
      </c>
      <c r="AX153" t="s">
        <v>427</v>
      </c>
      <c r="AY153">
        <v>0</v>
      </c>
      <c r="AZ153">
        <v>0</v>
      </c>
      <c r="BA153" t="e">
        <v>#DIV/0!</v>
      </c>
      <c r="BB153">
        <v>0</v>
      </c>
      <c r="BC153" t="s">
        <v>427</v>
      </c>
      <c r="BD153" t="s">
        <v>427</v>
      </c>
      <c r="BE153">
        <v>0</v>
      </c>
      <c r="BF153">
        <v>0</v>
      </c>
      <c r="BG153" t="e">
        <v>#DIV/0!</v>
      </c>
      <c r="BH153">
        <v>0.5</v>
      </c>
      <c r="BI153">
        <v>841.17435864613594</v>
      </c>
      <c r="BJ153">
        <v>22.134320786312507</v>
      </c>
      <c r="BK153" t="e">
        <v>#DIV/0!</v>
      </c>
      <c r="BL153">
        <v>2.631359427305599E-2</v>
      </c>
      <c r="BM153" t="e">
        <v>#DIV/0!</v>
      </c>
      <c r="BN153" t="e">
        <v>#DIV/0!</v>
      </c>
      <c r="BO153" t="s">
        <v>427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999.97687096774212</v>
      </c>
      <c r="DH153">
        <v>841.17435864613594</v>
      </c>
      <c r="DI153">
        <v>0.84119381464500997</v>
      </c>
      <c r="DJ153">
        <v>0.16190406226486909</v>
      </c>
      <c r="DK153">
        <v>2</v>
      </c>
      <c r="DL153">
        <v>0.5</v>
      </c>
      <c r="DM153" t="s">
        <v>428</v>
      </c>
      <c r="DN153">
        <v>2</v>
      </c>
      <c r="DO153" t="b">
        <v>1</v>
      </c>
      <c r="DP153">
        <v>1750724008.599999</v>
      </c>
      <c r="DQ153">
        <v>392.06296774193538</v>
      </c>
      <c r="DR153">
        <v>399.98954838709682</v>
      </c>
      <c r="DS153">
        <v>24.175045161290321</v>
      </c>
      <c r="DT153">
        <v>22.70161612903226</v>
      </c>
      <c r="DU153">
        <v>394.81190322580647</v>
      </c>
      <c r="DV153">
        <v>24.23425806451613</v>
      </c>
      <c r="DW153">
        <v>600.02606451612905</v>
      </c>
      <c r="DX153">
        <v>98.835551612903203</v>
      </c>
      <c r="DY153">
        <v>5.4348390322580639E-2</v>
      </c>
      <c r="DZ153">
        <v>29.619854838709681</v>
      </c>
      <c r="EA153">
        <v>28.839003225806451</v>
      </c>
      <c r="EB153">
        <v>999.90000000000032</v>
      </c>
      <c r="EC153">
        <v>0</v>
      </c>
      <c r="ED153">
        <v>0</v>
      </c>
      <c r="EE153">
        <v>10007.233548387099</v>
      </c>
      <c r="EF153">
        <v>0</v>
      </c>
      <c r="EG153">
        <v>79.612845161290352</v>
      </c>
      <c r="EH153">
        <v>-7.9265103225806461</v>
      </c>
      <c r="EI153">
        <v>401.77600000000001</v>
      </c>
      <c r="EJ153">
        <v>409.28090322580641</v>
      </c>
      <c r="EK153">
        <v>1.4734229032258059</v>
      </c>
      <c r="EL153">
        <v>399.98954838709682</v>
      </c>
      <c r="EM153">
        <v>22.70161612903226</v>
      </c>
      <c r="EN153">
        <v>2.389353225806452</v>
      </c>
      <c r="EO153">
        <v>2.243727741935484</v>
      </c>
      <c r="EP153">
        <v>20.291803225806451</v>
      </c>
      <c r="EQ153">
        <v>19.277980645161289</v>
      </c>
      <c r="ER153">
        <v>999.97687096774212</v>
      </c>
      <c r="ES153">
        <v>0.96000674193548408</v>
      </c>
      <c r="ET153">
        <v>3.9993180645161282E-2</v>
      </c>
      <c r="EU153">
        <v>0</v>
      </c>
      <c r="EV153">
        <v>354.27383870967748</v>
      </c>
      <c r="EW153">
        <v>5.0001499999999979</v>
      </c>
      <c r="EX153">
        <v>3625.0051612903221</v>
      </c>
      <c r="EY153">
        <v>9793.123225806452</v>
      </c>
      <c r="EZ153">
        <v>38.436999999999983</v>
      </c>
      <c r="FA153">
        <v>40.316064516129018</v>
      </c>
      <c r="FB153">
        <v>39.311999999999983</v>
      </c>
      <c r="FC153">
        <v>39.936999999999983</v>
      </c>
      <c r="FD153">
        <v>40.383000000000003</v>
      </c>
      <c r="FE153">
        <v>955.183870967742</v>
      </c>
      <c r="FF153">
        <v>39.792903225806441</v>
      </c>
      <c r="FG153">
        <v>0</v>
      </c>
      <c r="FH153">
        <v>1750724042.2</v>
      </c>
      <c r="FI153">
        <v>0</v>
      </c>
      <c r="FJ153">
        <v>354.29111538461541</v>
      </c>
      <c r="FK153">
        <v>0.82813675429305267</v>
      </c>
      <c r="FL153">
        <v>2.675897443255026</v>
      </c>
      <c r="FM153">
        <v>3625.044230769231</v>
      </c>
      <c r="FN153">
        <v>15</v>
      </c>
      <c r="FO153">
        <v>0</v>
      </c>
      <c r="FP153" t="s">
        <v>429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-7.9235735000000007</v>
      </c>
      <c r="GC153">
        <v>-0.27609590994370869</v>
      </c>
      <c r="GD153">
        <v>5.3305163002752377E-2</v>
      </c>
      <c r="GE153">
        <v>0</v>
      </c>
      <c r="GF153">
        <v>1.4831417499999999</v>
      </c>
      <c r="GG153">
        <v>-0.16076386491557471</v>
      </c>
      <c r="GH153">
        <v>1.709133448381079E-2</v>
      </c>
      <c r="GI153">
        <v>1</v>
      </c>
      <c r="GJ153">
        <v>1</v>
      </c>
      <c r="GK153">
        <v>2</v>
      </c>
      <c r="GL153" t="s">
        <v>430</v>
      </c>
      <c r="GM153">
        <v>3.2260300000000002</v>
      </c>
      <c r="GN153">
        <v>2.64296</v>
      </c>
      <c r="GO153">
        <v>9.1176599999999997E-2</v>
      </c>
      <c r="GP153">
        <v>9.28456E-2</v>
      </c>
      <c r="GQ153">
        <v>0.105758</v>
      </c>
      <c r="GR153">
        <v>0.102995</v>
      </c>
      <c r="GS153">
        <v>28681.7</v>
      </c>
      <c r="GT153">
        <v>24734.1</v>
      </c>
      <c r="GU153">
        <v>30732.7</v>
      </c>
      <c r="GV153">
        <v>26425.8</v>
      </c>
      <c r="GW153">
        <v>37294.800000000003</v>
      </c>
      <c r="GX153">
        <v>32526.400000000001</v>
      </c>
      <c r="GY153">
        <v>43639.4</v>
      </c>
      <c r="GZ153">
        <v>38209.5</v>
      </c>
      <c r="HA153">
        <v>2.1177199999999998</v>
      </c>
      <c r="HB153">
        <v>1.7081500000000001</v>
      </c>
      <c r="HC153">
        <v>3.3974600000000001E-2</v>
      </c>
      <c r="HD153">
        <v>0</v>
      </c>
      <c r="HE153">
        <v>28.279199999999999</v>
      </c>
      <c r="HF153">
        <v>999.9</v>
      </c>
      <c r="HG153">
        <v>64</v>
      </c>
      <c r="HH153">
        <v>34</v>
      </c>
      <c r="HI153">
        <v>34.601500000000001</v>
      </c>
      <c r="HJ153">
        <v>61.912399999999998</v>
      </c>
      <c r="HK153">
        <v>25.308499999999999</v>
      </c>
      <c r="HL153">
        <v>1</v>
      </c>
      <c r="HM153">
        <v>0.29037600000000002</v>
      </c>
      <c r="HN153">
        <v>0.79747800000000002</v>
      </c>
      <c r="HO153">
        <v>20.404599999999999</v>
      </c>
      <c r="HP153">
        <v>5.2225299999999999</v>
      </c>
      <c r="HQ153">
        <v>11.944100000000001</v>
      </c>
      <c r="HR153">
        <v>5.0075000000000003</v>
      </c>
      <c r="HS153">
        <v>3.2909999999999999</v>
      </c>
      <c r="HT153">
        <v>9999</v>
      </c>
      <c r="HU153">
        <v>9999</v>
      </c>
      <c r="HV153">
        <v>9999</v>
      </c>
      <c r="HW153">
        <v>999.9</v>
      </c>
      <c r="HX153">
        <v>4.9710799999999997</v>
      </c>
      <c r="HY153">
        <v>1.85459</v>
      </c>
      <c r="HZ153">
        <v>1.86165</v>
      </c>
      <c r="IA153">
        <v>1.85643</v>
      </c>
      <c r="IB153">
        <v>1.86189</v>
      </c>
      <c r="IC153">
        <v>1.8541000000000001</v>
      </c>
      <c r="ID153">
        <v>1.8595900000000001</v>
      </c>
      <c r="IE153">
        <v>1.8534900000000001</v>
      </c>
      <c r="IF153">
        <v>0</v>
      </c>
      <c r="IG153">
        <v>0</v>
      </c>
      <c r="IH153">
        <v>0</v>
      </c>
      <c r="II153">
        <v>0</v>
      </c>
      <c r="IJ153" t="s">
        <v>431</v>
      </c>
      <c r="IK153" t="s">
        <v>432</v>
      </c>
      <c r="IL153" t="s">
        <v>433</v>
      </c>
      <c r="IM153" t="s">
        <v>433</v>
      </c>
      <c r="IN153" t="s">
        <v>433</v>
      </c>
      <c r="IO153" t="s">
        <v>433</v>
      </c>
      <c r="IP153">
        <v>0</v>
      </c>
      <c r="IQ153">
        <v>100</v>
      </c>
      <c r="IR153">
        <v>100</v>
      </c>
      <c r="IS153">
        <v>-2.7480000000000002</v>
      </c>
      <c r="IT153">
        <v>-5.9299999999999999E-2</v>
      </c>
      <c r="IU153">
        <v>-1.792974699348862</v>
      </c>
      <c r="IV153">
        <v>-2.5939096478344741E-3</v>
      </c>
      <c r="IW153">
        <v>4.4384596618675973E-7</v>
      </c>
      <c r="IX153">
        <v>-1.381167590511042E-11</v>
      </c>
      <c r="IY153">
        <v>-8.9348097858992587E-2</v>
      </c>
      <c r="IZ153">
        <v>-4.4016634981131801E-3</v>
      </c>
      <c r="JA153">
        <v>3.6113421838729912E-4</v>
      </c>
      <c r="JB153">
        <v>-5.2897579766801011E-6</v>
      </c>
      <c r="JC153">
        <v>1</v>
      </c>
      <c r="JD153">
        <v>2199</v>
      </c>
      <c r="JE153">
        <v>3</v>
      </c>
      <c r="JF153">
        <v>32</v>
      </c>
      <c r="JG153">
        <v>29178733.600000001</v>
      </c>
      <c r="JH153">
        <v>29178733.600000001</v>
      </c>
      <c r="JI153">
        <v>0.99975599999999998</v>
      </c>
      <c r="JJ153">
        <v>2.52441</v>
      </c>
      <c r="JK153">
        <v>1.69434</v>
      </c>
      <c r="JL153">
        <v>2.3046899999999999</v>
      </c>
      <c r="JM153">
        <v>1.50146</v>
      </c>
      <c r="JN153">
        <v>2.4706999999999999</v>
      </c>
      <c r="JO153">
        <v>37.916400000000003</v>
      </c>
      <c r="JP153">
        <v>24.061199999999999</v>
      </c>
      <c r="JQ153">
        <v>18</v>
      </c>
      <c r="JR153">
        <v>634.84400000000005</v>
      </c>
      <c r="JS153">
        <v>351.89800000000002</v>
      </c>
      <c r="JT153">
        <v>27.999600000000001</v>
      </c>
      <c r="JU153">
        <v>31.048100000000002</v>
      </c>
      <c r="JV153">
        <v>30.0001</v>
      </c>
      <c r="JW153">
        <v>30.947099999999999</v>
      </c>
      <c r="JX153">
        <v>30.8307</v>
      </c>
      <c r="JY153">
        <v>20.083200000000001</v>
      </c>
      <c r="JZ153">
        <v>33.137300000000003</v>
      </c>
      <c r="KA153">
        <v>0</v>
      </c>
      <c r="KB153">
        <v>28</v>
      </c>
      <c r="KC153">
        <v>400</v>
      </c>
      <c r="KD153">
        <v>22.748100000000001</v>
      </c>
      <c r="KE153">
        <v>99.917400000000001</v>
      </c>
      <c r="KF153">
        <v>98.549300000000002</v>
      </c>
    </row>
    <row r="154" spans="1:292" x14ac:dyDescent="0.2">
      <c r="A154">
        <v>152</v>
      </c>
      <c r="B154">
        <v>1750724046.5999999</v>
      </c>
      <c r="C154">
        <v>4440.5</v>
      </c>
      <c r="D154" t="s">
        <v>737</v>
      </c>
      <c r="E154" t="s">
        <v>738</v>
      </c>
      <c r="F154" s="1">
        <f t="shared" si="2"/>
        <v>73.983333333333363</v>
      </c>
      <c r="G154">
        <v>15</v>
      </c>
      <c r="H154">
        <v>1750724038.599999</v>
      </c>
      <c r="I154">
        <v>4.5887900841769481E-3</v>
      </c>
      <c r="J154">
        <v>4.5887900841769484</v>
      </c>
      <c r="K154">
        <v>22.435082968122043</v>
      </c>
      <c r="L154">
        <v>391.97574193548388</v>
      </c>
      <c r="M154">
        <v>254.42884931333123</v>
      </c>
      <c r="N154">
        <v>25.161707687370885</v>
      </c>
      <c r="O154">
        <v>38.764389595516654</v>
      </c>
      <c r="P154">
        <v>0.29105559319746938</v>
      </c>
      <c r="Q154">
        <v>2.9917909620990137</v>
      </c>
      <c r="R154">
        <v>0.2761901883043798</v>
      </c>
      <c r="S154">
        <v>0.1738911726866188</v>
      </c>
      <c r="T154">
        <v>161.90229717715968</v>
      </c>
      <c r="U154">
        <v>29.386648777044243</v>
      </c>
      <c r="V154">
        <v>28.82466451612903</v>
      </c>
      <c r="W154">
        <v>3.9811484214243125</v>
      </c>
      <c r="X154">
        <v>57.359901721144901</v>
      </c>
      <c r="Y154">
        <v>2.3909847536321824</v>
      </c>
      <c r="Z154">
        <v>4.1683906036937657</v>
      </c>
      <c r="AA154">
        <v>1.59016366779213</v>
      </c>
      <c r="AB154">
        <v>-202.36564271220342</v>
      </c>
      <c r="AC154">
        <v>128.31829244959681</v>
      </c>
      <c r="AD154">
        <v>9.463448519752534</v>
      </c>
      <c r="AE154">
        <v>97.318395434305614</v>
      </c>
      <c r="AF154">
        <v>22.286784911816394</v>
      </c>
      <c r="AG154">
        <v>4.5652807699770674</v>
      </c>
      <c r="AH154">
        <v>22.435082968122043</v>
      </c>
      <c r="AI154">
        <v>409.26654610808458</v>
      </c>
      <c r="AJ154">
        <v>401.61586060606038</v>
      </c>
      <c r="AK154">
        <v>-3.3301800603313908E-4</v>
      </c>
      <c r="AL154">
        <v>61.667207708594937</v>
      </c>
      <c r="AM154">
        <v>4.5887900841769484</v>
      </c>
      <c r="AN154">
        <v>22.68996844070422</v>
      </c>
      <c r="AO154">
        <v>24.182200606060601</v>
      </c>
      <c r="AP154">
        <v>4.9340131896721103E-5</v>
      </c>
      <c r="AQ154">
        <v>118.0357746303291</v>
      </c>
      <c r="AR154">
        <v>0</v>
      </c>
      <c r="AS154">
        <v>0</v>
      </c>
      <c r="AT154">
        <v>1</v>
      </c>
      <c r="AU154">
        <v>0</v>
      </c>
      <c r="AV154">
        <v>51809.433265403291</v>
      </c>
      <c r="AW154" t="s">
        <v>427</v>
      </c>
      <c r="AX154" t="s">
        <v>427</v>
      </c>
      <c r="AY154">
        <v>0</v>
      </c>
      <c r="AZ154">
        <v>0</v>
      </c>
      <c r="BA154" t="e">
        <v>#DIV/0!</v>
      </c>
      <c r="BB154">
        <v>0</v>
      </c>
      <c r="BC154" t="s">
        <v>427</v>
      </c>
      <c r="BD154" t="s">
        <v>427</v>
      </c>
      <c r="BE154">
        <v>0</v>
      </c>
      <c r="BF154">
        <v>0</v>
      </c>
      <c r="BG154" t="e">
        <v>#DIV/0!</v>
      </c>
      <c r="BH154">
        <v>0.5</v>
      </c>
      <c r="BI154">
        <v>841.18452087066601</v>
      </c>
      <c r="BJ154">
        <v>22.435082968122043</v>
      </c>
      <c r="BK154" t="e">
        <v>#DIV/0!</v>
      </c>
      <c r="BL154">
        <v>2.6670822407550563E-2</v>
      </c>
      <c r="BM154" t="e">
        <v>#DIV/0!</v>
      </c>
      <c r="BN154" t="e">
        <v>#DIV/0!</v>
      </c>
      <c r="BO154" t="s">
        <v>427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999.98893548387082</v>
      </c>
      <c r="DH154">
        <v>841.18452087066601</v>
      </c>
      <c r="DI154">
        <v>0.84119382827334666</v>
      </c>
      <c r="DJ154">
        <v>0.16190408856755903</v>
      </c>
      <c r="DK154">
        <v>2</v>
      </c>
      <c r="DL154">
        <v>0.5</v>
      </c>
      <c r="DM154" t="s">
        <v>428</v>
      </c>
      <c r="DN154">
        <v>2</v>
      </c>
      <c r="DO154" t="b">
        <v>1</v>
      </c>
      <c r="DP154">
        <v>1750724038.599999</v>
      </c>
      <c r="DQ154">
        <v>391.97574193548388</v>
      </c>
      <c r="DR154">
        <v>400.00119354838711</v>
      </c>
      <c r="DS154">
        <v>24.17703548387097</v>
      </c>
      <c r="DT154">
        <v>22.692061290322581</v>
      </c>
      <c r="DU154">
        <v>394.72416129032268</v>
      </c>
      <c r="DV154">
        <v>24.236241935483871</v>
      </c>
      <c r="DW154">
        <v>599.99774193548376</v>
      </c>
      <c r="DX154">
        <v>98.840503225806444</v>
      </c>
      <c r="DY154">
        <v>5.4365635483870967E-2</v>
      </c>
      <c r="DZ154">
        <v>29.620222580645159</v>
      </c>
      <c r="EA154">
        <v>28.82466451612903</v>
      </c>
      <c r="EB154">
        <v>999.90000000000032</v>
      </c>
      <c r="EC154">
        <v>0</v>
      </c>
      <c r="ED154">
        <v>0</v>
      </c>
      <c r="EE154">
        <v>9999.576774193547</v>
      </c>
      <c r="EF154">
        <v>0</v>
      </c>
      <c r="EG154">
        <v>79.612500000000026</v>
      </c>
      <c r="EH154">
        <v>-8.0255603225806453</v>
      </c>
      <c r="EI154">
        <v>401.68729032258062</v>
      </c>
      <c r="EJ154">
        <v>409.28880645161303</v>
      </c>
      <c r="EK154">
        <v>1.48499</v>
      </c>
      <c r="EL154">
        <v>400.00119354838711</v>
      </c>
      <c r="EM154">
        <v>22.692061290322581</v>
      </c>
      <c r="EN154">
        <v>2.389671290322581</v>
      </c>
      <c r="EO154">
        <v>2.2428932258064518</v>
      </c>
      <c r="EP154">
        <v>20.293961290322581</v>
      </c>
      <c r="EQ154">
        <v>19.27202258064516</v>
      </c>
      <c r="ER154">
        <v>999.98893548387082</v>
      </c>
      <c r="ES154">
        <v>0.96000648387096787</v>
      </c>
      <c r="ET154">
        <v>3.9993370967741942E-2</v>
      </c>
      <c r="EU154">
        <v>0</v>
      </c>
      <c r="EV154">
        <v>354.4390967741935</v>
      </c>
      <c r="EW154">
        <v>5.0001499999999979</v>
      </c>
      <c r="EX154">
        <v>3626.83870967742</v>
      </c>
      <c r="EY154">
        <v>9793.2416129032244</v>
      </c>
      <c r="EZ154">
        <v>38.436999999999983</v>
      </c>
      <c r="FA154">
        <v>40.364838709677407</v>
      </c>
      <c r="FB154">
        <v>39.311999999999983</v>
      </c>
      <c r="FC154">
        <v>39.945129032258059</v>
      </c>
      <c r="FD154">
        <v>40.436999999999983</v>
      </c>
      <c r="FE154">
        <v>955.19580645161284</v>
      </c>
      <c r="FF154">
        <v>39.793870967741917</v>
      </c>
      <c r="FG154">
        <v>0</v>
      </c>
      <c r="FH154">
        <v>1750724072.2</v>
      </c>
      <c r="FI154">
        <v>0</v>
      </c>
      <c r="FJ154">
        <v>354.4558076923077</v>
      </c>
      <c r="FK154">
        <v>0.2454358892171622</v>
      </c>
      <c r="FL154">
        <v>4.1753846178809404</v>
      </c>
      <c r="FM154">
        <v>3626.8557692307691</v>
      </c>
      <c r="FN154">
        <v>15</v>
      </c>
      <c r="FO154">
        <v>0</v>
      </c>
      <c r="FP154" t="s">
        <v>429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-8.0093148780487802</v>
      </c>
      <c r="GC154">
        <v>-0.34551512195123157</v>
      </c>
      <c r="GD154">
        <v>4.0827783588997461E-2</v>
      </c>
      <c r="GE154">
        <v>0</v>
      </c>
      <c r="GF154">
        <v>1.482721219512195</v>
      </c>
      <c r="GG154">
        <v>4.4279372822298983E-2</v>
      </c>
      <c r="GH154">
        <v>4.6000812268130421E-3</v>
      </c>
      <c r="GI154">
        <v>1</v>
      </c>
      <c r="GJ154">
        <v>1</v>
      </c>
      <c r="GK154">
        <v>2</v>
      </c>
      <c r="GL154" t="s">
        <v>430</v>
      </c>
      <c r="GM154">
        <v>3.2260499999999999</v>
      </c>
      <c r="GN154">
        <v>2.6432799999999999</v>
      </c>
      <c r="GO154">
        <v>9.1158299999999998E-2</v>
      </c>
      <c r="GP154">
        <v>9.2849399999999999E-2</v>
      </c>
      <c r="GQ154">
        <v>0.105808</v>
      </c>
      <c r="GR154">
        <v>0.102973</v>
      </c>
      <c r="GS154">
        <v>28681.9</v>
      </c>
      <c r="GT154">
        <v>24733.8</v>
      </c>
      <c r="GU154">
        <v>30732.3</v>
      </c>
      <c r="GV154">
        <v>26425.599999999999</v>
      </c>
      <c r="GW154">
        <v>37292</v>
      </c>
      <c r="GX154">
        <v>32527</v>
      </c>
      <c r="GY154">
        <v>43638.6</v>
      </c>
      <c r="GZ154">
        <v>38209.300000000003</v>
      </c>
      <c r="HA154">
        <v>2.1175799999999998</v>
      </c>
      <c r="HB154">
        <v>1.708</v>
      </c>
      <c r="HC154">
        <v>3.44999E-2</v>
      </c>
      <c r="HD154">
        <v>0</v>
      </c>
      <c r="HE154">
        <v>28.261099999999999</v>
      </c>
      <c r="HF154">
        <v>999.9</v>
      </c>
      <c r="HG154">
        <v>64</v>
      </c>
      <c r="HH154">
        <v>34</v>
      </c>
      <c r="HI154">
        <v>34.591799999999999</v>
      </c>
      <c r="HJ154">
        <v>62.092399999999998</v>
      </c>
      <c r="HK154">
        <v>25.368600000000001</v>
      </c>
      <c r="HL154">
        <v>1</v>
      </c>
      <c r="HM154">
        <v>0.290157</v>
      </c>
      <c r="HN154">
        <v>0.79801500000000003</v>
      </c>
      <c r="HO154">
        <v>20.404399999999999</v>
      </c>
      <c r="HP154">
        <v>5.2229799999999997</v>
      </c>
      <c r="HQ154">
        <v>11.944100000000001</v>
      </c>
      <c r="HR154">
        <v>5.0083000000000002</v>
      </c>
      <c r="HS154">
        <v>3.2909999999999999</v>
      </c>
      <c r="HT154">
        <v>9999</v>
      </c>
      <c r="HU154">
        <v>9999</v>
      </c>
      <c r="HV154">
        <v>9999</v>
      </c>
      <c r="HW154">
        <v>999.9</v>
      </c>
      <c r="HX154">
        <v>4.9710700000000001</v>
      </c>
      <c r="HY154">
        <v>1.8545799999999999</v>
      </c>
      <c r="HZ154">
        <v>1.8616600000000001</v>
      </c>
      <c r="IA154">
        <v>1.85646</v>
      </c>
      <c r="IB154">
        <v>1.86188</v>
      </c>
      <c r="IC154">
        <v>1.8541000000000001</v>
      </c>
      <c r="ID154">
        <v>1.8595900000000001</v>
      </c>
      <c r="IE154">
        <v>1.8534900000000001</v>
      </c>
      <c r="IF154">
        <v>0</v>
      </c>
      <c r="IG154">
        <v>0</v>
      </c>
      <c r="IH154">
        <v>0</v>
      </c>
      <c r="II154">
        <v>0</v>
      </c>
      <c r="IJ154" t="s">
        <v>431</v>
      </c>
      <c r="IK154" t="s">
        <v>432</v>
      </c>
      <c r="IL154" t="s">
        <v>433</v>
      </c>
      <c r="IM154" t="s">
        <v>433</v>
      </c>
      <c r="IN154" t="s">
        <v>433</v>
      </c>
      <c r="IO154" t="s">
        <v>433</v>
      </c>
      <c r="IP154">
        <v>0</v>
      </c>
      <c r="IQ154">
        <v>100</v>
      </c>
      <c r="IR154">
        <v>100</v>
      </c>
      <c r="IS154">
        <v>-2.7490000000000001</v>
      </c>
      <c r="IT154">
        <v>-5.9200000000000003E-2</v>
      </c>
      <c r="IU154">
        <v>-1.792974699348862</v>
      </c>
      <c r="IV154">
        <v>-2.5939096478344741E-3</v>
      </c>
      <c r="IW154">
        <v>4.4384596618675973E-7</v>
      </c>
      <c r="IX154">
        <v>-1.381167590511042E-11</v>
      </c>
      <c r="IY154">
        <v>-8.9348097858992587E-2</v>
      </c>
      <c r="IZ154">
        <v>-4.4016634981131801E-3</v>
      </c>
      <c r="JA154">
        <v>3.6113421838729912E-4</v>
      </c>
      <c r="JB154">
        <v>-5.2897579766801011E-6</v>
      </c>
      <c r="JC154">
        <v>1</v>
      </c>
      <c r="JD154">
        <v>2199</v>
      </c>
      <c r="JE154">
        <v>3</v>
      </c>
      <c r="JF154">
        <v>32</v>
      </c>
      <c r="JG154">
        <v>29178734.100000001</v>
      </c>
      <c r="JH154">
        <v>29178734.100000001</v>
      </c>
      <c r="JI154">
        <v>0.99975599999999998</v>
      </c>
      <c r="JJ154">
        <v>2.52319</v>
      </c>
      <c r="JK154">
        <v>1.69434</v>
      </c>
      <c r="JL154">
        <v>2.3046899999999999</v>
      </c>
      <c r="JM154">
        <v>1.50146</v>
      </c>
      <c r="JN154">
        <v>2.4658199999999999</v>
      </c>
      <c r="JO154">
        <v>37.940600000000003</v>
      </c>
      <c r="JP154">
        <v>24.061199999999999</v>
      </c>
      <c r="JQ154">
        <v>18</v>
      </c>
      <c r="JR154">
        <v>634.75099999999998</v>
      </c>
      <c r="JS154">
        <v>351.83199999999999</v>
      </c>
      <c r="JT154">
        <v>28.0001</v>
      </c>
      <c r="JU154">
        <v>31.048100000000002</v>
      </c>
      <c r="JV154">
        <v>30.0001</v>
      </c>
      <c r="JW154">
        <v>30.9498</v>
      </c>
      <c r="JX154">
        <v>30.833400000000001</v>
      </c>
      <c r="JY154">
        <v>20.085599999999999</v>
      </c>
      <c r="JZ154">
        <v>33.137300000000003</v>
      </c>
      <c r="KA154">
        <v>0</v>
      </c>
      <c r="KB154">
        <v>28</v>
      </c>
      <c r="KC154">
        <v>400</v>
      </c>
      <c r="KD154">
        <v>22.748100000000001</v>
      </c>
      <c r="KE154">
        <v>99.915700000000001</v>
      </c>
      <c r="KF154">
        <v>98.548699999999997</v>
      </c>
    </row>
    <row r="155" spans="1:292" x14ac:dyDescent="0.2">
      <c r="A155">
        <v>153</v>
      </c>
      <c r="B155">
        <v>1750724076.5</v>
      </c>
      <c r="C155">
        <v>4470.4000000953674</v>
      </c>
      <c r="D155" t="s">
        <v>739</v>
      </c>
      <c r="E155" t="s">
        <v>740</v>
      </c>
      <c r="F155" s="1">
        <f t="shared" si="2"/>
        <v>74.483333333333363</v>
      </c>
      <c r="G155">
        <v>15</v>
      </c>
      <c r="H155">
        <v>1750724068.5</v>
      </c>
      <c r="I155">
        <v>4.644740438055503E-3</v>
      </c>
      <c r="J155">
        <v>4.6447404380555026</v>
      </c>
      <c r="K155">
        <v>22.63911020283016</v>
      </c>
      <c r="L155">
        <v>391.89516129032251</v>
      </c>
      <c r="M155">
        <v>255.01508762334299</v>
      </c>
      <c r="N155">
        <v>25.220198597659518</v>
      </c>
      <c r="O155">
        <v>38.757211933287323</v>
      </c>
      <c r="P155">
        <v>0.29539440664273581</v>
      </c>
      <c r="Q155">
        <v>2.9924106688715533</v>
      </c>
      <c r="R155">
        <v>0.28009799983196926</v>
      </c>
      <c r="S155">
        <v>0.1763695375999414</v>
      </c>
      <c r="T155">
        <v>161.89879492512603</v>
      </c>
      <c r="U155">
        <v>29.376456534450359</v>
      </c>
      <c r="V155">
        <v>28.818632258064518</v>
      </c>
      <c r="W155">
        <v>3.9797571686602757</v>
      </c>
      <c r="X155">
        <v>57.386057216885256</v>
      </c>
      <c r="Y155">
        <v>2.3926293232296225</v>
      </c>
      <c r="Z155">
        <v>4.1693565288636281</v>
      </c>
      <c r="AA155">
        <v>1.5871278454306532</v>
      </c>
      <c r="AB155">
        <v>-204.83305331824769</v>
      </c>
      <c r="AC155">
        <v>129.96698714714887</v>
      </c>
      <c r="AD155">
        <v>9.5829592691515817</v>
      </c>
      <c r="AE155">
        <v>96.615688023178791</v>
      </c>
      <c r="AF155">
        <v>22.563250860114461</v>
      </c>
      <c r="AG155">
        <v>4.6263017352112277</v>
      </c>
      <c r="AH155">
        <v>22.63911020283016</v>
      </c>
      <c r="AI155">
        <v>409.3135331555589</v>
      </c>
      <c r="AJ155">
        <v>401.59243636363612</v>
      </c>
      <c r="AK155">
        <v>-7.5378282977185733E-5</v>
      </c>
      <c r="AL155">
        <v>61.667207708594937</v>
      </c>
      <c r="AM155">
        <v>4.6447404380555026</v>
      </c>
      <c r="AN155">
        <v>22.687840221026999</v>
      </c>
      <c r="AO155">
        <v>24.198376969696959</v>
      </c>
      <c r="AP155">
        <v>2.7690635807913149E-5</v>
      </c>
      <c r="AQ155">
        <v>118.0357746303291</v>
      </c>
      <c r="AR155">
        <v>0</v>
      </c>
      <c r="AS155">
        <v>0</v>
      </c>
      <c r="AT155">
        <v>1</v>
      </c>
      <c r="AU155">
        <v>0</v>
      </c>
      <c r="AV155">
        <v>51827.425817788288</v>
      </c>
      <c r="AW155" t="s">
        <v>427</v>
      </c>
      <c r="AX155" t="s">
        <v>427</v>
      </c>
      <c r="AY155">
        <v>0</v>
      </c>
      <c r="AZ155">
        <v>0</v>
      </c>
      <c r="BA155" t="e">
        <v>#DIV/0!</v>
      </c>
      <c r="BB155">
        <v>0</v>
      </c>
      <c r="BC155" t="s">
        <v>427</v>
      </c>
      <c r="BD155" t="s">
        <v>427</v>
      </c>
      <c r="BE155">
        <v>0</v>
      </c>
      <c r="BF155">
        <v>0</v>
      </c>
      <c r="BG155" t="e">
        <v>#DIV/0!</v>
      </c>
      <c r="BH155">
        <v>0.5</v>
      </c>
      <c r="BI155">
        <v>841.16555692259567</v>
      </c>
      <c r="BJ155">
        <v>22.63911020283016</v>
      </c>
      <c r="BK155" t="e">
        <v>#DIV/0!</v>
      </c>
      <c r="BL155">
        <v>2.6913976703534258E-2</v>
      </c>
      <c r="BM155" t="e">
        <v>#DIV/0!</v>
      </c>
      <c r="BN155" t="e">
        <v>#DIV/0!</v>
      </c>
      <c r="BO155" t="s">
        <v>427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999.96629032258045</v>
      </c>
      <c r="DH155">
        <v>841.16555692259567</v>
      </c>
      <c r="DI155">
        <v>0.84119391329806026</v>
      </c>
      <c r="DJ155">
        <v>0.16190425266525624</v>
      </c>
      <c r="DK155">
        <v>2</v>
      </c>
      <c r="DL155">
        <v>0.5</v>
      </c>
      <c r="DM155" t="s">
        <v>428</v>
      </c>
      <c r="DN155">
        <v>2</v>
      </c>
      <c r="DO155" t="b">
        <v>1</v>
      </c>
      <c r="DP155">
        <v>1750724068.5</v>
      </c>
      <c r="DQ155">
        <v>391.89516129032251</v>
      </c>
      <c r="DR155">
        <v>400.02041935483868</v>
      </c>
      <c r="DS155">
        <v>24.193170967741931</v>
      </c>
      <c r="DT155">
        <v>22.688409677419362</v>
      </c>
      <c r="DU155">
        <v>394.64348387096783</v>
      </c>
      <c r="DV155">
        <v>24.25233225806452</v>
      </c>
      <c r="DW155">
        <v>600.0123548387096</v>
      </c>
      <c r="DX155">
        <v>98.842625806451622</v>
      </c>
      <c r="DY155">
        <v>5.4262345161290318E-2</v>
      </c>
      <c r="DZ155">
        <v>29.624245161290329</v>
      </c>
      <c r="EA155">
        <v>28.818632258064518</v>
      </c>
      <c r="EB155">
        <v>999.90000000000032</v>
      </c>
      <c r="EC155">
        <v>0</v>
      </c>
      <c r="ED155">
        <v>0</v>
      </c>
      <c r="EE155">
        <v>10003.112258064521</v>
      </c>
      <c r="EF155">
        <v>0</v>
      </c>
      <c r="EG155">
        <v>79.612500000000026</v>
      </c>
      <c r="EH155">
        <v>-8.1253393548387098</v>
      </c>
      <c r="EI155">
        <v>401.61148387096767</v>
      </c>
      <c r="EJ155">
        <v>409.30716129032248</v>
      </c>
      <c r="EK155">
        <v>1.504759354838709</v>
      </c>
      <c r="EL155">
        <v>400.02041935483868</v>
      </c>
      <c r="EM155">
        <v>22.688409677419362</v>
      </c>
      <c r="EN155">
        <v>2.391317096774193</v>
      </c>
      <c r="EO155">
        <v>2.2425819354838712</v>
      </c>
      <c r="EP155">
        <v>20.30509032258065</v>
      </c>
      <c r="EQ155">
        <v>19.269803225806449</v>
      </c>
      <c r="ER155">
        <v>999.96629032258045</v>
      </c>
      <c r="ES155">
        <v>0.96000416129032273</v>
      </c>
      <c r="ET155">
        <v>3.9995748387096769E-2</v>
      </c>
      <c r="EU155">
        <v>0</v>
      </c>
      <c r="EV155">
        <v>354.56577419354841</v>
      </c>
      <c r="EW155">
        <v>5.0001499999999979</v>
      </c>
      <c r="EX155">
        <v>3628.2467741935488</v>
      </c>
      <c r="EY155">
        <v>9793.0106451612883</v>
      </c>
      <c r="EZ155">
        <v>38.5</v>
      </c>
      <c r="FA155">
        <v>40.375</v>
      </c>
      <c r="FB155">
        <v>39.344516129032257</v>
      </c>
      <c r="FC155">
        <v>40</v>
      </c>
      <c r="FD155">
        <v>40.436999999999983</v>
      </c>
      <c r="FE155">
        <v>955.17129032258072</v>
      </c>
      <c r="FF155">
        <v>39.795806451612897</v>
      </c>
      <c r="FG155">
        <v>0</v>
      </c>
      <c r="FH155">
        <v>1750724102.2</v>
      </c>
      <c r="FI155">
        <v>0</v>
      </c>
      <c r="FJ155">
        <v>354.5461153846154</v>
      </c>
      <c r="FK155">
        <v>-0.106974339872821</v>
      </c>
      <c r="FL155">
        <v>3.685811956164275</v>
      </c>
      <c r="FM155">
        <v>3628.3265384615388</v>
      </c>
      <c r="FN155">
        <v>15</v>
      </c>
      <c r="FO155">
        <v>0</v>
      </c>
      <c r="FP155" t="s">
        <v>429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-8.1226970731707322</v>
      </c>
      <c r="GC155">
        <v>-0.1674875958188056</v>
      </c>
      <c r="GD155">
        <v>3.3561991077589559E-2</v>
      </c>
      <c r="GE155">
        <v>0</v>
      </c>
      <c r="GF155">
        <v>1.503035365853659</v>
      </c>
      <c r="GG155">
        <v>3.217484320557789E-2</v>
      </c>
      <c r="GH155">
        <v>3.7892698939988138E-3</v>
      </c>
      <c r="GI155">
        <v>1</v>
      </c>
      <c r="GJ155">
        <v>1</v>
      </c>
      <c r="GK155">
        <v>2</v>
      </c>
      <c r="GL155" t="s">
        <v>430</v>
      </c>
      <c r="GM155">
        <v>3.2261000000000002</v>
      </c>
      <c r="GN155">
        <v>2.6427900000000002</v>
      </c>
      <c r="GO155">
        <v>9.1148000000000007E-2</v>
      </c>
      <c r="GP155">
        <v>9.2849200000000007E-2</v>
      </c>
      <c r="GQ155">
        <v>0.10585700000000001</v>
      </c>
      <c r="GR155">
        <v>0.10297000000000001</v>
      </c>
      <c r="GS155">
        <v>28682.799999999999</v>
      </c>
      <c r="GT155">
        <v>24734.6</v>
      </c>
      <c r="GU155">
        <v>30733</v>
      </c>
      <c r="GV155">
        <v>26426.5</v>
      </c>
      <c r="GW155">
        <v>37290.6</v>
      </c>
      <c r="GX155">
        <v>32528</v>
      </c>
      <c r="GY155">
        <v>43639.4</v>
      </c>
      <c r="GZ155">
        <v>38210.300000000003</v>
      </c>
      <c r="HA155">
        <v>2.1177999999999999</v>
      </c>
      <c r="HB155">
        <v>1.7079299999999999</v>
      </c>
      <c r="HC155">
        <v>3.44999E-2</v>
      </c>
      <c r="HD155">
        <v>0</v>
      </c>
      <c r="HE155">
        <v>28.257400000000001</v>
      </c>
      <c r="HF155">
        <v>999.9</v>
      </c>
      <c r="HG155">
        <v>63.9</v>
      </c>
      <c r="HH155">
        <v>34</v>
      </c>
      <c r="HI155">
        <v>34.541499999999999</v>
      </c>
      <c r="HJ155">
        <v>62.182400000000001</v>
      </c>
      <c r="HK155">
        <v>25.2163</v>
      </c>
      <c r="HL155">
        <v>1</v>
      </c>
      <c r="HM155">
        <v>0.29004099999999999</v>
      </c>
      <c r="HN155">
        <v>0.80441200000000002</v>
      </c>
      <c r="HO155">
        <v>20.404399999999999</v>
      </c>
      <c r="HP155">
        <v>5.2226800000000004</v>
      </c>
      <c r="HQ155">
        <v>11.944100000000001</v>
      </c>
      <c r="HR155">
        <v>5.0086000000000004</v>
      </c>
      <c r="HS155">
        <v>3.2909999999999999</v>
      </c>
      <c r="HT155">
        <v>9999</v>
      </c>
      <c r="HU155">
        <v>9999</v>
      </c>
      <c r="HV155">
        <v>9999</v>
      </c>
      <c r="HW155">
        <v>999.9</v>
      </c>
      <c r="HX155">
        <v>4.9710900000000002</v>
      </c>
      <c r="HY155">
        <v>1.85459</v>
      </c>
      <c r="HZ155">
        <v>1.8616200000000001</v>
      </c>
      <c r="IA155">
        <v>1.8564400000000001</v>
      </c>
      <c r="IB155">
        <v>1.86189</v>
      </c>
      <c r="IC155">
        <v>1.8541000000000001</v>
      </c>
      <c r="ID155">
        <v>1.8595900000000001</v>
      </c>
      <c r="IE155">
        <v>1.8534900000000001</v>
      </c>
      <c r="IF155">
        <v>0</v>
      </c>
      <c r="IG155">
        <v>0</v>
      </c>
      <c r="IH155">
        <v>0</v>
      </c>
      <c r="II155">
        <v>0</v>
      </c>
      <c r="IJ155" t="s">
        <v>431</v>
      </c>
      <c r="IK155" t="s">
        <v>432</v>
      </c>
      <c r="IL155" t="s">
        <v>433</v>
      </c>
      <c r="IM155" t="s">
        <v>433</v>
      </c>
      <c r="IN155" t="s">
        <v>433</v>
      </c>
      <c r="IO155" t="s">
        <v>433</v>
      </c>
      <c r="IP155">
        <v>0</v>
      </c>
      <c r="IQ155">
        <v>100</v>
      </c>
      <c r="IR155">
        <v>100</v>
      </c>
      <c r="IS155">
        <v>-2.7480000000000002</v>
      </c>
      <c r="IT155">
        <v>-5.91E-2</v>
      </c>
      <c r="IU155">
        <v>-1.792974699348862</v>
      </c>
      <c r="IV155">
        <v>-2.5939096478344741E-3</v>
      </c>
      <c r="IW155">
        <v>4.4384596618675973E-7</v>
      </c>
      <c r="IX155">
        <v>-1.381167590511042E-11</v>
      </c>
      <c r="IY155">
        <v>-8.9348097858992587E-2</v>
      </c>
      <c r="IZ155">
        <v>-4.4016634981131801E-3</v>
      </c>
      <c r="JA155">
        <v>3.6113421838729912E-4</v>
      </c>
      <c r="JB155">
        <v>-5.2897579766801011E-6</v>
      </c>
      <c r="JC155">
        <v>1</v>
      </c>
      <c r="JD155">
        <v>2199</v>
      </c>
      <c r="JE155">
        <v>3</v>
      </c>
      <c r="JF155">
        <v>32</v>
      </c>
      <c r="JG155">
        <v>29178734.600000001</v>
      </c>
      <c r="JH155">
        <v>29178734.600000001</v>
      </c>
      <c r="JI155">
        <v>0.99975599999999998</v>
      </c>
      <c r="JJ155">
        <v>2.5329600000000001</v>
      </c>
      <c r="JK155">
        <v>1.69434</v>
      </c>
      <c r="JL155">
        <v>2.3046899999999999</v>
      </c>
      <c r="JM155">
        <v>1.50146</v>
      </c>
      <c r="JN155">
        <v>2.4011200000000001</v>
      </c>
      <c r="JO155">
        <v>37.9649</v>
      </c>
      <c r="JP155">
        <v>24.052499999999998</v>
      </c>
      <c r="JQ155">
        <v>18</v>
      </c>
      <c r="JR155">
        <v>634.96500000000003</v>
      </c>
      <c r="JS155">
        <v>351.80700000000002</v>
      </c>
      <c r="JT155">
        <v>28.000299999999999</v>
      </c>
      <c r="JU155">
        <v>31.0502</v>
      </c>
      <c r="JV155">
        <v>30.0001</v>
      </c>
      <c r="JW155">
        <v>30.952500000000001</v>
      </c>
      <c r="JX155">
        <v>30.836099999999998</v>
      </c>
      <c r="JY155">
        <v>20.083400000000001</v>
      </c>
      <c r="JZ155">
        <v>33.137300000000003</v>
      </c>
      <c r="KA155">
        <v>0</v>
      </c>
      <c r="KB155">
        <v>28</v>
      </c>
      <c r="KC155">
        <v>400</v>
      </c>
      <c r="KD155">
        <v>22.748100000000001</v>
      </c>
      <c r="KE155">
        <v>99.917699999999996</v>
      </c>
      <c r="KF155">
        <v>98.551500000000004</v>
      </c>
    </row>
    <row r="156" spans="1:292" x14ac:dyDescent="0.2">
      <c r="A156">
        <v>154</v>
      </c>
      <c r="B156">
        <v>1750724106.5</v>
      </c>
      <c r="C156">
        <v>4500.4000000953674</v>
      </c>
      <c r="D156" t="s">
        <v>741</v>
      </c>
      <c r="E156" t="s">
        <v>742</v>
      </c>
      <c r="F156" s="1">
        <f t="shared" si="2"/>
        <v>74.983333333333363</v>
      </c>
      <c r="G156">
        <v>15</v>
      </c>
      <c r="H156">
        <v>1750724098.5</v>
      </c>
      <c r="I156">
        <v>4.6734955041248163E-3</v>
      </c>
      <c r="J156">
        <v>4.6734955041248165</v>
      </c>
      <c r="K156">
        <v>22.859258736552835</v>
      </c>
      <c r="L156">
        <v>391.79732258064519</v>
      </c>
      <c r="M156">
        <v>255.07493231482101</v>
      </c>
      <c r="N156">
        <v>25.227833173347495</v>
      </c>
      <c r="O156">
        <v>38.750171967621505</v>
      </c>
      <c r="P156">
        <v>0.29869896241783622</v>
      </c>
      <c r="Q156">
        <v>2.9912011110075918</v>
      </c>
      <c r="R156">
        <v>0.28306216134955675</v>
      </c>
      <c r="S156">
        <v>0.17825051168772041</v>
      </c>
      <c r="T156">
        <v>161.89957001849709</v>
      </c>
      <c r="U156">
        <v>29.37353097775862</v>
      </c>
      <c r="V156">
        <v>28.813654838709681</v>
      </c>
      <c r="W156">
        <v>3.978609518409014</v>
      </c>
      <c r="X156">
        <v>57.507335857541861</v>
      </c>
      <c r="Y156">
        <v>2.3983051717625368</v>
      </c>
      <c r="Z156">
        <v>4.1704334516619905</v>
      </c>
      <c r="AA156">
        <v>1.5803043466464772</v>
      </c>
      <c r="AB156">
        <v>-206.10115173190439</v>
      </c>
      <c r="AC156">
        <v>131.44019652463044</v>
      </c>
      <c r="AD156">
        <v>9.6954802502254385</v>
      </c>
      <c r="AE156">
        <v>96.934095061448573</v>
      </c>
      <c r="AF156">
        <v>22.752240675789327</v>
      </c>
      <c r="AG156">
        <v>4.6457334025027075</v>
      </c>
      <c r="AH156">
        <v>22.859258736552835</v>
      </c>
      <c r="AI156">
        <v>409.3302446737369</v>
      </c>
      <c r="AJ156">
        <v>401.53411515151521</v>
      </c>
      <c r="AK156">
        <v>-1.7973439258353401E-4</v>
      </c>
      <c r="AL156">
        <v>61.667207708594937</v>
      </c>
      <c r="AM156">
        <v>4.6734955041248165</v>
      </c>
      <c r="AN156">
        <v>22.7381905415285</v>
      </c>
      <c r="AO156">
        <v>24.257747878787882</v>
      </c>
      <c r="AP156">
        <v>5.8077237915019161E-5</v>
      </c>
      <c r="AQ156">
        <v>118.0357746303291</v>
      </c>
      <c r="AR156">
        <v>0</v>
      </c>
      <c r="AS156">
        <v>0</v>
      </c>
      <c r="AT156">
        <v>1</v>
      </c>
      <c r="AU156">
        <v>0</v>
      </c>
      <c r="AV156">
        <v>51790.4394241357</v>
      </c>
      <c r="AW156" t="s">
        <v>427</v>
      </c>
      <c r="AX156" t="s">
        <v>427</v>
      </c>
      <c r="AY156">
        <v>0</v>
      </c>
      <c r="AZ156">
        <v>0</v>
      </c>
      <c r="BA156" t="e">
        <v>#DIV/0!</v>
      </c>
      <c r="BB156">
        <v>0</v>
      </c>
      <c r="BC156" t="s">
        <v>427</v>
      </c>
      <c r="BD156" t="s">
        <v>427</v>
      </c>
      <c r="BE156">
        <v>0</v>
      </c>
      <c r="BF156">
        <v>0</v>
      </c>
      <c r="BG156" t="e">
        <v>#DIV/0!</v>
      </c>
      <c r="BH156">
        <v>0.5</v>
      </c>
      <c r="BI156">
        <v>841.17016035055008</v>
      </c>
      <c r="BJ156">
        <v>22.859258736552835</v>
      </c>
      <c r="BK156" t="e">
        <v>#DIV/0!</v>
      </c>
      <c r="BL156">
        <v>2.7175546416228609E-2</v>
      </c>
      <c r="BM156" t="e">
        <v>#DIV/0!</v>
      </c>
      <c r="BN156" t="e">
        <v>#DIV/0!</v>
      </c>
      <c r="BO156" t="s">
        <v>427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999.97183870967751</v>
      </c>
      <c r="DH156">
        <v>841.17016035055008</v>
      </c>
      <c r="DI156">
        <v>0.84119384945476205</v>
      </c>
      <c r="DJ156">
        <v>0.16190412944769086</v>
      </c>
      <c r="DK156">
        <v>2</v>
      </c>
      <c r="DL156">
        <v>0.5</v>
      </c>
      <c r="DM156" t="s">
        <v>428</v>
      </c>
      <c r="DN156">
        <v>2</v>
      </c>
      <c r="DO156" t="b">
        <v>1</v>
      </c>
      <c r="DP156">
        <v>1750724098.5</v>
      </c>
      <c r="DQ156">
        <v>391.79732258064519</v>
      </c>
      <c r="DR156">
        <v>399.98793548387101</v>
      </c>
      <c r="DS156">
        <v>24.248912903225811</v>
      </c>
      <c r="DT156">
        <v>22.737922580645161</v>
      </c>
      <c r="DU156">
        <v>394.54545161290332</v>
      </c>
      <c r="DV156">
        <v>24.307835483870971</v>
      </c>
      <c r="DW156">
        <v>600.01435483870966</v>
      </c>
      <c r="DX156">
        <v>98.849674193548381</v>
      </c>
      <c r="DY156">
        <v>5.3941870967741931E-2</v>
      </c>
      <c r="DZ156">
        <v>29.628729032258072</v>
      </c>
      <c r="EA156">
        <v>28.813654838709681</v>
      </c>
      <c r="EB156">
        <v>999.90000000000032</v>
      </c>
      <c r="EC156">
        <v>0</v>
      </c>
      <c r="ED156">
        <v>0</v>
      </c>
      <c r="EE156">
        <v>9995.0809677419365</v>
      </c>
      <c r="EF156">
        <v>0</v>
      </c>
      <c r="EG156">
        <v>79.612500000000026</v>
      </c>
      <c r="EH156">
        <v>-8.1907070967741937</v>
      </c>
      <c r="EI156">
        <v>401.5339677419355</v>
      </c>
      <c r="EJ156">
        <v>409.29445161290329</v>
      </c>
      <c r="EK156">
        <v>1.510973225806451</v>
      </c>
      <c r="EL156">
        <v>399.98793548387101</v>
      </c>
      <c r="EM156">
        <v>22.737922580645161</v>
      </c>
      <c r="EN156">
        <v>2.3969964516129041</v>
      </c>
      <c r="EO156">
        <v>2.2476367741935479</v>
      </c>
      <c r="EP156">
        <v>20.34349677419355</v>
      </c>
      <c r="EQ156">
        <v>19.30595806451613</v>
      </c>
      <c r="ER156">
        <v>999.97183870967751</v>
      </c>
      <c r="ES156">
        <v>0.96000622580645179</v>
      </c>
      <c r="ET156">
        <v>3.9993674193548392E-2</v>
      </c>
      <c r="EU156">
        <v>0</v>
      </c>
      <c r="EV156">
        <v>354.72038709677418</v>
      </c>
      <c r="EW156">
        <v>5.0001499999999979</v>
      </c>
      <c r="EX156">
        <v>3629.9070967741941</v>
      </c>
      <c r="EY156">
        <v>9793.0735483870976</v>
      </c>
      <c r="EZ156">
        <v>38.5</v>
      </c>
      <c r="FA156">
        <v>40.426999999999978</v>
      </c>
      <c r="FB156">
        <v>39.375</v>
      </c>
      <c r="FC156">
        <v>40</v>
      </c>
      <c r="FD156">
        <v>40.445129032258052</v>
      </c>
      <c r="FE156">
        <v>955.17806451612898</v>
      </c>
      <c r="FF156">
        <v>39.793870967741917</v>
      </c>
      <c r="FG156">
        <v>0</v>
      </c>
      <c r="FH156">
        <v>1750724132.2</v>
      </c>
      <c r="FI156">
        <v>0</v>
      </c>
      <c r="FJ156">
        <v>354.72992307692311</v>
      </c>
      <c r="FK156">
        <v>1.2616068386473851</v>
      </c>
      <c r="FL156">
        <v>3.1391452742491608</v>
      </c>
      <c r="FM156">
        <v>3629.976153846153</v>
      </c>
      <c r="FN156">
        <v>15</v>
      </c>
      <c r="FO156">
        <v>0</v>
      </c>
      <c r="FP156" t="s">
        <v>429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-8.188839999999999</v>
      </c>
      <c r="GC156">
        <v>-0.17664083623694671</v>
      </c>
      <c r="GD156">
        <v>3.7320140511590723E-2</v>
      </c>
      <c r="GE156">
        <v>0</v>
      </c>
      <c r="GF156">
        <v>1.5053124390243899</v>
      </c>
      <c r="GG156">
        <v>0.1164317770034866</v>
      </c>
      <c r="GH156">
        <v>1.187882842635868E-2</v>
      </c>
      <c r="GI156">
        <v>1</v>
      </c>
      <c r="GJ156">
        <v>1</v>
      </c>
      <c r="GK156">
        <v>2</v>
      </c>
      <c r="GL156" t="s">
        <v>430</v>
      </c>
      <c r="GM156">
        <v>3.2261500000000001</v>
      </c>
      <c r="GN156">
        <v>2.6427</v>
      </c>
      <c r="GO156">
        <v>9.1142000000000001E-2</v>
      </c>
      <c r="GP156">
        <v>9.2862200000000006E-2</v>
      </c>
      <c r="GQ156">
        <v>0.106046</v>
      </c>
      <c r="GR156">
        <v>0.103132</v>
      </c>
      <c r="GS156">
        <v>28682.7</v>
      </c>
      <c r="GT156">
        <v>24734.400000000001</v>
      </c>
      <c r="GU156">
        <v>30732.6</v>
      </c>
      <c r="GV156">
        <v>26426.6</v>
      </c>
      <c r="GW156">
        <v>37282.400000000001</v>
      </c>
      <c r="GX156">
        <v>32522.3</v>
      </c>
      <c r="GY156">
        <v>43639</v>
      </c>
      <c r="GZ156">
        <v>38210.5</v>
      </c>
      <c r="HA156">
        <v>2.1173999999999999</v>
      </c>
      <c r="HB156">
        <v>1.7079800000000001</v>
      </c>
      <c r="HC156">
        <v>3.38368E-2</v>
      </c>
      <c r="HD156">
        <v>0</v>
      </c>
      <c r="HE156">
        <v>28.261700000000001</v>
      </c>
      <c r="HF156">
        <v>999.9</v>
      </c>
      <c r="HG156">
        <v>63.9</v>
      </c>
      <c r="HH156">
        <v>34</v>
      </c>
      <c r="HI156">
        <v>34.5396</v>
      </c>
      <c r="HJ156">
        <v>62.242400000000004</v>
      </c>
      <c r="HK156">
        <v>25.068100000000001</v>
      </c>
      <c r="HL156">
        <v>1</v>
      </c>
      <c r="HM156">
        <v>0.29002</v>
      </c>
      <c r="HN156">
        <v>0.80499699999999996</v>
      </c>
      <c r="HO156">
        <v>20.404199999999999</v>
      </c>
      <c r="HP156">
        <v>5.2232799999999999</v>
      </c>
      <c r="HQ156">
        <v>11.944100000000001</v>
      </c>
      <c r="HR156">
        <v>5.0087999999999999</v>
      </c>
      <c r="HS156">
        <v>3.2909999999999999</v>
      </c>
      <c r="HT156">
        <v>9999</v>
      </c>
      <c r="HU156">
        <v>9999</v>
      </c>
      <c r="HV156">
        <v>9999</v>
      </c>
      <c r="HW156">
        <v>999.9</v>
      </c>
      <c r="HX156">
        <v>4.9710700000000001</v>
      </c>
      <c r="HY156">
        <v>1.8546</v>
      </c>
      <c r="HZ156">
        <v>1.8616299999999999</v>
      </c>
      <c r="IA156">
        <v>1.8564499999999999</v>
      </c>
      <c r="IB156">
        <v>1.86189</v>
      </c>
      <c r="IC156">
        <v>1.8541000000000001</v>
      </c>
      <c r="ID156">
        <v>1.8595900000000001</v>
      </c>
      <c r="IE156">
        <v>1.8534900000000001</v>
      </c>
      <c r="IF156">
        <v>0</v>
      </c>
      <c r="IG156">
        <v>0</v>
      </c>
      <c r="IH156">
        <v>0</v>
      </c>
      <c r="II156">
        <v>0</v>
      </c>
      <c r="IJ156" t="s">
        <v>431</v>
      </c>
      <c r="IK156" t="s">
        <v>432</v>
      </c>
      <c r="IL156" t="s">
        <v>433</v>
      </c>
      <c r="IM156" t="s">
        <v>433</v>
      </c>
      <c r="IN156" t="s">
        <v>433</v>
      </c>
      <c r="IO156" t="s">
        <v>433</v>
      </c>
      <c r="IP156">
        <v>0</v>
      </c>
      <c r="IQ156">
        <v>100</v>
      </c>
      <c r="IR156">
        <v>100</v>
      </c>
      <c r="IS156">
        <v>-2.7480000000000002</v>
      </c>
      <c r="IT156">
        <v>-5.8900000000000001E-2</v>
      </c>
      <c r="IU156">
        <v>-1.792974699348862</v>
      </c>
      <c r="IV156">
        <v>-2.5939096478344741E-3</v>
      </c>
      <c r="IW156">
        <v>4.4384596618675973E-7</v>
      </c>
      <c r="IX156">
        <v>-1.381167590511042E-11</v>
      </c>
      <c r="IY156">
        <v>-8.9348097858992587E-2</v>
      </c>
      <c r="IZ156">
        <v>-4.4016634981131801E-3</v>
      </c>
      <c r="JA156">
        <v>3.6113421838729912E-4</v>
      </c>
      <c r="JB156">
        <v>-5.2897579766801011E-6</v>
      </c>
      <c r="JC156">
        <v>1</v>
      </c>
      <c r="JD156">
        <v>2199</v>
      </c>
      <c r="JE156">
        <v>3</v>
      </c>
      <c r="JF156">
        <v>32</v>
      </c>
      <c r="JG156">
        <v>29178735.100000001</v>
      </c>
      <c r="JH156">
        <v>29178735.100000001</v>
      </c>
      <c r="JI156">
        <v>1.00098</v>
      </c>
      <c r="JJ156">
        <v>2.5354000000000001</v>
      </c>
      <c r="JK156">
        <v>1.69434</v>
      </c>
      <c r="JL156">
        <v>2.3046899999999999</v>
      </c>
      <c r="JM156">
        <v>1.50146</v>
      </c>
      <c r="JN156">
        <v>2.36694</v>
      </c>
      <c r="JO156">
        <v>37.9649</v>
      </c>
      <c r="JP156">
        <v>24.043700000000001</v>
      </c>
      <c r="JQ156">
        <v>18</v>
      </c>
      <c r="JR156">
        <v>634.66700000000003</v>
      </c>
      <c r="JS156">
        <v>351.85199999999998</v>
      </c>
      <c r="JT156">
        <v>27.9998</v>
      </c>
      <c r="JU156">
        <v>31.050799999999999</v>
      </c>
      <c r="JV156">
        <v>30.0001</v>
      </c>
      <c r="JW156">
        <v>30.955200000000001</v>
      </c>
      <c r="JX156">
        <v>30.838799999999999</v>
      </c>
      <c r="JY156">
        <v>20.083200000000001</v>
      </c>
      <c r="JZ156">
        <v>32.861699999999999</v>
      </c>
      <c r="KA156">
        <v>0</v>
      </c>
      <c r="KB156">
        <v>28</v>
      </c>
      <c r="KC156">
        <v>400</v>
      </c>
      <c r="KD156">
        <v>22.644300000000001</v>
      </c>
      <c r="KE156">
        <v>99.916700000000006</v>
      </c>
      <c r="KF156">
        <v>98.552000000000007</v>
      </c>
    </row>
    <row r="157" spans="1:292" x14ac:dyDescent="0.2">
      <c r="A157">
        <v>155</v>
      </c>
      <c r="B157">
        <v>1750724136.5</v>
      </c>
      <c r="C157">
        <v>4530.4000000953674</v>
      </c>
      <c r="D157" t="s">
        <v>743</v>
      </c>
      <c r="E157" t="s">
        <v>744</v>
      </c>
      <c r="F157" s="1">
        <f t="shared" si="2"/>
        <v>75.483333333333348</v>
      </c>
      <c r="G157">
        <v>15</v>
      </c>
      <c r="H157">
        <v>1750724128.5</v>
      </c>
      <c r="I157">
        <v>4.7256695326979917E-3</v>
      </c>
      <c r="J157">
        <v>4.7256695326979914</v>
      </c>
      <c r="K157">
        <v>22.798229733992631</v>
      </c>
      <c r="L157">
        <v>391.76393548387091</v>
      </c>
      <c r="M157">
        <v>256.73902728554009</v>
      </c>
      <c r="N157">
        <v>25.390066053092291</v>
      </c>
      <c r="O157">
        <v>38.743280693714361</v>
      </c>
      <c r="P157">
        <v>0.30210353674977236</v>
      </c>
      <c r="Q157">
        <v>2.9923704323747189</v>
      </c>
      <c r="R157">
        <v>0.28612438220631858</v>
      </c>
      <c r="S157">
        <v>0.18019293925211707</v>
      </c>
      <c r="T157">
        <v>161.91305804953427</v>
      </c>
      <c r="U157">
        <v>29.35069157769281</v>
      </c>
      <c r="V157">
        <v>28.795803225806441</v>
      </c>
      <c r="W157">
        <v>3.9744958215130168</v>
      </c>
      <c r="X157">
        <v>57.429821355949962</v>
      </c>
      <c r="Y157">
        <v>2.3937307008195008</v>
      </c>
      <c r="Z157">
        <v>4.1680970692615613</v>
      </c>
      <c r="AA157">
        <v>1.580765120693516</v>
      </c>
      <c r="AB157">
        <v>-208.40202639198142</v>
      </c>
      <c r="AC157">
        <v>132.80195185217971</v>
      </c>
      <c r="AD157">
        <v>9.7907600500135761</v>
      </c>
      <c r="AE157">
        <v>96.103743559746135</v>
      </c>
      <c r="AF157">
        <v>22.786563491757565</v>
      </c>
      <c r="AG157">
        <v>4.9112192323953847</v>
      </c>
      <c r="AH157">
        <v>22.798229733992631</v>
      </c>
      <c r="AI157">
        <v>409.24415801765332</v>
      </c>
      <c r="AJ157">
        <v>401.46912121212131</v>
      </c>
      <c r="AK157">
        <v>-4.5619297703065722E-5</v>
      </c>
      <c r="AL157">
        <v>61.667207708594937</v>
      </c>
      <c r="AM157">
        <v>4.7256695326979914</v>
      </c>
      <c r="AN157">
        <v>22.505792835083849</v>
      </c>
      <c r="AO157">
        <v>24.13736909090909</v>
      </c>
      <c r="AP157">
        <v>-1.221652185626715E-2</v>
      </c>
      <c r="AQ157">
        <v>118.0357746303291</v>
      </c>
      <c r="AR157">
        <v>0</v>
      </c>
      <c r="AS157">
        <v>0</v>
      </c>
      <c r="AT157">
        <v>1</v>
      </c>
      <c r="AU157">
        <v>0</v>
      </c>
      <c r="AV157">
        <v>51827.068128933395</v>
      </c>
      <c r="AW157" t="s">
        <v>427</v>
      </c>
      <c r="AX157" t="s">
        <v>427</v>
      </c>
      <c r="AY157">
        <v>0</v>
      </c>
      <c r="AZ157">
        <v>0</v>
      </c>
      <c r="BA157" t="e">
        <v>#DIV/0!</v>
      </c>
      <c r="BB157">
        <v>0</v>
      </c>
      <c r="BC157" t="s">
        <v>427</v>
      </c>
      <c r="BD157" t="s">
        <v>427</v>
      </c>
      <c r="BE157">
        <v>0</v>
      </c>
      <c r="BF157">
        <v>0</v>
      </c>
      <c r="BG157" t="e">
        <v>#DIV/0!</v>
      </c>
      <c r="BH157">
        <v>0.5</v>
      </c>
      <c r="BI157">
        <v>841.24115351388161</v>
      </c>
      <c r="BJ157">
        <v>22.798229733992631</v>
      </c>
      <c r="BK157" t="e">
        <v>#DIV/0!</v>
      </c>
      <c r="BL157">
        <v>2.7100706662725613E-2</v>
      </c>
      <c r="BM157" t="e">
        <v>#DIV/0!</v>
      </c>
      <c r="BN157" t="e">
        <v>#DIV/0!</v>
      </c>
      <c r="BO157" t="s">
        <v>427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1000.056354838709</v>
      </c>
      <c r="DH157">
        <v>841.24115351388161</v>
      </c>
      <c r="DI157">
        <v>0.84119374817588011</v>
      </c>
      <c r="DJ157">
        <v>0.16190393397944849</v>
      </c>
      <c r="DK157">
        <v>2</v>
      </c>
      <c r="DL157">
        <v>0.5</v>
      </c>
      <c r="DM157" t="s">
        <v>428</v>
      </c>
      <c r="DN157">
        <v>2</v>
      </c>
      <c r="DO157" t="b">
        <v>1</v>
      </c>
      <c r="DP157">
        <v>1750724128.5</v>
      </c>
      <c r="DQ157">
        <v>391.76393548387091</v>
      </c>
      <c r="DR157">
        <v>400.00083870967751</v>
      </c>
      <c r="DS157">
        <v>24.204903225806461</v>
      </c>
      <c r="DT157">
        <v>22.607448387096781</v>
      </c>
      <c r="DU157">
        <v>394.51193548387101</v>
      </c>
      <c r="DV157">
        <v>24.263993548387099</v>
      </c>
      <c r="DW157">
        <v>599.99738709677422</v>
      </c>
      <c r="DX157">
        <v>98.840490322580635</v>
      </c>
      <c r="DY157">
        <v>5.3964180645161279E-2</v>
      </c>
      <c r="DZ157">
        <v>29.61900000000001</v>
      </c>
      <c r="EA157">
        <v>28.795803225806441</v>
      </c>
      <c r="EB157">
        <v>999.90000000000032</v>
      </c>
      <c r="EC157">
        <v>0</v>
      </c>
      <c r="ED157">
        <v>0</v>
      </c>
      <c r="EE157">
        <v>10003.084838709679</v>
      </c>
      <c r="EF157">
        <v>0</v>
      </c>
      <c r="EG157">
        <v>79.612500000000026</v>
      </c>
      <c r="EH157">
        <v>-8.2369470967741929</v>
      </c>
      <c r="EI157">
        <v>401.48180645161301</v>
      </c>
      <c r="EJ157">
        <v>409.25299999999999</v>
      </c>
      <c r="EK157">
        <v>1.597455483870968</v>
      </c>
      <c r="EL157">
        <v>400.00083870967751</v>
      </c>
      <c r="EM157">
        <v>22.607448387096781</v>
      </c>
      <c r="EN157">
        <v>2.3924238709677419</v>
      </c>
      <c r="EO157">
        <v>2.2345319354838709</v>
      </c>
      <c r="EP157">
        <v>20.312574193548379</v>
      </c>
      <c r="EQ157">
        <v>19.21199032258065</v>
      </c>
      <c r="ER157">
        <v>1000.056354838709</v>
      </c>
      <c r="ES157">
        <v>0.96000919354838732</v>
      </c>
      <c r="ET157">
        <v>3.9990706451612901E-2</v>
      </c>
      <c r="EU157">
        <v>0</v>
      </c>
      <c r="EV157">
        <v>354.95477419354842</v>
      </c>
      <c r="EW157">
        <v>5.0001499999999979</v>
      </c>
      <c r="EX157">
        <v>3632.9396774193551</v>
      </c>
      <c r="EY157">
        <v>9793.9067741935505</v>
      </c>
      <c r="EZ157">
        <v>38.5</v>
      </c>
      <c r="FA157">
        <v>40.436999999999983</v>
      </c>
      <c r="FB157">
        <v>39.375</v>
      </c>
      <c r="FC157">
        <v>40.01</v>
      </c>
      <c r="FD157">
        <v>40.491870967741939</v>
      </c>
      <c r="FE157">
        <v>955.26290322580667</v>
      </c>
      <c r="FF157">
        <v>39.793870967741931</v>
      </c>
      <c r="FG157">
        <v>0</v>
      </c>
      <c r="FH157">
        <v>1750724162.2</v>
      </c>
      <c r="FI157">
        <v>0</v>
      </c>
      <c r="FJ157">
        <v>354.94584615384622</v>
      </c>
      <c r="FK157">
        <v>0.60868376407715308</v>
      </c>
      <c r="FL157">
        <v>7.1675213574993579</v>
      </c>
      <c r="FM157">
        <v>3632.9865384615382</v>
      </c>
      <c r="FN157">
        <v>15</v>
      </c>
      <c r="FO157">
        <v>0</v>
      </c>
      <c r="FP157" t="s">
        <v>429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-8.2367941463414613</v>
      </c>
      <c r="GC157">
        <v>-4.580550522648217E-2</v>
      </c>
      <c r="GD157">
        <v>4.5630847662711797E-2</v>
      </c>
      <c r="GE157">
        <v>1</v>
      </c>
      <c r="GF157">
        <v>1.588980731707317</v>
      </c>
      <c r="GG157">
        <v>0.32670731707317208</v>
      </c>
      <c r="GH157">
        <v>3.8075081499215763E-2</v>
      </c>
      <c r="GI157">
        <v>1</v>
      </c>
      <c r="GJ157">
        <v>2</v>
      </c>
      <c r="GK157">
        <v>2</v>
      </c>
      <c r="GL157" t="s">
        <v>434</v>
      </c>
      <c r="GM157">
        <v>3.2261000000000002</v>
      </c>
      <c r="GN157">
        <v>2.6433800000000001</v>
      </c>
      <c r="GO157">
        <v>9.1133500000000006E-2</v>
      </c>
      <c r="GP157">
        <v>9.2858399999999994E-2</v>
      </c>
      <c r="GQ157">
        <v>0.105652</v>
      </c>
      <c r="GR157">
        <v>0.102371</v>
      </c>
      <c r="GS157">
        <v>28682.6</v>
      </c>
      <c r="GT157">
        <v>24734.799999999999</v>
      </c>
      <c r="GU157">
        <v>30732.3</v>
      </c>
      <c r="GV157">
        <v>26427</v>
      </c>
      <c r="GW157">
        <v>37298.400000000001</v>
      </c>
      <c r="GX157">
        <v>32550.2</v>
      </c>
      <c r="GY157">
        <v>43638.5</v>
      </c>
      <c r="GZ157">
        <v>38210.9</v>
      </c>
      <c r="HA157">
        <v>2.1173999999999999</v>
      </c>
      <c r="HB157">
        <v>1.7078</v>
      </c>
      <c r="HC157">
        <v>3.3374899999999999E-2</v>
      </c>
      <c r="HD157">
        <v>0</v>
      </c>
      <c r="HE157">
        <v>28.2437</v>
      </c>
      <c r="HF157">
        <v>999.9</v>
      </c>
      <c r="HG157">
        <v>63.9</v>
      </c>
      <c r="HH157">
        <v>34</v>
      </c>
      <c r="HI157">
        <v>34.540599999999998</v>
      </c>
      <c r="HJ157">
        <v>62.242400000000004</v>
      </c>
      <c r="HK157">
        <v>25.027999999999999</v>
      </c>
      <c r="HL157">
        <v>1</v>
      </c>
      <c r="HM157">
        <v>0.29006399999999999</v>
      </c>
      <c r="HN157">
        <v>0.79112199999999999</v>
      </c>
      <c r="HO157">
        <v>20.404399999999999</v>
      </c>
      <c r="HP157">
        <v>5.2231300000000003</v>
      </c>
      <c r="HQ157">
        <v>11.944100000000001</v>
      </c>
      <c r="HR157">
        <v>5.00915</v>
      </c>
      <c r="HS157">
        <v>3.2909999999999999</v>
      </c>
      <c r="HT157">
        <v>9999</v>
      </c>
      <c r="HU157">
        <v>9999</v>
      </c>
      <c r="HV157">
        <v>9999</v>
      </c>
      <c r="HW157">
        <v>999.9</v>
      </c>
      <c r="HX157">
        <v>4.9710700000000001</v>
      </c>
      <c r="HY157">
        <v>1.8545700000000001</v>
      </c>
      <c r="HZ157">
        <v>1.86164</v>
      </c>
      <c r="IA157">
        <v>1.8564400000000001</v>
      </c>
      <c r="IB157">
        <v>1.86188</v>
      </c>
      <c r="IC157">
        <v>1.8541000000000001</v>
      </c>
      <c r="ID157">
        <v>1.8595699999999999</v>
      </c>
      <c r="IE157">
        <v>1.8534900000000001</v>
      </c>
      <c r="IF157">
        <v>0</v>
      </c>
      <c r="IG157">
        <v>0</v>
      </c>
      <c r="IH157">
        <v>0</v>
      </c>
      <c r="II157">
        <v>0</v>
      </c>
      <c r="IJ157" t="s">
        <v>431</v>
      </c>
      <c r="IK157" t="s">
        <v>432</v>
      </c>
      <c r="IL157" t="s">
        <v>433</v>
      </c>
      <c r="IM157" t="s">
        <v>433</v>
      </c>
      <c r="IN157" t="s">
        <v>433</v>
      </c>
      <c r="IO157" t="s">
        <v>433</v>
      </c>
      <c r="IP157">
        <v>0</v>
      </c>
      <c r="IQ157">
        <v>100</v>
      </c>
      <c r="IR157">
        <v>100</v>
      </c>
      <c r="IS157">
        <v>-2.7480000000000002</v>
      </c>
      <c r="IT157">
        <v>-5.9400000000000001E-2</v>
      </c>
      <c r="IU157">
        <v>-1.792974699348862</v>
      </c>
      <c r="IV157">
        <v>-2.5939096478344741E-3</v>
      </c>
      <c r="IW157">
        <v>4.4384596618675973E-7</v>
      </c>
      <c r="IX157">
        <v>-1.381167590511042E-11</v>
      </c>
      <c r="IY157">
        <v>-8.9348097858992587E-2</v>
      </c>
      <c r="IZ157">
        <v>-4.4016634981131801E-3</v>
      </c>
      <c r="JA157">
        <v>3.6113421838729912E-4</v>
      </c>
      <c r="JB157">
        <v>-5.2897579766801011E-6</v>
      </c>
      <c r="JC157">
        <v>1</v>
      </c>
      <c r="JD157">
        <v>2199</v>
      </c>
      <c r="JE157">
        <v>3</v>
      </c>
      <c r="JF157">
        <v>32</v>
      </c>
      <c r="JG157">
        <v>29178735.600000001</v>
      </c>
      <c r="JH157">
        <v>29178735.600000001</v>
      </c>
      <c r="JI157">
        <v>0.99975599999999998</v>
      </c>
      <c r="JJ157">
        <v>2.5378400000000001</v>
      </c>
      <c r="JK157">
        <v>1.69434</v>
      </c>
      <c r="JL157">
        <v>2.3046899999999999</v>
      </c>
      <c r="JM157">
        <v>1.50024</v>
      </c>
      <c r="JN157">
        <v>2.3083499999999999</v>
      </c>
      <c r="JO157">
        <v>37.989100000000001</v>
      </c>
      <c r="JP157">
        <v>24.043700000000001</v>
      </c>
      <c r="JQ157">
        <v>18</v>
      </c>
      <c r="JR157">
        <v>634.66800000000001</v>
      </c>
      <c r="JS157">
        <v>351.755</v>
      </c>
      <c r="JT157">
        <v>27.999400000000001</v>
      </c>
      <c r="JU157">
        <v>31.050799999999999</v>
      </c>
      <c r="JV157">
        <v>30.0001</v>
      </c>
      <c r="JW157">
        <v>30.955200000000001</v>
      </c>
      <c r="JX157">
        <v>30.838799999999999</v>
      </c>
      <c r="JY157">
        <v>20.082000000000001</v>
      </c>
      <c r="JZ157">
        <v>33.7744</v>
      </c>
      <c r="KA157">
        <v>0</v>
      </c>
      <c r="KB157">
        <v>28</v>
      </c>
      <c r="KC157">
        <v>400</v>
      </c>
      <c r="KD157">
        <v>22.4314</v>
      </c>
      <c r="KE157">
        <v>99.915700000000001</v>
      </c>
      <c r="KF157">
        <v>98.553200000000004</v>
      </c>
    </row>
    <row r="158" spans="1:292" x14ac:dyDescent="0.2">
      <c r="A158">
        <v>156</v>
      </c>
      <c r="B158">
        <v>1750724166.5</v>
      </c>
      <c r="C158">
        <v>4560.4000000953674</v>
      </c>
      <c r="D158" t="s">
        <v>745</v>
      </c>
      <c r="E158" t="s">
        <v>746</v>
      </c>
      <c r="F158" s="1">
        <f t="shared" si="2"/>
        <v>75.983333333333348</v>
      </c>
      <c r="G158">
        <v>15</v>
      </c>
      <c r="H158">
        <v>1750724158.5</v>
      </c>
      <c r="I158">
        <v>4.9424301311519862E-3</v>
      </c>
      <c r="J158">
        <v>4.942430131151986</v>
      </c>
      <c r="K158">
        <v>23.150245545504813</v>
      </c>
      <c r="L158">
        <v>391.72609677419348</v>
      </c>
      <c r="M158">
        <v>259.24855557490946</v>
      </c>
      <c r="N158">
        <v>25.637295939860753</v>
      </c>
      <c r="O158">
        <v>38.738105398873401</v>
      </c>
      <c r="P158">
        <v>0.31389096672128619</v>
      </c>
      <c r="Q158">
        <v>2.9922665911134914</v>
      </c>
      <c r="R158">
        <v>0.29667812269171573</v>
      </c>
      <c r="S158">
        <v>0.18689163226884997</v>
      </c>
      <c r="T158">
        <v>161.90489025491104</v>
      </c>
      <c r="U158">
        <v>29.293363476295827</v>
      </c>
      <c r="V158">
        <v>28.778099999999998</v>
      </c>
      <c r="W158">
        <v>3.9704199823175301</v>
      </c>
      <c r="X158">
        <v>57.007415559475497</v>
      </c>
      <c r="Y158">
        <v>2.3758370111119982</v>
      </c>
      <c r="Z158">
        <v>4.167592913650509</v>
      </c>
      <c r="AA158">
        <v>1.5945829712055319</v>
      </c>
      <c r="AB158">
        <v>-217.96116878380261</v>
      </c>
      <c r="AC158">
        <v>135.31444133474116</v>
      </c>
      <c r="AD158">
        <v>9.9753584664735424</v>
      </c>
      <c r="AE158">
        <v>89.233521272323145</v>
      </c>
      <c r="AF158">
        <v>22.934234273987034</v>
      </c>
      <c r="AG158">
        <v>5.0411370304733385</v>
      </c>
      <c r="AH158">
        <v>23.150245545504813</v>
      </c>
      <c r="AI158">
        <v>409.15310162270811</v>
      </c>
      <c r="AJ158">
        <v>401.2813393939395</v>
      </c>
      <c r="AK158">
        <v>-5.3586944642961083E-3</v>
      </c>
      <c r="AL158">
        <v>61.667207708594937</v>
      </c>
      <c r="AM158">
        <v>4.942430131151986</v>
      </c>
      <c r="AN158">
        <v>22.361503498666909</v>
      </c>
      <c r="AO158">
        <v>23.981452121212119</v>
      </c>
      <c r="AP158">
        <v>-1.552497024024614E-3</v>
      </c>
      <c r="AQ158">
        <v>118.0357746303291</v>
      </c>
      <c r="AR158">
        <v>0</v>
      </c>
      <c r="AS158">
        <v>0</v>
      </c>
      <c r="AT158">
        <v>1</v>
      </c>
      <c r="AU158">
        <v>0</v>
      </c>
      <c r="AV158">
        <v>51824.222155829229</v>
      </c>
      <c r="AW158" t="s">
        <v>427</v>
      </c>
      <c r="AX158" t="s">
        <v>427</v>
      </c>
      <c r="AY158">
        <v>0</v>
      </c>
      <c r="AZ158">
        <v>0</v>
      </c>
      <c r="BA158" t="e">
        <v>#DIV/0!</v>
      </c>
      <c r="BB158">
        <v>0</v>
      </c>
      <c r="BC158" t="s">
        <v>427</v>
      </c>
      <c r="BD158" t="s">
        <v>427</v>
      </c>
      <c r="BE158">
        <v>0</v>
      </c>
      <c r="BF158">
        <v>0</v>
      </c>
      <c r="BG158" t="e">
        <v>#DIV/0!</v>
      </c>
      <c r="BH158">
        <v>0.5</v>
      </c>
      <c r="BI158">
        <v>841.19727287819217</v>
      </c>
      <c r="BJ158">
        <v>23.150245545504813</v>
      </c>
      <c r="BK158" t="e">
        <v>#DIV/0!</v>
      </c>
      <c r="BL158">
        <v>2.7520590344159421E-2</v>
      </c>
      <c r="BM158" t="e">
        <v>#DIV/0!</v>
      </c>
      <c r="BN158" t="e">
        <v>#DIV/0!</v>
      </c>
      <c r="BO158" t="s">
        <v>427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1000.004</v>
      </c>
      <c r="DH158">
        <v>841.19727287819217</v>
      </c>
      <c r="DI158">
        <v>0.84119390810255978</v>
      </c>
      <c r="DJ158">
        <v>0.16190424263794048</v>
      </c>
      <c r="DK158">
        <v>2</v>
      </c>
      <c r="DL158">
        <v>0.5</v>
      </c>
      <c r="DM158" t="s">
        <v>428</v>
      </c>
      <c r="DN158">
        <v>2</v>
      </c>
      <c r="DO158" t="b">
        <v>1</v>
      </c>
      <c r="DP158">
        <v>1750724158.5</v>
      </c>
      <c r="DQ158">
        <v>391.72609677419348</v>
      </c>
      <c r="DR158">
        <v>400.02903225806438</v>
      </c>
      <c r="DS158">
        <v>24.024854838709679</v>
      </c>
      <c r="DT158">
        <v>22.384858064516131</v>
      </c>
      <c r="DU158">
        <v>394.47409677419353</v>
      </c>
      <c r="DV158">
        <v>24.084638709677421</v>
      </c>
      <c r="DW158">
        <v>600.00416129032271</v>
      </c>
      <c r="DX158">
        <v>98.836641935483868</v>
      </c>
      <c r="DY158">
        <v>5.4153745161290318E-2</v>
      </c>
      <c r="DZ158">
        <v>29.616900000000001</v>
      </c>
      <c r="EA158">
        <v>28.778099999999998</v>
      </c>
      <c r="EB158">
        <v>999.90000000000032</v>
      </c>
      <c r="EC158">
        <v>0</v>
      </c>
      <c r="ED158">
        <v>0</v>
      </c>
      <c r="EE158">
        <v>10002.845806451611</v>
      </c>
      <c r="EF158">
        <v>0</v>
      </c>
      <c r="EG158">
        <v>79.612500000000026</v>
      </c>
      <c r="EH158">
        <v>-8.302942580645162</v>
      </c>
      <c r="EI158">
        <v>401.368870967742</v>
      </c>
      <c r="EJ158">
        <v>409.18864516129042</v>
      </c>
      <c r="EK158">
        <v>1.6399977419354841</v>
      </c>
      <c r="EL158">
        <v>400.02903225806438</v>
      </c>
      <c r="EM158">
        <v>22.384858064516131</v>
      </c>
      <c r="EN158">
        <v>2.3745361290322582</v>
      </c>
      <c r="EO158">
        <v>2.2124441935483872</v>
      </c>
      <c r="EP158">
        <v>20.191145161290319</v>
      </c>
      <c r="EQ158">
        <v>19.052687096774189</v>
      </c>
      <c r="ER158">
        <v>1000.004</v>
      </c>
      <c r="ES158">
        <v>0.96000393548387108</v>
      </c>
      <c r="ET158">
        <v>3.9995967741935472E-2</v>
      </c>
      <c r="EU158">
        <v>0</v>
      </c>
      <c r="EV158">
        <v>355.26325806451609</v>
      </c>
      <c r="EW158">
        <v>5.0001499999999979</v>
      </c>
      <c r="EX158">
        <v>3635.8374193548379</v>
      </c>
      <c r="EY158">
        <v>9793.3867741935483</v>
      </c>
      <c r="EZ158">
        <v>38.515999999999998</v>
      </c>
      <c r="FA158">
        <v>40.436999999999983</v>
      </c>
      <c r="FB158">
        <v>39.387</v>
      </c>
      <c r="FC158">
        <v>40.059999999999981</v>
      </c>
      <c r="FD158">
        <v>40.5</v>
      </c>
      <c r="FE158">
        <v>955.20677419354843</v>
      </c>
      <c r="FF158">
        <v>39.797096774193541</v>
      </c>
      <c r="FG158">
        <v>0</v>
      </c>
      <c r="FH158">
        <v>1750724192.2</v>
      </c>
      <c r="FI158">
        <v>0</v>
      </c>
      <c r="FJ158">
        <v>355.26669230769232</v>
      </c>
      <c r="FK158">
        <v>0.65128204304950543</v>
      </c>
      <c r="FL158">
        <v>4.5702564212966319</v>
      </c>
      <c r="FM158">
        <v>3635.9207692307691</v>
      </c>
      <c r="FN158">
        <v>15</v>
      </c>
      <c r="FO158">
        <v>0</v>
      </c>
      <c r="FP158" t="s">
        <v>429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-8.2965639024390239</v>
      </c>
      <c r="GC158">
        <v>6.4935261324039553E-2</v>
      </c>
      <c r="GD158">
        <v>6.0191805814496097E-2</v>
      </c>
      <c r="GE158">
        <v>1</v>
      </c>
      <c r="GF158">
        <v>1.6280114634146341</v>
      </c>
      <c r="GG158">
        <v>0.13648724738676299</v>
      </c>
      <c r="GH158">
        <v>2.738941450865115E-2</v>
      </c>
      <c r="GI158">
        <v>1</v>
      </c>
      <c r="GJ158">
        <v>2</v>
      </c>
      <c r="GK158">
        <v>2</v>
      </c>
      <c r="GL158" t="s">
        <v>434</v>
      </c>
      <c r="GM158">
        <v>3.22601</v>
      </c>
      <c r="GN158">
        <v>2.6433300000000002</v>
      </c>
      <c r="GO158">
        <v>9.1106400000000004E-2</v>
      </c>
      <c r="GP158">
        <v>9.2834700000000006E-2</v>
      </c>
      <c r="GQ158">
        <v>0.105183</v>
      </c>
      <c r="GR158">
        <v>0.101913</v>
      </c>
      <c r="GS158">
        <v>28684.2</v>
      </c>
      <c r="GT158">
        <v>24736.400000000001</v>
      </c>
      <c r="GU158">
        <v>30733.1</v>
      </c>
      <c r="GV158">
        <v>26428</v>
      </c>
      <c r="GW158">
        <v>37319.1</v>
      </c>
      <c r="GX158">
        <v>32568.400000000001</v>
      </c>
      <c r="GY158">
        <v>43639.8</v>
      </c>
      <c r="GZ158">
        <v>38212.699999999997</v>
      </c>
      <c r="HA158">
        <v>2.11755</v>
      </c>
      <c r="HB158">
        <v>1.7071499999999999</v>
      </c>
      <c r="HC158">
        <v>3.3699E-2</v>
      </c>
      <c r="HD158">
        <v>0</v>
      </c>
      <c r="HE158">
        <v>28.226199999999999</v>
      </c>
      <c r="HF158">
        <v>999.9</v>
      </c>
      <c r="HG158">
        <v>63.9</v>
      </c>
      <c r="HH158">
        <v>34</v>
      </c>
      <c r="HI158">
        <v>34.541499999999999</v>
      </c>
      <c r="HJ158">
        <v>62.452399999999997</v>
      </c>
      <c r="HK158">
        <v>25.156199999999998</v>
      </c>
      <c r="HL158">
        <v>1</v>
      </c>
      <c r="HM158">
        <v>0.28924299999999997</v>
      </c>
      <c r="HN158">
        <v>0.78640500000000002</v>
      </c>
      <c r="HO158">
        <v>20.404699999999998</v>
      </c>
      <c r="HP158">
        <v>5.2231300000000003</v>
      </c>
      <c r="HQ158">
        <v>11.944100000000001</v>
      </c>
      <c r="HR158">
        <v>5.0091000000000001</v>
      </c>
      <c r="HS158">
        <v>3.2909999999999999</v>
      </c>
      <c r="HT158">
        <v>9999</v>
      </c>
      <c r="HU158">
        <v>9999</v>
      </c>
      <c r="HV158">
        <v>9999</v>
      </c>
      <c r="HW158">
        <v>999.9</v>
      </c>
      <c r="HX158">
        <v>4.9710700000000001</v>
      </c>
      <c r="HY158">
        <v>1.8545700000000001</v>
      </c>
      <c r="HZ158">
        <v>1.8616299999999999</v>
      </c>
      <c r="IA158">
        <v>1.85642</v>
      </c>
      <c r="IB158">
        <v>1.86188</v>
      </c>
      <c r="IC158">
        <v>1.8541000000000001</v>
      </c>
      <c r="ID158">
        <v>1.8595900000000001</v>
      </c>
      <c r="IE158">
        <v>1.8534900000000001</v>
      </c>
      <c r="IF158">
        <v>0</v>
      </c>
      <c r="IG158">
        <v>0</v>
      </c>
      <c r="IH158">
        <v>0</v>
      </c>
      <c r="II158">
        <v>0</v>
      </c>
      <c r="IJ158" t="s">
        <v>431</v>
      </c>
      <c r="IK158" t="s">
        <v>432</v>
      </c>
      <c r="IL158" t="s">
        <v>433</v>
      </c>
      <c r="IM158" t="s">
        <v>433</v>
      </c>
      <c r="IN158" t="s">
        <v>433</v>
      </c>
      <c r="IO158" t="s">
        <v>433</v>
      </c>
      <c r="IP158">
        <v>0</v>
      </c>
      <c r="IQ158">
        <v>100</v>
      </c>
      <c r="IR158">
        <v>100</v>
      </c>
      <c r="IS158">
        <v>-2.7480000000000002</v>
      </c>
      <c r="IT158">
        <v>-5.9900000000000002E-2</v>
      </c>
      <c r="IU158">
        <v>-1.792974699348862</v>
      </c>
      <c r="IV158">
        <v>-2.5939096478344741E-3</v>
      </c>
      <c r="IW158">
        <v>4.4384596618675973E-7</v>
      </c>
      <c r="IX158">
        <v>-1.381167590511042E-11</v>
      </c>
      <c r="IY158">
        <v>-8.9348097858992587E-2</v>
      </c>
      <c r="IZ158">
        <v>-4.4016634981131801E-3</v>
      </c>
      <c r="JA158">
        <v>3.6113421838729912E-4</v>
      </c>
      <c r="JB158">
        <v>-5.2897579766801011E-6</v>
      </c>
      <c r="JC158">
        <v>1</v>
      </c>
      <c r="JD158">
        <v>2199</v>
      </c>
      <c r="JE158">
        <v>3</v>
      </c>
      <c r="JF158">
        <v>32</v>
      </c>
      <c r="JG158">
        <v>29178736.100000001</v>
      </c>
      <c r="JH158">
        <v>29178736.100000001</v>
      </c>
      <c r="JI158">
        <v>0.99975599999999998</v>
      </c>
      <c r="JJ158">
        <v>2.5280800000000001</v>
      </c>
      <c r="JK158">
        <v>1.69434</v>
      </c>
      <c r="JL158">
        <v>2.3046899999999999</v>
      </c>
      <c r="JM158">
        <v>1.50146</v>
      </c>
      <c r="JN158">
        <v>2.4206500000000002</v>
      </c>
      <c r="JO158">
        <v>37.989100000000001</v>
      </c>
      <c r="JP158">
        <v>24.052499999999998</v>
      </c>
      <c r="JQ158">
        <v>18</v>
      </c>
      <c r="JR158">
        <v>634.76099999999997</v>
      </c>
      <c r="JS158">
        <v>351.37900000000002</v>
      </c>
      <c r="JT158">
        <v>27.9999</v>
      </c>
      <c r="JU158">
        <v>31.048100000000002</v>
      </c>
      <c r="JV158">
        <v>29.9999</v>
      </c>
      <c r="JW158">
        <v>30.952500000000001</v>
      </c>
      <c r="JX158">
        <v>30.836099999999998</v>
      </c>
      <c r="JY158">
        <v>20.080200000000001</v>
      </c>
      <c r="JZ158">
        <v>34.060899999999997</v>
      </c>
      <c r="KA158">
        <v>0</v>
      </c>
      <c r="KB158">
        <v>28</v>
      </c>
      <c r="KC158">
        <v>400</v>
      </c>
      <c r="KD158">
        <v>22.438500000000001</v>
      </c>
      <c r="KE158">
        <v>99.918400000000005</v>
      </c>
      <c r="KF158">
        <v>98.557400000000001</v>
      </c>
    </row>
    <row r="159" spans="1:292" x14ac:dyDescent="0.2">
      <c r="A159">
        <v>157</v>
      </c>
      <c r="B159">
        <v>1750724196.5</v>
      </c>
      <c r="C159">
        <v>4590.4000000953674</v>
      </c>
      <c r="D159" t="s">
        <v>747</v>
      </c>
      <c r="E159" t="s">
        <v>748</v>
      </c>
      <c r="F159" s="1">
        <f t="shared" si="2"/>
        <v>76.483333333333348</v>
      </c>
      <c r="G159">
        <v>15</v>
      </c>
      <c r="H159">
        <v>1750724188.5</v>
      </c>
      <c r="I159">
        <v>4.9229018133384759E-3</v>
      </c>
      <c r="J159">
        <v>4.9229018133384761</v>
      </c>
      <c r="K159">
        <v>22.97057437306492</v>
      </c>
      <c r="L159">
        <v>391.65116129032259</v>
      </c>
      <c r="M159">
        <v>259.60710703901628</v>
      </c>
      <c r="N159">
        <v>25.673734989083027</v>
      </c>
      <c r="O159">
        <v>38.732175855351947</v>
      </c>
      <c r="P159">
        <v>0.31250733232952471</v>
      </c>
      <c r="Q159">
        <v>2.9905973877529402</v>
      </c>
      <c r="R159">
        <v>0.29543250687902478</v>
      </c>
      <c r="S159">
        <v>0.18610163681699365</v>
      </c>
      <c r="T159">
        <v>161.90082055628309</v>
      </c>
      <c r="U159">
        <v>29.297625488660024</v>
      </c>
      <c r="V159">
        <v>28.771503225806448</v>
      </c>
      <c r="W159">
        <v>3.9689021299606853</v>
      </c>
      <c r="X159">
        <v>56.960977591236528</v>
      </c>
      <c r="Y159">
        <v>2.3738306492850945</v>
      </c>
      <c r="Z159">
        <v>4.1674682382036741</v>
      </c>
      <c r="AA159">
        <v>1.5950714806755908</v>
      </c>
      <c r="AB159">
        <v>-217.09996996822679</v>
      </c>
      <c r="AC159">
        <v>136.21881441598791</v>
      </c>
      <c r="AD159">
        <v>10.04727904955584</v>
      </c>
      <c r="AE159">
        <v>91.066944053600054</v>
      </c>
      <c r="AF159">
        <v>23.096844928575951</v>
      </c>
      <c r="AG159">
        <v>4.8909084760124797</v>
      </c>
      <c r="AH159">
        <v>22.97057437306492</v>
      </c>
      <c r="AI159">
        <v>409.11526621392568</v>
      </c>
      <c r="AJ159">
        <v>401.28629696969688</v>
      </c>
      <c r="AK159">
        <v>-8.6394404200670633E-4</v>
      </c>
      <c r="AL159">
        <v>61.667207708594937</v>
      </c>
      <c r="AM159">
        <v>4.9229018133384761</v>
      </c>
      <c r="AN159">
        <v>22.412484064440111</v>
      </c>
      <c r="AO159">
        <v>24.01349333333334</v>
      </c>
      <c r="AP159">
        <v>7.2980531782344555E-5</v>
      </c>
      <c r="AQ159">
        <v>118.0357746303291</v>
      </c>
      <c r="AR159">
        <v>0</v>
      </c>
      <c r="AS159">
        <v>0</v>
      </c>
      <c r="AT159">
        <v>1</v>
      </c>
      <c r="AU159">
        <v>0</v>
      </c>
      <c r="AV159">
        <v>51774.206700307055</v>
      </c>
      <c r="AW159" t="s">
        <v>427</v>
      </c>
      <c r="AX159" t="s">
        <v>427</v>
      </c>
      <c r="AY159">
        <v>0</v>
      </c>
      <c r="AZ159">
        <v>0</v>
      </c>
      <c r="BA159" t="e">
        <v>#DIV/0!</v>
      </c>
      <c r="BB159">
        <v>0</v>
      </c>
      <c r="BC159" t="s">
        <v>427</v>
      </c>
      <c r="BD159" t="s">
        <v>427</v>
      </c>
      <c r="BE159">
        <v>0</v>
      </c>
      <c r="BF159">
        <v>0</v>
      </c>
      <c r="BG159" t="e">
        <v>#DIV/0!</v>
      </c>
      <c r="BH159">
        <v>0.5</v>
      </c>
      <c r="BI159">
        <v>841.17674459710486</v>
      </c>
      <c r="BJ159">
        <v>22.97057437306492</v>
      </c>
      <c r="BK159" t="e">
        <v>#DIV/0!</v>
      </c>
      <c r="BL159">
        <v>2.7307666932788362E-2</v>
      </c>
      <c r="BM159" t="e">
        <v>#DIV/0!</v>
      </c>
      <c r="BN159" t="e">
        <v>#DIV/0!</v>
      </c>
      <c r="BO159" t="s">
        <v>427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999.97967741935508</v>
      </c>
      <c r="DH159">
        <v>841.17674459710486</v>
      </c>
      <c r="DI159">
        <v>0.84119383982675278</v>
      </c>
      <c r="DJ159">
        <v>0.16190411086563292</v>
      </c>
      <c r="DK159">
        <v>2</v>
      </c>
      <c r="DL159">
        <v>0.5</v>
      </c>
      <c r="DM159" t="s">
        <v>428</v>
      </c>
      <c r="DN159">
        <v>2</v>
      </c>
      <c r="DO159" t="b">
        <v>1</v>
      </c>
      <c r="DP159">
        <v>1750724188.5</v>
      </c>
      <c r="DQ159">
        <v>391.65116129032259</v>
      </c>
      <c r="DR159">
        <v>399.98867741935481</v>
      </c>
      <c r="DS159">
        <v>24.003648387096781</v>
      </c>
      <c r="DT159">
        <v>22.41246774193548</v>
      </c>
      <c r="DU159">
        <v>394.39893548387101</v>
      </c>
      <c r="DV159">
        <v>24.06349354838709</v>
      </c>
      <c r="DW159">
        <v>599.9958387096774</v>
      </c>
      <c r="DX159">
        <v>98.840358064516124</v>
      </c>
      <c r="DY159">
        <v>5.4218751612903217E-2</v>
      </c>
      <c r="DZ159">
        <v>29.616380645161289</v>
      </c>
      <c r="EA159">
        <v>28.771503225806448</v>
      </c>
      <c r="EB159">
        <v>999.90000000000032</v>
      </c>
      <c r="EC159">
        <v>0</v>
      </c>
      <c r="ED159">
        <v>0</v>
      </c>
      <c r="EE159">
        <v>9992.3719354838722</v>
      </c>
      <c r="EF159">
        <v>0</v>
      </c>
      <c r="EG159">
        <v>79.612500000000026</v>
      </c>
      <c r="EH159">
        <v>-8.337537741935483</v>
      </c>
      <c r="EI159">
        <v>401.28335483870973</v>
      </c>
      <c r="EJ159">
        <v>409.15890322580663</v>
      </c>
      <c r="EK159">
        <v>1.5911748387096769</v>
      </c>
      <c r="EL159">
        <v>399.98867741935481</v>
      </c>
      <c r="EM159">
        <v>22.41246774193548</v>
      </c>
      <c r="EN159">
        <v>2.37252741935484</v>
      </c>
      <c r="EO159">
        <v>2.215255161290322</v>
      </c>
      <c r="EP159">
        <v>20.177474193548381</v>
      </c>
      <c r="EQ159">
        <v>19.073067741935489</v>
      </c>
      <c r="ER159">
        <v>999.97967741935508</v>
      </c>
      <c r="ES159">
        <v>0.96000654838709698</v>
      </c>
      <c r="ET159">
        <v>3.9993364516129018E-2</v>
      </c>
      <c r="EU159">
        <v>0</v>
      </c>
      <c r="EV159">
        <v>355.45135483870962</v>
      </c>
      <c r="EW159">
        <v>5.0001499999999979</v>
      </c>
      <c r="EX159">
        <v>3638.4067741935478</v>
      </c>
      <c r="EY159">
        <v>9793.1538709677407</v>
      </c>
      <c r="EZ159">
        <v>38.557999999999993</v>
      </c>
      <c r="FA159">
        <v>40.436999999999983</v>
      </c>
      <c r="FB159">
        <v>39.428999999999988</v>
      </c>
      <c r="FC159">
        <v>40.061999999999983</v>
      </c>
      <c r="FD159">
        <v>40.5</v>
      </c>
      <c r="FE159">
        <v>955.18612903225824</v>
      </c>
      <c r="FF159">
        <v>39.793870967741917</v>
      </c>
      <c r="FG159">
        <v>0</v>
      </c>
      <c r="FH159">
        <v>1750724222.2</v>
      </c>
      <c r="FI159">
        <v>0</v>
      </c>
      <c r="FJ159">
        <v>355.44796153846153</v>
      </c>
      <c r="FK159">
        <v>-5.0940284146807017E-3</v>
      </c>
      <c r="FL159">
        <v>5.1087179627586377</v>
      </c>
      <c r="FM159">
        <v>3638.4934615384618</v>
      </c>
      <c r="FN159">
        <v>15</v>
      </c>
      <c r="FO159">
        <v>0</v>
      </c>
      <c r="FP159" t="s">
        <v>429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-8.3474370731707328</v>
      </c>
      <c r="GC159">
        <v>0.1912419512195172</v>
      </c>
      <c r="GD159">
        <v>4.4230813464442978E-2</v>
      </c>
      <c r="GE159">
        <v>0</v>
      </c>
      <c r="GF159">
        <v>1.587287073170732</v>
      </c>
      <c r="GG159">
        <v>8.4170174216031693E-2</v>
      </c>
      <c r="GH159">
        <v>8.5485720513193073E-3</v>
      </c>
      <c r="GI159">
        <v>1</v>
      </c>
      <c r="GJ159">
        <v>1</v>
      </c>
      <c r="GK159">
        <v>2</v>
      </c>
      <c r="GL159" t="s">
        <v>430</v>
      </c>
      <c r="GM159">
        <v>3.226</v>
      </c>
      <c r="GN159">
        <v>2.6432199999999999</v>
      </c>
      <c r="GO159">
        <v>9.1108099999999997E-2</v>
      </c>
      <c r="GP159">
        <v>9.2836600000000005E-2</v>
      </c>
      <c r="GQ159">
        <v>0.105292</v>
      </c>
      <c r="GR159">
        <v>0.102086</v>
      </c>
      <c r="GS159">
        <v>28684.400000000001</v>
      </c>
      <c r="GT159">
        <v>24736.2</v>
      </c>
      <c r="GU159">
        <v>30733.3</v>
      </c>
      <c r="GV159">
        <v>26427.8</v>
      </c>
      <c r="GW159">
        <v>37314.699999999997</v>
      </c>
      <c r="GX159">
        <v>32562</v>
      </c>
      <c r="GY159">
        <v>43640</v>
      </c>
      <c r="GZ159">
        <v>38212.5</v>
      </c>
      <c r="HA159">
        <v>2.1177700000000002</v>
      </c>
      <c r="HB159">
        <v>1.7072499999999999</v>
      </c>
      <c r="HC159">
        <v>3.3561100000000003E-2</v>
      </c>
      <c r="HD159">
        <v>0</v>
      </c>
      <c r="HE159">
        <v>28.220700000000001</v>
      </c>
      <c r="HF159">
        <v>999.9</v>
      </c>
      <c r="HG159">
        <v>63.9</v>
      </c>
      <c r="HH159">
        <v>34</v>
      </c>
      <c r="HI159">
        <v>34.543199999999999</v>
      </c>
      <c r="HJ159">
        <v>62.212400000000002</v>
      </c>
      <c r="HK159">
        <v>25.380600000000001</v>
      </c>
      <c r="HL159">
        <v>1</v>
      </c>
      <c r="HM159">
        <v>0.28915600000000002</v>
      </c>
      <c r="HN159">
        <v>0.78709700000000005</v>
      </c>
      <c r="HO159">
        <v>20.404199999999999</v>
      </c>
      <c r="HP159">
        <v>5.2229799999999997</v>
      </c>
      <c r="HQ159">
        <v>11.944100000000001</v>
      </c>
      <c r="HR159">
        <v>5.0090000000000003</v>
      </c>
      <c r="HS159">
        <v>3.2909999999999999</v>
      </c>
      <c r="HT159">
        <v>9999</v>
      </c>
      <c r="HU159">
        <v>9999</v>
      </c>
      <c r="HV159">
        <v>9999</v>
      </c>
      <c r="HW159">
        <v>999.9</v>
      </c>
      <c r="HX159">
        <v>4.9710700000000001</v>
      </c>
      <c r="HY159">
        <v>1.8546199999999999</v>
      </c>
      <c r="HZ159">
        <v>1.86161</v>
      </c>
      <c r="IA159">
        <v>1.85642</v>
      </c>
      <c r="IB159">
        <v>1.86188</v>
      </c>
      <c r="IC159">
        <v>1.8541000000000001</v>
      </c>
      <c r="ID159">
        <v>1.8595900000000001</v>
      </c>
      <c r="IE159">
        <v>1.8534900000000001</v>
      </c>
      <c r="IF159">
        <v>0</v>
      </c>
      <c r="IG159">
        <v>0</v>
      </c>
      <c r="IH159">
        <v>0</v>
      </c>
      <c r="II159">
        <v>0</v>
      </c>
      <c r="IJ159" t="s">
        <v>431</v>
      </c>
      <c r="IK159" t="s">
        <v>432</v>
      </c>
      <c r="IL159" t="s">
        <v>433</v>
      </c>
      <c r="IM159" t="s">
        <v>433</v>
      </c>
      <c r="IN159" t="s">
        <v>433</v>
      </c>
      <c r="IO159" t="s">
        <v>433</v>
      </c>
      <c r="IP159">
        <v>0</v>
      </c>
      <c r="IQ159">
        <v>100</v>
      </c>
      <c r="IR159">
        <v>100</v>
      </c>
      <c r="IS159">
        <v>-2.7480000000000002</v>
      </c>
      <c r="IT159">
        <v>-5.9799999999999999E-2</v>
      </c>
      <c r="IU159">
        <v>-1.792974699348862</v>
      </c>
      <c r="IV159">
        <v>-2.5939096478344741E-3</v>
      </c>
      <c r="IW159">
        <v>4.4384596618675973E-7</v>
      </c>
      <c r="IX159">
        <v>-1.381167590511042E-11</v>
      </c>
      <c r="IY159">
        <v>-8.9348097858992587E-2</v>
      </c>
      <c r="IZ159">
        <v>-4.4016634981131801E-3</v>
      </c>
      <c r="JA159">
        <v>3.6113421838729912E-4</v>
      </c>
      <c r="JB159">
        <v>-5.2897579766801011E-6</v>
      </c>
      <c r="JC159">
        <v>1</v>
      </c>
      <c r="JD159">
        <v>2199</v>
      </c>
      <c r="JE159">
        <v>3</v>
      </c>
      <c r="JF159">
        <v>32</v>
      </c>
      <c r="JG159">
        <v>29178736.600000001</v>
      </c>
      <c r="JH159">
        <v>29178736.600000001</v>
      </c>
      <c r="JI159">
        <v>0.99975599999999998</v>
      </c>
      <c r="JJ159">
        <v>2.52441</v>
      </c>
      <c r="JK159">
        <v>1.69434</v>
      </c>
      <c r="JL159">
        <v>2.3046899999999999</v>
      </c>
      <c r="JM159">
        <v>1.50146</v>
      </c>
      <c r="JN159">
        <v>2.4853499999999999</v>
      </c>
      <c r="JO159">
        <v>38.013399999999997</v>
      </c>
      <c r="JP159">
        <v>24.061199999999999</v>
      </c>
      <c r="JQ159">
        <v>18</v>
      </c>
      <c r="JR159">
        <v>634.94500000000005</v>
      </c>
      <c r="JS159">
        <v>351.45100000000002</v>
      </c>
      <c r="JT159">
        <v>28.0001</v>
      </c>
      <c r="JU159">
        <v>31.045300000000001</v>
      </c>
      <c r="JV159">
        <v>30.0001</v>
      </c>
      <c r="JW159">
        <v>30.952500000000001</v>
      </c>
      <c r="JX159">
        <v>30.838799999999999</v>
      </c>
      <c r="JY159">
        <v>20.082000000000001</v>
      </c>
      <c r="JZ159">
        <v>33.790700000000001</v>
      </c>
      <c r="KA159">
        <v>0</v>
      </c>
      <c r="KB159">
        <v>28</v>
      </c>
      <c r="KC159">
        <v>400</v>
      </c>
      <c r="KD159">
        <v>22.446400000000001</v>
      </c>
      <c r="KE159">
        <v>99.918999999999997</v>
      </c>
      <c r="KF159">
        <v>98.557000000000002</v>
      </c>
    </row>
    <row r="160" spans="1:292" x14ac:dyDescent="0.2">
      <c r="A160">
        <v>158</v>
      </c>
      <c r="B160">
        <v>1750724226.5</v>
      </c>
      <c r="C160">
        <v>4620.4000000953674</v>
      </c>
      <c r="D160" t="s">
        <v>749</v>
      </c>
      <c r="E160" t="s">
        <v>750</v>
      </c>
      <c r="F160" s="1">
        <f t="shared" si="2"/>
        <v>76.983333333333348</v>
      </c>
      <c r="G160">
        <v>15</v>
      </c>
      <c r="H160">
        <v>1750724218.5</v>
      </c>
      <c r="I160">
        <v>4.9520545209904947E-3</v>
      </c>
      <c r="J160">
        <v>4.9520545209904947</v>
      </c>
      <c r="K160">
        <v>23.229305950365518</v>
      </c>
      <c r="L160">
        <v>391.59577419354838</v>
      </c>
      <c r="M160">
        <v>259.10395821768697</v>
      </c>
      <c r="N160">
        <v>25.626111087759195</v>
      </c>
      <c r="O160">
        <v>38.729924776177825</v>
      </c>
      <c r="P160">
        <v>0.31494296739793615</v>
      </c>
      <c r="Q160">
        <v>2.9917172692033436</v>
      </c>
      <c r="R160">
        <v>0.29761497834352169</v>
      </c>
      <c r="S160">
        <v>0.18748672167598918</v>
      </c>
      <c r="T160">
        <v>161.90257038608246</v>
      </c>
      <c r="U160">
        <v>29.295181116633021</v>
      </c>
      <c r="V160">
        <v>28.768974193548392</v>
      </c>
      <c r="W160">
        <v>3.968320358907155</v>
      </c>
      <c r="X160">
        <v>56.983676734559992</v>
      </c>
      <c r="Y160">
        <v>2.3754408142289343</v>
      </c>
      <c r="Z160">
        <v>4.1686338094576731</v>
      </c>
      <c r="AA160">
        <v>1.5928795446782207</v>
      </c>
      <c r="AB160">
        <v>-218.38560437568083</v>
      </c>
      <c r="AC160">
        <v>137.46076450293364</v>
      </c>
      <c r="AD160">
        <v>10.135205368530045</v>
      </c>
      <c r="AE160">
        <v>91.112935881865326</v>
      </c>
      <c r="AF160">
        <v>23.311639207069053</v>
      </c>
      <c r="AG160">
        <v>4.9454054038239548</v>
      </c>
      <c r="AH160">
        <v>23.229305950365518</v>
      </c>
      <c r="AI160">
        <v>409.07672359751331</v>
      </c>
      <c r="AJ160">
        <v>401.16009090909091</v>
      </c>
      <c r="AK160">
        <v>-9.4069206264816489E-4</v>
      </c>
      <c r="AL160">
        <v>61.667207708594937</v>
      </c>
      <c r="AM160">
        <v>4.9520545209904947</v>
      </c>
      <c r="AN160">
        <v>22.408780141103261</v>
      </c>
      <c r="AO160">
        <v>24.019774545454538</v>
      </c>
      <c r="AP160">
        <v>9.8112465276231025E-7</v>
      </c>
      <c r="AQ160">
        <v>118.0357746303291</v>
      </c>
      <c r="AR160">
        <v>0</v>
      </c>
      <c r="AS160">
        <v>0</v>
      </c>
      <c r="AT160">
        <v>1</v>
      </c>
      <c r="AU160">
        <v>0</v>
      </c>
      <c r="AV160">
        <v>51807.215860277007</v>
      </c>
      <c r="AW160" t="s">
        <v>427</v>
      </c>
      <c r="AX160" t="s">
        <v>427</v>
      </c>
      <c r="AY160">
        <v>0</v>
      </c>
      <c r="AZ160">
        <v>0</v>
      </c>
      <c r="BA160" t="e">
        <v>#DIV/0!</v>
      </c>
      <c r="BB160">
        <v>0</v>
      </c>
      <c r="BC160" t="s">
        <v>427</v>
      </c>
      <c r="BD160" t="s">
        <v>427</v>
      </c>
      <c r="BE160">
        <v>0</v>
      </c>
      <c r="BF160">
        <v>0</v>
      </c>
      <c r="BG160" t="e">
        <v>#DIV/0!</v>
      </c>
      <c r="BH160">
        <v>0.5</v>
      </c>
      <c r="BI160">
        <v>841.18551745225739</v>
      </c>
      <c r="BJ160">
        <v>23.229305950365518</v>
      </c>
      <c r="BK160" t="e">
        <v>#DIV/0!</v>
      </c>
      <c r="BL160">
        <v>2.7614961822834672E-2</v>
      </c>
      <c r="BM160" t="e">
        <v>#DIV/0!</v>
      </c>
      <c r="BN160" t="e">
        <v>#DIV/0!</v>
      </c>
      <c r="BO160" t="s">
        <v>427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999.99006451612922</v>
      </c>
      <c r="DH160">
        <v>841.18551745225739</v>
      </c>
      <c r="DI160">
        <v>0.84119387512043586</v>
      </c>
      <c r="DJ160">
        <v>0.16190417898244136</v>
      </c>
      <c r="DK160">
        <v>2</v>
      </c>
      <c r="DL160">
        <v>0.5</v>
      </c>
      <c r="DM160" t="s">
        <v>428</v>
      </c>
      <c r="DN160">
        <v>2</v>
      </c>
      <c r="DO160" t="b">
        <v>1</v>
      </c>
      <c r="DP160">
        <v>1750724218.5</v>
      </c>
      <c r="DQ160">
        <v>391.59577419354838</v>
      </c>
      <c r="DR160">
        <v>400.0116774193549</v>
      </c>
      <c r="DS160">
        <v>24.017929032258071</v>
      </c>
      <c r="DT160">
        <v>22.409087096774201</v>
      </c>
      <c r="DU160">
        <v>394.34332258064518</v>
      </c>
      <c r="DV160">
        <v>24.077732258064518</v>
      </c>
      <c r="DW160">
        <v>600.01258064516128</v>
      </c>
      <c r="DX160">
        <v>98.848529032258071</v>
      </c>
      <c r="DY160">
        <v>5.4286903225806427E-2</v>
      </c>
      <c r="DZ160">
        <v>29.621235483870969</v>
      </c>
      <c r="EA160">
        <v>28.768974193548392</v>
      </c>
      <c r="EB160">
        <v>999.90000000000032</v>
      </c>
      <c r="EC160">
        <v>0</v>
      </c>
      <c r="ED160">
        <v>0</v>
      </c>
      <c r="EE160">
        <v>9998.3190322580631</v>
      </c>
      <c r="EF160">
        <v>0</v>
      </c>
      <c r="EG160">
        <v>79.556587096774223</v>
      </c>
      <c r="EH160">
        <v>-8.4160022580645162</v>
      </c>
      <c r="EI160">
        <v>401.23245161290322</v>
      </c>
      <c r="EJ160">
        <v>409.18106451612903</v>
      </c>
      <c r="EK160">
        <v>1.6088361290322579</v>
      </c>
      <c r="EL160">
        <v>400.0116774193549</v>
      </c>
      <c r="EM160">
        <v>22.409087096774201</v>
      </c>
      <c r="EN160">
        <v>2.3741358064516129</v>
      </c>
      <c r="EO160">
        <v>2.2151045161290321</v>
      </c>
      <c r="EP160">
        <v>20.18843870967742</v>
      </c>
      <c r="EQ160">
        <v>19.07198064516129</v>
      </c>
      <c r="ER160">
        <v>999.99006451612922</v>
      </c>
      <c r="ES160">
        <v>0.96000554838709695</v>
      </c>
      <c r="ET160">
        <v>3.9994332258064508E-2</v>
      </c>
      <c r="EU160">
        <v>0</v>
      </c>
      <c r="EV160">
        <v>355.77612903225798</v>
      </c>
      <c r="EW160">
        <v>5.0001499999999979</v>
      </c>
      <c r="EX160">
        <v>3640.7741935483868</v>
      </c>
      <c r="EY160">
        <v>9793.2583870967737</v>
      </c>
      <c r="EZ160">
        <v>38.561999999999983</v>
      </c>
      <c r="FA160">
        <v>40.475612903225809</v>
      </c>
      <c r="FB160">
        <v>39.434999999999981</v>
      </c>
      <c r="FC160">
        <v>40.061999999999983</v>
      </c>
      <c r="FD160">
        <v>40.5</v>
      </c>
      <c r="FE160">
        <v>955.19548387096791</v>
      </c>
      <c r="FF160">
        <v>39.795483870967743</v>
      </c>
      <c r="FG160">
        <v>0</v>
      </c>
      <c r="FH160">
        <v>1750724252.2</v>
      </c>
      <c r="FI160">
        <v>0</v>
      </c>
      <c r="FJ160">
        <v>355.77100000000002</v>
      </c>
      <c r="FK160">
        <v>-0.46475214010574423</v>
      </c>
      <c r="FL160">
        <v>3.865299124308089</v>
      </c>
      <c r="FM160">
        <v>3640.8092307692309</v>
      </c>
      <c r="FN160">
        <v>15</v>
      </c>
      <c r="FO160">
        <v>0</v>
      </c>
      <c r="FP160" t="s">
        <v>429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-8.4032831707317079</v>
      </c>
      <c r="GC160">
        <v>-3.0536027874574611E-2</v>
      </c>
      <c r="GD160">
        <v>4.9566662401797551E-2</v>
      </c>
      <c r="GE160">
        <v>1</v>
      </c>
      <c r="GF160">
        <v>1.607864878048781</v>
      </c>
      <c r="GG160">
        <v>2.3587944250870772E-2</v>
      </c>
      <c r="GH160">
        <v>2.498725647840649E-3</v>
      </c>
      <c r="GI160">
        <v>1</v>
      </c>
      <c r="GJ160">
        <v>2</v>
      </c>
      <c r="GK160">
        <v>2</v>
      </c>
      <c r="GL160" t="s">
        <v>434</v>
      </c>
      <c r="GM160">
        <v>3.2259500000000001</v>
      </c>
      <c r="GN160">
        <v>2.6431200000000001</v>
      </c>
      <c r="GO160">
        <v>9.1090299999999999E-2</v>
      </c>
      <c r="GP160">
        <v>9.2848700000000006E-2</v>
      </c>
      <c r="GQ160">
        <v>0.10531600000000001</v>
      </c>
      <c r="GR160">
        <v>0.10208</v>
      </c>
      <c r="GS160">
        <v>28684.7</v>
      </c>
      <c r="GT160">
        <v>24736</v>
      </c>
      <c r="GU160">
        <v>30733</v>
      </c>
      <c r="GV160">
        <v>26427.9</v>
      </c>
      <c r="GW160">
        <v>37313.5</v>
      </c>
      <c r="GX160">
        <v>32562.3</v>
      </c>
      <c r="GY160">
        <v>43639.7</v>
      </c>
      <c r="GZ160">
        <v>38212.6</v>
      </c>
      <c r="HA160">
        <v>2.1177999999999999</v>
      </c>
      <c r="HB160">
        <v>1.7072799999999999</v>
      </c>
      <c r="HC160">
        <v>3.4343499999999999E-2</v>
      </c>
      <c r="HD160">
        <v>0</v>
      </c>
      <c r="HE160">
        <v>28.220700000000001</v>
      </c>
      <c r="HF160">
        <v>999.9</v>
      </c>
      <c r="HG160">
        <v>63.8</v>
      </c>
      <c r="HH160">
        <v>34</v>
      </c>
      <c r="HI160">
        <v>34.484299999999998</v>
      </c>
      <c r="HJ160">
        <v>62.122399999999999</v>
      </c>
      <c r="HK160">
        <v>25.3766</v>
      </c>
      <c r="HL160">
        <v>1</v>
      </c>
      <c r="HM160">
        <v>0.28920200000000001</v>
      </c>
      <c r="HN160">
        <v>0.79456700000000002</v>
      </c>
      <c r="HO160">
        <v>20.404399999999999</v>
      </c>
      <c r="HP160">
        <v>5.2231300000000003</v>
      </c>
      <c r="HQ160">
        <v>11.944100000000001</v>
      </c>
      <c r="HR160">
        <v>5.0088999999999997</v>
      </c>
      <c r="HS160">
        <v>3.2909999999999999</v>
      </c>
      <c r="HT160">
        <v>9999</v>
      </c>
      <c r="HU160">
        <v>9999</v>
      </c>
      <c r="HV160">
        <v>9999</v>
      </c>
      <c r="HW160">
        <v>999.9</v>
      </c>
      <c r="HX160">
        <v>4.9710700000000001</v>
      </c>
      <c r="HY160">
        <v>1.8545799999999999</v>
      </c>
      <c r="HZ160">
        <v>1.8615999999999999</v>
      </c>
      <c r="IA160">
        <v>1.85646</v>
      </c>
      <c r="IB160">
        <v>1.86188</v>
      </c>
      <c r="IC160">
        <v>1.8541000000000001</v>
      </c>
      <c r="ID160">
        <v>1.8595900000000001</v>
      </c>
      <c r="IE160">
        <v>1.8534900000000001</v>
      </c>
      <c r="IF160">
        <v>0</v>
      </c>
      <c r="IG160">
        <v>0</v>
      </c>
      <c r="IH160">
        <v>0</v>
      </c>
      <c r="II160">
        <v>0</v>
      </c>
      <c r="IJ160" t="s">
        <v>431</v>
      </c>
      <c r="IK160" t="s">
        <v>432</v>
      </c>
      <c r="IL160" t="s">
        <v>433</v>
      </c>
      <c r="IM160" t="s">
        <v>433</v>
      </c>
      <c r="IN160" t="s">
        <v>433</v>
      </c>
      <c r="IO160" t="s">
        <v>433</v>
      </c>
      <c r="IP160">
        <v>0</v>
      </c>
      <c r="IQ160">
        <v>100</v>
      </c>
      <c r="IR160">
        <v>100</v>
      </c>
      <c r="IS160">
        <v>-2.7480000000000002</v>
      </c>
      <c r="IT160">
        <v>-5.9799999999999999E-2</v>
      </c>
      <c r="IU160">
        <v>-1.792974699348862</v>
      </c>
      <c r="IV160">
        <v>-2.5939096478344741E-3</v>
      </c>
      <c r="IW160">
        <v>4.4384596618675973E-7</v>
      </c>
      <c r="IX160">
        <v>-1.381167590511042E-11</v>
      </c>
      <c r="IY160">
        <v>-8.9348097858992587E-2</v>
      </c>
      <c r="IZ160">
        <v>-4.4016634981131801E-3</v>
      </c>
      <c r="JA160">
        <v>3.6113421838729912E-4</v>
      </c>
      <c r="JB160">
        <v>-5.2897579766801011E-6</v>
      </c>
      <c r="JC160">
        <v>1</v>
      </c>
      <c r="JD160">
        <v>2199</v>
      </c>
      <c r="JE160">
        <v>3</v>
      </c>
      <c r="JF160">
        <v>32</v>
      </c>
      <c r="JG160">
        <v>29178737.100000001</v>
      </c>
      <c r="JH160">
        <v>29178737.100000001</v>
      </c>
      <c r="JI160">
        <v>0.99975599999999998</v>
      </c>
      <c r="JJ160">
        <v>2.5268600000000001</v>
      </c>
      <c r="JK160">
        <v>1.69434</v>
      </c>
      <c r="JL160">
        <v>2.3046899999999999</v>
      </c>
      <c r="JM160">
        <v>1.50146</v>
      </c>
      <c r="JN160">
        <v>2.4670399999999999</v>
      </c>
      <c r="JO160">
        <v>38.013399999999997</v>
      </c>
      <c r="JP160">
        <v>24.061199999999999</v>
      </c>
      <c r="JQ160">
        <v>18</v>
      </c>
      <c r="JR160">
        <v>634.995</v>
      </c>
      <c r="JS160">
        <v>351.48200000000003</v>
      </c>
      <c r="JT160">
        <v>28.000499999999999</v>
      </c>
      <c r="JU160">
        <v>31.045300000000001</v>
      </c>
      <c r="JV160">
        <v>30.0001</v>
      </c>
      <c r="JW160">
        <v>30.955200000000001</v>
      </c>
      <c r="JX160">
        <v>30.8415</v>
      </c>
      <c r="JY160">
        <v>20.0823</v>
      </c>
      <c r="JZ160">
        <v>33.790700000000001</v>
      </c>
      <c r="KA160">
        <v>0</v>
      </c>
      <c r="KB160">
        <v>28</v>
      </c>
      <c r="KC160">
        <v>400</v>
      </c>
      <c r="KD160">
        <v>22.446400000000001</v>
      </c>
      <c r="KE160">
        <v>99.918300000000002</v>
      </c>
      <c r="KF160">
        <v>98.557299999999998</v>
      </c>
    </row>
    <row r="161" spans="1:292" x14ac:dyDescent="0.2">
      <c r="A161">
        <v>159</v>
      </c>
      <c r="B161">
        <v>1750724256.5</v>
      </c>
      <c r="C161">
        <v>4650.4000000953674</v>
      </c>
      <c r="D161" t="s">
        <v>751</v>
      </c>
      <c r="E161" t="s">
        <v>752</v>
      </c>
      <c r="F161" s="1">
        <f t="shared" si="2"/>
        <v>77.483333333333348</v>
      </c>
      <c r="G161">
        <v>15</v>
      </c>
      <c r="H161">
        <v>1750724248.5</v>
      </c>
      <c r="I161">
        <v>4.9793676902353413E-3</v>
      </c>
      <c r="J161">
        <v>4.9793676902353416</v>
      </c>
      <c r="K161">
        <v>23.35592380939449</v>
      </c>
      <c r="L161">
        <v>391.55238709677423</v>
      </c>
      <c r="M161">
        <v>259.11860470801798</v>
      </c>
      <c r="N161">
        <v>25.627405471265909</v>
      </c>
      <c r="O161">
        <v>38.725400666147536</v>
      </c>
      <c r="P161">
        <v>0.31688802341254052</v>
      </c>
      <c r="Q161">
        <v>2.992395908267421</v>
      </c>
      <c r="R161">
        <v>0.29935547996736506</v>
      </c>
      <c r="S161">
        <v>0.18859152412381786</v>
      </c>
      <c r="T161">
        <v>161.90293900515263</v>
      </c>
      <c r="U161">
        <v>29.294543748794201</v>
      </c>
      <c r="V161">
        <v>28.77046774193548</v>
      </c>
      <c r="W161">
        <v>3.9686639213410455</v>
      </c>
      <c r="X161">
        <v>56.984547516122561</v>
      </c>
      <c r="Y161">
        <v>2.3763313175028471</v>
      </c>
      <c r="Z161">
        <v>4.1701328186040518</v>
      </c>
      <c r="AA161">
        <v>1.5923326038381984</v>
      </c>
      <c r="AB161">
        <v>-219.59011513937855</v>
      </c>
      <c r="AC161">
        <v>138.2579845328039</v>
      </c>
      <c r="AD161">
        <v>10.192065378872787</v>
      </c>
      <c r="AE161">
        <v>90.762873777450778</v>
      </c>
      <c r="AF161">
        <v>23.401346312484471</v>
      </c>
      <c r="AG161">
        <v>4.9737756973001526</v>
      </c>
      <c r="AH161">
        <v>23.35592380939449</v>
      </c>
      <c r="AI161">
        <v>409.12112069542741</v>
      </c>
      <c r="AJ161">
        <v>401.16004848484852</v>
      </c>
      <c r="AK161">
        <v>-6.6031160963502488E-4</v>
      </c>
      <c r="AL161">
        <v>61.667207708594937</v>
      </c>
      <c r="AM161">
        <v>4.9793676902353416</v>
      </c>
      <c r="AN161">
        <v>22.409298307715851</v>
      </c>
      <c r="AO161">
        <v>24.029152727272731</v>
      </c>
      <c r="AP161">
        <v>5.8526063012071237E-6</v>
      </c>
      <c r="AQ161">
        <v>118.0357746303291</v>
      </c>
      <c r="AR161">
        <v>0</v>
      </c>
      <c r="AS161">
        <v>0</v>
      </c>
      <c r="AT161">
        <v>1</v>
      </c>
      <c r="AU161">
        <v>0</v>
      </c>
      <c r="AV161">
        <v>51826.544390522395</v>
      </c>
      <c r="AW161" t="s">
        <v>427</v>
      </c>
      <c r="AX161" t="s">
        <v>427</v>
      </c>
      <c r="AY161">
        <v>0</v>
      </c>
      <c r="AZ161">
        <v>0</v>
      </c>
      <c r="BA161" t="e">
        <v>#DIV/0!</v>
      </c>
      <c r="BB161">
        <v>0</v>
      </c>
      <c r="BC161" t="s">
        <v>427</v>
      </c>
      <c r="BD161" t="s">
        <v>427</v>
      </c>
      <c r="BE161">
        <v>0</v>
      </c>
      <c r="BF161">
        <v>0</v>
      </c>
      <c r="BG161" t="e">
        <v>#DIV/0!</v>
      </c>
      <c r="BH161">
        <v>0.5</v>
      </c>
      <c r="BI161">
        <v>841.18736963328979</v>
      </c>
      <c r="BJ161">
        <v>23.35592380939449</v>
      </c>
      <c r="BK161" t="e">
        <v>#DIV/0!</v>
      </c>
      <c r="BL161">
        <v>2.7765423795623981E-2</v>
      </c>
      <c r="BM161" t="e">
        <v>#DIV/0!</v>
      </c>
      <c r="BN161" t="e">
        <v>#DIV/0!</v>
      </c>
      <c r="BO161" t="s">
        <v>427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999.99225806451625</v>
      </c>
      <c r="DH161">
        <v>841.18736963328979</v>
      </c>
      <c r="DI161">
        <v>0.84119388210205437</v>
      </c>
      <c r="DJ161">
        <v>0.16190419245696519</v>
      </c>
      <c r="DK161">
        <v>2</v>
      </c>
      <c r="DL161">
        <v>0.5</v>
      </c>
      <c r="DM161" t="s">
        <v>428</v>
      </c>
      <c r="DN161">
        <v>2</v>
      </c>
      <c r="DO161" t="b">
        <v>1</v>
      </c>
      <c r="DP161">
        <v>1750724248.5</v>
      </c>
      <c r="DQ161">
        <v>391.55238709677423</v>
      </c>
      <c r="DR161">
        <v>400.00196774193552</v>
      </c>
      <c r="DS161">
        <v>24.027077419354839</v>
      </c>
      <c r="DT161">
        <v>22.408993548387102</v>
      </c>
      <c r="DU161">
        <v>394.30003225806439</v>
      </c>
      <c r="DV161">
        <v>24.08684516129032</v>
      </c>
      <c r="DW161">
        <v>600.00232258064511</v>
      </c>
      <c r="DX161">
        <v>98.848032258064507</v>
      </c>
      <c r="DY161">
        <v>5.4188600000000003E-2</v>
      </c>
      <c r="DZ161">
        <v>29.62747741935484</v>
      </c>
      <c r="EA161">
        <v>28.77046774193548</v>
      </c>
      <c r="EB161">
        <v>999.90000000000032</v>
      </c>
      <c r="EC161">
        <v>0</v>
      </c>
      <c r="ED161">
        <v>0</v>
      </c>
      <c r="EE161">
        <v>10002.47580645161</v>
      </c>
      <c r="EF161">
        <v>0</v>
      </c>
      <c r="EG161">
        <v>79.552000000000021</v>
      </c>
      <c r="EH161">
        <v>-8.4495048387096769</v>
      </c>
      <c r="EI161">
        <v>401.19180645161288</v>
      </c>
      <c r="EJ161">
        <v>409.17106451612909</v>
      </c>
      <c r="EK161">
        <v>1.6180838709677421</v>
      </c>
      <c r="EL161">
        <v>400.00196774193552</v>
      </c>
      <c r="EM161">
        <v>22.408993548387102</v>
      </c>
      <c r="EN161">
        <v>2.3750303225806451</v>
      </c>
      <c r="EO161">
        <v>2.2150854838709679</v>
      </c>
      <c r="EP161">
        <v>20.194525806451619</v>
      </c>
      <c r="EQ161">
        <v>19.071845161290319</v>
      </c>
      <c r="ER161">
        <v>999.99225806451625</v>
      </c>
      <c r="ES161">
        <v>0.96000554838709684</v>
      </c>
      <c r="ET161">
        <v>3.9994345161290322E-2</v>
      </c>
      <c r="EU161">
        <v>0</v>
      </c>
      <c r="EV161">
        <v>355.91254838709688</v>
      </c>
      <c r="EW161">
        <v>5.0001499999999979</v>
      </c>
      <c r="EX161">
        <v>3642.9551612903228</v>
      </c>
      <c r="EY161">
        <v>9793.2658064516145</v>
      </c>
      <c r="EZ161">
        <v>38.566064516129018</v>
      </c>
      <c r="FA161">
        <v>40.5</v>
      </c>
      <c r="FB161">
        <v>39.436999999999983</v>
      </c>
      <c r="FC161">
        <v>40.066064516129018</v>
      </c>
      <c r="FD161">
        <v>40.511999999999993</v>
      </c>
      <c r="FE161">
        <v>955.19741935483853</v>
      </c>
      <c r="FF161">
        <v>39.795806451612897</v>
      </c>
      <c r="FG161">
        <v>0</v>
      </c>
      <c r="FH161">
        <v>1750724282.2</v>
      </c>
      <c r="FI161">
        <v>0</v>
      </c>
      <c r="FJ161">
        <v>355.92876923076932</v>
      </c>
      <c r="FK161">
        <v>1.197333327120365</v>
      </c>
      <c r="FL161">
        <v>4.194188065420926</v>
      </c>
      <c r="FM161">
        <v>3642.999230769231</v>
      </c>
      <c r="FN161">
        <v>15</v>
      </c>
      <c r="FO161">
        <v>0</v>
      </c>
      <c r="FP161" t="s">
        <v>429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-8.458798048780487</v>
      </c>
      <c r="GC161">
        <v>0.12797540069684921</v>
      </c>
      <c r="GD161">
        <v>3.4356623760095149E-2</v>
      </c>
      <c r="GE161">
        <v>0</v>
      </c>
      <c r="GF161">
        <v>1.6180731707317071</v>
      </c>
      <c r="GG161">
        <v>3.2295470383309861E-3</v>
      </c>
      <c r="GH161">
        <v>1.516229982916375E-3</v>
      </c>
      <c r="GI161">
        <v>1</v>
      </c>
      <c r="GJ161">
        <v>1</v>
      </c>
      <c r="GK161">
        <v>2</v>
      </c>
      <c r="GL161" t="s">
        <v>430</v>
      </c>
      <c r="GM161">
        <v>3.22607</v>
      </c>
      <c r="GN161">
        <v>2.64289</v>
      </c>
      <c r="GO161">
        <v>9.1092000000000006E-2</v>
      </c>
      <c r="GP161">
        <v>9.2851400000000001E-2</v>
      </c>
      <c r="GQ161">
        <v>0.10534499999999999</v>
      </c>
      <c r="GR161">
        <v>0.102079</v>
      </c>
      <c r="GS161">
        <v>28684.799999999999</v>
      </c>
      <c r="GT161">
        <v>24735.7</v>
      </c>
      <c r="GU161">
        <v>30733.200000000001</v>
      </c>
      <c r="GV161">
        <v>26427.8</v>
      </c>
      <c r="GW161">
        <v>37312.199999999997</v>
      </c>
      <c r="GX161">
        <v>32562.2</v>
      </c>
      <c r="GY161">
        <v>43639.7</v>
      </c>
      <c r="GZ161">
        <v>38212.5</v>
      </c>
      <c r="HA161">
        <v>2.1177999999999999</v>
      </c>
      <c r="HB161">
        <v>1.7069700000000001</v>
      </c>
      <c r="HC161">
        <v>3.3382299999999997E-2</v>
      </c>
      <c r="HD161">
        <v>0</v>
      </c>
      <c r="HE161">
        <v>28.227900000000002</v>
      </c>
      <c r="HF161">
        <v>999.9</v>
      </c>
      <c r="HG161">
        <v>63.8</v>
      </c>
      <c r="HH161">
        <v>34</v>
      </c>
      <c r="HI161">
        <v>34.487499999999997</v>
      </c>
      <c r="HJ161">
        <v>62.122399999999999</v>
      </c>
      <c r="HK161">
        <v>25.132200000000001</v>
      </c>
      <c r="HL161">
        <v>1</v>
      </c>
      <c r="HM161">
        <v>0.28958800000000001</v>
      </c>
      <c r="HN161">
        <v>0.79814499999999999</v>
      </c>
      <c r="HO161">
        <v>20.404299999999999</v>
      </c>
      <c r="HP161">
        <v>5.2232799999999999</v>
      </c>
      <c r="HQ161">
        <v>11.944100000000001</v>
      </c>
      <c r="HR161">
        <v>5.0092499999999998</v>
      </c>
      <c r="HS161">
        <v>3.2909999999999999</v>
      </c>
      <c r="HT161">
        <v>9999</v>
      </c>
      <c r="HU161">
        <v>9999</v>
      </c>
      <c r="HV161">
        <v>9999</v>
      </c>
      <c r="HW161">
        <v>999.9</v>
      </c>
      <c r="HX161">
        <v>4.9710599999999996</v>
      </c>
      <c r="HY161">
        <v>1.8545799999999999</v>
      </c>
      <c r="HZ161">
        <v>1.8615999999999999</v>
      </c>
      <c r="IA161">
        <v>1.8564400000000001</v>
      </c>
      <c r="IB161">
        <v>1.86189</v>
      </c>
      <c r="IC161">
        <v>1.8541000000000001</v>
      </c>
      <c r="ID161">
        <v>1.8595900000000001</v>
      </c>
      <c r="IE161">
        <v>1.8534900000000001</v>
      </c>
      <c r="IF161">
        <v>0</v>
      </c>
      <c r="IG161">
        <v>0</v>
      </c>
      <c r="IH161">
        <v>0</v>
      </c>
      <c r="II161">
        <v>0</v>
      </c>
      <c r="IJ161" t="s">
        <v>431</v>
      </c>
      <c r="IK161" t="s">
        <v>432</v>
      </c>
      <c r="IL161" t="s">
        <v>433</v>
      </c>
      <c r="IM161" t="s">
        <v>433</v>
      </c>
      <c r="IN161" t="s">
        <v>433</v>
      </c>
      <c r="IO161" t="s">
        <v>433</v>
      </c>
      <c r="IP161">
        <v>0</v>
      </c>
      <c r="IQ161">
        <v>100</v>
      </c>
      <c r="IR161">
        <v>100</v>
      </c>
      <c r="IS161">
        <v>-2.7480000000000002</v>
      </c>
      <c r="IT161">
        <v>-5.9700000000000003E-2</v>
      </c>
      <c r="IU161">
        <v>-1.792974699348862</v>
      </c>
      <c r="IV161">
        <v>-2.5939096478344741E-3</v>
      </c>
      <c r="IW161">
        <v>4.4384596618675973E-7</v>
      </c>
      <c r="IX161">
        <v>-1.381167590511042E-11</v>
      </c>
      <c r="IY161">
        <v>-8.9348097858992587E-2</v>
      </c>
      <c r="IZ161">
        <v>-4.4016634981131801E-3</v>
      </c>
      <c r="JA161">
        <v>3.6113421838729912E-4</v>
      </c>
      <c r="JB161">
        <v>-5.2897579766801011E-6</v>
      </c>
      <c r="JC161">
        <v>1</v>
      </c>
      <c r="JD161">
        <v>2199</v>
      </c>
      <c r="JE161">
        <v>3</v>
      </c>
      <c r="JF161">
        <v>32</v>
      </c>
      <c r="JG161">
        <v>29178737.600000001</v>
      </c>
      <c r="JH161">
        <v>29178737.600000001</v>
      </c>
      <c r="JI161">
        <v>0.99975599999999998</v>
      </c>
      <c r="JJ161">
        <v>2.5341800000000001</v>
      </c>
      <c r="JK161">
        <v>1.69434</v>
      </c>
      <c r="JL161">
        <v>2.3046899999999999</v>
      </c>
      <c r="JM161">
        <v>1.50146</v>
      </c>
      <c r="JN161">
        <v>2.3877000000000002</v>
      </c>
      <c r="JO161">
        <v>38.037700000000001</v>
      </c>
      <c r="JP161">
        <v>24.052499999999998</v>
      </c>
      <c r="JQ161">
        <v>18</v>
      </c>
      <c r="JR161">
        <v>635.02499999999998</v>
      </c>
      <c r="JS161">
        <v>351.31599999999997</v>
      </c>
      <c r="JT161">
        <v>27.9998</v>
      </c>
      <c r="JU161">
        <v>31.045300000000001</v>
      </c>
      <c r="JV161">
        <v>30.0002</v>
      </c>
      <c r="JW161">
        <v>30.957899999999999</v>
      </c>
      <c r="JX161">
        <v>30.8415</v>
      </c>
      <c r="JY161">
        <v>20.080500000000001</v>
      </c>
      <c r="JZ161">
        <v>33.790700000000001</v>
      </c>
      <c r="KA161">
        <v>0</v>
      </c>
      <c r="KB161">
        <v>28</v>
      </c>
      <c r="KC161">
        <v>400</v>
      </c>
      <c r="KD161">
        <v>22.446400000000001</v>
      </c>
      <c r="KE161">
        <v>99.918400000000005</v>
      </c>
      <c r="KF161">
        <v>98.556799999999996</v>
      </c>
    </row>
    <row r="162" spans="1:292" x14ac:dyDescent="0.2">
      <c r="A162">
        <v>160</v>
      </c>
      <c r="B162">
        <v>1750724286.5</v>
      </c>
      <c r="C162">
        <v>4680.4000000953674</v>
      </c>
      <c r="D162" t="s">
        <v>753</v>
      </c>
      <c r="E162" t="s">
        <v>754</v>
      </c>
      <c r="F162" s="1">
        <f t="shared" si="2"/>
        <v>77.983333333333348</v>
      </c>
      <c r="G162">
        <v>15</v>
      </c>
      <c r="H162">
        <v>1750724278.5</v>
      </c>
      <c r="I162">
        <v>5.0048729001049329E-3</v>
      </c>
      <c r="J162">
        <v>5.0048729001049326</v>
      </c>
      <c r="K162">
        <v>23.695288143925943</v>
      </c>
      <c r="L162">
        <v>391.50112903225801</v>
      </c>
      <c r="M162">
        <v>258.21751453606578</v>
      </c>
      <c r="N162">
        <v>25.539274881698734</v>
      </c>
      <c r="O162">
        <v>38.721830968029508</v>
      </c>
      <c r="P162">
        <v>0.31933536866865642</v>
      </c>
      <c r="Q162">
        <v>2.992860677764706</v>
      </c>
      <c r="R162">
        <v>0.30154173199287354</v>
      </c>
      <c r="S162">
        <v>0.1899795999349444</v>
      </c>
      <c r="T162">
        <v>161.90161548718348</v>
      </c>
      <c r="U162">
        <v>29.279927266774756</v>
      </c>
      <c r="V162">
        <v>28.75805161290323</v>
      </c>
      <c r="W162">
        <v>3.9658086150661358</v>
      </c>
      <c r="X162">
        <v>57.023572307328607</v>
      </c>
      <c r="Y162">
        <v>2.3768406848098844</v>
      </c>
      <c r="Z162">
        <v>4.1681721937726017</v>
      </c>
      <c r="AA162">
        <v>1.5889679302562514</v>
      </c>
      <c r="AB162">
        <v>-220.71489489462755</v>
      </c>
      <c r="AC162">
        <v>138.96546076639521</v>
      </c>
      <c r="AD162">
        <v>10.241581983136484</v>
      </c>
      <c r="AE162">
        <v>90.393763342087624</v>
      </c>
      <c r="AF162">
        <v>23.547715115840518</v>
      </c>
      <c r="AG162">
        <v>4.9970475710327014</v>
      </c>
      <c r="AH162">
        <v>23.695288143925943</v>
      </c>
      <c r="AI162">
        <v>409.24307637524612</v>
      </c>
      <c r="AJ162">
        <v>401.15548484848478</v>
      </c>
      <c r="AK162">
        <v>2.0387811415447251E-3</v>
      </c>
      <c r="AL162">
        <v>61.667207708594937</v>
      </c>
      <c r="AM162">
        <v>5.0048729001049326</v>
      </c>
      <c r="AN162">
        <v>22.404453740261779</v>
      </c>
      <c r="AO162">
        <v>24.03259878787879</v>
      </c>
      <c r="AP162">
        <v>4.4002830700283136E-6</v>
      </c>
      <c r="AQ162">
        <v>118.0357746303291</v>
      </c>
      <c r="AR162">
        <v>0</v>
      </c>
      <c r="AS162">
        <v>0</v>
      </c>
      <c r="AT162">
        <v>1</v>
      </c>
      <c r="AU162">
        <v>0</v>
      </c>
      <c r="AV162">
        <v>51842.003308067709</v>
      </c>
      <c r="AW162" t="s">
        <v>427</v>
      </c>
      <c r="AX162" t="s">
        <v>427</v>
      </c>
      <c r="AY162">
        <v>0</v>
      </c>
      <c r="AZ162">
        <v>0</v>
      </c>
      <c r="BA162" t="e">
        <v>#DIV/0!</v>
      </c>
      <c r="BB162">
        <v>0</v>
      </c>
      <c r="BC162" t="s">
        <v>427</v>
      </c>
      <c r="BD162" t="s">
        <v>427</v>
      </c>
      <c r="BE162">
        <v>0</v>
      </c>
      <c r="BF162">
        <v>0</v>
      </c>
      <c r="BG162" t="e">
        <v>#DIV/0!</v>
      </c>
      <c r="BH162">
        <v>0.5</v>
      </c>
      <c r="BI162">
        <v>841.17986812138884</v>
      </c>
      <c r="BJ162">
        <v>23.695288143925943</v>
      </c>
      <c r="BK162" t="e">
        <v>#DIV/0!</v>
      </c>
      <c r="BL162">
        <v>2.8169109891853152E-2</v>
      </c>
      <c r="BM162" t="e">
        <v>#DIV/0!</v>
      </c>
      <c r="BN162" t="e">
        <v>#DIV/0!</v>
      </c>
      <c r="BO162" t="s">
        <v>427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999.98325806451612</v>
      </c>
      <c r="DH162">
        <v>841.17986812138884</v>
      </c>
      <c r="DI162">
        <v>0.84119395133625152</v>
      </c>
      <c r="DJ162">
        <v>0.16190432607896527</v>
      </c>
      <c r="DK162">
        <v>2</v>
      </c>
      <c r="DL162">
        <v>0.5</v>
      </c>
      <c r="DM162" t="s">
        <v>428</v>
      </c>
      <c r="DN162">
        <v>2</v>
      </c>
      <c r="DO162" t="b">
        <v>1</v>
      </c>
      <c r="DP162">
        <v>1750724278.5</v>
      </c>
      <c r="DQ162">
        <v>391.50112903225801</v>
      </c>
      <c r="DR162">
        <v>400.00238709677421</v>
      </c>
      <c r="DS162">
        <v>24.031296774193539</v>
      </c>
      <c r="DT162">
        <v>22.40566129032258</v>
      </c>
      <c r="DU162">
        <v>394.24854838709678</v>
      </c>
      <c r="DV162">
        <v>24.091061290322578</v>
      </c>
      <c r="DW162">
        <v>600.00683870967737</v>
      </c>
      <c r="DX162">
        <v>98.851793548387107</v>
      </c>
      <c r="DY162">
        <v>5.4258303225806458E-2</v>
      </c>
      <c r="DZ162">
        <v>29.619312903225801</v>
      </c>
      <c r="EA162">
        <v>28.75805161290323</v>
      </c>
      <c r="EB162">
        <v>999.90000000000032</v>
      </c>
      <c r="EC162">
        <v>0</v>
      </c>
      <c r="ED162">
        <v>0</v>
      </c>
      <c r="EE162">
        <v>10004.908387096781</v>
      </c>
      <c r="EF162">
        <v>0</v>
      </c>
      <c r="EG162">
        <v>79.552000000000021</v>
      </c>
      <c r="EH162">
        <v>-8.5013219354838707</v>
      </c>
      <c r="EI162">
        <v>401.14103225806463</v>
      </c>
      <c r="EJ162">
        <v>409.17025806451608</v>
      </c>
      <c r="EK162">
        <v>1.6256416129032261</v>
      </c>
      <c r="EL162">
        <v>400.00238709677421</v>
      </c>
      <c r="EM162">
        <v>22.40566129032258</v>
      </c>
      <c r="EN162">
        <v>2.3755374193548389</v>
      </c>
      <c r="EO162">
        <v>2.214840322580645</v>
      </c>
      <c r="EP162">
        <v>20.19797419354839</v>
      </c>
      <c r="EQ162">
        <v>19.07006451612903</v>
      </c>
      <c r="ER162">
        <v>999.98325806451612</v>
      </c>
      <c r="ES162">
        <v>0.96000319354838715</v>
      </c>
      <c r="ET162">
        <v>3.9996677419354837E-2</v>
      </c>
      <c r="EU162">
        <v>0</v>
      </c>
      <c r="EV162">
        <v>356.16567741935489</v>
      </c>
      <c r="EW162">
        <v>5.0001499999999979</v>
      </c>
      <c r="EX162">
        <v>3645.2454838709682</v>
      </c>
      <c r="EY162">
        <v>9793.1712903225798</v>
      </c>
      <c r="EZ162">
        <v>38.561999999999983</v>
      </c>
      <c r="FA162">
        <v>40.5</v>
      </c>
      <c r="FB162">
        <v>39.436999999999983</v>
      </c>
      <c r="FC162">
        <v>40.070129032258059</v>
      </c>
      <c r="FD162">
        <v>40.549999999999983</v>
      </c>
      <c r="FE162">
        <v>955.18612903225801</v>
      </c>
      <c r="FF162">
        <v>39.79774193548387</v>
      </c>
      <c r="FG162">
        <v>0</v>
      </c>
      <c r="FH162">
        <v>1750724312.2</v>
      </c>
      <c r="FI162">
        <v>0</v>
      </c>
      <c r="FJ162">
        <v>356.15115384615387</v>
      </c>
      <c r="FK162">
        <v>0.59008546838060338</v>
      </c>
      <c r="FL162">
        <v>4.286495734018664</v>
      </c>
      <c r="FM162">
        <v>3645.2976923076931</v>
      </c>
      <c r="FN162">
        <v>15</v>
      </c>
      <c r="FO162">
        <v>0</v>
      </c>
      <c r="FP162" t="s">
        <v>429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-8.5003068292682933</v>
      </c>
      <c r="GC162">
        <v>-0.32975811846689101</v>
      </c>
      <c r="GD162">
        <v>5.9744778338587497E-2</v>
      </c>
      <c r="GE162">
        <v>0</v>
      </c>
      <c r="GF162">
        <v>1.624923414634146</v>
      </c>
      <c r="GG162">
        <v>1.9284878048780159E-2</v>
      </c>
      <c r="GH162">
        <v>2.1014345968085571E-3</v>
      </c>
      <c r="GI162">
        <v>1</v>
      </c>
      <c r="GJ162">
        <v>1</v>
      </c>
      <c r="GK162">
        <v>2</v>
      </c>
      <c r="GL162" t="s">
        <v>430</v>
      </c>
      <c r="GM162">
        <v>3.226</v>
      </c>
      <c r="GN162">
        <v>2.6428600000000002</v>
      </c>
      <c r="GO162">
        <v>9.1090500000000005E-2</v>
      </c>
      <c r="GP162">
        <v>9.2848600000000003E-2</v>
      </c>
      <c r="GQ162">
        <v>0.105354</v>
      </c>
      <c r="GR162">
        <v>0.10206800000000001</v>
      </c>
      <c r="GS162">
        <v>28685</v>
      </c>
      <c r="GT162">
        <v>24736.1</v>
      </c>
      <c r="GU162">
        <v>30733.3</v>
      </c>
      <c r="GV162">
        <v>26428.1</v>
      </c>
      <c r="GW162">
        <v>37312.5</v>
      </c>
      <c r="GX162">
        <v>32562.9</v>
      </c>
      <c r="GY162">
        <v>43640.4</v>
      </c>
      <c r="GZ162">
        <v>38212.800000000003</v>
      </c>
      <c r="HA162">
        <v>2.1177999999999999</v>
      </c>
      <c r="HB162">
        <v>1.7073</v>
      </c>
      <c r="HC162">
        <v>3.29278E-2</v>
      </c>
      <c r="HD162">
        <v>0</v>
      </c>
      <c r="HE162">
        <v>28.213000000000001</v>
      </c>
      <c r="HF162">
        <v>999.9</v>
      </c>
      <c r="HG162">
        <v>63.8</v>
      </c>
      <c r="HH162">
        <v>34.1</v>
      </c>
      <c r="HI162">
        <v>34.681399999999996</v>
      </c>
      <c r="HJ162">
        <v>61.822400000000002</v>
      </c>
      <c r="HK162">
        <v>25.015999999999998</v>
      </c>
      <c r="HL162">
        <v>1</v>
      </c>
      <c r="HM162">
        <v>0.28920699999999999</v>
      </c>
      <c r="HN162">
        <v>0.783053</v>
      </c>
      <c r="HO162">
        <v>20.404499999999999</v>
      </c>
      <c r="HP162">
        <v>5.2229799999999997</v>
      </c>
      <c r="HQ162">
        <v>11.944100000000001</v>
      </c>
      <c r="HR162">
        <v>5.0091000000000001</v>
      </c>
      <c r="HS162">
        <v>3.2909999999999999</v>
      </c>
      <c r="HT162">
        <v>9999</v>
      </c>
      <c r="HU162">
        <v>9999</v>
      </c>
      <c r="HV162">
        <v>9999</v>
      </c>
      <c r="HW162">
        <v>999.9</v>
      </c>
      <c r="HX162">
        <v>4.9710700000000001</v>
      </c>
      <c r="HY162">
        <v>1.8546100000000001</v>
      </c>
      <c r="HZ162">
        <v>1.86164</v>
      </c>
      <c r="IA162">
        <v>1.85649</v>
      </c>
      <c r="IB162">
        <v>1.86188</v>
      </c>
      <c r="IC162">
        <v>1.8541099999999999</v>
      </c>
      <c r="ID162">
        <v>1.8595900000000001</v>
      </c>
      <c r="IE162">
        <v>1.8534900000000001</v>
      </c>
      <c r="IF162">
        <v>0</v>
      </c>
      <c r="IG162">
        <v>0</v>
      </c>
      <c r="IH162">
        <v>0</v>
      </c>
      <c r="II162">
        <v>0</v>
      </c>
      <c r="IJ162" t="s">
        <v>431</v>
      </c>
      <c r="IK162" t="s">
        <v>432</v>
      </c>
      <c r="IL162" t="s">
        <v>433</v>
      </c>
      <c r="IM162" t="s">
        <v>433</v>
      </c>
      <c r="IN162" t="s">
        <v>433</v>
      </c>
      <c r="IO162" t="s">
        <v>433</v>
      </c>
      <c r="IP162">
        <v>0</v>
      </c>
      <c r="IQ162">
        <v>100</v>
      </c>
      <c r="IR162">
        <v>100</v>
      </c>
      <c r="IS162">
        <v>-2.7469999999999999</v>
      </c>
      <c r="IT162">
        <v>-5.9700000000000003E-2</v>
      </c>
      <c r="IU162">
        <v>-1.792974699348862</v>
      </c>
      <c r="IV162">
        <v>-2.5939096478344741E-3</v>
      </c>
      <c r="IW162">
        <v>4.4384596618675973E-7</v>
      </c>
      <c r="IX162">
        <v>-1.381167590511042E-11</v>
      </c>
      <c r="IY162">
        <v>-8.9348097858992587E-2</v>
      </c>
      <c r="IZ162">
        <v>-4.4016634981131801E-3</v>
      </c>
      <c r="JA162">
        <v>3.6113421838729912E-4</v>
      </c>
      <c r="JB162">
        <v>-5.2897579766801011E-6</v>
      </c>
      <c r="JC162">
        <v>1</v>
      </c>
      <c r="JD162">
        <v>2199</v>
      </c>
      <c r="JE162">
        <v>3</v>
      </c>
      <c r="JF162">
        <v>32</v>
      </c>
      <c r="JG162">
        <v>29178738.100000001</v>
      </c>
      <c r="JH162">
        <v>29178738.100000001</v>
      </c>
      <c r="JI162">
        <v>0.99975599999999998</v>
      </c>
      <c r="JJ162">
        <v>2.5402800000000001</v>
      </c>
      <c r="JK162">
        <v>1.69434</v>
      </c>
      <c r="JL162">
        <v>2.3046899999999999</v>
      </c>
      <c r="JM162">
        <v>1.50024</v>
      </c>
      <c r="JN162">
        <v>2.33887</v>
      </c>
      <c r="JO162">
        <v>38.037700000000001</v>
      </c>
      <c r="JP162">
        <v>24.043700000000001</v>
      </c>
      <c r="JQ162">
        <v>18</v>
      </c>
      <c r="JR162">
        <v>635.00199999999995</v>
      </c>
      <c r="JS162">
        <v>351.49599999999998</v>
      </c>
      <c r="JT162">
        <v>27.999300000000002</v>
      </c>
      <c r="JU162">
        <v>31.045300000000001</v>
      </c>
      <c r="JV162">
        <v>30.0001</v>
      </c>
      <c r="JW162">
        <v>30.9558</v>
      </c>
      <c r="JX162">
        <v>30.8415</v>
      </c>
      <c r="JY162">
        <v>20.079699999999999</v>
      </c>
      <c r="JZ162">
        <v>33.790700000000001</v>
      </c>
      <c r="KA162">
        <v>0</v>
      </c>
      <c r="KB162">
        <v>28</v>
      </c>
      <c r="KC162">
        <v>400</v>
      </c>
      <c r="KD162">
        <v>22.446400000000001</v>
      </c>
      <c r="KE162">
        <v>99.919600000000003</v>
      </c>
      <c r="KF162">
        <v>98.5578</v>
      </c>
    </row>
    <row r="163" spans="1:292" x14ac:dyDescent="0.2">
      <c r="A163">
        <v>161</v>
      </c>
      <c r="B163">
        <v>1750724316.5</v>
      </c>
      <c r="C163">
        <v>4710.4000000953674</v>
      </c>
      <c r="D163" t="s">
        <v>755</v>
      </c>
      <c r="E163" t="s">
        <v>756</v>
      </c>
      <c r="F163" s="1">
        <f t="shared" si="2"/>
        <v>78.483333333333348</v>
      </c>
      <c r="G163">
        <v>15</v>
      </c>
      <c r="H163">
        <v>1750724308.5</v>
      </c>
      <c r="I163">
        <v>5.016654661805741E-3</v>
      </c>
      <c r="J163">
        <v>5.0166546618057408</v>
      </c>
      <c r="K163">
        <v>23.546791947099852</v>
      </c>
      <c r="L163">
        <v>391.49180645161289</v>
      </c>
      <c r="M163">
        <v>259.47806803560201</v>
      </c>
      <c r="N163">
        <v>25.66570418068499</v>
      </c>
      <c r="O163">
        <v>38.723553669169618</v>
      </c>
      <c r="P163">
        <v>0.32066968628365761</v>
      </c>
      <c r="Q163">
        <v>2.9927865082606271</v>
      </c>
      <c r="R163">
        <v>0.30273110620202676</v>
      </c>
      <c r="S163">
        <v>0.19073497786664229</v>
      </c>
      <c r="T163">
        <v>161.91412873116724</v>
      </c>
      <c r="U163">
        <v>29.269952977253315</v>
      </c>
      <c r="V163">
        <v>28.750048387096768</v>
      </c>
      <c r="W163">
        <v>3.9639690828737617</v>
      </c>
      <c r="X163">
        <v>57.060012950098567</v>
      </c>
      <c r="Y163">
        <v>2.377395491054922</v>
      </c>
      <c r="Z163">
        <v>4.1664825648288168</v>
      </c>
      <c r="AA163">
        <v>1.5865735918188397</v>
      </c>
      <c r="AB163">
        <v>-221.23447058563318</v>
      </c>
      <c r="AC163">
        <v>139.11763879068317</v>
      </c>
      <c r="AD163">
        <v>10.252285930413839</v>
      </c>
      <c r="AE163">
        <v>90.049582866631084</v>
      </c>
      <c r="AF163">
        <v>23.699562254534971</v>
      </c>
      <c r="AG163">
        <v>5.0143867319932633</v>
      </c>
      <c r="AH163">
        <v>23.546791947099852</v>
      </c>
      <c r="AI163">
        <v>409.18183819988059</v>
      </c>
      <c r="AJ163">
        <v>401.15241212121219</v>
      </c>
      <c r="AK163">
        <v>1.6628680285150541E-4</v>
      </c>
      <c r="AL163">
        <v>61.667207708594937</v>
      </c>
      <c r="AM163">
        <v>5.0166546618057408</v>
      </c>
      <c r="AN163">
        <v>22.402679534270959</v>
      </c>
      <c r="AO163">
        <v>24.034717575757568</v>
      </c>
      <c r="AP163">
        <v>-2.8353013342129362E-6</v>
      </c>
      <c r="AQ163">
        <v>118.0357746303291</v>
      </c>
      <c r="AR163">
        <v>0</v>
      </c>
      <c r="AS163">
        <v>0</v>
      </c>
      <c r="AT163">
        <v>1</v>
      </c>
      <c r="AU163">
        <v>0</v>
      </c>
      <c r="AV163">
        <v>51841.123230443671</v>
      </c>
      <c r="AW163" t="s">
        <v>427</v>
      </c>
      <c r="AX163" t="s">
        <v>427</v>
      </c>
      <c r="AY163">
        <v>0</v>
      </c>
      <c r="AZ163">
        <v>0</v>
      </c>
      <c r="BA163" t="e">
        <v>#DIV/0!</v>
      </c>
      <c r="BB163">
        <v>0</v>
      </c>
      <c r="BC163" t="s">
        <v>427</v>
      </c>
      <c r="BD163" t="s">
        <v>427</v>
      </c>
      <c r="BE163">
        <v>0</v>
      </c>
      <c r="BF163">
        <v>0</v>
      </c>
      <c r="BG163" t="e">
        <v>#DIV/0!</v>
      </c>
      <c r="BH163">
        <v>0.5</v>
      </c>
      <c r="BI163">
        <v>841.24412676360009</v>
      </c>
      <c r="BJ163">
        <v>23.546791947099852</v>
      </c>
      <c r="BK163" t="e">
        <v>#DIV/0!</v>
      </c>
      <c r="BL163">
        <v>2.7990438444649955E-2</v>
      </c>
      <c r="BM163" t="e">
        <v>#DIV/0!</v>
      </c>
      <c r="BN163" t="e">
        <v>#DIV/0!</v>
      </c>
      <c r="BO163" t="s">
        <v>427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1000.059548387097</v>
      </c>
      <c r="DH163">
        <v>841.24412676360009</v>
      </c>
      <c r="DI163">
        <v>0.84119403501557932</v>
      </c>
      <c r="DJ163">
        <v>0.16190448758006806</v>
      </c>
      <c r="DK163">
        <v>2</v>
      </c>
      <c r="DL163">
        <v>0.5</v>
      </c>
      <c r="DM163" t="s">
        <v>428</v>
      </c>
      <c r="DN163">
        <v>2</v>
      </c>
      <c r="DO163" t="b">
        <v>1</v>
      </c>
      <c r="DP163">
        <v>1750724308.5</v>
      </c>
      <c r="DQ163">
        <v>391.49180645161289</v>
      </c>
      <c r="DR163">
        <v>400.04596774193539</v>
      </c>
      <c r="DS163">
        <v>24.035264516129029</v>
      </c>
      <c r="DT163">
        <v>22.403987096774191</v>
      </c>
      <c r="DU163">
        <v>394.23922580645171</v>
      </c>
      <c r="DV163">
        <v>24.095012903225811</v>
      </c>
      <c r="DW163">
        <v>600.0039677419353</v>
      </c>
      <c r="DX163">
        <v>98.858554838709694</v>
      </c>
      <c r="DY163">
        <v>5.4252609677419357E-2</v>
      </c>
      <c r="DZ163">
        <v>29.612274193548391</v>
      </c>
      <c r="EA163">
        <v>28.750048387096768</v>
      </c>
      <c r="EB163">
        <v>999.90000000000032</v>
      </c>
      <c r="EC163">
        <v>0</v>
      </c>
      <c r="ED163">
        <v>0</v>
      </c>
      <c r="EE163">
        <v>10003.775161290319</v>
      </c>
      <c r="EF163">
        <v>0</v>
      </c>
      <c r="EG163">
        <v>79.552000000000021</v>
      </c>
      <c r="EH163">
        <v>-8.5541441935483871</v>
      </c>
      <c r="EI163">
        <v>401.13312903225813</v>
      </c>
      <c r="EJ163">
        <v>409.21396774193551</v>
      </c>
      <c r="EK163">
        <v>1.6312887096774189</v>
      </c>
      <c r="EL163">
        <v>400.04596774193539</v>
      </c>
      <c r="EM163">
        <v>22.403987096774191</v>
      </c>
      <c r="EN163">
        <v>2.3760916129032261</v>
      </c>
      <c r="EO163">
        <v>2.214824516129033</v>
      </c>
      <c r="EP163">
        <v>20.201764516129028</v>
      </c>
      <c r="EQ163">
        <v>19.069951612903221</v>
      </c>
      <c r="ER163">
        <v>1000.059548387097</v>
      </c>
      <c r="ES163">
        <v>0.960000935483871</v>
      </c>
      <c r="ET163">
        <v>3.9998983870967737E-2</v>
      </c>
      <c r="EU163">
        <v>0</v>
      </c>
      <c r="EV163">
        <v>356.25016129032258</v>
      </c>
      <c r="EW163">
        <v>5.0001499999999979</v>
      </c>
      <c r="EX163">
        <v>3647.568387096775</v>
      </c>
      <c r="EY163">
        <v>9793.9145161290307</v>
      </c>
      <c r="EZ163">
        <v>38.574193548387079</v>
      </c>
      <c r="FA163">
        <v>40.5</v>
      </c>
      <c r="FB163">
        <v>39.445129032258052</v>
      </c>
      <c r="FC163">
        <v>40.088419354838692</v>
      </c>
      <c r="FD163">
        <v>40.561999999999983</v>
      </c>
      <c r="FE163">
        <v>955.25612903225795</v>
      </c>
      <c r="FF163">
        <v>39.803548387096768</v>
      </c>
      <c r="FG163">
        <v>0</v>
      </c>
      <c r="FH163">
        <v>1750724342.2</v>
      </c>
      <c r="FI163">
        <v>0</v>
      </c>
      <c r="FJ163">
        <v>356.26661538461548</v>
      </c>
      <c r="FK163">
        <v>0.80177777668438655</v>
      </c>
      <c r="FL163">
        <v>2.7220512751703532</v>
      </c>
      <c r="FM163">
        <v>3647.5169230769229</v>
      </c>
      <c r="FN163">
        <v>15</v>
      </c>
      <c r="FO163">
        <v>0</v>
      </c>
      <c r="FP163" t="s">
        <v>429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-8.5338848780487808</v>
      </c>
      <c r="GC163">
        <v>-0.18972000000001379</v>
      </c>
      <c r="GD163">
        <v>5.7034496241927891E-2</v>
      </c>
      <c r="GE163">
        <v>0</v>
      </c>
      <c r="GF163">
        <v>1.6304597560975611</v>
      </c>
      <c r="GG163">
        <v>1.345902439024192E-2</v>
      </c>
      <c r="GH163">
        <v>1.867969404623413E-3</v>
      </c>
      <c r="GI163">
        <v>1</v>
      </c>
      <c r="GJ163">
        <v>1</v>
      </c>
      <c r="GK163">
        <v>2</v>
      </c>
      <c r="GL163" t="s">
        <v>430</v>
      </c>
      <c r="GM163">
        <v>3.2261099999999998</v>
      </c>
      <c r="GN163">
        <v>2.64283</v>
      </c>
      <c r="GO163">
        <v>9.10937E-2</v>
      </c>
      <c r="GP163">
        <v>9.2845399999999995E-2</v>
      </c>
      <c r="GQ163">
        <v>0.10537100000000001</v>
      </c>
      <c r="GR163">
        <v>0.10206999999999999</v>
      </c>
      <c r="GS163">
        <v>28685.1</v>
      </c>
      <c r="GT163">
        <v>24736.6</v>
      </c>
      <c r="GU163">
        <v>30733.5</v>
      </c>
      <c r="GV163">
        <v>26428.5</v>
      </c>
      <c r="GW163">
        <v>37311.800000000003</v>
      </c>
      <c r="GX163">
        <v>32563.599999999999</v>
      </c>
      <c r="GY163">
        <v>43640.4</v>
      </c>
      <c r="GZ163">
        <v>38213.699999999997</v>
      </c>
      <c r="HA163">
        <v>2.1179700000000001</v>
      </c>
      <c r="HB163">
        <v>1.70685</v>
      </c>
      <c r="HC163">
        <v>3.3993299999999997E-2</v>
      </c>
      <c r="HD163">
        <v>0</v>
      </c>
      <c r="HE163">
        <v>28.192499999999999</v>
      </c>
      <c r="HF163">
        <v>999.9</v>
      </c>
      <c r="HG163">
        <v>63.7</v>
      </c>
      <c r="HH163">
        <v>34.1</v>
      </c>
      <c r="HI163">
        <v>34.619300000000003</v>
      </c>
      <c r="HJ163">
        <v>61.942399999999999</v>
      </c>
      <c r="HK163">
        <v>25.144200000000001</v>
      </c>
      <c r="HL163">
        <v>1</v>
      </c>
      <c r="HM163">
        <v>0.28872700000000001</v>
      </c>
      <c r="HN163">
        <v>0.77732800000000002</v>
      </c>
      <c r="HO163">
        <v>20.404599999999999</v>
      </c>
      <c r="HP163">
        <v>5.2228300000000001</v>
      </c>
      <c r="HQ163">
        <v>11.944100000000001</v>
      </c>
      <c r="HR163">
        <v>5.0091999999999999</v>
      </c>
      <c r="HS163">
        <v>3.2909999999999999</v>
      </c>
      <c r="HT163">
        <v>9999</v>
      </c>
      <c r="HU163">
        <v>9999</v>
      </c>
      <c r="HV163">
        <v>9999</v>
      </c>
      <c r="HW163">
        <v>999.9</v>
      </c>
      <c r="HX163">
        <v>4.9710700000000001</v>
      </c>
      <c r="HY163">
        <v>1.8545799999999999</v>
      </c>
      <c r="HZ163">
        <v>1.8615999999999999</v>
      </c>
      <c r="IA163">
        <v>1.8564499999999999</v>
      </c>
      <c r="IB163">
        <v>1.86188</v>
      </c>
      <c r="IC163">
        <v>1.8541000000000001</v>
      </c>
      <c r="ID163">
        <v>1.8595900000000001</v>
      </c>
      <c r="IE163">
        <v>1.8534900000000001</v>
      </c>
      <c r="IF163">
        <v>0</v>
      </c>
      <c r="IG163">
        <v>0</v>
      </c>
      <c r="IH163">
        <v>0</v>
      </c>
      <c r="II163">
        <v>0</v>
      </c>
      <c r="IJ163" t="s">
        <v>431</v>
      </c>
      <c r="IK163" t="s">
        <v>432</v>
      </c>
      <c r="IL163" t="s">
        <v>433</v>
      </c>
      <c r="IM163" t="s">
        <v>433</v>
      </c>
      <c r="IN163" t="s">
        <v>433</v>
      </c>
      <c r="IO163" t="s">
        <v>433</v>
      </c>
      <c r="IP163">
        <v>0</v>
      </c>
      <c r="IQ163">
        <v>100</v>
      </c>
      <c r="IR163">
        <v>100</v>
      </c>
      <c r="IS163">
        <v>-2.7469999999999999</v>
      </c>
      <c r="IT163">
        <v>-5.9700000000000003E-2</v>
      </c>
      <c r="IU163">
        <v>-1.792974699348862</v>
      </c>
      <c r="IV163">
        <v>-2.5939096478344741E-3</v>
      </c>
      <c r="IW163">
        <v>4.4384596618675973E-7</v>
      </c>
      <c r="IX163">
        <v>-1.381167590511042E-11</v>
      </c>
      <c r="IY163">
        <v>-8.9348097858992587E-2</v>
      </c>
      <c r="IZ163">
        <v>-4.4016634981131801E-3</v>
      </c>
      <c r="JA163">
        <v>3.6113421838729912E-4</v>
      </c>
      <c r="JB163">
        <v>-5.2897579766801011E-6</v>
      </c>
      <c r="JC163">
        <v>1</v>
      </c>
      <c r="JD163">
        <v>2199</v>
      </c>
      <c r="JE163">
        <v>3</v>
      </c>
      <c r="JF163">
        <v>32</v>
      </c>
      <c r="JG163">
        <v>29178738.600000001</v>
      </c>
      <c r="JH163">
        <v>29178738.600000001</v>
      </c>
      <c r="JI163">
        <v>0.99975599999999998</v>
      </c>
      <c r="JJ163">
        <v>2.52563</v>
      </c>
      <c r="JK163">
        <v>1.69434</v>
      </c>
      <c r="JL163">
        <v>2.3046899999999999</v>
      </c>
      <c r="JM163">
        <v>1.50146</v>
      </c>
      <c r="JN163">
        <v>2.4304199999999998</v>
      </c>
      <c r="JO163">
        <v>38.061999999999998</v>
      </c>
      <c r="JP163">
        <v>24.052499999999998</v>
      </c>
      <c r="JQ163">
        <v>18</v>
      </c>
      <c r="JR163">
        <v>635.13900000000001</v>
      </c>
      <c r="JS163">
        <v>351.23</v>
      </c>
      <c r="JT163">
        <v>27.999700000000001</v>
      </c>
      <c r="JU163">
        <v>31.0427</v>
      </c>
      <c r="JV163">
        <v>30.0001</v>
      </c>
      <c r="JW163">
        <v>30.955200000000001</v>
      </c>
      <c r="JX163">
        <v>30.838799999999999</v>
      </c>
      <c r="JY163">
        <v>20.078499999999998</v>
      </c>
      <c r="JZ163">
        <v>33.790700000000001</v>
      </c>
      <c r="KA163">
        <v>0</v>
      </c>
      <c r="KB163">
        <v>28</v>
      </c>
      <c r="KC163">
        <v>400</v>
      </c>
      <c r="KD163">
        <v>22.446400000000001</v>
      </c>
      <c r="KE163">
        <v>99.919899999999998</v>
      </c>
      <c r="KF163">
        <v>98.559799999999996</v>
      </c>
    </row>
    <row r="164" spans="1:292" x14ac:dyDescent="0.2">
      <c r="A164">
        <v>162</v>
      </c>
      <c r="B164">
        <v>1750724346.5</v>
      </c>
      <c r="C164">
        <v>4740.4000000953674</v>
      </c>
      <c r="D164" t="s">
        <v>757</v>
      </c>
      <c r="E164" t="s">
        <v>758</v>
      </c>
      <c r="F164" s="1">
        <f t="shared" si="2"/>
        <v>78.983333333333348</v>
      </c>
      <c r="G164">
        <v>15</v>
      </c>
      <c r="H164">
        <v>1750724338.5</v>
      </c>
      <c r="I164">
        <v>5.0525643245391706E-3</v>
      </c>
      <c r="J164">
        <v>5.0525643245391709</v>
      </c>
      <c r="K164">
        <v>23.590330165744472</v>
      </c>
      <c r="L164">
        <v>391.45251612903229</v>
      </c>
      <c r="M164">
        <v>260.20586917681021</v>
      </c>
      <c r="N164">
        <v>25.736147776251336</v>
      </c>
      <c r="O164">
        <v>38.717342673145332</v>
      </c>
      <c r="P164">
        <v>0.32341020496004269</v>
      </c>
      <c r="Q164">
        <v>2.992095962603865</v>
      </c>
      <c r="R164">
        <v>0.30516910594748498</v>
      </c>
      <c r="S164">
        <v>0.19228379319757355</v>
      </c>
      <c r="T164">
        <v>161.90386588864254</v>
      </c>
      <c r="U164">
        <v>29.262673636423226</v>
      </c>
      <c r="V164">
        <v>28.74622258064516</v>
      </c>
      <c r="W164">
        <v>3.9630899885986488</v>
      </c>
      <c r="X164">
        <v>57.068488206388622</v>
      </c>
      <c r="Y164">
        <v>2.3780216763747584</v>
      </c>
      <c r="Z164">
        <v>4.1669610517359859</v>
      </c>
      <c r="AA164">
        <v>1.5850683122238904</v>
      </c>
      <c r="AB164">
        <v>-222.81808671217743</v>
      </c>
      <c r="AC164">
        <v>140.02425866337146</v>
      </c>
      <c r="AD164">
        <v>10.321387310875959</v>
      </c>
      <c r="AE164">
        <v>89.431425150712528</v>
      </c>
      <c r="AF164">
        <v>23.624501615793555</v>
      </c>
      <c r="AG164">
        <v>5.0422285809592218</v>
      </c>
      <c r="AH164">
        <v>23.590330165744472</v>
      </c>
      <c r="AI164">
        <v>409.19616122371599</v>
      </c>
      <c r="AJ164">
        <v>401.14583030303021</v>
      </c>
      <c r="AK164">
        <v>1.6849749458621021E-3</v>
      </c>
      <c r="AL164">
        <v>61.667207708594937</v>
      </c>
      <c r="AM164">
        <v>5.0525643245391709</v>
      </c>
      <c r="AN164">
        <v>22.4021490342158</v>
      </c>
      <c r="AO164">
        <v>24.045785454545459</v>
      </c>
      <c r="AP164">
        <v>4.012348793625018E-6</v>
      </c>
      <c r="AQ164">
        <v>118.0357746303291</v>
      </c>
      <c r="AR164">
        <v>0</v>
      </c>
      <c r="AS164">
        <v>0</v>
      </c>
      <c r="AT164">
        <v>1</v>
      </c>
      <c r="AU164">
        <v>0</v>
      </c>
      <c r="AV164">
        <v>51819.879858306653</v>
      </c>
      <c r="AW164" t="s">
        <v>427</v>
      </c>
      <c r="AX164" t="s">
        <v>427</v>
      </c>
      <c r="AY164">
        <v>0</v>
      </c>
      <c r="AZ164">
        <v>0</v>
      </c>
      <c r="BA164" t="e">
        <v>#DIV/0!</v>
      </c>
      <c r="BB164">
        <v>0</v>
      </c>
      <c r="BC164" t="s">
        <v>427</v>
      </c>
      <c r="BD164" t="s">
        <v>427</v>
      </c>
      <c r="BE164">
        <v>0</v>
      </c>
      <c r="BF164">
        <v>0</v>
      </c>
      <c r="BG164" t="e">
        <v>#DIV/0!</v>
      </c>
      <c r="BH164">
        <v>0.5</v>
      </c>
      <c r="BI164">
        <v>841.19163641230011</v>
      </c>
      <c r="BJ164">
        <v>23.590330165744472</v>
      </c>
      <c r="BK164" t="e">
        <v>#DIV/0!</v>
      </c>
      <c r="BL164">
        <v>2.8043942836091098E-2</v>
      </c>
      <c r="BM164" t="e">
        <v>#DIV/0!</v>
      </c>
      <c r="BN164" t="e">
        <v>#DIV/0!</v>
      </c>
      <c r="BO164" t="s">
        <v>427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999.99725806451613</v>
      </c>
      <c r="DH164">
        <v>841.19163641230011</v>
      </c>
      <c r="DI164">
        <v>0.84119394291182104</v>
      </c>
      <c r="DJ164">
        <v>0.16190430981981463</v>
      </c>
      <c r="DK164">
        <v>2</v>
      </c>
      <c r="DL164">
        <v>0.5</v>
      </c>
      <c r="DM164" t="s">
        <v>428</v>
      </c>
      <c r="DN164">
        <v>2</v>
      </c>
      <c r="DO164" t="b">
        <v>1</v>
      </c>
      <c r="DP164">
        <v>1750724338.5</v>
      </c>
      <c r="DQ164">
        <v>391.45251612903229</v>
      </c>
      <c r="DR164">
        <v>399.98516129032259</v>
      </c>
      <c r="DS164">
        <v>24.043038709677418</v>
      </c>
      <c r="DT164">
        <v>22.402729032258058</v>
      </c>
      <c r="DU164">
        <v>394.199935483871</v>
      </c>
      <c r="DV164">
        <v>24.102745161290319</v>
      </c>
      <c r="DW164">
        <v>600.00841935483868</v>
      </c>
      <c r="DX164">
        <v>98.852419354838702</v>
      </c>
      <c r="DY164">
        <v>5.4449493548387087E-2</v>
      </c>
      <c r="DZ164">
        <v>29.614267741935478</v>
      </c>
      <c r="EA164">
        <v>28.74622258064516</v>
      </c>
      <c r="EB164">
        <v>999.90000000000032</v>
      </c>
      <c r="EC164">
        <v>0</v>
      </c>
      <c r="ED164">
        <v>0</v>
      </c>
      <c r="EE164">
        <v>10000.21677419355</v>
      </c>
      <c r="EF164">
        <v>0</v>
      </c>
      <c r="EG164">
        <v>79.552000000000021</v>
      </c>
      <c r="EH164">
        <v>-8.5326390322580643</v>
      </c>
      <c r="EI164">
        <v>401.09612903225798</v>
      </c>
      <c r="EJ164">
        <v>409.15138709677422</v>
      </c>
      <c r="EK164">
        <v>1.6403035483870969</v>
      </c>
      <c r="EL164">
        <v>399.98516129032259</v>
      </c>
      <c r="EM164">
        <v>22.402729032258058</v>
      </c>
      <c r="EN164">
        <v>2.3767119354838711</v>
      </c>
      <c r="EO164">
        <v>2.214563870967742</v>
      </c>
      <c r="EP164">
        <v>20.205970967741941</v>
      </c>
      <c r="EQ164">
        <v>19.068045161290321</v>
      </c>
      <c r="ER164">
        <v>999.99725806451613</v>
      </c>
      <c r="ES164">
        <v>0.96000341935483879</v>
      </c>
      <c r="ET164">
        <v>3.9996467741935493E-2</v>
      </c>
      <c r="EU164">
        <v>0</v>
      </c>
      <c r="EV164">
        <v>356.4860000000001</v>
      </c>
      <c r="EW164">
        <v>5.0001499999999979</v>
      </c>
      <c r="EX164">
        <v>3648.4977419354841</v>
      </c>
      <c r="EY164">
        <v>9793.3112903225792</v>
      </c>
      <c r="EZ164">
        <v>38.625</v>
      </c>
      <c r="FA164">
        <v>40.5</v>
      </c>
      <c r="FB164">
        <v>39.491870967741939</v>
      </c>
      <c r="FC164">
        <v>40.118903225806463</v>
      </c>
      <c r="FD164">
        <v>40.557999999999993</v>
      </c>
      <c r="FE164">
        <v>955.20096774193541</v>
      </c>
      <c r="FF164">
        <v>39.798064516129017</v>
      </c>
      <c r="FG164">
        <v>0</v>
      </c>
      <c r="FH164">
        <v>1750724372.2</v>
      </c>
      <c r="FI164">
        <v>0</v>
      </c>
      <c r="FJ164">
        <v>356.4860384615385</v>
      </c>
      <c r="FK164">
        <v>0.1571623917125109</v>
      </c>
      <c r="FL164">
        <v>0.78495726018271739</v>
      </c>
      <c r="FM164">
        <v>3648.4953846153849</v>
      </c>
      <c r="FN164">
        <v>15</v>
      </c>
      <c r="FO164">
        <v>0</v>
      </c>
      <c r="FP164" t="s">
        <v>429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-8.5313765853658552</v>
      </c>
      <c r="GC164">
        <v>-0.1230133797909299</v>
      </c>
      <c r="GD164">
        <v>4.9516896924415667E-2</v>
      </c>
      <c r="GE164">
        <v>0</v>
      </c>
      <c r="GF164">
        <v>1.6401173170731711</v>
      </c>
      <c r="GG164">
        <v>1.195839721254254E-2</v>
      </c>
      <c r="GH164">
        <v>1.6870294637793841E-3</v>
      </c>
      <c r="GI164">
        <v>1</v>
      </c>
      <c r="GJ164">
        <v>1</v>
      </c>
      <c r="GK164">
        <v>2</v>
      </c>
      <c r="GL164" t="s">
        <v>430</v>
      </c>
      <c r="GM164">
        <v>3.2258800000000001</v>
      </c>
      <c r="GN164">
        <v>2.6434299999999999</v>
      </c>
      <c r="GO164">
        <v>9.1091099999999994E-2</v>
      </c>
      <c r="GP164">
        <v>9.28567E-2</v>
      </c>
      <c r="GQ164">
        <v>0.10539900000000001</v>
      </c>
      <c r="GR164">
        <v>0.10206</v>
      </c>
      <c r="GS164">
        <v>28686</v>
      </c>
      <c r="GT164">
        <v>24736.2</v>
      </c>
      <c r="GU164">
        <v>30734.400000000001</v>
      </c>
      <c r="GV164">
        <v>26428.400000000001</v>
      </c>
      <c r="GW164">
        <v>37311.4</v>
      </c>
      <c r="GX164">
        <v>32563.599999999999</v>
      </c>
      <c r="GY164">
        <v>43641.3</v>
      </c>
      <c r="GZ164">
        <v>38213.300000000003</v>
      </c>
      <c r="HA164">
        <v>2.1177999999999999</v>
      </c>
      <c r="HB164">
        <v>1.7073199999999999</v>
      </c>
      <c r="HC164">
        <v>3.4000700000000002E-2</v>
      </c>
      <c r="HD164">
        <v>0</v>
      </c>
      <c r="HE164">
        <v>28.189399999999999</v>
      </c>
      <c r="HF164">
        <v>999.9</v>
      </c>
      <c r="HG164">
        <v>63.7</v>
      </c>
      <c r="HH164">
        <v>34.1</v>
      </c>
      <c r="HI164">
        <v>34.620699999999999</v>
      </c>
      <c r="HJ164">
        <v>62.062399999999997</v>
      </c>
      <c r="HK164">
        <v>25.368600000000001</v>
      </c>
      <c r="HL164">
        <v>1</v>
      </c>
      <c r="HM164">
        <v>0.28895300000000002</v>
      </c>
      <c r="HN164">
        <v>0.78138099999999999</v>
      </c>
      <c r="HO164">
        <v>20.404399999999999</v>
      </c>
      <c r="HP164">
        <v>5.2231300000000003</v>
      </c>
      <c r="HQ164">
        <v>11.944100000000001</v>
      </c>
      <c r="HR164">
        <v>5.0090500000000002</v>
      </c>
      <c r="HS164">
        <v>3.2909999999999999</v>
      </c>
      <c r="HT164">
        <v>9999</v>
      </c>
      <c r="HU164">
        <v>9999</v>
      </c>
      <c r="HV164">
        <v>9999</v>
      </c>
      <c r="HW164">
        <v>999.9</v>
      </c>
      <c r="HX164">
        <v>4.9710599999999996</v>
      </c>
      <c r="HY164">
        <v>1.8546100000000001</v>
      </c>
      <c r="HZ164">
        <v>1.86161</v>
      </c>
      <c r="IA164">
        <v>1.8564700000000001</v>
      </c>
      <c r="IB164">
        <v>1.86189</v>
      </c>
      <c r="IC164">
        <v>1.8541000000000001</v>
      </c>
      <c r="ID164">
        <v>1.8595900000000001</v>
      </c>
      <c r="IE164">
        <v>1.8534900000000001</v>
      </c>
      <c r="IF164">
        <v>0</v>
      </c>
      <c r="IG164">
        <v>0</v>
      </c>
      <c r="IH164">
        <v>0</v>
      </c>
      <c r="II164">
        <v>0</v>
      </c>
      <c r="IJ164" t="s">
        <v>431</v>
      </c>
      <c r="IK164" t="s">
        <v>432</v>
      </c>
      <c r="IL164" t="s">
        <v>433</v>
      </c>
      <c r="IM164" t="s">
        <v>433</v>
      </c>
      <c r="IN164" t="s">
        <v>433</v>
      </c>
      <c r="IO164" t="s">
        <v>433</v>
      </c>
      <c r="IP164">
        <v>0</v>
      </c>
      <c r="IQ164">
        <v>100</v>
      </c>
      <c r="IR164">
        <v>100</v>
      </c>
      <c r="IS164">
        <v>-2.7480000000000002</v>
      </c>
      <c r="IT164">
        <v>-5.9700000000000003E-2</v>
      </c>
      <c r="IU164">
        <v>-1.792974699348862</v>
      </c>
      <c r="IV164">
        <v>-2.5939096478344741E-3</v>
      </c>
      <c r="IW164">
        <v>4.4384596618675973E-7</v>
      </c>
      <c r="IX164">
        <v>-1.381167590511042E-11</v>
      </c>
      <c r="IY164">
        <v>-8.9348097858992587E-2</v>
      </c>
      <c r="IZ164">
        <v>-4.4016634981131801E-3</v>
      </c>
      <c r="JA164">
        <v>3.6113421838729912E-4</v>
      </c>
      <c r="JB164">
        <v>-5.2897579766801011E-6</v>
      </c>
      <c r="JC164">
        <v>1</v>
      </c>
      <c r="JD164">
        <v>2199</v>
      </c>
      <c r="JE164">
        <v>3</v>
      </c>
      <c r="JF164">
        <v>32</v>
      </c>
      <c r="JG164">
        <v>29178739.100000001</v>
      </c>
      <c r="JH164">
        <v>29178739.100000001</v>
      </c>
      <c r="JI164">
        <v>0.99975599999999998</v>
      </c>
      <c r="JJ164">
        <v>2.52319</v>
      </c>
      <c r="JK164">
        <v>1.69434</v>
      </c>
      <c r="JL164">
        <v>2.3046899999999999</v>
      </c>
      <c r="JM164">
        <v>1.50146</v>
      </c>
      <c r="JN164">
        <v>2.4609399999999999</v>
      </c>
      <c r="JO164">
        <v>38.061999999999998</v>
      </c>
      <c r="JP164">
        <v>24.052499999999998</v>
      </c>
      <c r="JQ164">
        <v>18</v>
      </c>
      <c r="JR164">
        <v>634.995</v>
      </c>
      <c r="JS164">
        <v>351.49200000000002</v>
      </c>
      <c r="JT164">
        <v>28.0001</v>
      </c>
      <c r="JU164">
        <v>31.039899999999999</v>
      </c>
      <c r="JV164">
        <v>30.0001</v>
      </c>
      <c r="JW164">
        <v>30.955200000000001</v>
      </c>
      <c r="JX164">
        <v>30.838799999999999</v>
      </c>
      <c r="JY164">
        <v>20.0791</v>
      </c>
      <c r="JZ164">
        <v>33.790700000000001</v>
      </c>
      <c r="KA164">
        <v>0</v>
      </c>
      <c r="KB164">
        <v>28</v>
      </c>
      <c r="KC164">
        <v>400</v>
      </c>
      <c r="KD164">
        <v>22.446300000000001</v>
      </c>
      <c r="KE164">
        <v>99.922200000000004</v>
      </c>
      <c r="KF164">
        <v>98.558999999999997</v>
      </c>
    </row>
    <row r="165" spans="1:292" x14ac:dyDescent="0.2">
      <c r="A165">
        <v>163</v>
      </c>
      <c r="B165">
        <v>1750724376.5</v>
      </c>
      <c r="C165">
        <v>4770.4000000953674</v>
      </c>
      <c r="D165" t="s">
        <v>759</v>
      </c>
      <c r="E165" t="s">
        <v>760</v>
      </c>
      <c r="F165" s="1">
        <f t="shared" si="2"/>
        <v>79.483333333333348</v>
      </c>
      <c r="G165">
        <v>15</v>
      </c>
      <c r="H165">
        <v>1750724368.5</v>
      </c>
      <c r="I165">
        <v>5.0725727327045811E-3</v>
      </c>
      <c r="J165">
        <v>5.0725727327045806</v>
      </c>
      <c r="K165">
        <v>23.729254345631805</v>
      </c>
      <c r="L165">
        <v>391.41951612903227</v>
      </c>
      <c r="M165">
        <v>260.01924798644643</v>
      </c>
      <c r="N165">
        <v>25.715896237957821</v>
      </c>
      <c r="O165">
        <v>38.711379023796454</v>
      </c>
      <c r="P165">
        <v>0.32496279613886725</v>
      </c>
      <c r="Q165">
        <v>2.9920146522244466</v>
      </c>
      <c r="R165">
        <v>0.30655101881033786</v>
      </c>
      <c r="S165">
        <v>0.1931616271439352</v>
      </c>
      <c r="T165">
        <v>161.90321719394379</v>
      </c>
      <c r="U165">
        <v>29.261443000815383</v>
      </c>
      <c r="V165">
        <v>28.745796774193551</v>
      </c>
      <c r="W165">
        <v>3.9629921572554863</v>
      </c>
      <c r="X165">
        <v>57.077823659910543</v>
      </c>
      <c r="Y165">
        <v>2.378941511716858</v>
      </c>
      <c r="Z165">
        <v>4.1678910637718358</v>
      </c>
      <c r="AA165">
        <v>1.5840506455386283</v>
      </c>
      <c r="AB165">
        <v>-223.70045751227204</v>
      </c>
      <c r="AC165">
        <v>140.71406712001232</v>
      </c>
      <c r="AD165">
        <v>10.372693712472541</v>
      </c>
      <c r="AE165">
        <v>89.289520514156607</v>
      </c>
      <c r="AF165">
        <v>23.73260402590229</v>
      </c>
      <c r="AG165">
        <v>5.0668163646443753</v>
      </c>
      <c r="AH165">
        <v>23.729254345631805</v>
      </c>
      <c r="AI165">
        <v>409.1683448374726</v>
      </c>
      <c r="AJ165">
        <v>401.07167272727281</v>
      </c>
      <c r="AK165">
        <v>1.392529583156118E-3</v>
      </c>
      <c r="AL165">
        <v>61.667207708594937</v>
      </c>
      <c r="AM165">
        <v>5.0725727327045806</v>
      </c>
      <c r="AN165">
        <v>22.407775919778889</v>
      </c>
      <c r="AO165">
        <v>24.0579109090909</v>
      </c>
      <c r="AP165">
        <v>6.1090585398371237E-6</v>
      </c>
      <c r="AQ165">
        <v>118.0357746303291</v>
      </c>
      <c r="AR165">
        <v>0</v>
      </c>
      <c r="AS165">
        <v>0</v>
      </c>
      <c r="AT165">
        <v>1</v>
      </c>
      <c r="AU165">
        <v>0</v>
      </c>
      <c r="AV165">
        <v>51816.61590335935</v>
      </c>
      <c r="AW165" t="s">
        <v>427</v>
      </c>
      <c r="AX165" t="s">
        <v>427</v>
      </c>
      <c r="AY165">
        <v>0</v>
      </c>
      <c r="AZ165">
        <v>0</v>
      </c>
      <c r="BA165" t="e">
        <v>#DIV/0!</v>
      </c>
      <c r="BB165">
        <v>0</v>
      </c>
      <c r="BC165" t="s">
        <v>427</v>
      </c>
      <c r="BD165" t="s">
        <v>427</v>
      </c>
      <c r="BE165">
        <v>0</v>
      </c>
      <c r="BF165">
        <v>0</v>
      </c>
      <c r="BG165" t="e">
        <v>#DIV/0!</v>
      </c>
      <c r="BH165">
        <v>0.5</v>
      </c>
      <c r="BI165">
        <v>841.18927267611991</v>
      </c>
      <c r="BJ165">
        <v>23.729254345631805</v>
      </c>
      <c r="BK165" t="e">
        <v>#DIV/0!</v>
      </c>
      <c r="BL165">
        <v>2.8209173745334E-2</v>
      </c>
      <c r="BM165" t="e">
        <v>#DIV/0!</v>
      </c>
      <c r="BN165" t="e">
        <v>#DIV/0!</v>
      </c>
      <c r="BO165" t="s">
        <v>427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999.99458064516136</v>
      </c>
      <c r="DH165">
        <v>841.18927267611991</v>
      </c>
      <c r="DI165">
        <v>0.84119383140398041</v>
      </c>
      <c r="DJ165">
        <v>0.1619040946096823</v>
      </c>
      <c r="DK165">
        <v>2</v>
      </c>
      <c r="DL165">
        <v>0.5</v>
      </c>
      <c r="DM165" t="s">
        <v>428</v>
      </c>
      <c r="DN165">
        <v>2</v>
      </c>
      <c r="DO165" t="b">
        <v>1</v>
      </c>
      <c r="DP165">
        <v>1750724368.5</v>
      </c>
      <c r="DQ165">
        <v>391.41951612903227</v>
      </c>
      <c r="DR165">
        <v>399.99148387096773</v>
      </c>
      <c r="DS165">
        <v>24.054016129032259</v>
      </c>
      <c r="DT165">
        <v>22.4057</v>
      </c>
      <c r="DU165">
        <v>394.16674193548391</v>
      </c>
      <c r="DV165">
        <v>24.113693548387101</v>
      </c>
      <c r="DW165">
        <v>599.99887096774205</v>
      </c>
      <c r="DX165">
        <v>98.845170967741936</v>
      </c>
      <c r="DY165">
        <v>5.4800619354838709E-2</v>
      </c>
      <c r="DZ165">
        <v>29.61814193548387</v>
      </c>
      <c r="EA165">
        <v>28.745796774193551</v>
      </c>
      <c r="EB165">
        <v>999.90000000000032</v>
      </c>
      <c r="EC165">
        <v>0</v>
      </c>
      <c r="ED165">
        <v>0</v>
      </c>
      <c r="EE165">
        <v>10000.45806451613</v>
      </c>
      <c r="EF165">
        <v>0</v>
      </c>
      <c r="EG165">
        <v>79.552000000000021</v>
      </c>
      <c r="EH165">
        <v>-8.5719287096774188</v>
      </c>
      <c r="EI165">
        <v>401.06670967741928</v>
      </c>
      <c r="EJ165">
        <v>409.15887096774202</v>
      </c>
      <c r="EK165">
        <v>1.6483138709677421</v>
      </c>
      <c r="EL165">
        <v>399.99148387096773</v>
      </c>
      <c r="EM165">
        <v>22.4057</v>
      </c>
      <c r="EN165">
        <v>2.3776241935483871</v>
      </c>
      <c r="EO165">
        <v>2.2146964516129031</v>
      </c>
      <c r="EP165">
        <v>20.21218064516129</v>
      </c>
      <c r="EQ165">
        <v>19.069009677419348</v>
      </c>
      <c r="ER165">
        <v>999.99458064516136</v>
      </c>
      <c r="ES165">
        <v>0.96000703225806472</v>
      </c>
      <c r="ET165">
        <v>3.9992870967741942E-2</v>
      </c>
      <c r="EU165">
        <v>0</v>
      </c>
      <c r="EV165">
        <v>356.55</v>
      </c>
      <c r="EW165">
        <v>5.0001499999999979</v>
      </c>
      <c r="EX165">
        <v>3649.0735483870972</v>
      </c>
      <c r="EY165">
        <v>9793.2993548387112</v>
      </c>
      <c r="EZ165">
        <v>38.625</v>
      </c>
      <c r="FA165">
        <v>40.535999999999987</v>
      </c>
      <c r="FB165">
        <v>39.5</v>
      </c>
      <c r="FC165">
        <v>40.125</v>
      </c>
      <c r="FD165">
        <v>40.561999999999983</v>
      </c>
      <c r="FE165">
        <v>955.20096774193541</v>
      </c>
      <c r="FF165">
        <v>39.794193548387092</v>
      </c>
      <c r="FG165">
        <v>0</v>
      </c>
      <c r="FH165">
        <v>1750724402.2</v>
      </c>
      <c r="FI165">
        <v>0</v>
      </c>
      <c r="FJ165">
        <v>356.52376923076918</v>
      </c>
      <c r="FK165">
        <v>-0.83548718017493262</v>
      </c>
      <c r="FL165">
        <v>-0.88205129294840512</v>
      </c>
      <c r="FM165">
        <v>3649.104615384616</v>
      </c>
      <c r="FN165">
        <v>15</v>
      </c>
      <c r="FO165">
        <v>0</v>
      </c>
      <c r="FP165" t="s">
        <v>429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-8.5709763414634139</v>
      </c>
      <c r="GC165">
        <v>-9.4500836236914285E-2</v>
      </c>
      <c r="GD165">
        <v>2.7749444798321879E-2</v>
      </c>
      <c r="GE165">
        <v>1</v>
      </c>
      <c r="GF165">
        <v>1.64771268292683</v>
      </c>
      <c r="GG165">
        <v>7.1023693379823503E-3</v>
      </c>
      <c r="GH165">
        <v>1.081951769337224E-3</v>
      </c>
      <c r="GI165">
        <v>1</v>
      </c>
      <c r="GJ165">
        <v>2</v>
      </c>
      <c r="GK165">
        <v>2</v>
      </c>
      <c r="GL165" t="s">
        <v>434</v>
      </c>
      <c r="GM165">
        <v>3.22594</v>
      </c>
      <c r="GN165">
        <v>2.64357</v>
      </c>
      <c r="GO165">
        <v>9.1069700000000003E-2</v>
      </c>
      <c r="GP165">
        <v>9.2838599999999993E-2</v>
      </c>
      <c r="GQ165">
        <v>0.10542600000000001</v>
      </c>
      <c r="GR165">
        <v>0.10206800000000001</v>
      </c>
      <c r="GS165">
        <v>28685.9</v>
      </c>
      <c r="GT165">
        <v>24736.799999999999</v>
      </c>
      <c r="GU165">
        <v>30733.599999999999</v>
      </c>
      <c r="GV165">
        <v>26428.5</v>
      </c>
      <c r="GW165">
        <v>37309.4</v>
      </c>
      <c r="GX165">
        <v>32563.8</v>
      </c>
      <c r="GY165">
        <v>43640.4</v>
      </c>
      <c r="GZ165">
        <v>38213.9</v>
      </c>
      <c r="HA165">
        <v>2.1181000000000001</v>
      </c>
      <c r="HB165">
        <v>1.7069000000000001</v>
      </c>
      <c r="HC165">
        <v>3.3210999999999997E-2</v>
      </c>
      <c r="HD165">
        <v>0</v>
      </c>
      <c r="HE165">
        <v>28.200800000000001</v>
      </c>
      <c r="HF165">
        <v>999.9</v>
      </c>
      <c r="HG165">
        <v>63.7</v>
      </c>
      <c r="HH165">
        <v>34.1</v>
      </c>
      <c r="HI165">
        <v>34.625799999999998</v>
      </c>
      <c r="HJ165">
        <v>61.9724</v>
      </c>
      <c r="HK165">
        <v>25.396599999999999</v>
      </c>
      <c r="HL165">
        <v>1</v>
      </c>
      <c r="HM165">
        <v>0.289238</v>
      </c>
      <c r="HN165">
        <v>0.78933799999999998</v>
      </c>
      <c r="HO165">
        <v>20.404399999999999</v>
      </c>
      <c r="HP165">
        <v>5.2226800000000004</v>
      </c>
      <c r="HQ165">
        <v>11.944100000000001</v>
      </c>
      <c r="HR165">
        <v>5.0092999999999996</v>
      </c>
      <c r="HS165">
        <v>3.2909999999999999</v>
      </c>
      <c r="HT165">
        <v>9999</v>
      </c>
      <c r="HU165">
        <v>9999</v>
      </c>
      <c r="HV165">
        <v>9999</v>
      </c>
      <c r="HW165">
        <v>999.9</v>
      </c>
      <c r="HX165">
        <v>4.9710700000000001</v>
      </c>
      <c r="HY165">
        <v>1.85463</v>
      </c>
      <c r="HZ165">
        <v>1.86164</v>
      </c>
      <c r="IA165">
        <v>1.85649</v>
      </c>
      <c r="IB165">
        <v>1.86189</v>
      </c>
      <c r="IC165">
        <v>1.8541000000000001</v>
      </c>
      <c r="ID165">
        <v>1.8595900000000001</v>
      </c>
      <c r="IE165">
        <v>1.8534900000000001</v>
      </c>
      <c r="IF165">
        <v>0</v>
      </c>
      <c r="IG165">
        <v>0</v>
      </c>
      <c r="IH165">
        <v>0</v>
      </c>
      <c r="II165">
        <v>0</v>
      </c>
      <c r="IJ165" t="s">
        <v>431</v>
      </c>
      <c r="IK165" t="s">
        <v>432</v>
      </c>
      <c r="IL165" t="s">
        <v>433</v>
      </c>
      <c r="IM165" t="s">
        <v>433</v>
      </c>
      <c r="IN165" t="s">
        <v>433</v>
      </c>
      <c r="IO165" t="s">
        <v>433</v>
      </c>
      <c r="IP165">
        <v>0</v>
      </c>
      <c r="IQ165">
        <v>100</v>
      </c>
      <c r="IR165">
        <v>100</v>
      </c>
      <c r="IS165">
        <v>-2.7469999999999999</v>
      </c>
      <c r="IT165">
        <v>-5.96E-2</v>
      </c>
      <c r="IU165">
        <v>-1.792974699348862</v>
      </c>
      <c r="IV165">
        <v>-2.5939096478344741E-3</v>
      </c>
      <c r="IW165">
        <v>4.4384596618675973E-7</v>
      </c>
      <c r="IX165">
        <v>-1.381167590511042E-11</v>
      </c>
      <c r="IY165">
        <v>-8.9348097858992587E-2</v>
      </c>
      <c r="IZ165">
        <v>-4.4016634981131801E-3</v>
      </c>
      <c r="JA165">
        <v>3.6113421838729912E-4</v>
      </c>
      <c r="JB165">
        <v>-5.2897579766801011E-6</v>
      </c>
      <c r="JC165">
        <v>1</v>
      </c>
      <c r="JD165">
        <v>2199</v>
      </c>
      <c r="JE165">
        <v>3</v>
      </c>
      <c r="JF165">
        <v>32</v>
      </c>
      <c r="JG165">
        <v>29178739.600000001</v>
      </c>
      <c r="JH165">
        <v>29178739.600000001</v>
      </c>
      <c r="JI165">
        <v>0.99975599999999998</v>
      </c>
      <c r="JJ165">
        <v>2.5268600000000001</v>
      </c>
      <c r="JK165">
        <v>1.69434</v>
      </c>
      <c r="JL165">
        <v>2.3046899999999999</v>
      </c>
      <c r="JM165">
        <v>1.50146</v>
      </c>
      <c r="JN165">
        <v>2.4462899999999999</v>
      </c>
      <c r="JO165">
        <v>38.061999999999998</v>
      </c>
      <c r="JP165">
        <v>24.061199999999999</v>
      </c>
      <c r="JQ165">
        <v>18</v>
      </c>
      <c r="JR165">
        <v>635.24</v>
      </c>
      <c r="JS165">
        <v>351.274</v>
      </c>
      <c r="JT165">
        <v>28.0002</v>
      </c>
      <c r="JU165">
        <v>31.039899999999999</v>
      </c>
      <c r="JV165">
        <v>30.0002</v>
      </c>
      <c r="JW165">
        <v>30.955200000000001</v>
      </c>
      <c r="JX165">
        <v>30.8415</v>
      </c>
      <c r="JY165">
        <v>20.080500000000001</v>
      </c>
      <c r="JZ165">
        <v>33.790700000000001</v>
      </c>
      <c r="KA165">
        <v>0</v>
      </c>
      <c r="KB165">
        <v>28</v>
      </c>
      <c r="KC165">
        <v>400</v>
      </c>
      <c r="KD165">
        <v>22.4312</v>
      </c>
      <c r="KE165">
        <v>99.919899999999998</v>
      </c>
      <c r="KF165">
        <v>98.56</v>
      </c>
    </row>
    <row r="166" spans="1:292" x14ac:dyDescent="0.2">
      <c r="A166">
        <v>164</v>
      </c>
      <c r="B166">
        <v>1750724406.5</v>
      </c>
      <c r="C166">
        <v>4800.4000000953674</v>
      </c>
      <c r="D166" t="s">
        <v>761</v>
      </c>
      <c r="E166" t="s">
        <v>762</v>
      </c>
      <c r="F166" s="1">
        <f t="shared" si="2"/>
        <v>79.983333333333334</v>
      </c>
      <c r="G166">
        <v>15</v>
      </c>
      <c r="H166">
        <v>1750724398.5</v>
      </c>
      <c r="I166">
        <v>5.1004841919206198E-3</v>
      </c>
      <c r="J166">
        <v>5.1004841919206196</v>
      </c>
      <c r="K166">
        <v>23.857768714674037</v>
      </c>
      <c r="L166">
        <v>391.4023548387097</v>
      </c>
      <c r="M166">
        <v>259.99690197189682</v>
      </c>
      <c r="N166">
        <v>25.714244286845968</v>
      </c>
      <c r="O166">
        <v>38.710521896361826</v>
      </c>
      <c r="P166">
        <v>0.32679901566149228</v>
      </c>
      <c r="Q166">
        <v>2.9922738217433289</v>
      </c>
      <c r="R166">
        <v>0.30818648771473839</v>
      </c>
      <c r="S166">
        <v>0.19420042291954737</v>
      </c>
      <c r="T166">
        <v>161.90438958130522</v>
      </c>
      <c r="U166">
        <v>29.261908403146606</v>
      </c>
      <c r="V166">
        <v>28.751938709677429</v>
      </c>
      <c r="W166">
        <v>3.964403504195829</v>
      </c>
      <c r="X166">
        <v>57.080241811696361</v>
      </c>
      <c r="Y166">
        <v>2.3800746848599346</v>
      </c>
      <c r="Z166">
        <v>4.1696997232626147</v>
      </c>
      <c r="AA166">
        <v>1.5843288193358944</v>
      </c>
      <c r="AB166">
        <v>-224.93135286369935</v>
      </c>
      <c r="AC166">
        <v>140.95054192606034</v>
      </c>
      <c r="AD166">
        <v>10.389930736774495</v>
      </c>
      <c r="AE166">
        <v>88.313509380440706</v>
      </c>
      <c r="AF166">
        <v>23.837004465439296</v>
      </c>
      <c r="AG166">
        <v>5.0987293027146787</v>
      </c>
      <c r="AH166">
        <v>23.857768714674037</v>
      </c>
      <c r="AI166">
        <v>409.16188301335251</v>
      </c>
      <c r="AJ166">
        <v>401.02807878787871</v>
      </c>
      <c r="AK166">
        <v>-2.2822461426563639E-4</v>
      </c>
      <c r="AL166">
        <v>61.667207708594937</v>
      </c>
      <c r="AM166">
        <v>5.1004841919206196</v>
      </c>
      <c r="AN166">
        <v>22.405897935659912</v>
      </c>
      <c r="AO166">
        <v>24.06509272727272</v>
      </c>
      <c r="AP166">
        <v>3.136881618958832E-6</v>
      </c>
      <c r="AQ166">
        <v>118.0357746303291</v>
      </c>
      <c r="AR166">
        <v>0</v>
      </c>
      <c r="AS166">
        <v>0</v>
      </c>
      <c r="AT166">
        <v>1</v>
      </c>
      <c r="AU166">
        <v>0</v>
      </c>
      <c r="AV166">
        <v>51823.172600922837</v>
      </c>
      <c r="AW166" t="s">
        <v>427</v>
      </c>
      <c r="AX166" t="s">
        <v>427</v>
      </c>
      <c r="AY166">
        <v>0</v>
      </c>
      <c r="AZ166">
        <v>0</v>
      </c>
      <c r="BA166" t="e">
        <v>#DIV/0!</v>
      </c>
      <c r="BB166">
        <v>0</v>
      </c>
      <c r="BC166" t="s">
        <v>427</v>
      </c>
      <c r="BD166" t="s">
        <v>427</v>
      </c>
      <c r="BE166">
        <v>0</v>
      </c>
      <c r="BF166">
        <v>0</v>
      </c>
      <c r="BG166" t="e">
        <v>#DIV/0!</v>
      </c>
      <c r="BH166">
        <v>0.5</v>
      </c>
      <c r="BI166">
        <v>841.19474154471766</v>
      </c>
      <c r="BJ166">
        <v>23.857768714674037</v>
      </c>
      <c r="BK166" t="e">
        <v>#DIV/0!</v>
      </c>
      <c r="BL166">
        <v>2.8361766350159436E-2</v>
      </c>
      <c r="BM166" t="e">
        <v>#DIV/0!</v>
      </c>
      <c r="BN166" t="e">
        <v>#DIV/0!</v>
      </c>
      <c r="BO166" t="s">
        <v>427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1000.001</v>
      </c>
      <c r="DH166">
        <v>841.19474154471766</v>
      </c>
      <c r="DI166">
        <v>0.84119390035081731</v>
      </c>
      <c r="DJ166">
        <v>0.16190422767707754</v>
      </c>
      <c r="DK166">
        <v>2</v>
      </c>
      <c r="DL166">
        <v>0.5</v>
      </c>
      <c r="DM166" t="s">
        <v>428</v>
      </c>
      <c r="DN166">
        <v>2</v>
      </c>
      <c r="DO166" t="b">
        <v>1</v>
      </c>
      <c r="DP166">
        <v>1750724398.5</v>
      </c>
      <c r="DQ166">
        <v>391.4023548387097</v>
      </c>
      <c r="DR166">
        <v>400.01309677419351</v>
      </c>
      <c r="DS166">
        <v>24.064951612903229</v>
      </c>
      <c r="DT166">
        <v>22.40630322580645</v>
      </c>
      <c r="DU166">
        <v>394.14958064516128</v>
      </c>
      <c r="DV166">
        <v>24.124574193548391</v>
      </c>
      <c r="DW166">
        <v>600.01006451612898</v>
      </c>
      <c r="DX166">
        <v>98.847619354838713</v>
      </c>
      <c r="DY166">
        <v>5.4498677419354838E-2</v>
      </c>
      <c r="DZ166">
        <v>29.625674193548381</v>
      </c>
      <c r="EA166">
        <v>28.751938709677429</v>
      </c>
      <c r="EB166">
        <v>999.90000000000032</v>
      </c>
      <c r="EC166">
        <v>0</v>
      </c>
      <c r="ED166">
        <v>0</v>
      </c>
      <c r="EE166">
        <v>10001.778709677419</v>
      </c>
      <c r="EF166">
        <v>0</v>
      </c>
      <c r="EG166">
        <v>79.552000000000021</v>
      </c>
      <c r="EH166">
        <v>-8.6106896774193569</v>
      </c>
      <c r="EI166">
        <v>401.05374193548391</v>
      </c>
      <c r="EJ166">
        <v>409.1813225806452</v>
      </c>
      <c r="EK166">
        <v>1.6586364516129031</v>
      </c>
      <c r="EL166">
        <v>400.01309677419351</v>
      </c>
      <c r="EM166">
        <v>22.40630322580645</v>
      </c>
      <c r="EN166">
        <v>2.378762258064516</v>
      </c>
      <c r="EO166">
        <v>2.2148103225806448</v>
      </c>
      <c r="EP166">
        <v>20.219919354838709</v>
      </c>
      <c r="EQ166">
        <v>19.06984838709678</v>
      </c>
      <c r="ER166">
        <v>1000.001</v>
      </c>
      <c r="ES166">
        <v>0.96000538709677441</v>
      </c>
      <c r="ET166">
        <v>3.9994480645161291E-2</v>
      </c>
      <c r="EU166">
        <v>0</v>
      </c>
      <c r="EV166">
        <v>356.53774193548401</v>
      </c>
      <c r="EW166">
        <v>5.0001499999999979</v>
      </c>
      <c r="EX166">
        <v>3649.0619354838709</v>
      </c>
      <c r="EY166">
        <v>9793.3535483870983</v>
      </c>
      <c r="EZ166">
        <v>38.625</v>
      </c>
      <c r="FA166">
        <v>40.561999999999983</v>
      </c>
      <c r="FB166">
        <v>39.5</v>
      </c>
      <c r="FC166">
        <v>40.128999999999998</v>
      </c>
      <c r="FD166">
        <v>40.566064516129018</v>
      </c>
      <c r="FE166">
        <v>955.20548387096756</v>
      </c>
      <c r="FF166">
        <v>39.79677419354838</v>
      </c>
      <c r="FG166">
        <v>0</v>
      </c>
      <c r="FH166">
        <v>1750724432.2</v>
      </c>
      <c r="FI166">
        <v>0</v>
      </c>
      <c r="FJ166">
        <v>356.52084615384621</v>
      </c>
      <c r="FK166">
        <v>-0.1225299191251919</v>
      </c>
      <c r="FL166">
        <v>-1.6673504473854619</v>
      </c>
      <c r="FM166">
        <v>3649.0503846153852</v>
      </c>
      <c r="FN166">
        <v>15</v>
      </c>
      <c r="FO166">
        <v>0</v>
      </c>
      <c r="FP166" t="s">
        <v>429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-8.6102707317073186</v>
      </c>
      <c r="GC166">
        <v>-4.5342857142812521E-3</v>
      </c>
      <c r="GD166">
        <v>2.487932567024399E-2</v>
      </c>
      <c r="GE166">
        <v>1</v>
      </c>
      <c r="GF166">
        <v>1.658339756097561</v>
      </c>
      <c r="GG166">
        <v>6.0627177700390005E-4</v>
      </c>
      <c r="GH166">
        <v>1.3360817993887709E-3</v>
      </c>
      <c r="GI166">
        <v>1</v>
      </c>
      <c r="GJ166">
        <v>2</v>
      </c>
      <c r="GK166">
        <v>2</v>
      </c>
      <c r="GL166" t="s">
        <v>434</v>
      </c>
      <c r="GM166">
        <v>3.226</v>
      </c>
      <c r="GN166">
        <v>2.64317</v>
      </c>
      <c r="GO166">
        <v>9.1063500000000006E-2</v>
      </c>
      <c r="GP166">
        <v>9.2847799999999994E-2</v>
      </c>
      <c r="GQ166">
        <v>0.105449</v>
      </c>
      <c r="GR166">
        <v>0.102067</v>
      </c>
      <c r="GS166">
        <v>28685.200000000001</v>
      </c>
      <c r="GT166">
        <v>24736.400000000001</v>
      </c>
      <c r="GU166">
        <v>30732.7</v>
      </c>
      <c r="GV166">
        <v>26428.400000000001</v>
      </c>
      <c r="GW166">
        <v>37307.4</v>
      </c>
      <c r="GX166">
        <v>32563.3</v>
      </c>
      <c r="GY166">
        <v>43639.1</v>
      </c>
      <c r="GZ166">
        <v>38213.199999999997</v>
      </c>
      <c r="HA166">
        <v>2.1180699999999999</v>
      </c>
      <c r="HB166">
        <v>1.70695</v>
      </c>
      <c r="HC166">
        <v>3.2700600000000003E-2</v>
      </c>
      <c r="HD166">
        <v>0</v>
      </c>
      <c r="HE166">
        <v>28.215900000000001</v>
      </c>
      <c r="HF166">
        <v>999.9</v>
      </c>
      <c r="HG166">
        <v>63.7</v>
      </c>
      <c r="HH166">
        <v>34.1</v>
      </c>
      <c r="HI166">
        <v>34.627099999999999</v>
      </c>
      <c r="HJ166">
        <v>61.5824</v>
      </c>
      <c r="HK166">
        <v>25.176300000000001</v>
      </c>
      <c r="HL166">
        <v>1</v>
      </c>
      <c r="HM166">
        <v>0.28973300000000002</v>
      </c>
      <c r="HN166">
        <v>0.79408999999999996</v>
      </c>
      <c r="HO166">
        <v>20.404399999999999</v>
      </c>
      <c r="HP166">
        <v>5.2226800000000004</v>
      </c>
      <c r="HQ166">
        <v>11.944100000000001</v>
      </c>
      <c r="HR166">
        <v>5.0091999999999999</v>
      </c>
      <c r="HS166">
        <v>3.2909999999999999</v>
      </c>
      <c r="HT166">
        <v>9999</v>
      </c>
      <c r="HU166">
        <v>9999</v>
      </c>
      <c r="HV166">
        <v>9999</v>
      </c>
      <c r="HW166">
        <v>999.9</v>
      </c>
      <c r="HX166">
        <v>4.9710599999999996</v>
      </c>
      <c r="HY166">
        <v>1.8546</v>
      </c>
      <c r="HZ166">
        <v>1.8616600000000001</v>
      </c>
      <c r="IA166">
        <v>1.85649</v>
      </c>
      <c r="IB166">
        <v>1.8619000000000001</v>
      </c>
      <c r="IC166">
        <v>1.8541000000000001</v>
      </c>
      <c r="ID166">
        <v>1.85958</v>
      </c>
      <c r="IE166">
        <v>1.8534900000000001</v>
      </c>
      <c r="IF166">
        <v>0</v>
      </c>
      <c r="IG166">
        <v>0</v>
      </c>
      <c r="IH166">
        <v>0</v>
      </c>
      <c r="II166">
        <v>0</v>
      </c>
      <c r="IJ166" t="s">
        <v>431</v>
      </c>
      <c r="IK166" t="s">
        <v>432</v>
      </c>
      <c r="IL166" t="s">
        <v>433</v>
      </c>
      <c r="IM166" t="s">
        <v>433</v>
      </c>
      <c r="IN166" t="s">
        <v>433</v>
      </c>
      <c r="IO166" t="s">
        <v>433</v>
      </c>
      <c r="IP166">
        <v>0</v>
      </c>
      <c r="IQ166">
        <v>100</v>
      </c>
      <c r="IR166">
        <v>100</v>
      </c>
      <c r="IS166">
        <v>-2.7469999999999999</v>
      </c>
      <c r="IT166">
        <v>-5.96E-2</v>
      </c>
      <c r="IU166">
        <v>-1.792974699348862</v>
      </c>
      <c r="IV166">
        <v>-2.5939096478344741E-3</v>
      </c>
      <c r="IW166">
        <v>4.4384596618675973E-7</v>
      </c>
      <c r="IX166">
        <v>-1.381167590511042E-11</v>
      </c>
      <c r="IY166">
        <v>-8.9348097858992587E-2</v>
      </c>
      <c r="IZ166">
        <v>-4.4016634981131801E-3</v>
      </c>
      <c r="JA166">
        <v>3.6113421838729912E-4</v>
      </c>
      <c r="JB166">
        <v>-5.2897579766801011E-6</v>
      </c>
      <c r="JC166">
        <v>1</v>
      </c>
      <c r="JD166">
        <v>2199</v>
      </c>
      <c r="JE166">
        <v>3</v>
      </c>
      <c r="JF166">
        <v>32</v>
      </c>
      <c r="JG166">
        <v>29178740.100000001</v>
      </c>
      <c r="JH166">
        <v>29178740.100000001</v>
      </c>
      <c r="JI166">
        <v>0.99975599999999998</v>
      </c>
      <c r="JJ166">
        <v>2.5341800000000001</v>
      </c>
      <c r="JK166">
        <v>1.69434</v>
      </c>
      <c r="JL166">
        <v>2.3046899999999999</v>
      </c>
      <c r="JM166">
        <v>1.50146</v>
      </c>
      <c r="JN166">
        <v>2.3767100000000001</v>
      </c>
      <c r="JO166">
        <v>38.061999999999998</v>
      </c>
      <c r="JP166">
        <v>24.052499999999998</v>
      </c>
      <c r="JQ166">
        <v>18</v>
      </c>
      <c r="JR166">
        <v>635.25</v>
      </c>
      <c r="JS166">
        <v>351.315</v>
      </c>
      <c r="JT166">
        <v>27.9999</v>
      </c>
      <c r="JU166">
        <v>31.0427</v>
      </c>
      <c r="JV166">
        <v>30.0001</v>
      </c>
      <c r="JW166">
        <v>30.957899999999999</v>
      </c>
      <c r="JX166">
        <v>30.843499999999999</v>
      </c>
      <c r="JY166">
        <v>20.0776</v>
      </c>
      <c r="JZ166">
        <v>33.790700000000001</v>
      </c>
      <c r="KA166">
        <v>0</v>
      </c>
      <c r="KB166">
        <v>28</v>
      </c>
      <c r="KC166">
        <v>400</v>
      </c>
      <c r="KD166">
        <v>22.3916</v>
      </c>
      <c r="KE166">
        <v>99.917000000000002</v>
      </c>
      <c r="KF166">
        <v>98.558899999999994</v>
      </c>
    </row>
    <row r="167" spans="1:292" x14ac:dyDescent="0.2">
      <c r="A167">
        <v>165</v>
      </c>
      <c r="B167">
        <v>1750724436.5</v>
      </c>
      <c r="C167">
        <v>4830.4000000953674</v>
      </c>
      <c r="D167" t="s">
        <v>763</v>
      </c>
      <c r="E167" t="s">
        <v>764</v>
      </c>
      <c r="F167" s="1">
        <f t="shared" si="2"/>
        <v>80.483333333333334</v>
      </c>
      <c r="G167">
        <v>15</v>
      </c>
      <c r="H167">
        <v>1750724428.5</v>
      </c>
      <c r="I167">
        <v>5.1106456216360148E-3</v>
      </c>
      <c r="J167">
        <v>5.1106456216360145</v>
      </c>
      <c r="K167">
        <v>24.023242128410786</v>
      </c>
      <c r="L167">
        <v>391.37145161290317</v>
      </c>
      <c r="M167">
        <v>259.61837554289934</v>
      </c>
      <c r="N167">
        <v>25.676759546140914</v>
      </c>
      <c r="O167">
        <v>38.707393632189635</v>
      </c>
      <c r="P167">
        <v>0.32814296215906635</v>
      </c>
      <c r="Q167">
        <v>2.9927046458354933</v>
      </c>
      <c r="R167">
        <v>0.3093842850760874</v>
      </c>
      <c r="S167">
        <v>0.19496115043040396</v>
      </c>
      <c r="T167">
        <v>161.90611227525142</v>
      </c>
      <c r="U167">
        <v>29.252514855558221</v>
      </c>
      <c r="V167">
        <v>28.74141612903226</v>
      </c>
      <c r="W167">
        <v>3.9619858025398438</v>
      </c>
      <c r="X167">
        <v>57.116242369544111</v>
      </c>
      <c r="Y167">
        <v>2.3806343257454596</v>
      </c>
      <c r="Z167">
        <v>4.1680513755486066</v>
      </c>
      <c r="AA167">
        <v>1.5813514767943841</v>
      </c>
      <c r="AB167">
        <v>-225.37947191414824</v>
      </c>
      <c r="AC167">
        <v>141.56103780027661</v>
      </c>
      <c r="AD167">
        <v>10.432529958831321</v>
      </c>
      <c r="AE167">
        <v>88.520208120211095</v>
      </c>
      <c r="AF167">
        <v>23.888331793256672</v>
      </c>
      <c r="AG167">
        <v>5.1087976992477113</v>
      </c>
      <c r="AH167">
        <v>24.023242128410786</v>
      </c>
      <c r="AI167">
        <v>409.20621860249611</v>
      </c>
      <c r="AJ167">
        <v>401.01670909090899</v>
      </c>
      <c r="AK167">
        <v>-4.5256332769127598E-4</v>
      </c>
      <c r="AL167">
        <v>61.667207708594937</v>
      </c>
      <c r="AM167">
        <v>5.1106456216360145</v>
      </c>
      <c r="AN167">
        <v>22.4095974339088</v>
      </c>
      <c r="AO167">
        <v>24.072152727272719</v>
      </c>
      <c r="AP167">
        <v>-1.075497673353004E-6</v>
      </c>
      <c r="AQ167">
        <v>118.0357746303291</v>
      </c>
      <c r="AR167">
        <v>0</v>
      </c>
      <c r="AS167">
        <v>0</v>
      </c>
      <c r="AT167">
        <v>1</v>
      </c>
      <c r="AU167">
        <v>0</v>
      </c>
      <c r="AV167">
        <v>51837.303917868878</v>
      </c>
      <c r="AW167" t="s">
        <v>427</v>
      </c>
      <c r="AX167" t="s">
        <v>427</v>
      </c>
      <c r="AY167">
        <v>0</v>
      </c>
      <c r="AZ167">
        <v>0</v>
      </c>
      <c r="BA167" t="e">
        <v>#DIV/0!</v>
      </c>
      <c r="BB167">
        <v>0</v>
      </c>
      <c r="BC167" t="s">
        <v>427</v>
      </c>
      <c r="BD167" t="s">
        <v>427</v>
      </c>
      <c r="BE167">
        <v>0</v>
      </c>
      <c r="BF167">
        <v>0</v>
      </c>
      <c r="BG167" t="e">
        <v>#DIV/0!</v>
      </c>
      <c r="BH167">
        <v>0.5</v>
      </c>
      <c r="BI167">
        <v>841.20433093319082</v>
      </c>
      <c r="BJ167">
        <v>24.023242128410786</v>
      </c>
      <c r="BK167" t="e">
        <v>#DIV/0!</v>
      </c>
      <c r="BL167">
        <v>2.8558153168042513E-2</v>
      </c>
      <c r="BM167" t="e">
        <v>#DIV/0!</v>
      </c>
      <c r="BN167" t="e">
        <v>#DIV/0!</v>
      </c>
      <c r="BO167" t="s">
        <v>427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1000.012483870968</v>
      </c>
      <c r="DH167">
        <v>841.20433093319082</v>
      </c>
      <c r="DI167">
        <v>0.84119382957796329</v>
      </c>
      <c r="DJ167">
        <v>0.1619040910854691</v>
      </c>
      <c r="DK167">
        <v>2</v>
      </c>
      <c r="DL167">
        <v>0.5</v>
      </c>
      <c r="DM167" t="s">
        <v>428</v>
      </c>
      <c r="DN167">
        <v>2</v>
      </c>
      <c r="DO167" t="b">
        <v>1</v>
      </c>
      <c r="DP167">
        <v>1750724428.5</v>
      </c>
      <c r="DQ167">
        <v>391.37145161290317</v>
      </c>
      <c r="DR167">
        <v>400.00074193548392</v>
      </c>
      <c r="DS167">
        <v>24.070654838709679</v>
      </c>
      <c r="DT167">
        <v>22.408706451612911</v>
      </c>
      <c r="DU167">
        <v>394.11864516129037</v>
      </c>
      <c r="DV167">
        <v>24.13026774193548</v>
      </c>
      <c r="DW167">
        <v>599.99764516129028</v>
      </c>
      <c r="DX167">
        <v>98.847512903225791</v>
      </c>
      <c r="DY167">
        <v>5.4421493548387101E-2</v>
      </c>
      <c r="DZ167">
        <v>29.61880967741935</v>
      </c>
      <c r="EA167">
        <v>28.74141612903226</v>
      </c>
      <c r="EB167">
        <v>999.90000000000032</v>
      </c>
      <c r="EC167">
        <v>0</v>
      </c>
      <c r="ED167">
        <v>0</v>
      </c>
      <c r="EE167">
        <v>10004.39709677419</v>
      </c>
      <c r="EF167">
        <v>0</v>
      </c>
      <c r="EG167">
        <v>79.552000000000021</v>
      </c>
      <c r="EH167">
        <v>-8.6292674193548393</v>
      </c>
      <c r="EI167">
        <v>401.02441935483881</v>
      </c>
      <c r="EJ167">
        <v>409.16970967741929</v>
      </c>
      <c r="EK167">
        <v>1.661966774193548</v>
      </c>
      <c r="EL167">
        <v>400.00074193548392</v>
      </c>
      <c r="EM167">
        <v>22.408706451612911</v>
      </c>
      <c r="EN167">
        <v>2.379325483870967</v>
      </c>
      <c r="EO167">
        <v>2.2150451612903219</v>
      </c>
      <c r="EP167">
        <v>20.223741935483869</v>
      </c>
      <c r="EQ167">
        <v>19.071529032258059</v>
      </c>
      <c r="ER167">
        <v>1000.012483870968</v>
      </c>
      <c r="ES167">
        <v>0.96000735483870991</v>
      </c>
      <c r="ET167">
        <v>3.9992506451612897E-2</v>
      </c>
      <c r="EU167">
        <v>0</v>
      </c>
      <c r="EV167">
        <v>356.50180645161288</v>
      </c>
      <c r="EW167">
        <v>5.0001499999999979</v>
      </c>
      <c r="EX167">
        <v>3648.760645161291</v>
      </c>
      <c r="EY167">
        <v>9793.4758064516136</v>
      </c>
      <c r="EZ167">
        <v>38.625</v>
      </c>
      <c r="FA167">
        <v>40.561999999999983</v>
      </c>
      <c r="FB167">
        <v>39.5</v>
      </c>
      <c r="FC167">
        <v>40.125</v>
      </c>
      <c r="FD167">
        <v>40.574193548387093</v>
      </c>
      <c r="FE167">
        <v>955.21806451612895</v>
      </c>
      <c r="FF167">
        <v>39.794838709677407</v>
      </c>
      <c r="FG167">
        <v>0</v>
      </c>
      <c r="FH167">
        <v>1750724462.2</v>
      </c>
      <c r="FI167">
        <v>0</v>
      </c>
      <c r="FJ167">
        <v>356.48246153846162</v>
      </c>
      <c r="FK167">
        <v>-0.30584615538893473</v>
      </c>
      <c r="FL167">
        <v>-2.8649572523879221</v>
      </c>
      <c r="FM167">
        <v>3648.6792307692299</v>
      </c>
      <c r="FN167">
        <v>15</v>
      </c>
      <c r="FO167">
        <v>0</v>
      </c>
      <c r="FP167" t="s">
        <v>429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-8.6226548780487811</v>
      </c>
      <c r="GC167">
        <v>-0.13280027874564909</v>
      </c>
      <c r="GD167">
        <v>4.4021023199395423E-2</v>
      </c>
      <c r="GE167">
        <v>0</v>
      </c>
      <c r="GF167">
        <v>1.661123170731708</v>
      </c>
      <c r="GG167">
        <v>2.2496445993031262E-2</v>
      </c>
      <c r="GH167">
        <v>2.752934965099995E-3</v>
      </c>
      <c r="GI167">
        <v>1</v>
      </c>
      <c r="GJ167">
        <v>1</v>
      </c>
      <c r="GK167">
        <v>2</v>
      </c>
      <c r="GL167" t="s">
        <v>430</v>
      </c>
      <c r="GM167">
        <v>3.2260900000000001</v>
      </c>
      <c r="GN167">
        <v>2.64331</v>
      </c>
      <c r="GO167">
        <v>9.1062699999999996E-2</v>
      </c>
      <c r="GP167">
        <v>9.2834299999999995E-2</v>
      </c>
      <c r="GQ167">
        <v>0.105474</v>
      </c>
      <c r="GR167">
        <v>0.102074</v>
      </c>
      <c r="GS167">
        <v>28685.8</v>
      </c>
      <c r="GT167">
        <v>24736.9</v>
      </c>
      <c r="GU167">
        <v>30733.200000000001</v>
      </c>
      <c r="GV167">
        <v>26428.5</v>
      </c>
      <c r="GW167">
        <v>37307.4</v>
      </c>
      <c r="GX167">
        <v>32563.5</v>
      </c>
      <c r="GY167">
        <v>43640.2</v>
      </c>
      <c r="GZ167">
        <v>38213.800000000003</v>
      </c>
      <c r="HA167">
        <v>2.1178699999999999</v>
      </c>
      <c r="HB167">
        <v>1.7069700000000001</v>
      </c>
      <c r="HC167">
        <v>3.2529200000000001E-2</v>
      </c>
      <c r="HD167">
        <v>0</v>
      </c>
      <c r="HE167">
        <v>28.208100000000002</v>
      </c>
      <c r="HF167">
        <v>999.9</v>
      </c>
      <c r="HG167">
        <v>63.7</v>
      </c>
      <c r="HH167">
        <v>34.1</v>
      </c>
      <c r="HI167">
        <v>34.623100000000001</v>
      </c>
      <c r="HJ167">
        <v>61.852400000000003</v>
      </c>
      <c r="HK167">
        <v>25.0761</v>
      </c>
      <c r="HL167">
        <v>1</v>
      </c>
      <c r="HM167">
        <v>0.28947200000000001</v>
      </c>
      <c r="HN167">
        <v>0.785389</v>
      </c>
      <c r="HO167">
        <v>20.404599999999999</v>
      </c>
      <c r="HP167">
        <v>5.2228300000000001</v>
      </c>
      <c r="HQ167">
        <v>11.944100000000001</v>
      </c>
      <c r="HR167">
        <v>5.0088499999999998</v>
      </c>
      <c r="HS167">
        <v>3.2909999999999999</v>
      </c>
      <c r="HT167">
        <v>9999</v>
      </c>
      <c r="HU167">
        <v>9999</v>
      </c>
      <c r="HV167">
        <v>9999</v>
      </c>
      <c r="HW167">
        <v>999.9</v>
      </c>
      <c r="HX167">
        <v>4.9710700000000001</v>
      </c>
      <c r="HY167">
        <v>1.85459</v>
      </c>
      <c r="HZ167">
        <v>1.8616299999999999</v>
      </c>
      <c r="IA167">
        <v>1.8564700000000001</v>
      </c>
      <c r="IB167">
        <v>1.86189</v>
      </c>
      <c r="IC167">
        <v>1.8541000000000001</v>
      </c>
      <c r="ID167">
        <v>1.8595900000000001</v>
      </c>
      <c r="IE167">
        <v>1.8534900000000001</v>
      </c>
      <c r="IF167">
        <v>0</v>
      </c>
      <c r="IG167">
        <v>0</v>
      </c>
      <c r="IH167">
        <v>0</v>
      </c>
      <c r="II167">
        <v>0</v>
      </c>
      <c r="IJ167" t="s">
        <v>431</v>
      </c>
      <c r="IK167" t="s">
        <v>432</v>
      </c>
      <c r="IL167" t="s">
        <v>433</v>
      </c>
      <c r="IM167" t="s">
        <v>433</v>
      </c>
      <c r="IN167" t="s">
        <v>433</v>
      </c>
      <c r="IO167" t="s">
        <v>433</v>
      </c>
      <c r="IP167">
        <v>0</v>
      </c>
      <c r="IQ167">
        <v>100</v>
      </c>
      <c r="IR167">
        <v>100</v>
      </c>
      <c r="IS167">
        <v>-2.7480000000000002</v>
      </c>
      <c r="IT167">
        <v>-5.96E-2</v>
      </c>
      <c r="IU167">
        <v>-1.792974699348862</v>
      </c>
      <c r="IV167">
        <v>-2.5939096478344741E-3</v>
      </c>
      <c r="IW167">
        <v>4.4384596618675973E-7</v>
      </c>
      <c r="IX167">
        <v>-1.381167590511042E-11</v>
      </c>
      <c r="IY167">
        <v>-8.9348097858992587E-2</v>
      </c>
      <c r="IZ167">
        <v>-4.4016634981131801E-3</v>
      </c>
      <c r="JA167">
        <v>3.6113421838729912E-4</v>
      </c>
      <c r="JB167">
        <v>-5.2897579766801011E-6</v>
      </c>
      <c r="JC167">
        <v>1</v>
      </c>
      <c r="JD167">
        <v>2199</v>
      </c>
      <c r="JE167">
        <v>3</v>
      </c>
      <c r="JF167">
        <v>32</v>
      </c>
      <c r="JG167">
        <v>29178740.600000001</v>
      </c>
      <c r="JH167">
        <v>29178740.600000001</v>
      </c>
      <c r="JI167">
        <v>0.99975599999999998</v>
      </c>
      <c r="JJ167">
        <v>2.5317400000000001</v>
      </c>
      <c r="JK167">
        <v>1.69434</v>
      </c>
      <c r="JL167">
        <v>2.3046899999999999</v>
      </c>
      <c r="JM167">
        <v>1.50146</v>
      </c>
      <c r="JN167">
        <v>2.36572</v>
      </c>
      <c r="JO167">
        <v>38.061999999999998</v>
      </c>
      <c r="JP167">
        <v>24.052499999999998</v>
      </c>
      <c r="JQ167">
        <v>18</v>
      </c>
      <c r="JR167">
        <v>635.05600000000004</v>
      </c>
      <c r="JS167">
        <v>351.31599999999997</v>
      </c>
      <c r="JT167">
        <v>27.9998</v>
      </c>
      <c r="JU167">
        <v>31.0427</v>
      </c>
      <c r="JV167">
        <v>30.0001</v>
      </c>
      <c r="JW167">
        <v>30.955200000000001</v>
      </c>
      <c r="JX167">
        <v>30.8415</v>
      </c>
      <c r="JY167">
        <v>20.079599999999999</v>
      </c>
      <c r="JZ167">
        <v>33.790700000000001</v>
      </c>
      <c r="KA167">
        <v>0</v>
      </c>
      <c r="KB167">
        <v>28</v>
      </c>
      <c r="KC167">
        <v>400</v>
      </c>
      <c r="KD167">
        <v>22.330500000000001</v>
      </c>
      <c r="KE167">
        <v>99.919200000000004</v>
      </c>
      <c r="KF167">
        <v>98.559899999999999</v>
      </c>
    </row>
    <row r="168" spans="1:292" x14ac:dyDescent="0.2">
      <c r="A168">
        <v>166</v>
      </c>
      <c r="B168">
        <v>1750724466.5</v>
      </c>
      <c r="C168">
        <v>4860.4000000953674</v>
      </c>
      <c r="D168" t="s">
        <v>765</v>
      </c>
      <c r="E168" t="s">
        <v>766</v>
      </c>
      <c r="F168" s="1">
        <f t="shared" si="2"/>
        <v>80.983333333333334</v>
      </c>
      <c r="G168">
        <v>15</v>
      </c>
      <c r="H168">
        <v>1750724458.5</v>
      </c>
      <c r="I168">
        <v>5.14636774062293E-3</v>
      </c>
      <c r="J168">
        <v>5.1463677406229298</v>
      </c>
      <c r="K168">
        <v>23.677926160696941</v>
      </c>
      <c r="L168">
        <v>391.38200000000012</v>
      </c>
      <c r="M168">
        <v>262.04479525957987</v>
      </c>
      <c r="N168">
        <v>25.916581936420332</v>
      </c>
      <c r="O168">
        <v>38.708205066207071</v>
      </c>
      <c r="P168">
        <v>0.33011275912480453</v>
      </c>
      <c r="Q168">
        <v>2.9920017471669107</v>
      </c>
      <c r="R168">
        <v>0.31113100178989872</v>
      </c>
      <c r="S168">
        <v>0.19607129674392104</v>
      </c>
      <c r="T168">
        <v>161.90147276083533</v>
      </c>
      <c r="U168">
        <v>29.241469260154545</v>
      </c>
      <c r="V168">
        <v>28.731396774193549</v>
      </c>
      <c r="W168">
        <v>3.9596849188365648</v>
      </c>
      <c r="X168">
        <v>57.015288998017098</v>
      </c>
      <c r="Y168">
        <v>2.3761739744269561</v>
      </c>
      <c r="Z168">
        <v>4.167608401510682</v>
      </c>
      <c r="AA168">
        <v>1.5835109444096087</v>
      </c>
      <c r="AB168">
        <v>-226.95481736147121</v>
      </c>
      <c r="AC168">
        <v>142.8463258993678</v>
      </c>
      <c r="AD168">
        <v>10.529104392298681</v>
      </c>
      <c r="AE168">
        <v>88.322085691030594</v>
      </c>
      <c r="AF168">
        <v>23.838689177721495</v>
      </c>
      <c r="AG168">
        <v>5.3432724783862744</v>
      </c>
      <c r="AH168">
        <v>23.677926160696941</v>
      </c>
      <c r="AI168">
        <v>409.07258374908349</v>
      </c>
      <c r="AJ168">
        <v>401.00839393939413</v>
      </c>
      <c r="AK168">
        <v>-2.0599826926273831E-3</v>
      </c>
      <c r="AL168">
        <v>61.667207708594937</v>
      </c>
      <c r="AM168">
        <v>5.1463677406229298</v>
      </c>
      <c r="AN168">
        <v>22.167069091019709</v>
      </c>
      <c r="AO168">
        <v>23.952644848484841</v>
      </c>
      <c r="AP168">
        <v>-1.4397277275834119E-2</v>
      </c>
      <c r="AQ168">
        <v>118.0357746303291</v>
      </c>
      <c r="AR168">
        <v>0</v>
      </c>
      <c r="AS168">
        <v>0</v>
      </c>
      <c r="AT168">
        <v>1</v>
      </c>
      <c r="AU168">
        <v>0</v>
      </c>
      <c r="AV168">
        <v>51816.476231997884</v>
      </c>
      <c r="AW168" t="s">
        <v>427</v>
      </c>
      <c r="AX168" t="s">
        <v>427</v>
      </c>
      <c r="AY168">
        <v>0</v>
      </c>
      <c r="AZ168">
        <v>0</v>
      </c>
      <c r="BA168" t="e">
        <v>#DIV/0!</v>
      </c>
      <c r="BB168">
        <v>0</v>
      </c>
      <c r="BC168" t="s">
        <v>427</v>
      </c>
      <c r="BD168" t="s">
        <v>427</v>
      </c>
      <c r="BE168">
        <v>0</v>
      </c>
      <c r="BF168">
        <v>0</v>
      </c>
      <c r="BG168" t="e">
        <v>#DIV/0!</v>
      </c>
      <c r="BH168">
        <v>0.5</v>
      </c>
      <c r="BI168">
        <v>841.17991631599364</v>
      </c>
      <c r="BJ168">
        <v>23.677926160696941</v>
      </c>
      <c r="BK168" t="e">
        <v>#DIV/0!</v>
      </c>
      <c r="BL168">
        <v>2.8148468242556332E-2</v>
      </c>
      <c r="BM168" t="e">
        <v>#DIV/0!</v>
      </c>
      <c r="BN168" t="e">
        <v>#DIV/0!</v>
      </c>
      <c r="BO168" t="s">
        <v>427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999.98341935483882</v>
      </c>
      <c r="DH168">
        <v>841.17991631599364</v>
      </c>
      <c r="DI168">
        <v>0.84119386385296191</v>
      </c>
      <c r="DJ168">
        <v>0.16190415723621659</v>
      </c>
      <c r="DK168">
        <v>2</v>
      </c>
      <c r="DL168">
        <v>0.5</v>
      </c>
      <c r="DM168" t="s">
        <v>428</v>
      </c>
      <c r="DN168">
        <v>2</v>
      </c>
      <c r="DO168" t="b">
        <v>1</v>
      </c>
      <c r="DP168">
        <v>1750724458.5</v>
      </c>
      <c r="DQ168">
        <v>391.38200000000012</v>
      </c>
      <c r="DR168">
        <v>400.02525806451621</v>
      </c>
      <c r="DS168">
        <v>24.025700000000001</v>
      </c>
      <c r="DT168">
        <v>22.2874129032258</v>
      </c>
      <c r="DU168">
        <v>394.12906451612901</v>
      </c>
      <c r="DV168">
        <v>24.085487096774191</v>
      </c>
      <c r="DW168">
        <v>600.00406451612889</v>
      </c>
      <c r="DX168">
        <v>98.847354838709663</v>
      </c>
      <c r="DY168">
        <v>5.3987241935483883E-2</v>
      </c>
      <c r="DZ168">
        <v>29.616964516129041</v>
      </c>
      <c r="EA168">
        <v>28.731396774193549</v>
      </c>
      <c r="EB168">
        <v>999.90000000000032</v>
      </c>
      <c r="EC168">
        <v>0</v>
      </c>
      <c r="ED168">
        <v>0</v>
      </c>
      <c r="EE168">
        <v>10000.159032258071</v>
      </c>
      <c r="EF168">
        <v>0</v>
      </c>
      <c r="EG168">
        <v>79.552000000000021</v>
      </c>
      <c r="EH168">
        <v>-8.6432177419354836</v>
      </c>
      <c r="EI168">
        <v>401.01664516129028</v>
      </c>
      <c r="EJ168">
        <v>409.1440322580645</v>
      </c>
      <c r="EK168">
        <v>1.738287096774193</v>
      </c>
      <c r="EL168">
        <v>400.02525806451621</v>
      </c>
      <c r="EM168">
        <v>22.2874129032258</v>
      </c>
      <c r="EN168">
        <v>2.3748761290322582</v>
      </c>
      <c r="EO168">
        <v>2.203052258064516</v>
      </c>
      <c r="EP168">
        <v>20.19347419354839</v>
      </c>
      <c r="EQ168">
        <v>18.984461290322582</v>
      </c>
      <c r="ER168">
        <v>999.98341935483882</v>
      </c>
      <c r="ES168">
        <v>0.96000596774193558</v>
      </c>
      <c r="ET168">
        <v>3.9993877419354833E-2</v>
      </c>
      <c r="EU168">
        <v>0</v>
      </c>
      <c r="EV168">
        <v>356.36832258064521</v>
      </c>
      <c r="EW168">
        <v>5.0001499999999979</v>
      </c>
      <c r="EX168">
        <v>3647.7125806451609</v>
      </c>
      <c r="EY168">
        <v>9793.1867741935494</v>
      </c>
      <c r="EZ168">
        <v>38.625</v>
      </c>
      <c r="FA168">
        <v>40.561999999999983</v>
      </c>
      <c r="FB168">
        <v>39.5</v>
      </c>
      <c r="FC168">
        <v>40.125</v>
      </c>
      <c r="FD168">
        <v>40.570129032258052</v>
      </c>
      <c r="FE168">
        <v>955.18935483870973</v>
      </c>
      <c r="FF168">
        <v>39.794838709677407</v>
      </c>
      <c r="FG168">
        <v>0</v>
      </c>
      <c r="FH168">
        <v>1750724492.2</v>
      </c>
      <c r="FI168">
        <v>0</v>
      </c>
      <c r="FJ168">
        <v>356.38642307692311</v>
      </c>
      <c r="FK168">
        <v>-0.17029059536074689</v>
      </c>
      <c r="FL168">
        <v>0.1870085376344453</v>
      </c>
      <c r="FM168">
        <v>3647.7319230769231</v>
      </c>
      <c r="FN168">
        <v>15</v>
      </c>
      <c r="FO168">
        <v>0</v>
      </c>
      <c r="FP168" t="s">
        <v>429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-8.6487890243902434</v>
      </c>
      <c r="GC168">
        <v>3.2558466898959658E-2</v>
      </c>
      <c r="GD168">
        <v>3.1639991197069402E-2</v>
      </c>
      <c r="GE168">
        <v>1</v>
      </c>
      <c r="GF168">
        <v>1.717265853658537</v>
      </c>
      <c r="GG168">
        <v>0.38015226480836117</v>
      </c>
      <c r="GH168">
        <v>3.9605441605404072E-2</v>
      </c>
      <c r="GI168">
        <v>1</v>
      </c>
      <c r="GJ168">
        <v>2</v>
      </c>
      <c r="GK168">
        <v>2</v>
      </c>
      <c r="GL168" t="s">
        <v>434</v>
      </c>
      <c r="GM168">
        <v>3.2258200000000001</v>
      </c>
      <c r="GN168">
        <v>2.6432000000000002</v>
      </c>
      <c r="GO168">
        <v>9.1066099999999997E-2</v>
      </c>
      <c r="GP168">
        <v>9.2847399999999997E-2</v>
      </c>
      <c r="GQ168">
        <v>0.105087</v>
      </c>
      <c r="GR168">
        <v>0.10126499999999999</v>
      </c>
      <c r="GS168">
        <v>28685.9</v>
      </c>
      <c r="GT168">
        <v>24736.7</v>
      </c>
      <c r="GU168">
        <v>30733.5</v>
      </c>
      <c r="GV168">
        <v>26428.6</v>
      </c>
      <c r="GW168">
        <v>37323.599999999999</v>
      </c>
      <c r="GX168">
        <v>32592.7</v>
      </c>
      <c r="GY168">
        <v>43640.3</v>
      </c>
      <c r="GZ168">
        <v>38213.599999999999</v>
      </c>
      <c r="HA168">
        <v>2.11775</v>
      </c>
      <c r="HB168">
        <v>1.70672</v>
      </c>
      <c r="HC168">
        <v>3.2547899999999998E-2</v>
      </c>
      <c r="HD168">
        <v>0</v>
      </c>
      <c r="HE168">
        <v>28.194199999999999</v>
      </c>
      <c r="HF168">
        <v>999.9</v>
      </c>
      <c r="HG168">
        <v>63.6</v>
      </c>
      <c r="HH168">
        <v>34.1</v>
      </c>
      <c r="HI168">
        <v>34.5687</v>
      </c>
      <c r="HJ168">
        <v>62.002400000000002</v>
      </c>
      <c r="HK168">
        <v>25.392600000000002</v>
      </c>
      <c r="HL168">
        <v>1</v>
      </c>
      <c r="HM168">
        <v>0.28907500000000003</v>
      </c>
      <c r="HN168">
        <v>0.77834400000000004</v>
      </c>
      <c r="HO168">
        <v>20.404699999999998</v>
      </c>
      <c r="HP168">
        <v>5.2231300000000003</v>
      </c>
      <c r="HQ168">
        <v>11.944100000000001</v>
      </c>
      <c r="HR168">
        <v>5.0082000000000004</v>
      </c>
      <c r="HS168">
        <v>3.2909999999999999</v>
      </c>
      <c r="HT168">
        <v>9999</v>
      </c>
      <c r="HU168">
        <v>9999</v>
      </c>
      <c r="HV168">
        <v>9999</v>
      </c>
      <c r="HW168">
        <v>999.9</v>
      </c>
      <c r="HX168">
        <v>4.9710599999999996</v>
      </c>
      <c r="HY168">
        <v>1.8545700000000001</v>
      </c>
      <c r="HZ168">
        <v>1.8616200000000001</v>
      </c>
      <c r="IA168">
        <v>1.8564799999999999</v>
      </c>
      <c r="IB168">
        <v>1.86189</v>
      </c>
      <c r="IC168">
        <v>1.8541000000000001</v>
      </c>
      <c r="ID168">
        <v>1.8595900000000001</v>
      </c>
      <c r="IE168">
        <v>1.8534900000000001</v>
      </c>
      <c r="IF168">
        <v>0</v>
      </c>
      <c r="IG168">
        <v>0</v>
      </c>
      <c r="IH168">
        <v>0</v>
      </c>
      <c r="II168">
        <v>0</v>
      </c>
      <c r="IJ168" t="s">
        <v>431</v>
      </c>
      <c r="IK168" t="s">
        <v>432</v>
      </c>
      <c r="IL168" t="s">
        <v>433</v>
      </c>
      <c r="IM168" t="s">
        <v>433</v>
      </c>
      <c r="IN168" t="s">
        <v>433</v>
      </c>
      <c r="IO168" t="s">
        <v>433</v>
      </c>
      <c r="IP168">
        <v>0</v>
      </c>
      <c r="IQ168">
        <v>100</v>
      </c>
      <c r="IR168">
        <v>100</v>
      </c>
      <c r="IS168">
        <v>-2.7469999999999999</v>
      </c>
      <c r="IT168">
        <v>-6.0100000000000001E-2</v>
      </c>
      <c r="IU168">
        <v>-1.792974699348862</v>
      </c>
      <c r="IV168">
        <v>-2.5939096478344741E-3</v>
      </c>
      <c r="IW168">
        <v>4.4384596618675973E-7</v>
      </c>
      <c r="IX168">
        <v>-1.381167590511042E-11</v>
      </c>
      <c r="IY168">
        <v>-8.9348097858992587E-2</v>
      </c>
      <c r="IZ168">
        <v>-4.4016634981131801E-3</v>
      </c>
      <c r="JA168">
        <v>3.6113421838729912E-4</v>
      </c>
      <c r="JB168">
        <v>-5.2897579766801011E-6</v>
      </c>
      <c r="JC168">
        <v>1</v>
      </c>
      <c r="JD168">
        <v>2199</v>
      </c>
      <c r="JE168">
        <v>3</v>
      </c>
      <c r="JF168">
        <v>32</v>
      </c>
      <c r="JG168">
        <v>29178741.100000001</v>
      </c>
      <c r="JH168">
        <v>29178741.100000001</v>
      </c>
      <c r="JI168">
        <v>0.99975599999999998</v>
      </c>
      <c r="JJ168">
        <v>2.52075</v>
      </c>
      <c r="JK168">
        <v>1.69434</v>
      </c>
      <c r="JL168">
        <v>2.3046899999999999</v>
      </c>
      <c r="JM168">
        <v>1.50146</v>
      </c>
      <c r="JN168">
        <v>2.4609399999999999</v>
      </c>
      <c r="JO168">
        <v>38.086300000000001</v>
      </c>
      <c r="JP168">
        <v>24.061199999999999</v>
      </c>
      <c r="JQ168">
        <v>18</v>
      </c>
      <c r="JR168">
        <v>634.95399999999995</v>
      </c>
      <c r="JS168">
        <v>351.161</v>
      </c>
      <c r="JT168">
        <v>27.999700000000001</v>
      </c>
      <c r="JU168">
        <v>31.039899999999999</v>
      </c>
      <c r="JV168">
        <v>30</v>
      </c>
      <c r="JW168">
        <v>30.955200000000001</v>
      </c>
      <c r="JX168">
        <v>30.838799999999999</v>
      </c>
      <c r="JY168">
        <v>20.075900000000001</v>
      </c>
      <c r="JZ168">
        <v>34.644500000000001</v>
      </c>
      <c r="KA168">
        <v>0</v>
      </c>
      <c r="KB168">
        <v>28</v>
      </c>
      <c r="KC168">
        <v>400</v>
      </c>
      <c r="KD168">
        <v>22.147400000000001</v>
      </c>
      <c r="KE168">
        <v>99.919700000000006</v>
      </c>
      <c r="KF168">
        <v>98.559799999999996</v>
      </c>
    </row>
    <row r="169" spans="1:292" x14ac:dyDescent="0.2">
      <c r="A169">
        <v>167</v>
      </c>
      <c r="B169">
        <v>1750724496.5</v>
      </c>
      <c r="C169">
        <v>4890.4000000953674</v>
      </c>
      <c r="D169" t="s">
        <v>767</v>
      </c>
      <c r="E169" t="s">
        <v>768</v>
      </c>
      <c r="F169" s="1">
        <f t="shared" si="2"/>
        <v>81.483333333333334</v>
      </c>
      <c r="G169">
        <v>15</v>
      </c>
      <c r="H169">
        <v>1750724488.5</v>
      </c>
      <c r="I169">
        <v>5.2587043761901948E-3</v>
      </c>
      <c r="J169">
        <v>5.2587043761901944</v>
      </c>
      <c r="K169">
        <v>24.037425513075647</v>
      </c>
      <c r="L169">
        <v>391.3083548387097</v>
      </c>
      <c r="M169">
        <v>261.74828921569605</v>
      </c>
      <c r="N169">
        <v>25.887626388029062</v>
      </c>
      <c r="O169">
        <v>38.701473552826414</v>
      </c>
      <c r="P169">
        <v>0.33492377419218661</v>
      </c>
      <c r="Q169">
        <v>2.9917326950845955</v>
      </c>
      <c r="R169">
        <v>0.31540062359759696</v>
      </c>
      <c r="S169">
        <v>0.19878456610240691</v>
      </c>
      <c r="T169">
        <v>161.90806976991774</v>
      </c>
      <c r="U169">
        <v>29.21151007578634</v>
      </c>
      <c r="V169">
        <v>28.714274193548381</v>
      </c>
      <c r="W169">
        <v>3.9557555199912211</v>
      </c>
      <c r="X169">
        <v>56.616954622944583</v>
      </c>
      <c r="Y169">
        <v>2.3593870660263732</v>
      </c>
      <c r="Z169">
        <v>4.1672800696175347</v>
      </c>
      <c r="AA169">
        <v>1.5963684539648479</v>
      </c>
      <c r="AB169">
        <v>-231.9088629899876</v>
      </c>
      <c r="AC169">
        <v>145.37458317151183</v>
      </c>
      <c r="AD169">
        <v>10.715441392829703</v>
      </c>
      <c r="AE169">
        <v>86.089231344271667</v>
      </c>
      <c r="AF169">
        <v>23.951544780808746</v>
      </c>
      <c r="AG169">
        <v>5.2672030949133832</v>
      </c>
      <c r="AH169">
        <v>24.037425513075647</v>
      </c>
      <c r="AI169">
        <v>409.01541134296201</v>
      </c>
      <c r="AJ169">
        <v>400.82237575757563</v>
      </c>
      <c r="AK169">
        <v>-1.8216523977328611E-4</v>
      </c>
      <c r="AL169">
        <v>61.667207708594937</v>
      </c>
      <c r="AM169">
        <v>5.2587043761901944</v>
      </c>
      <c r="AN169">
        <v>22.140391319664278</v>
      </c>
      <c r="AO169">
        <v>23.851549696969698</v>
      </c>
      <c r="AP169">
        <v>-1.215929345879641E-5</v>
      </c>
      <c r="AQ169">
        <v>118.0357746303291</v>
      </c>
      <c r="AR169">
        <v>0</v>
      </c>
      <c r="AS169">
        <v>0</v>
      </c>
      <c r="AT169">
        <v>1</v>
      </c>
      <c r="AU169">
        <v>0</v>
      </c>
      <c r="AV169">
        <v>51808.640894032913</v>
      </c>
      <c r="AW169" t="s">
        <v>427</v>
      </c>
      <c r="AX169" t="s">
        <v>427</v>
      </c>
      <c r="AY169">
        <v>0</v>
      </c>
      <c r="AZ169">
        <v>0</v>
      </c>
      <c r="BA169" t="e">
        <v>#DIV/0!</v>
      </c>
      <c r="BB169">
        <v>0</v>
      </c>
      <c r="BC169" t="s">
        <v>427</v>
      </c>
      <c r="BD169" t="s">
        <v>427</v>
      </c>
      <c r="BE169">
        <v>0</v>
      </c>
      <c r="BF169">
        <v>0</v>
      </c>
      <c r="BG169" t="e">
        <v>#DIV/0!</v>
      </c>
      <c r="BH169">
        <v>0.5</v>
      </c>
      <c r="BI169">
        <v>841.21330910358427</v>
      </c>
      <c r="BJ169">
        <v>24.037425513075647</v>
      </c>
      <c r="BK169" t="e">
        <v>#DIV/0!</v>
      </c>
      <c r="BL169">
        <v>2.8574708998233118E-2</v>
      </c>
      <c r="BM169" t="e">
        <v>#DIV/0!</v>
      </c>
      <c r="BN169" t="e">
        <v>#DIV/0!</v>
      </c>
      <c r="BO169" t="s">
        <v>427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1000.023</v>
      </c>
      <c r="DH169">
        <v>841.21330910358427</v>
      </c>
      <c r="DI169">
        <v>0.84119396164246651</v>
      </c>
      <c r="DJ169">
        <v>0.16190434596996042</v>
      </c>
      <c r="DK169">
        <v>2</v>
      </c>
      <c r="DL169">
        <v>0.5</v>
      </c>
      <c r="DM169" t="s">
        <v>428</v>
      </c>
      <c r="DN169">
        <v>2</v>
      </c>
      <c r="DO169" t="b">
        <v>1</v>
      </c>
      <c r="DP169">
        <v>1750724488.5</v>
      </c>
      <c r="DQ169">
        <v>391.3083548387097</v>
      </c>
      <c r="DR169">
        <v>399.97909677419352</v>
      </c>
      <c r="DS169">
        <v>23.855625806451609</v>
      </c>
      <c r="DT169">
        <v>22.141803225806449</v>
      </c>
      <c r="DU169">
        <v>394.05541935483859</v>
      </c>
      <c r="DV169">
        <v>23.916058064516129</v>
      </c>
      <c r="DW169">
        <v>600.00967741935483</v>
      </c>
      <c r="DX169">
        <v>98.848335483870983</v>
      </c>
      <c r="DY169">
        <v>5.4417483870967738E-2</v>
      </c>
      <c r="DZ169">
        <v>29.615596774193548</v>
      </c>
      <c r="EA169">
        <v>28.714274193548381</v>
      </c>
      <c r="EB169">
        <v>999.90000000000032</v>
      </c>
      <c r="EC169">
        <v>0</v>
      </c>
      <c r="ED169">
        <v>0</v>
      </c>
      <c r="EE169">
        <v>9998.4319354838699</v>
      </c>
      <c r="EF169">
        <v>0</v>
      </c>
      <c r="EG169">
        <v>79.552000000000021</v>
      </c>
      <c r="EH169">
        <v>-8.6707880645161275</v>
      </c>
      <c r="EI169">
        <v>400.87141935483868</v>
      </c>
      <c r="EJ169">
        <v>409.03593548387101</v>
      </c>
      <c r="EK169">
        <v>1.713835483870968</v>
      </c>
      <c r="EL169">
        <v>399.97909677419352</v>
      </c>
      <c r="EM169">
        <v>22.141803225806449</v>
      </c>
      <c r="EN169">
        <v>2.3580899999999998</v>
      </c>
      <c r="EO169">
        <v>2.1886796774193549</v>
      </c>
      <c r="EP169">
        <v>20.078816129032251</v>
      </c>
      <c r="EQ169">
        <v>18.8797</v>
      </c>
      <c r="ER169">
        <v>1000.023</v>
      </c>
      <c r="ES169">
        <v>0.96000325806451625</v>
      </c>
      <c r="ET169">
        <v>3.9996632258064511E-2</v>
      </c>
      <c r="EU169">
        <v>0</v>
      </c>
      <c r="EV169">
        <v>356.21019354838711</v>
      </c>
      <c r="EW169">
        <v>5.0001499999999979</v>
      </c>
      <c r="EX169">
        <v>3646.824193548387</v>
      </c>
      <c r="EY169">
        <v>9793.5667741935486</v>
      </c>
      <c r="EZ169">
        <v>38.625</v>
      </c>
      <c r="FA169">
        <v>40.561999999999983</v>
      </c>
      <c r="FB169">
        <v>39.5</v>
      </c>
      <c r="FC169">
        <v>40.125</v>
      </c>
      <c r="FD169">
        <v>40.57825806451612</v>
      </c>
      <c r="FE169">
        <v>955.22419354838712</v>
      </c>
      <c r="FF169">
        <v>39.799677419354843</v>
      </c>
      <c r="FG169">
        <v>0</v>
      </c>
      <c r="FH169">
        <v>1750724522.2</v>
      </c>
      <c r="FI169">
        <v>0</v>
      </c>
      <c r="FJ169">
        <v>356.17723076923068</v>
      </c>
      <c r="FK169">
        <v>-4.9230770460309242E-2</v>
      </c>
      <c r="FL169">
        <v>-3.914529886206517</v>
      </c>
      <c r="FM169">
        <v>3646.747692307692</v>
      </c>
      <c r="FN169">
        <v>15</v>
      </c>
      <c r="FO169">
        <v>0</v>
      </c>
      <c r="FP169" t="s">
        <v>429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-8.6720492682926817</v>
      </c>
      <c r="GC169">
        <v>2.604083623692325E-2</v>
      </c>
      <c r="GD169">
        <v>3.1199374164317811E-2</v>
      </c>
      <c r="GE169">
        <v>1</v>
      </c>
      <c r="GF169">
        <v>1.716760243902439</v>
      </c>
      <c r="GG169">
        <v>-5.7022787456447448E-2</v>
      </c>
      <c r="GH169">
        <v>6.0663672931692454E-3</v>
      </c>
      <c r="GI169">
        <v>1</v>
      </c>
      <c r="GJ169">
        <v>2</v>
      </c>
      <c r="GK169">
        <v>2</v>
      </c>
      <c r="GL169" t="s">
        <v>434</v>
      </c>
      <c r="GM169">
        <v>3.2258900000000001</v>
      </c>
      <c r="GN169">
        <v>2.6433800000000001</v>
      </c>
      <c r="GO169">
        <v>9.1054599999999999E-2</v>
      </c>
      <c r="GP169">
        <v>9.28533E-2</v>
      </c>
      <c r="GQ169">
        <v>0.104806</v>
      </c>
      <c r="GR169">
        <v>0.101218</v>
      </c>
      <c r="GS169">
        <v>28686.2</v>
      </c>
      <c r="GT169">
        <v>24737.1</v>
      </c>
      <c r="GU169">
        <v>30733.4</v>
      </c>
      <c r="GV169">
        <v>26429.3</v>
      </c>
      <c r="GW169">
        <v>37335.1</v>
      </c>
      <c r="GX169">
        <v>32595.4</v>
      </c>
      <c r="GY169">
        <v>43640</v>
      </c>
      <c r="GZ169">
        <v>38214.800000000003</v>
      </c>
      <c r="HA169">
        <v>2.11835</v>
      </c>
      <c r="HB169">
        <v>1.70642</v>
      </c>
      <c r="HC169">
        <v>3.2830999999999999E-2</v>
      </c>
      <c r="HD169">
        <v>0</v>
      </c>
      <c r="HE169">
        <v>28.1797</v>
      </c>
      <c r="HF169">
        <v>999.9</v>
      </c>
      <c r="HG169">
        <v>63.6</v>
      </c>
      <c r="HH169">
        <v>34.1</v>
      </c>
      <c r="HI169">
        <v>34.567100000000003</v>
      </c>
      <c r="HJ169">
        <v>62.092399999999998</v>
      </c>
      <c r="HK169">
        <v>25.3886</v>
      </c>
      <c r="HL169">
        <v>1</v>
      </c>
      <c r="HM169">
        <v>0.288717</v>
      </c>
      <c r="HN169">
        <v>0.77617100000000006</v>
      </c>
      <c r="HO169">
        <v>20.404499999999999</v>
      </c>
      <c r="HP169">
        <v>5.2235800000000001</v>
      </c>
      <c r="HQ169">
        <v>11.944100000000001</v>
      </c>
      <c r="HR169">
        <v>5.0091999999999999</v>
      </c>
      <c r="HS169">
        <v>3.2909999999999999</v>
      </c>
      <c r="HT169">
        <v>9999</v>
      </c>
      <c r="HU169">
        <v>9999</v>
      </c>
      <c r="HV169">
        <v>9999</v>
      </c>
      <c r="HW169">
        <v>999.9</v>
      </c>
      <c r="HX169">
        <v>4.9710599999999996</v>
      </c>
      <c r="HY169">
        <v>1.85459</v>
      </c>
      <c r="HZ169">
        <v>1.86161</v>
      </c>
      <c r="IA169">
        <v>1.8564499999999999</v>
      </c>
      <c r="IB169">
        <v>1.86189</v>
      </c>
      <c r="IC169">
        <v>1.8541099999999999</v>
      </c>
      <c r="ID169">
        <v>1.8595900000000001</v>
      </c>
      <c r="IE169">
        <v>1.8534900000000001</v>
      </c>
      <c r="IF169">
        <v>0</v>
      </c>
      <c r="IG169">
        <v>0</v>
      </c>
      <c r="IH169">
        <v>0</v>
      </c>
      <c r="II169">
        <v>0</v>
      </c>
      <c r="IJ169" t="s">
        <v>431</v>
      </c>
      <c r="IK169" t="s">
        <v>432</v>
      </c>
      <c r="IL169" t="s">
        <v>433</v>
      </c>
      <c r="IM169" t="s">
        <v>433</v>
      </c>
      <c r="IN169" t="s">
        <v>433</v>
      </c>
      <c r="IO169" t="s">
        <v>433</v>
      </c>
      <c r="IP169">
        <v>0</v>
      </c>
      <c r="IQ169">
        <v>100</v>
      </c>
      <c r="IR169">
        <v>100</v>
      </c>
      <c r="IS169">
        <v>-2.7469999999999999</v>
      </c>
      <c r="IT169">
        <v>-6.0400000000000002E-2</v>
      </c>
      <c r="IU169">
        <v>-1.792974699348862</v>
      </c>
      <c r="IV169">
        <v>-2.5939096478344741E-3</v>
      </c>
      <c r="IW169">
        <v>4.4384596618675973E-7</v>
      </c>
      <c r="IX169">
        <v>-1.381167590511042E-11</v>
      </c>
      <c r="IY169">
        <v>-8.9348097858992587E-2</v>
      </c>
      <c r="IZ169">
        <v>-4.4016634981131801E-3</v>
      </c>
      <c r="JA169">
        <v>3.6113421838729912E-4</v>
      </c>
      <c r="JB169">
        <v>-5.2897579766801011E-6</v>
      </c>
      <c r="JC169">
        <v>1</v>
      </c>
      <c r="JD169">
        <v>2199</v>
      </c>
      <c r="JE169">
        <v>3</v>
      </c>
      <c r="JF169">
        <v>32</v>
      </c>
      <c r="JG169">
        <v>29178741.600000001</v>
      </c>
      <c r="JH169">
        <v>29178741.600000001</v>
      </c>
      <c r="JI169">
        <v>0.99975599999999998</v>
      </c>
      <c r="JJ169">
        <v>2.5268600000000001</v>
      </c>
      <c r="JK169">
        <v>1.69434</v>
      </c>
      <c r="JL169">
        <v>2.3046899999999999</v>
      </c>
      <c r="JM169">
        <v>1.50146</v>
      </c>
      <c r="JN169">
        <v>2.48291</v>
      </c>
      <c r="JO169">
        <v>38.110599999999998</v>
      </c>
      <c r="JP169">
        <v>24.052499999999998</v>
      </c>
      <c r="JQ169">
        <v>18</v>
      </c>
      <c r="JR169">
        <v>635.41499999999996</v>
      </c>
      <c r="JS169">
        <v>350.995</v>
      </c>
      <c r="JT169">
        <v>27.9999</v>
      </c>
      <c r="JU169">
        <v>31.037199999999999</v>
      </c>
      <c r="JV169">
        <v>30.0001</v>
      </c>
      <c r="JW169">
        <v>30.952500000000001</v>
      </c>
      <c r="JX169">
        <v>30.838799999999999</v>
      </c>
      <c r="JY169">
        <v>20.075500000000002</v>
      </c>
      <c r="JZ169">
        <v>34.644500000000001</v>
      </c>
      <c r="KA169">
        <v>0</v>
      </c>
      <c r="KB169">
        <v>28</v>
      </c>
      <c r="KC169">
        <v>400</v>
      </c>
      <c r="KD169">
        <v>22.1645</v>
      </c>
      <c r="KE169">
        <v>99.919200000000004</v>
      </c>
      <c r="KF169">
        <v>98.562700000000007</v>
      </c>
    </row>
    <row r="170" spans="1:292" x14ac:dyDescent="0.2">
      <c r="A170">
        <v>168</v>
      </c>
      <c r="B170">
        <v>1750724526.5</v>
      </c>
      <c r="C170">
        <v>4920.4000000953674</v>
      </c>
      <c r="D170" t="s">
        <v>769</v>
      </c>
      <c r="E170" t="s">
        <v>770</v>
      </c>
      <c r="F170" s="1">
        <f t="shared" si="2"/>
        <v>81.983333333333334</v>
      </c>
      <c r="G170">
        <v>15</v>
      </c>
      <c r="H170">
        <v>1750724518.5</v>
      </c>
      <c r="I170">
        <v>5.2689468720330283E-3</v>
      </c>
      <c r="J170">
        <v>5.2689468720330286</v>
      </c>
      <c r="K170">
        <v>24.549366906127268</v>
      </c>
      <c r="L170">
        <v>391.32758064516139</v>
      </c>
      <c r="M170">
        <v>259.36368137365207</v>
      </c>
      <c r="N170">
        <v>25.649482631972894</v>
      </c>
      <c r="O170">
        <v>38.699905592062215</v>
      </c>
      <c r="P170">
        <v>0.33533771165155302</v>
      </c>
      <c r="Q170">
        <v>2.9926779496901244</v>
      </c>
      <c r="R170">
        <v>0.31577358073317674</v>
      </c>
      <c r="S170">
        <v>0.19902106482112825</v>
      </c>
      <c r="T170">
        <v>161.90546031360711</v>
      </c>
      <c r="U170">
        <v>29.21090447209361</v>
      </c>
      <c r="V170">
        <v>28.716777419354841</v>
      </c>
      <c r="W170">
        <v>3.9563297638661714</v>
      </c>
      <c r="X170">
        <v>56.598836110247774</v>
      </c>
      <c r="Y170">
        <v>2.3588897307375429</v>
      </c>
      <c r="Z170">
        <v>4.1677354038565522</v>
      </c>
      <c r="AA170">
        <v>1.5974400331286285</v>
      </c>
      <c r="AB170">
        <v>-232.36055705665655</v>
      </c>
      <c r="AC170">
        <v>145.32266941714539</v>
      </c>
      <c r="AD170">
        <v>10.708465409675691</v>
      </c>
      <c r="AE170">
        <v>85.576038083771635</v>
      </c>
      <c r="AF170">
        <v>24.049211435528168</v>
      </c>
      <c r="AG170">
        <v>5.2625783017334591</v>
      </c>
      <c r="AH170">
        <v>24.549366906127268</v>
      </c>
      <c r="AI170">
        <v>409.07377422409633</v>
      </c>
      <c r="AJ170">
        <v>400.83675757575759</v>
      </c>
      <c r="AK170">
        <v>-3.2519058259464211E-2</v>
      </c>
      <c r="AL170">
        <v>61.667207708594937</v>
      </c>
      <c r="AM170">
        <v>5.2689468720330286</v>
      </c>
      <c r="AN170">
        <v>22.138831497386729</v>
      </c>
      <c r="AO170">
        <v>23.853169696969701</v>
      </c>
      <c r="AP170">
        <v>6.8064395407211643E-6</v>
      </c>
      <c r="AQ170">
        <v>118.0357746303291</v>
      </c>
      <c r="AR170">
        <v>0</v>
      </c>
      <c r="AS170">
        <v>0</v>
      </c>
      <c r="AT170">
        <v>1</v>
      </c>
      <c r="AU170">
        <v>0</v>
      </c>
      <c r="AV170">
        <v>51836.555650248491</v>
      </c>
      <c r="AW170" t="s">
        <v>427</v>
      </c>
      <c r="AX170" t="s">
        <v>427</v>
      </c>
      <c r="AY170">
        <v>0</v>
      </c>
      <c r="AZ170">
        <v>0</v>
      </c>
      <c r="BA170" t="e">
        <v>#DIV/0!</v>
      </c>
      <c r="BB170">
        <v>0</v>
      </c>
      <c r="BC170" t="s">
        <v>427</v>
      </c>
      <c r="BD170" t="s">
        <v>427</v>
      </c>
      <c r="BE170">
        <v>0</v>
      </c>
      <c r="BF170">
        <v>0</v>
      </c>
      <c r="BG170" t="e">
        <v>#DIV/0!</v>
      </c>
      <c r="BH170">
        <v>0.5</v>
      </c>
      <c r="BI170">
        <v>841.20027988838046</v>
      </c>
      <c r="BJ170">
        <v>24.549366906127268</v>
      </c>
      <c r="BK170" t="e">
        <v>#DIV/0!</v>
      </c>
      <c r="BL170">
        <v>2.9183736017520993E-2</v>
      </c>
      <c r="BM170" t="e">
        <v>#DIV/0!</v>
      </c>
      <c r="BN170" t="e">
        <v>#DIV/0!</v>
      </c>
      <c r="BO170" t="s">
        <v>427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1000.0075806451611</v>
      </c>
      <c r="DH170">
        <v>841.20027988838046</v>
      </c>
      <c r="DI170">
        <v>0.84119390309588948</v>
      </c>
      <c r="DJ170">
        <v>0.16190423297506684</v>
      </c>
      <c r="DK170">
        <v>2</v>
      </c>
      <c r="DL170">
        <v>0.5</v>
      </c>
      <c r="DM170" t="s">
        <v>428</v>
      </c>
      <c r="DN170">
        <v>2</v>
      </c>
      <c r="DO170" t="b">
        <v>1</v>
      </c>
      <c r="DP170">
        <v>1750724518.5</v>
      </c>
      <c r="DQ170">
        <v>391.32758064516139</v>
      </c>
      <c r="DR170">
        <v>400.03029032258058</v>
      </c>
      <c r="DS170">
        <v>23.852735483870969</v>
      </c>
      <c r="DT170">
        <v>22.14041612903225</v>
      </c>
      <c r="DU170">
        <v>394.07477419354842</v>
      </c>
      <c r="DV170">
        <v>23.913177419354831</v>
      </c>
      <c r="DW170">
        <v>600.01090322580649</v>
      </c>
      <c r="DX170">
        <v>98.839570967741949</v>
      </c>
      <c r="DY170">
        <v>5.4316164516129029E-2</v>
      </c>
      <c r="DZ170">
        <v>29.617493548387099</v>
      </c>
      <c r="EA170">
        <v>28.716777419354841</v>
      </c>
      <c r="EB170">
        <v>999.90000000000032</v>
      </c>
      <c r="EC170">
        <v>0</v>
      </c>
      <c r="ED170">
        <v>0</v>
      </c>
      <c r="EE170">
        <v>10005.039354838709</v>
      </c>
      <c r="EF170">
        <v>0</v>
      </c>
      <c r="EG170">
        <v>79.552000000000021</v>
      </c>
      <c r="EH170">
        <v>-8.7027874193548378</v>
      </c>
      <c r="EI170">
        <v>400.88983870967752</v>
      </c>
      <c r="EJ170">
        <v>409.08770967741918</v>
      </c>
      <c r="EK170">
        <v>1.712325161290323</v>
      </c>
      <c r="EL170">
        <v>400.03029032258058</v>
      </c>
      <c r="EM170">
        <v>22.14041612903225</v>
      </c>
      <c r="EN170">
        <v>2.3575945161290321</v>
      </c>
      <c r="EO170">
        <v>2.188348709677419</v>
      </c>
      <c r="EP170">
        <v>20.075425806451609</v>
      </c>
      <c r="EQ170">
        <v>18.877280645161289</v>
      </c>
      <c r="ER170">
        <v>1000.0075806451611</v>
      </c>
      <c r="ES170">
        <v>0.96000483870967768</v>
      </c>
      <c r="ET170">
        <v>3.9995035483870962E-2</v>
      </c>
      <c r="EU170">
        <v>0</v>
      </c>
      <c r="EV170">
        <v>356.04625806451611</v>
      </c>
      <c r="EW170">
        <v>5.0001499999999979</v>
      </c>
      <c r="EX170">
        <v>3644.519677419355</v>
      </c>
      <c r="EY170">
        <v>9793.417096774192</v>
      </c>
      <c r="EZ170">
        <v>38.633000000000003</v>
      </c>
      <c r="FA170">
        <v>40.561999999999983</v>
      </c>
      <c r="FB170">
        <v>39.523999999999987</v>
      </c>
      <c r="FC170">
        <v>40.156999999999982</v>
      </c>
      <c r="FD170">
        <v>40.588419354838678</v>
      </c>
      <c r="FE170">
        <v>955.21096774193552</v>
      </c>
      <c r="FF170">
        <v>39.797096774193541</v>
      </c>
      <c r="FG170">
        <v>0</v>
      </c>
      <c r="FH170">
        <v>1750724552.2</v>
      </c>
      <c r="FI170">
        <v>0</v>
      </c>
      <c r="FJ170">
        <v>356.02334615384609</v>
      </c>
      <c r="FK170">
        <v>-0.50417094854190958</v>
      </c>
      <c r="FL170">
        <v>-5.6796581110669093</v>
      </c>
      <c r="FM170">
        <v>3644.498846153846</v>
      </c>
      <c r="FN170">
        <v>15</v>
      </c>
      <c r="FO170">
        <v>0</v>
      </c>
      <c r="FP170" t="s">
        <v>429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-8.6912041463414642</v>
      </c>
      <c r="GC170">
        <v>-0.2445838327526122</v>
      </c>
      <c r="GD170">
        <v>7.081375083412908E-2</v>
      </c>
      <c r="GE170">
        <v>0</v>
      </c>
      <c r="GF170">
        <v>1.712053170731707</v>
      </c>
      <c r="GG170">
        <v>8.4330313588871428E-3</v>
      </c>
      <c r="GH170">
        <v>1.466722643281304E-3</v>
      </c>
      <c r="GI170">
        <v>1</v>
      </c>
      <c r="GJ170">
        <v>1</v>
      </c>
      <c r="GK170">
        <v>2</v>
      </c>
      <c r="GL170" t="s">
        <v>430</v>
      </c>
      <c r="GM170">
        <v>3.22593</v>
      </c>
      <c r="GN170">
        <v>2.6432099999999998</v>
      </c>
      <c r="GO170">
        <v>9.1038999999999995E-2</v>
      </c>
      <c r="GP170">
        <v>9.2825000000000005E-2</v>
      </c>
      <c r="GQ170">
        <v>0.104799</v>
      </c>
      <c r="GR170">
        <v>0.10120800000000001</v>
      </c>
      <c r="GS170">
        <v>28686.6</v>
      </c>
      <c r="GT170">
        <v>24737.599999999999</v>
      </c>
      <c r="GU170">
        <v>30733.3</v>
      </c>
      <c r="GV170">
        <v>26428.9</v>
      </c>
      <c r="GW170">
        <v>37335.300000000003</v>
      </c>
      <c r="GX170">
        <v>32595.1</v>
      </c>
      <c r="GY170">
        <v>43640</v>
      </c>
      <c r="GZ170">
        <v>38214</v>
      </c>
      <c r="HA170">
        <v>2.1179700000000001</v>
      </c>
      <c r="HB170">
        <v>1.70557</v>
      </c>
      <c r="HC170">
        <v>3.2983699999999998E-2</v>
      </c>
      <c r="HD170">
        <v>0</v>
      </c>
      <c r="HE170">
        <v>28.1815</v>
      </c>
      <c r="HF170">
        <v>999.9</v>
      </c>
      <c r="HG170">
        <v>63.6</v>
      </c>
      <c r="HH170">
        <v>34.1</v>
      </c>
      <c r="HI170">
        <v>34.572200000000002</v>
      </c>
      <c r="HJ170">
        <v>61.942399999999999</v>
      </c>
      <c r="HK170">
        <v>25.288499999999999</v>
      </c>
      <c r="HL170">
        <v>1</v>
      </c>
      <c r="HM170">
        <v>0.28916399999999998</v>
      </c>
      <c r="HN170">
        <v>0.78298699999999999</v>
      </c>
      <c r="HO170">
        <v>20.404599999999999</v>
      </c>
      <c r="HP170">
        <v>5.2232799999999999</v>
      </c>
      <c r="HQ170">
        <v>11.944100000000001</v>
      </c>
      <c r="HR170">
        <v>5.0088999999999997</v>
      </c>
      <c r="HS170">
        <v>3.2909999999999999</v>
      </c>
      <c r="HT170">
        <v>9999</v>
      </c>
      <c r="HU170">
        <v>9999</v>
      </c>
      <c r="HV170">
        <v>9999</v>
      </c>
      <c r="HW170">
        <v>999.9</v>
      </c>
      <c r="HX170">
        <v>4.9710599999999996</v>
      </c>
      <c r="HY170">
        <v>1.8546</v>
      </c>
      <c r="HZ170">
        <v>1.86164</v>
      </c>
      <c r="IA170">
        <v>1.8565</v>
      </c>
      <c r="IB170">
        <v>1.86188</v>
      </c>
      <c r="IC170">
        <v>1.8541000000000001</v>
      </c>
      <c r="ID170">
        <v>1.8595900000000001</v>
      </c>
      <c r="IE170">
        <v>1.8534900000000001</v>
      </c>
      <c r="IF170">
        <v>0</v>
      </c>
      <c r="IG170">
        <v>0</v>
      </c>
      <c r="IH170">
        <v>0</v>
      </c>
      <c r="II170">
        <v>0</v>
      </c>
      <c r="IJ170" t="s">
        <v>431</v>
      </c>
      <c r="IK170" t="s">
        <v>432</v>
      </c>
      <c r="IL170" t="s">
        <v>433</v>
      </c>
      <c r="IM170" t="s">
        <v>433</v>
      </c>
      <c r="IN170" t="s">
        <v>433</v>
      </c>
      <c r="IO170" t="s">
        <v>433</v>
      </c>
      <c r="IP170">
        <v>0</v>
      </c>
      <c r="IQ170">
        <v>100</v>
      </c>
      <c r="IR170">
        <v>100</v>
      </c>
      <c r="IS170">
        <v>-2.7469999999999999</v>
      </c>
      <c r="IT170">
        <v>-6.0400000000000002E-2</v>
      </c>
      <c r="IU170">
        <v>-1.792974699348862</v>
      </c>
      <c r="IV170">
        <v>-2.5939096478344741E-3</v>
      </c>
      <c r="IW170">
        <v>4.4384596618675973E-7</v>
      </c>
      <c r="IX170">
        <v>-1.381167590511042E-11</v>
      </c>
      <c r="IY170">
        <v>-8.9348097858992587E-2</v>
      </c>
      <c r="IZ170">
        <v>-4.4016634981131801E-3</v>
      </c>
      <c r="JA170">
        <v>3.6113421838729912E-4</v>
      </c>
      <c r="JB170">
        <v>-5.2897579766801011E-6</v>
      </c>
      <c r="JC170">
        <v>1</v>
      </c>
      <c r="JD170">
        <v>2199</v>
      </c>
      <c r="JE170">
        <v>3</v>
      </c>
      <c r="JF170">
        <v>32</v>
      </c>
      <c r="JG170">
        <v>29178742.100000001</v>
      </c>
      <c r="JH170">
        <v>29178742.100000001</v>
      </c>
      <c r="JI170">
        <v>0.99975599999999998</v>
      </c>
      <c r="JJ170">
        <v>2.5280800000000001</v>
      </c>
      <c r="JK170">
        <v>1.69434</v>
      </c>
      <c r="JL170">
        <v>2.3046899999999999</v>
      </c>
      <c r="JM170">
        <v>1.50146</v>
      </c>
      <c r="JN170">
        <v>2.4121100000000002</v>
      </c>
      <c r="JO170">
        <v>38.110599999999998</v>
      </c>
      <c r="JP170">
        <v>24.052499999999998</v>
      </c>
      <c r="JQ170">
        <v>18</v>
      </c>
      <c r="JR170">
        <v>635.13800000000003</v>
      </c>
      <c r="JS170">
        <v>350.54300000000001</v>
      </c>
      <c r="JT170">
        <v>28.0001</v>
      </c>
      <c r="JU170">
        <v>31.037299999999998</v>
      </c>
      <c r="JV170">
        <v>30.0002</v>
      </c>
      <c r="JW170">
        <v>30.955200000000001</v>
      </c>
      <c r="JX170">
        <v>30.8415</v>
      </c>
      <c r="JY170">
        <v>20.0718</v>
      </c>
      <c r="JZ170">
        <v>34.644500000000001</v>
      </c>
      <c r="KA170">
        <v>0</v>
      </c>
      <c r="KB170">
        <v>28</v>
      </c>
      <c r="KC170">
        <v>400</v>
      </c>
      <c r="KD170">
        <v>22.1645</v>
      </c>
      <c r="KE170">
        <v>99.918999999999997</v>
      </c>
      <c r="KF170">
        <v>98.5608</v>
      </c>
    </row>
    <row r="171" spans="1:292" x14ac:dyDescent="0.2">
      <c r="A171">
        <v>169</v>
      </c>
      <c r="B171">
        <v>1750724556.5</v>
      </c>
      <c r="C171">
        <v>4950.4000000953674</v>
      </c>
      <c r="D171" t="s">
        <v>771</v>
      </c>
      <c r="E171" t="s">
        <v>772</v>
      </c>
      <c r="F171" s="1">
        <f t="shared" si="2"/>
        <v>82.483333333333334</v>
      </c>
      <c r="G171">
        <v>15</v>
      </c>
      <c r="H171">
        <v>1750724548.5</v>
      </c>
      <c r="I171">
        <v>5.2863896565775144E-3</v>
      </c>
      <c r="J171">
        <v>5.2863896565775148</v>
      </c>
      <c r="K171">
        <v>24.025466384426029</v>
      </c>
      <c r="L171">
        <v>391.29438709677419</v>
      </c>
      <c r="M171">
        <v>262.30045364853731</v>
      </c>
      <c r="N171">
        <v>25.941908426517781</v>
      </c>
      <c r="O171">
        <v>38.699601989542813</v>
      </c>
      <c r="P171">
        <v>0.33644871492799411</v>
      </c>
      <c r="Q171">
        <v>2.9921327583165369</v>
      </c>
      <c r="R171">
        <v>0.31675545635803848</v>
      </c>
      <c r="S171">
        <v>0.19964539570858597</v>
      </c>
      <c r="T171">
        <v>161.90083406351533</v>
      </c>
      <c r="U171">
        <v>29.210160298525491</v>
      </c>
      <c r="V171">
        <v>28.721790322580642</v>
      </c>
      <c r="W171">
        <v>3.957479950198354</v>
      </c>
      <c r="X171">
        <v>56.603717171951772</v>
      </c>
      <c r="Y171">
        <v>2.3596082678969719</v>
      </c>
      <c r="Z171">
        <v>4.1686454278769576</v>
      </c>
      <c r="AA171">
        <v>1.5978716823013821</v>
      </c>
      <c r="AB171">
        <v>-233.12978385506838</v>
      </c>
      <c r="AC171">
        <v>145.09897848740661</v>
      </c>
      <c r="AD171">
        <v>10.694397621352751</v>
      </c>
      <c r="AE171">
        <v>84.564426317206312</v>
      </c>
      <c r="AF171">
        <v>24.055503476609765</v>
      </c>
      <c r="AG171">
        <v>5.2798202573465574</v>
      </c>
      <c r="AH171">
        <v>24.025466384426029</v>
      </c>
      <c r="AI171">
        <v>409.02313793801079</v>
      </c>
      <c r="AJ171">
        <v>400.83546666666672</v>
      </c>
      <c r="AK171">
        <v>-5.8445429604756882E-4</v>
      </c>
      <c r="AL171">
        <v>61.667207708594937</v>
      </c>
      <c r="AM171">
        <v>5.2863896565775148</v>
      </c>
      <c r="AN171">
        <v>22.142283138066961</v>
      </c>
      <c r="AO171">
        <v>23.862238181818171</v>
      </c>
      <c r="AP171">
        <v>2.2285856703483041E-5</v>
      </c>
      <c r="AQ171">
        <v>118.0357746303291</v>
      </c>
      <c r="AR171">
        <v>0</v>
      </c>
      <c r="AS171">
        <v>0</v>
      </c>
      <c r="AT171">
        <v>1</v>
      </c>
      <c r="AU171">
        <v>0</v>
      </c>
      <c r="AV171">
        <v>51819.668215328464</v>
      </c>
      <c r="AW171" t="s">
        <v>427</v>
      </c>
      <c r="AX171" t="s">
        <v>427</v>
      </c>
      <c r="AY171">
        <v>0</v>
      </c>
      <c r="AZ171">
        <v>0</v>
      </c>
      <c r="BA171" t="e">
        <v>#DIV/0!</v>
      </c>
      <c r="BB171">
        <v>0</v>
      </c>
      <c r="BC171" t="s">
        <v>427</v>
      </c>
      <c r="BD171" t="s">
        <v>427</v>
      </c>
      <c r="BE171">
        <v>0</v>
      </c>
      <c r="BF171">
        <v>0</v>
      </c>
      <c r="BG171" t="e">
        <v>#DIV/0!</v>
      </c>
      <c r="BH171">
        <v>0.5</v>
      </c>
      <c r="BI171">
        <v>841.17655616194156</v>
      </c>
      <c r="BJ171">
        <v>24.025466384426029</v>
      </c>
      <c r="BK171" t="e">
        <v>#DIV/0!</v>
      </c>
      <c r="BL171">
        <v>2.856174034859894E-2</v>
      </c>
      <c r="BM171" t="e">
        <v>#DIV/0!</v>
      </c>
      <c r="BN171" t="e">
        <v>#DIV/0!</v>
      </c>
      <c r="BO171" t="s">
        <v>427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999.97941935483857</v>
      </c>
      <c r="DH171">
        <v>841.17655616194156</v>
      </c>
      <c r="DI171">
        <v>0.84119386847446065</v>
      </c>
      <c r="DJ171">
        <v>0.16190416615570913</v>
      </c>
      <c r="DK171">
        <v>2</v>
      </c>
      <c r="DL171">
        <v>0.5</v>
      </c>
      <c r="DM171" t="s">
        <v>428</v>
      </c>
      <c r="DN171">
        <v>2</v>
      </c>
      <c r="DO171" t="b">
        <v>1</v>
      </c>
      <c r="DP171">
        <v>1750724548.5</v>
      </c>
      <c r="DQ171">
        <v>391.29438709677419</v>
      </c>
      <c r="DR171">
        <v>400.00177419354839</v>
      </c>
      <c r="DS171">
        <v>23.85816451612903</v>
      </c>
      <c r="DT171">
        <v>22.140167741935489</v>
      </c>
      <c r="DU171">
        <v>394.0414516129033</v>
      </c>
      <c r="DV171">
        <v>23.91857741935484</v>
      </c>
      <c r="DW171">
        <v>599.98406451612891</v>
      </c>
      <c r="DX171">
        <v>98.846970967741939</v>
      </c>
      <c r="DY171">
        <v>5.4529451612903228E-2</v>
      </c>
      <c r="DZ171">
        <v>29.621283870967741</v>
      </c>
      <c r="EA171">
        <v>28.721790322580642</v>
      </c>
      <c r="EB171">
        <v>999.90000000000032</v>
      </c>
      <c r="EC171">
        <v>0</v>
      </c>
      <c r="ED171">
        <v>0</v>
      </c>
      <c r="EE171">
        <v>10000.99064516129</v>
      </c>
      <c r="EF171">
        <v>0</v>
      </c>
      <c r="EG171">
        <v>79.552000000000021</v>
      </c>
      <c r="EH171">
        <v>-8.7073641935483899</v>
      </c>
      <c r="EI171">
        <v>400.85822580645151</v>
      </c>
      <c r="EJ171">
        <v>409.05835483870959</v>
      </c>
      <c r="EK171">
        <v>1.718005806451613</v>
      </c>
      <c r="EL171">
        <v>400.00177419354839</v>
      </c>
      <c r="EM171">
        <v>22.140167741935489</v>
      </c>
      <c r="EN171">
        <v>2.358307096774193</v>
      </c>
      <c r="EO171">
        <v>2.1884883870967742</v>
      </c>
      <c r="EP171">
        <v>20.0802935483871</v>
      </c>
      <c r="EQ171">
        <v>18.878296774193551</v>
      </c>
      <c r="ER171">
        <v>999.97941935483857</v>
      </c>
      <c r="ES171">
        <v>0.96000606451612924</v>
      </c>
      <c r="ET171">
        <v>3.9993835483870963E-2</v>
      </c>
      <c r="EU171">
        <v>0</v>
      </c>
      <c r="EV171">
        <v>355.66416129032262</v>
      </c>
      <c r="EW171">
        <v>5.0001499999999979</v>
      </c>
      <c r="EX171">
        <v>3641.5261290322569</v>
      </c>
      <c r="EY171">
        <v>9793.1500000000015</v>
      </c>
      <c r="EZ171">
        <v>38.68099999999999</v>
      </c>
      <c r="FA171">
        <v>40.561999999999983</v>
      </c>
      <c r="FB171">
        <v>39.561999999999983</v>
      </c>
      <c r="FC171">
        <v>40.164999999999978</v>
      </c>
      <c r="FD171">
        <v>40.620935483870973</v>
      </c>
      <c r="FE171">
        <v>955.18548387096757</v>
      </c>
      <c r="FF171">
        <v>39.794838709677407</v>
      </c>
      <c r="FG171">
        <v>0</v>
      </c>
      <c r="FH171">
        <v>1750724582.2</v>
      </c>
      <c r="FI171">
        <v>0</v>
      </c>
      <c r="FJ171">
        <v>355.6761153846154</v>
      </c>
      <c r="FK171">
        <v>-0.83305982674123469</v>
      </c>
      <c r="FL171">
        <v>-4.7829059757628869</v>
      </c>
      <c r="FM171">
        <v>3641.518461538461</v>
      </c>
      <c r="FN171">
        <v>15</v>
      </c>
      <c r="FO171">
        <v>0</v>
      </c>
      <c r="FP171" t="s">
        <v>429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-8.720202195121951</v>
      </c>
      <c r="GC171">
        <v>0.44052773519162203</v>
      </c>
      <c r="GD171">
        <v>6.4380268811605718E-2</v>
      </c>
      <c r="GE171">
        <v>0</v>
      </c>
      <c r="GF171">
        <v>1.7171278048780489</v>
      </c>
      <c r="GG171">
        <v>1.465317073170915E-2</v>
      </c>
      <c r="GH171">
        <v>1.9250955151408049E-3</v>
      </c>
      <c r="GI171">
        <v>1</v>
      </c>
      <c r="GJ171">
        <v>1</v>
      </c>
      <c r="GK171">
        <v>2</v>
      </c>
      <c r="GL171" t="s">
        <v>430</v>
      </c>
      <c r="GM171">
        <v>3.2260599999999999</v>
      </c>
      <c r="GN171">
        <v>2.6432500000000001</v>
      </c>
      <c r="GO171">
        <v>9.1042100000000001E-2</v>
      </c>
      <c r="GP171">
        <v>9.2838500000000004E-2</v>
      </c>
      <c r="GQ171">
        <v>0.104825</v>
      </c>
      <c r="GR171">
        <v>0.101213</v>
      </c>
      <c r="GS171">
        <v>28686.400000000001</v>
      </c>
      <c r="GT171">
        <v>24737.3</v>
      </c>
      <c r="GU171">
        <v>30733.200000000001</v>
      </c>
      <c r="GV171">
        <v>26429.1</v>
      </c>
      <c r="GW171">
        <v>37333.9</v>
      </c>
      <c r="GX171">
        <v>32595.3</v>
      </c>
      <c r="GY171">
        <v>43639.7</v>
      </c>
      <c r="GZ171">
        <v>38214.5</v>
      </c>
      <c r="HA171">
        <v>2.1181800000000002</v>
      </c>
      <c r="HB171">
        <v>1.7059200000000001</v>
      </c>
      <c r="HC171">
        <v>3.2346699999999999E-2</v>
      </c>
      <c r="HD171">
        <v>0</v>
      </c>
      <c r="HE171">
        <v>28.194199999999999</v>
      </c>
      <c r="HF171">
        <v>999.9</v>
      </c>
      <c r="HG171">
        <v>63.6</v>
      </c>
      <c r="HH171">
        <v>34.1</v>
      </c>
      <c r="HI171">
        <v>34.569299999999998</v>
      </c>
      <c r="HJ171">
        <v>62.032400000000003</v>
      </c>
      <c r="HK171">
        <v>25.084099999999999</v>
      </c>
      <c r="HL171">
        <v>1</v>
      </c>
      <c r="HM171">
        <v>0.28930600000000001</v>
      </c>
      <c r="HN171">
        <v>0.78698299999999999</v>
      </c>
      <c r="HO171">
        <v>20.404299999999999</v>
      </c>
      <c r="HP171">
        <v>5.2232799999999999</v>
      </c>
      <c r="HQ171">
        <v>11.944100000000001</v>
      </c>
      <c r="HR171">
        <v>5.00915</v>
      </c>
      <c r="HS171">
        <v>3.2909999999999999</v>
      </c>
      <c r="HT171">
        <v>9999</v>
      </c>
      <c r="HU171">
        <v>9999</v>
      </c>
      <c r="HV171">
        <v>9999</v>
      </c>
      <c r="HW171">
        <v>999.9</v>
      </c>
      <c r="HX171">
        <v>4.9710599999999996</v>
      </c>
      <c r="HY171">
        <v>1.8546100000000001</v>
      </c>
      <c r="HZ171">
        <v>1.8616299999999999</v>
      </c>
      <c r="IA171">
        <v>1.8564700000000001</v>
      </c>
      <c r="IB171">
        <v>1.8619000000000001</v>
      </c>
      <c r="IC171">
        <v>1.8541000000000001</v>
      </c>
      <c r="ID171">
        <v>1.8595900000000001</v>
      </c>
      <c r="IE171">
        <v>1.8534999999999999</v>
      </c>
      <c r="IF171">
        <v>0</v>
      </c>
      <c r="IG171">
        <v>0</v>
      </c>
      <c r="IH171">
        <v>0</v>
      </c>
      <c r="II171">
        <v>0</v>
      </c>
      <c r="IJ171" t="s">
        <v>431</v>
      </c>
      <c r="IK171" t="s">
        <v>432</v>
      </c>
      <c r="IL171" t="s">
        <v>433</v>
      </c>
      <c r="IM171" t="s">
        <v>433</v>
      </c>
      <c r="IN171" t="s">
        <v>433</v>
      </c>
      <c r="IO171" t="s">
        <v>433</v>
      </c>
      <c r="IP171">
        <v>0</v>
      </c>
      <c r="IQ171">
        <v>100</v>
      </c>
      <c r="IR171">
        <v>100</v>
      </c>
      <c r="IS171">
        <v>-2.7469999999999999</v>
      </c>
      <c r="IT171">
        <v>-6.0400000000000002E-2</v>
      </c>
      <c r="IU171">
        <v>-1.792974699348862</v>
      </c>
      <c r="IV171">
        <v>-2.5939096478344741E-3</v>
      </c>
      <c r="IW171">
        <v>4.4384596618675973E-7</v>
      </c>
      <c r="IX171">
        <v>-1.381167590511042E-11</v>
      </c>
      <c r="IY171">
        <v>-8.9348097858992587E-2</v>
      </c>
      <c r="IZ171">
        <v>-4.4016634981131801E-3</v>
      </c>
      <c r="JA171">
        <v>3.6113421838729912E-4</v>
      </c>
      <c r="JB171">
        <v>-5.2897579766801011E-6</v>
      </c>
      <c r="JC171">
        <v>1</v>
      </c>
      <c r="JD171">
        <v>2199</v>
      </c>
      <c r="JE171">
        <v>3</v>
      </c>
      <c r="JF171">
        <v>32</v>
      </c>
      <c r="JG171">
        <v>29178742.600000001</v>
      </c>
      <c r="JH171">
        <v>29178742.600000001</v>
      </c>
      <c r="JI171">
        <v>0.99975599999999998</v>
      </c>
      <c r="JJ171">
        <v>2.5317400000000001</v>
      </c>
      <c r="JK171">
        <v>1.69434</v>
      </c>
      <c r="JL171">
        <v>2.3046899999999999</v>
      </c>
      <c r="JM171">
        <v>1.50146</v>
      </c>
      <c r="JN171">
        <v>2.36084</v>
      </c>
      <c r="JO171">
        <v>38.110599999999998</v>
      </c>
      <c r="JP171">
        <v>24.043700000000001</v>
      </c>
      <c r="JQ171">
        <v>18</v>
      </c>
      <c r="JR171">
        <v>635.33100000000002</v>
      </c>
      <c r="JS171">
        <v>350.75299999999999</v>
      </c>
      <c r="JT171">
        <v>27.9999</v>
      </c>
      <c r="JU171">
        <v>31.040600000000001</v>
      </c>
      <c r="JV171">
        <v>30.0001</v>
      </c>
      <c r="JW171">
        <v>30.957899999999999</v>
      </c>
      <c r="JX171">
        <v>30.844200000000001</v>
      </c>
      <c r="JY171">
        <v>20.075800000000001</v>
      </c>
      <c r="JZ171">
        <v>34.644500000000001</v>
      </c>
      <c r="KA171">
        <v>0</v>
      </c>
      <c r="KB171">
        <v>28</v>
      </c>
      <c r="KC171">
        <v>400</v>
      </c>
      <c r="KD171">
        <v>22.1645</v>
      </c>
      <c r="KE171">
        <v>99.918400000000005</v>
      </c>
      <c r="KF171">
        <v>98.561899999999994</v>
      </c>
    </row>
    <row r="172" spans="1:292" x14ac:dyDescent="0.2">
      <c r="A172">
        <v>170</v>
      </c>
      <c r="B172">
        <v>1750724586.5</v>
      </c>
      <c r="C172">
        <v>4980.4000000953674</v>
      </c>
      <c r="D172" t="s">
        <v>773</v>
      </c>
      <c r="E172" t="s">
        <v>774</v>
      </c>
      <c r="F172" s="1">
        <f t="shared" si="2"/>
        <v>82.983333333333334</v>
      </c>
      <c r="G172">
        <v>15</v>
      </c>
      <c r="H172">
        <v>1750724578.5</v>
      </c>
      <c r="I172">
        <v>5.2933652423240675E-3</v>
      </c>
      <c r="J172">
        <v>5.2933652423240671</v>
      </c>
      <c r="K172">
        <v>24.021061908833659</v>
      </c>
      <c r="L172">
        <v>391.27345161290327</v>
      </c>
      <c r="M172">
        <v>262.79982661301938</v>
      </c>
      <c r="N172">
        <v>25.990940630774301</v>
      </c>
      <c r="O172">
        <v>38.697000611968058</v>
      </c>
      <c r="P172">
        <v>0.33787499635954482</v>
      </c>
      <c r="Q172">
        <v>2.9916399782317478</v>
      </c>
      <c r="R172">
        <v>0.3180166390089606</v>
      </c>
      <c r="S172">
        <v>0.20044726135270133</v>
      </c>
      <c r="T172">
        <v>161.9061436477601</v>
      </c>
      <c r="U172">
        <v>29.202011568375131</v>
      </c>
      <c r="V172">
        <v>28.705806451612901</v>
      </c>
      <c r="W172">
        <v>3.9538135456807719</v>
      </c>
      <c r="X172">
        <v>56.637996807866365</v>
      </c>
      <c r="Y172">
        <v>2.3601753628559954</v>
      </c>
      <c r="Z172">
        <v>4.1671236552776429</v>
      </c>
      <c r="AA172">
        <v>1.5936381828247765</v>
      </c>
      <c r="AB172">
        <v>-233.43740718649138</v>
      </c>
      <c r="AC172">
        <v>146.63070453751979</v>
      </c>
      <c r="AD172">
        <v>10.807875162918084</v>
      </c>
      <c r="AE172">
        <v>85.907316161706603</v>
      </c>
      <c r="AF172">
        <v>24.135950462089017</v>
      </c>
      <c r="AG172">
        <v>5.2918628382695854</v>
      </c>
      <c r="AH172">
        <v>24.021061908833659</v>
      </c>
      <c r="AI172">
        <v>409.06385771855048</v>
      </c>
      <c r="AJ172">
        <v>400.87295757575748</v>
      </c>
      <c r="AK172">
        <v>6.5683492047387748E-4</v>
      </c>
      <c r="AL172">
        <v>61.667207708594937</v>
      </c>
      <c r="AM172">
        <v>5.2933652423240671</v>
      </c>
      <c r="AN172">
        <v>22.14486425807441</v>
      </c>
      <c r="AO172">
        <v>23.8671309090909</v>
      </c>
      <c r="AP172">
        <v>7.6380024396070901E-6</v>
      </c>
      <c r="AQ172">
        <v>118.0357746303291</v>
      </c>
      <c r="AR172">
        <v>0</v>
      </c>
      <c r="AS172">
        <v>0</v>
      </c>
      <c r="AT172">
        <v>1</v>
      </c>
      <c r="AU172">
        <v>0</v>
      </c>
      <c r="AV172">
        <v>51805.91124025036</v>
      </c>
      <c r="AW172" t="s">
        <v>427</v>
      </c>
      <c r="AX172" t="s">
        <v>427</v>
      </c>
      <c r="AY172">
        <v>0</v>
      </c>
      <c r="AZ172">
        <v>0</v>
      </c>
      <c r="BA172" t="e">
        <v>#DIV/0!</v>
      </c>
      <c r="BB172">
        <v>0</v>
      </c>
      <c r="BC172" t="s">
        <v>427</v>
      </c>
      <c r="BD172" t="s">
        <v>427</v>
      </c>
      <c r="BE172">
        <v>0</v>
      </c>
      <c r="BF172">
        <v>0</v>
      </c>
      <c r="BG172" t="e">
        <v>#DIV/0!</v>
      </c>
      <c r="BH172">
        <v>0.5</v>
      </c>
      <c r="BI172">
        <v>841.20442047602467</v>
      </c>
      <c r="BJ172">
        <v>24.021061908833659</v>
      </c>
      <c r="BK172" t="e">
        <v>#DIV/0!</v>
      </c>
      <c r="BL172">
        <v>2.8555558344831936E-2</v>
      </c>
      <c r="BM172" t="e">
        <v>#DIV/0!</v>
      </c>
      <c r="BN172" t="e">
        <v>#DIV/0!</v>
      </c>
      <c r="BO172" t="s">
        <v>427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1000.0125806451611</v>
      </c>
      <c r="DH172">
        <v>841.20442047602467</v>
      </c>
      <c r="DI172">
        <v>0.84119383771484069</v>
      </c>
      <c r="DJ172">
        <v>0.16190410678964245</v>
      </c>
      <c r="DK172">
        <v>2</v>
      </c>
      <c r="DL172">
        <v>0.5</v>
      </c>
      <c r="DM172" t="s">
        <v>428</v>
      </c>
      <c r="DN172">
        <v>2</v>
      </c>
      <c r="DO172" t="b">
        <v>1</v>
      </c>
      <c r="DP172">
        <v>1750724578.5</v>
      </c>
      <c r="DQ172">
        <v>391.27345161290327</v>
      </c>
      <c r="DR172">
        <v>400.00887096774193</v>
      </c>
      <c r="DS172">
        <v>23.864225806451611</v>
      </c>
      <c r="DT172">
        <v>22.142383870967741</v>
      </c>
      <c r="DU172">
        <v>394.02045161290317</v>
      </c>
      <c r="DV172">
        <v>23.924600000000009</v>
      </c>
      <c r="DW172">
        <v>600.00590322580649</v>
      </c>
      <c r="DX172">
        <v>98.845841935483861</v>
      </c>
      <c r="DY172">
        <v>5.4301819354838701E-2</v>
      </c>
      <c r="DZ172">
        <v>29.614945161290329</v>
      </c>
      <c r="EA172">
        <v>28.705806451612901</v>
      </c>
      <c r="EB172">
        <v>999.90000000000032</v>
      </c>
      <c r="EC172">
        <v>0</v>
      </c>
      <c r="ED172">
        <v>0</v>
      </c>
      <c r="EE172">
        <v>9998.123225806452</v>
      </c>
      <c r="EF172">
        <v>0</v>
      </c>
      <c r="EG172">
        <v>79.540251612903248</v>
      </c>
      <c r="EH172">
        <v>-8.735258709677419</v>
      </c>
      <c r="EI172">
        <v>400.83925806451617</v>
      </c>
      <c r="EJ172">
        <v>409.06648387096772</v>
      </c>
      <c r="EK172">
        <v>1.7218361290322579</v>
      </c>
      <c r="EL172">
        <v>400.00887096774193</v>
      </c>
      <c r="EM172">
        <v>22.142383870967741</v>
      </c>
      <c r="EN172">
        <v>2.3588790322580651</v>
      </c>
      <c r="EO172">
        <v>2.1886825806451609</v>
      </c>
      <c r="EP172">
        <v>20.084219354838709</v>
      </c>
      <c r="EQ172">
        <v>18.879722580645161</v>
      </c>
      <c r="ER172">
        <v>1000.0125806451611</v>
      </c>
      <c r="ES172">
        <v>0.96000654838709687</v>
      </c>
      <c r="ET172">
        <v>3.9993319354838713E-2</v>
      </c>
      <c r="EU172">
        <v>0</v>
      </c>
      <c r="EV172">
        <v>355.43216129032271</v>
      </c>
      <c r="EW172">
        <v>5.0001499999999979</v>
      </c>
      <c r="EX172">
        <v>3638.8835483870971</v>
      </c>
      <c r="EY172">
        <v>9793.4764516129035</v>
      </c>
      <c r="EZ172">
        <v>38.686999999999983</v>
      </c>
      <c r="FA172">
        <v>40.566064516129018</v>
      </c>
      <c r="FB172">
        <v>39.561999999999983</v>
      </c>
      <c r="FC172">
        <v>40.182999999999993</v>
      </c>
      <c r="FD172">
        <v>40.625</v>
      </c>
      <c r="FE172">
        <v>955.21903225806432</v>
      </c>
      <c r="FF172">
        <v>39.795161290322582</v>
      </c>
      <c r="FG172">
        <v>0</v>
      </c>
      <c r="FH172">
        <v>1750724612.2</v>
      </c>
      <c r="FI172">
        <v>0</v>
      </c>
      <c r="FJ172">
        <v>355.43415384615378</v>
      </c>
      <c r="FK172">
        <v>-0.63261538760545666</v>
      </c>
      <c r="FL172">
        <v>-5.4184615314239064</v>
      </c>
      <c r="FM172">
        <v>3638.770384615385</v>
      </c>
      <c r="FN172">
        <v>15</v>
      </c>
      <c r="FO172">
        <v>0</v>
      </c>
      <c r="FP172" t="s">
        <v>429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-8.7432558536585372</v>
      </c>
      <c r="GC172">
        <v>6.0531219512173939E-2</v>
      </c>
      <c r="GD172">
        <v>2.9503991956080011E-2</v>
      </c>
      <c r="GE172">
        <v>1</v>
      </c>
      <c r="GF172">
        <v>1.721949024390244</v>
      </c>
      <c r="GG172">
        <v>7.3735191637958736E-4</v>
      </c>
      <c r="GH172">
        <v>1.2550226990038331E-3</v>
      </c>
      <c r="GI172">
        <v>1</v>
      </c>
      <c r="GJ172">
        <v>2</v>
      </c>
      <c r="GK172">
        <v>2</v>
      </c>
      <c r="GL172" t="s">
        <v>434</v>
      </c>
      <c r="GM172">
        <v>3.22601</v>
      </c>
      <c r="GN172">
        <v>2.6430400000000001</v>
      </c>
      <c r="GO172">
        <v>9.1044200000000006E-2</v>
      </c>
      <c r="GP172">
        <v>9.2845800000000006E-2</v>
      </c>
      <c r="GQ172">
        <v>0.10484</v>
      </c>
      <c r="GR172">
        <v>0.10122</v>
      </c>
      <c r="GS172">
        <v>28686.6</v>
      </c>
      <c r="GT172">
        <v>24736.7</v>
      </c>
      <c r="GU172">
        <v>30733.4</v>
      </c>
      <c r="GV172">
        <v>26428.6</v>
      </c>
      <c r="GW172">
        <v>37333.699999999997</v>
      </c>
      <c r="GX172">
        <v>32594.9</v>
      </c>
      <c r="GY172">
        <v>43640.1</v>
      </c>
      <c r="GZ172">
        <v>38214.300000000003</v>
      </c>
      <c r="HA172">
        <v>2.1178699999999999</v>
      </c>
      <c r="HB172">
        <v>1.70618</v>
      </c>
      <c r="HC172">
        <v>3.1754400000000002E-2</v>
      </c>
      <c r="HD172">
        <v>0</v>
      </c>
      <c r="HE172">
        <v>28.190100000000001</v>
      </c>
      <c r="HF172">
        <v>999.9</v>
      </c>
      <c r="HG172">
        <v>63.6</v>
      </c>
      <c r="HH172">
        <v>34.1</v>
      </c>
      <c r="HI172">
        <v>34.5717</v>
      </c>
      <c r="HJ172">
        <v>62.062399999999997</v>
      </c>
      <c r="HK172">
        <v>25.027999999999999</v>
      </c>
      <c r="HL172">
        <v>1</v>
      </c>
      <c r="HM172">
        <v>0.289383</v>
      </c>
      <c r="HN172">
        <v>0.78168300000000002</v>
      </c>
      <c r="HO172">
        <v>20.404399999999999</v>
      </c>
      <c r="HP172">
        <v>5.2231300000000003</v>
      </c>
      <c r="HQ172">
        <v>11.944100000000001</v>
      </c>
      <c r="HR172">
        <v>5.0091000000000001</v>
      </c>
      <c r="HS172">
        <v>3.2909999999999999</v>
      </c>
      <c r="HT172">
        <v>9999</v>
      </c>
      <c r="HU172">
        <v>9999</v>
      </c>
      <c r="HV172">
        <v>9999</v>
      </c>
      <c r="HW172">
        <v>999.9</v>
      </c>
      <c r="HX172">
        <v>4.9710799999999997</v>
      </c>
      <c r="HY172">
        <v>1.8545700000000001</v>
      </c>
      <c r="HZ172">
        <v>1.8616299999999999</v>
      </c>
      <c r="IA172">
        <v>1.8564799999999999</v>
      </c>
      <c r="IB172">
        <v>1.86189</v>
      </c>
      <c r="IC172">
        <v>1.8541000000000001</v>
      </c>
      <c r="ID172">
        <v>1.8595900000000001</v>
      </c>
      <c r="IE172">
        <v>1.8534900000000001</v>
      </c>
      <c r="IF172">
        <v>0</v>
      </c>
      <c r="IG172">
        <v>0</v>
      </c>
      <c r="IH172">
        <v>0</v>
      </c>
      <c r="II172">
        <v>0</v>
      </c>
      <c r="IJ172" t="s">
        <v>431</v>
      </c>
      <c r="IK172" t="s">
        <v>432</v>
      </c>
      <c r="IL172" t="s">
        <v>433</v>
      </c>
      <c r="IM172" t="s">
        <v>433</v>
      </c>
      <c r="IN172" t="s">
        <v>433</v>
      </c>
      <c r="IO172" t="s">
        <v>433</v>
      </c>
      <c r="IP172">
        <v>0</v>
      </c>
      <c r="IQ172">
        <v>100</v>
      </c>
      <c r="IR172">
        <v>100</v>
      </c>
      <c r="IS172">
        <v>-2.7469999999999999</v>
      </c>
      <c r="IT172">
        <v>-6.0299999999999999E-2</v>
      </c>
      <c r="IU172">
        <v>-1.792974699348862</v>
      </c>
      <c r="IV172">
        <v>-2.5939096478344741E-3</v>
      </c>
      <c r="IW172">
        <v>4.4384596618675973E-7</v>
      </c>
      <c r="IX172">
        <v>-1.381167590511042E-11</v>
      </c>
      <c r="IY172">
        <v>-8.9348097858992587E-2</v>
      </c>
      <c r="IZ172">
        <v>-4.4016634981131801E-3</v>
      </c>
      <c r="JA172">
        <v>3.6113421838729912E-4</v>
      </c>
      <c r="JB172">
        <v>-5.2897579766801011E-6</v>
      </c>
      <c r="JC172">
        <v>1</v>
      </c>
      <c r="JD172">
        <v>2199</v>
      </c>
      <c r="JE172">
        <v>3</v>
      </c>
      <c r="JF172">
        <v>32</v>
      </c>
      <c r="JG172">
        <v>29178743.100000001</v>
      </c>
      <c r="JH172">
        <v>29178743.100000001</v>
      </c>
      <c r="JI172">
        <v>0.99975599999999998</v>
      </c>
      <c r="JJ172">
        <v>2.5354000000000001</v>
      </c>
      <c r="JK172">
        <v>1.69434</v>
      </c>
      <c r="JL172">
        <v>2.3046899999999999</v>
      </c>
      <c r="JM172">
        <v>1.50024</v>
      </c>
      <c r="JN172">
        <v>2.3571800000000001</v>
      </c>
      <c r="JO172">
        <v>38.134999999999998</v>
      </c>
      <c r="JP172">
        <v>24.052499999999998</v>
      </c>
      <c r="JQ172">
        <v>18</v>
      </c>
      <c r="JR172">
        <v>635.08600000000001</v>
      </c>
      <c r="JS172">
        <v>350.89100000000002</v>
      </c>
      <c r="JT172">
        <v>27.999600000000001</v>
      </c>
      <c r="JU172">
        <v>31.0427</v>
      </c>
      <c r="JV172">
        <v>30.0001</v>
      </c>
      <c r="JW172">
        <v>30.957899999999999</v>
      </c>
      <c r="JX172">
        <v>30.844200000000001</v>
      </c>
      <c r="JY172">
        <v>20.075099999999999</v>
      </c>
      <c r="JZ172">
        <v>34.644500000000001</v>
      </c>
      <c r="KA172">
        <v>0</v>
      </c>
      <c r="KB172">
        <v>28</v>
      </c>
      <c r="KC172">
        <v>400</v>
      </c>
      <c r="KD172">
        <v>22.1645</v>
      </c>
      <c r="KE172">
        <v>99.919300000000007</v>
      </c>
      <c r="KF172">
        <v>98.5608</v>
      </c>
    </row>
    <row r="173" spans="1:292" x14ac:dyDescent="0.2">
      <c r="A173">
        <v>171</v>
      </c>
      <c r="B173">
        <v>1750724616.5</v>
      </c>
      <c r="C173">
        <v>5010.4000000953674</v>
      </c>
      <c r="D173" t="s">
        <v>775</v>
      </c>
      <c r="E173" t="s">
        <v>776</v>
      </c>
      <c r="F173" s="1">
        <f t="shared" si="2"/>
        <v>83.483333333333405</v>
      </c>
      <c r="G173">
        <v>15</v>
      </c>
      <c r="H173">
        <v>1750724608.5</v>
      </c>
      <c r="I173">
        <v>5.3101744593569101E-3</v>
      </c>
      <c r="J173">
        <v>5.3101744593569098</v>
      </c>
      <c r="K173">
        <v>24.057830245295733</v>
      </c>
      <c r="L173">
        <v>391.23125806451623</v>
      </c>
      <c r="M173">
        <v>263.05717485732578</v>
      </c>
      <c r="N173">
        <v>26.01655768625708</v>
      </c>
      <c r="O173">
        <v>38.693073472042421</v>
      </c>
      <c r="P173">
        <v>0.33929620116444148</v>
      </c>
      <c r="Q173">
        <v>2.9923219714766516</v>
      </c>
      <c r="R173">
        <v>0.31928001787314186</v>
      </c>
      <c r="S173">
        <v>0.20124991310743984</v>
      </c>
      <c r="T173">
        <v>161.90305174393754</v>
      </c>
      <c r="U173">
        <v>29.196189618521842</v>
      </c>
      <c r="V173">
        <v>28.703716129032259</v>
      </c>
      <c r="W173">
        <v>3.9533342834274352</v>
      </c>
      <c r="X173">
        <v>56.66193387323559</v>
      </c>
      <c r="Y173">
        <v>2.3609534877136231</v>
      </c>
      <c r="Z173">
        <v>4.1667365130804779</v>
      </c>
      <c r="AA173">
        <v>1.5923807957138121</v>
      </c>
      <c r="AB173">
        <v>-234.17869365763974</v>
      </c>
      <c r="AC173">
        <v>146.74114967878091</v>
      </c>
      <c r="AD173">
        <v>10.813351975847949</v>
      </c>
      <c r="AE173">
        <v>85.278859740926663</v>
      </c>
      <c r="AF173">
        <v>24.161503378853922</v>
      </c>
      <c r="AG173">
        <v>5.3106666996078635</v>
      </c>
      <c r="AH173">
        <v>24.057830245295733</v>
      </c>
      <c r="AI173">
        <v>408.98025364462802</v>
      </c>
      <c r="AJ173">
        <v>400.78042424242432</v>
      </c>
      <c r="AK173">
        <v>-2.1894860313110041E-4</v>
      </c>
      <c r="AL173">
        <v>61.667207708594937</v>
      </c>
      <c r="AM173">
        <v>5.3101744593569098</v>
      </c>
      <c r="AN173">
        <v>22.14622087952419</v>
      </c>
      <c r="AO173">
        <v>23.87397515151515</v>
      </c>
      <c r="AP173">
        <v>1.424124585589328E-6</v>
      </c>
      <c r="AQ173">
        <v>118.0357746303291</v>
      </c>
      <c r="AR173">
        <v>0</v>
      </c>
      <c r="AS173">
        <v>0</v>
      </c>
      <c r="AT173">
        <v>1</v>
      </c>
      <c r="AU173">
        <v>0</v>
      </c>
      <c r="AV173">
        <v>51826.713002622193</v>
      </c>
      <c r="AW173" t="s">
        <v>427</v>
      </c>
      <c r="AX173" t="s">
        <v>427</v>
      </c>
      <c r="AY173">
        <v>0</v>
      </c>
      <c r="AZ173">
        <v>0</v>
      </c>
      <c r="BA173" t="e">
        <v>#DIV/0!</v>
      </c>
      <c r="BB173">
        <v>0</v>
      </c>
      <c r="BC173" t="s">
        <v>427</v>
      </c>
      <c r="BD173" t="s">
        <v>427</v>
      </c>
      <c r="BE173">
        <v>0</v>
      </c>
      <c r="BF173">
        <v>0</v>
      </c>
      <c r="BG173" t="e">
        <v>#DIV/0!</v>
      </c>
      <c r="BH173">
        <v>0.5</v>
      </c>
      <c r="BI173">
        <v>841.18769676854515</v>
      </c>
      <c r="BJ173">
        <v>24.057830245295733</v>
      </c>
      <c r="BK173" t="e">
        <v>#DIV/0!</v>
      </c>
      <c r="BL173">
        <v>2.8599836086184823E-2</v>
      </c>
      <c r="BM173" t="e">
        <v>#DIV/0!</v>
      </c>
      <c r="BN173" t="e">
        <v>#DIV/0!</v>
      </c>
      <c r="BO173" t="s">
        <v>427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999.99261290322579</v>
      </c>
      <c r="DH173">
        <v>841.18769676854515</v>
      </c>
      <c r="DI173">
        <v>0.84119391074936978</v>
      </c>
      <c r="DJ173">
        <v>0.16190424774628379</v>
      </c>
      <c r="DK173">
        <v>2</v>
      </c>
      <c r="DL173">
        <v>0.5</v>
      </c>
      <c r="DM173" t="s">
        <v>428</v>
      </c>
      <c r="DN173">
        <v>2</v>
      </c>
      <c r="DO173" t="b">
        <v>1</v>
      </c>
      <c r="DP173">
        <v>1750724608.5</v>
      </c>
      <c r="DQ173">
        <v>391.23125806451623</v>
      </c>
      <c r="DR173">
        <v>399.97748387096772</v>
      </c>
      <c r="DS173">
        <v>23.871941935483871</v>
      </c>
      <c r="DT173">
        <v>22.144012903225811</v>
      </c>
      <c r="DU173">
        <v>393.97809677419349</v>
      </c>
      <c r="DV173">
        <v>23.932300000000009</v>
      </c>
      <c r="DW173">
        <v>600.01199999999994</v>
      </c>
      <c r="DX173">
        <v>98.846625806451613</v>
      </c>
      <c r="DY173">
        <v>5.4146241935483869E-2</v>
      </c>
      <c r="DZ173">
        <v>29.613332258064521</v>
      </c>
      <c r="EA173">
        <v>28.703716129032259</v>
      </c>
      <c r="EB173">
        <v>999.90000000000032</v>
      </c>
      <c r="EC173">
        <v>0</v>
      </c>
      <c r="ED173">
        <v>0</v>
      </c>
      <c r="EE173">
        <v>10002.17064516129</v>
      </c>
      <c r="EF173">
        <v>0</v>
      </c>
      <c r="EG173">
        <v>79.552000000000021</v>
      </c>
      <c r="EH173">
        <v>-8.7462754838709689</v>
      </c>
      <c r="EI173">
        <v>400.79909677419357</v>
      </c>
      <c r="EJ173">
        <v>409.0351935483871</v>
      </c>
      <c r="EK173">
        <v>1.7279361290322579</v>
      </c>
      <c r="EL173">
        <v>399.97748387096772</v>
      </c>
      <c r="EM173">
        <v>22.144012903225811</v>
      </c>
      <c r="EN173">
        <v>2.3596609677419349</v>
      </c>
      <c r="EO173">
        <v>2.1888606451612902</v>
      </c>
      <c r="EP173">
        <v>20.08957419354839</v>
      </c>
      <c r="EQ173">
        <v>18.881025806451611</v>
      </c>
      <c r="ER173">
        <v>999.99261290322579</v>
      </c>
      <c r="ES173">
        <v>0.96000470967741947</v>
      </c>
      <c r="ET173">
        <v>3.9995190322580643E-2</v>
      </c>
      <c r="EU173">
        <v>0</v>
      </c>
      <c r="EV173">
        <v>355.14003225806459</v>
      </c>
      <c r="EW173">
        <v>5.0001499999999979</v>
      </c>
      <c r="EX173">
        <v>3635.6122580645169</v>
      </c>
      <c r="EY173">
        <v>9793.2787096774209</v>
      </c>
      <c r="EZ173">
        <v>38.682999999999993</v>
      </c>
      <c r="FA173">
        <v>40.566064516129018</v>
      </c>
      <c r="FB173">
        <v>39.561999999999983</v>
      </c>
      <c r="FC173">
        <v>40.186999999999983</v>
      </c>
      <c r="FD173">
        <v>40.625</v>
      </c>
      <c r="FE173">
        <v>955.19677419354832</v>
      </c>
      <c r="FF173">
        <v>39.79677419354838</v>
      </c>
      <c r="FG173">
        <v>0</v>
      </c>
      <c r="FH173">
        <v>1750724642.2</v>
      </c>
      <c r="FI173">
        <v>0</v>
      </c>
      <c r="FJ173">
        <v>355.13803846153849</v>
      </c>
      <c r="FK173">
        <v>-0.50170940363556749</v>
      </c>
      <c r="FL173">
        <v>-5.4273504157346411</v>
      </c>
      <c r="FM173">
        <v>3635.5157692307689</v>
      </c>
      <c r="FN173">
        <v>15</v>
      </c>
      <c r="FO173">
        <v>0</v>
      </c>
      <c r="FP173" t="s">
        <v>429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-8.7603826829268279</v>
      </c>
      <c r="GC173">
        <v>0.30529609756097131</v>
      </c>
      <c r="GD173">
        <v>4.1516754186325312E-2</v>
      </c>
      <c r="GE173">
        <v>0</v>
      </c>
      <c r="GF173">
        <v>1.72692</v>
      </c>
      <c r="GG173">
        <v>2.0569128919864271E-2</v>
      </c>
      <c r="GH173">
        <v>2.3590035101660142E-3</v>
      </c>
      <c r="GI173">
        <v>1</v>
      </c>
      <c r="GJ173">
        <v>1</v>
      </c>
      <c r="GK173">
        <v>2</v>
      </c>
      <c r="GL173" t="s">
        <v>430</v>
      </c>
      <c r="GM173">
        <v>3.2259699999999998</v>
      </c>
      <c r="GN173">
        <v>2.6435200000000001</v>
      </c>
      <c r="GO173">
        <v>9.1034400000000001E-2</v>
      </c>
      <c r="GP173">
        <v>9.2847899999999997E-2</v>
      </c>
      <c r="GQ173">
        <v>0.104865</v>
      </c>
      <c r="GR173">
        <v>0.101225</v>
      </c>
      <c r="GS173">
        <v>28686.9</v>
      </c>
      <c r="GT173">
        <v>24736.5</v>
      </c>
      <c r="GU173">
        <v>30733.5</v>
      </c>
      <c r="GV173">
        <v>26428.5</v>
      </c>
      <c r="GW173">
        <v>37332.6</v>
      </c>
      <c r="GX173">
        <v>32594.7</v>
      </c>
      <c r="GY173">
        <v>43640</v>
      </c>
      <c r="GZ173">
        <v>38214.300000000003</v>
      </c>
      <c r="HA173">
        <v>2.1178699999999999</v>
      </c>
      <c r="HB173">
        <v>1.7062299999999999</v>
      </c>
      <c r="HC173">
        <v>3.1989099999999999E-2</v>
      </c>
      <c r="HD173">
        <v>0</v>
      </c>
      <c r="HE173">
        <v>28.1797</v>
      </c>
      <c r="HF173">
        <v>999.9</v>
      </c>
      <c r="HG173">
        <v>63.5</v>
      </c>
      <c r="HH173">
        <v>34.200000000000003</v>
      </c>
      <c r="HI173">
        <v>34.711599999999997</v>
      </c>
      <c r="HJ173">
        <v>61.7624</v>
      </c>
      <c r="HK173">
        <v>25.104199999999999</v>
      </c>
      <c r="HL173">
        <v>1</v>
      </c>
      <c r="HM173">
        <v>0.289101</v>
      </c>
      <c r="HN173">
        <v>0.78195499999999996</v>
      </c>
      <c r="HO173">
        <v>20.404399999999999</v>
      </c>
      <c r="HP173">
        <v>5.2219300000000004</v>
      </c>
      <c r="HQ173">
        <v>11.944100000000001</v>
      </c>
      <c r="HR173">
        <v>5.0087000000000002</v>
      </c>
      <c r="HS173">
        <v>3.2909999999999999</v>
      </c>
      <c r="HT173">
        <v>9999</v>
      </c>
      <c r="HU173">
        <v>9999</v>
      </c>
      <c r="HV173">
        <v>9999</v>
      </c>
      <c r="HW173">
        <v>999.9</v>
      </c>
      <c r="HX173">
        <v>4.9710599999999996</v>
      </c>
      <c r="HY173">
        <v>1.8546199999999999</v>
      </c>
      <c r="HZ173">
        <v>1.8616299999999999</v>
      </c>
      <c r="IA173">
        <v>1.8564400000000001</v>
      </c>
      <c r="IB173">
        <v>1.86188</v>
      </c>
      <c r="IC173">
        <v>1.8541000000000001</v>
      </c>
      <c r="ID173">
        <v>1.8595900000000001</v>
      </c>
      <c r="IE173">
        <v>1.8534900000000001</v>
      </c>
      <c r="IF173">
        <v>0</v>
      </c>
      <c r="IG173">
        <v>0</v>
      </c>
      <c r="IH173">
        <v>0</v>
      </c>
      <c r="II173">
        <v>0</v>
      </c>
      <c r="IJ173" t="s">
        <v>431</v>
      </c>
      <c r="IK173" t="s">
        <v>432</v>
      </c>
      <c r="IL173" t="s">
        <v>433</v>
      </c>
      <c r="IM173" t="s">
        <v>433</v>
      </c>
      <c r="IN173" t="s">
        <v>433</v>
      </c>
      <c r="IO173" t="s">
        <v>433</v>
      </c>
      <c r="IP173">
        <v>0</v>
      </c>
      <c r="IQ173">
        <v>100</v>
      </c>
      <c r="IR173">
        <v>100</v>
      </c>
      <c r="IS173">
        <v>-2.7469999999999999</v>
      </c>
      <c r="IT173">
        <v>-6.0299999999999999E-2</v>
      </c>
      <c r="IU173">
        <v>-1.792974699348862</v>
      </c>
      <c r="IV173">
        <v>-2.5939096478344741E-3</v>
      </c>
      <c r="IW173">
        <v>4.4384596618675973E-7</v>
      </c>
      <c r="IX173">
        <v>-1.381167590511042E-11</v>
      </c>
      <c r="IY173">
        <v>-8.9348097858992587E-2</v>
      </c>
      <c r="IZ173">
        <v>-4.4016634981131801E-3</v>
      </c>
      <c r="JA173">
        <v>3.6113421838729912E-4</v>
      </c>
      <c r="JB173">
        <v>-5.2897579766801011E-6</v>
      </c>
      <c r="JC173">
        <v>1</v>
      </c>
      <c r="JD173">
        <v>2199</v>
      </c>
      <c r="JE173">
        <v>3</v>
      </c>
      <c r="JF173">
        <v>32</v>
      </c>
      <c r="JG173">
        <v>29178743.600000001</v>
      </c>
      <c r="JH173">
        <v>29178743.600000001</v>
      </c>
      <c r="JI173">
        <v>0.99975599999999998</v>
      </c>
      <c r="JJ173">
        <v>2.5293000000000001</v>
      </c>
      <c r="JK173">
        <v>1.69434</v>
      </c>
      <c r="JL173">
        <v>2.3046899999999999</v>
      </c>
      <c r="JM173">
        <v>1.50146</v>
      </c>
      <c r="JN173">
        <v>2.3877000000000002</v>
      </c>
      <c r="JO173">
        <v>38.110599999999998</v>
      </c>
      <c r="JP173">
        <v>24.052499999999998</v>
      </c>
      <c r="JQ173">
        <v>18</v>
      </c>
      <c r="JR173">
        <v>635.08600000000001</v>
      </c>
      <c r="JS173">
        <v>350.91899999999998</v>
      </c>
      <c r="JT173">
        <v>27.9999</v>
      </c>
      <c r="JU173">
        <v>31.0427</v>
      </c>
      <c r="JV173">
        <v>30</v>
      </c>
      <c r="JW173">
        <v>30.957899999999999</v>
      </c>
      <c r="JX173">
        <v>30.844200000000001</v>
      </c>
      <c r="JY173">
        <v>20.075500000000002</v>
      </c>
      <c r="JZ173">
        <v>34.644500000000001</v>
      </c>
      <c r="KA173">
        <v>0</v>
      </c>
      <c r="KB173">
        <v>28</v>
      </c>
      <c r="KC173">
        <v>400</v>
      </c>
      <c r="KD173">
        <v>22.1645</v>
      </c>
      <c r="KE173">
        <v>99.919300000000007</v>
      </c>
      <c r="KF173">
        <v>98.560699999999997</v>
      </c>
    </row>
    <row r="174" spans="1:292" x14ac:dyDescent="0.2">
      <c r="A174">
        <v>172</v>
      </c>
      <c r="B174">
        <v>1750724646.5</v>
      </c>
      <c r="C174">
        <v>5040.4000000953674</v>
      </c>
      <c r="D174" t="s">
        <v>777</v>
      </c>
      <c r="E174" t="s">
        <v>778</v>
      </c>
      <c r="F174" s="1">
        <f t="shared" si="2"/>
        <v>83.983333333333405</v>
      </c>
      <c r="G174">
        <v>15</v>
      </c>
      <c r="H174">
        <v>1750724638.5</v>
      </c>
      <c r="I174">
        <v>5.3299641554808968E-3</v>
      </c>
      <c r="J174">
        <v>5.329964155480897</v>
      </c>
      <c r="K174">
        <v>23.990928485332745</v>
      </c>
      <c r="L174">
        <v>391.24522580645157</v>
      </c>
      <c r="M174">
        <v>263.97657312872138</v>
      </c>
      <c r="N174">
        <v>26.108360270344075</v>
      </c>
      <c r="O174">
        <v>38.695749355098968</v>
      </c>
      <c r="P174">
        <v>0.34103683594324263</v>
      </c>
      <c r="Q174">
        <v>2.9913750837454529</v>
      </c>
      <c r="R174">
        <v>0.32081532854788414</v>
      </c>
      <c r="S174">
        <v>0.20222641078484027</v>
      </c>
      <c r="T174">
        <v>161.90587427656536</v>
      </c>
      <c r="U174">
        <v>29.193851770659013</v>
      </c>
      <c r="V174">
        <v>28.69968387096775</v>
      </c>
      <c r="W174">
        <v>3.9524099237521368</v>
      </c>
      <c r="X174">
        <v>56.670379441163298</v>
      </c>
      <c r="Y174">
        <v>2.3616871509322701</v>
      </c>
      <c r="Z174">
        <v>4.1674101606893892</v>
      </c>
      <c r="AA174">
        <v>1.5907227728198667</v>
      </c>
      <c r="AB174">
        <v>-235.05141925670756</v>
      </c>
      <c r="AC174">
        <v>147.79760067932864</v>
      </c>
      <c r="AD174">
        <v>10.894583395374076</v>
      </c>
      <c r="AE174">
        <v>85.546639094560504</v>
      </c>
      <c r="AF174">
        <v>24.166449989717748</v>
      </c>
      <c r="AG174">
        <v>5.3287478935663595</v>
      </c>
      <c r="AH174">
        <v>23.990928485332745</v>
      </c>
      <c r="AI174">
        <v>409.0562965758175</v>
      </c>
      <c r="AJ174">
        <v>400.86595757575742</v>
      </c>
      <c r="AK174">
        <v>3.018591445983587E-3</v>
      </c>
      <c r="AL174">
        <v>61.667207708594937</v>
      </c>
      <c r="AM174">
        <v>5.329964155480897</v>
      </c>
      <c r="AN174">
        <v>22.145575942943921</v>
      </c>
      <c r="AO174">
        <v>23.879826666666659</v>
      </c>
      <c r="AP174">
        <v>-7.2687093505192217E-7</v>
      </c>
      <c r="AQ174">
        <v>118.0357746303291</v>
      </c>
      <c r="AR174">
        <v>0</v>
      </c>
      <c r="AS174">
        <v>0</v>
      </c>
      <c r="AT174">
        <v>1</v>
      </c>
      <c r="AU174">
        <v>0</v>
      </c>
      <c r="AV174">
        <v>51797.824464358666</v>
      </c>
      <c r="AW174" t="s">
        <v>427</v>
      </c>
      <c r="AX174" t="s">
        <v>427</v>
      </c>
      <c r="AY174">
        <v>0</v>
      </c>
      <c r="AZ174">
        <v>0</v>
      </c>
      <c r="BA174" t="e">
        <v>#DIV/0!</v>
      </c>
      <c r="BB174">
        <v>0</v>
      </c>
      <c r="BC174" t="s">
        <v>427</v>
      </c>
      <c r="BD174" t="s">
        <v>427</v>
      </c>
      <c r="BE174">
        <v>0</v>
      </c>
      <c r="BF174">
        <v>0</v>
      </c>
      <c r="BG174" t="e">
        <v>#DIV/0!</v>
      </c>
      <c r="BH174">
        <v>0.5</v>
      </c>
      <c r="BI174">
        <v>841.20298615700369</v>
      </c>
      <c r="BJ174">
        <v>23.990928485332745</v>
      </c>
      <c r="BK174" t="e">
        <v>#DIV/0!</v>
      </c>
      <c r="BL174">
        <v>2.8519785212525427E-2</v>
      </c>
      <c r="BM174" t="e">
        <v>#DIV/0!</v>
      </c>
      <c r="BN174" t="e">
        <v>#DIV/0!</v>
      </c>
      <c r="BO174" t="s">
        <v>427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1000.010870967742</v>
      </c>
      <c r="DH174">
        <v>841.20298615700369</v>
      </c>
      <c r="DI174">
        <v>0.84119384156588728</v>
      </c>
      <c r="DJ174">
        <v>0.16190411422216236</v>
      </c>
      <c r="DK174">
        <v>2</v>
      </c>
      <c r="DL174">
        <v>0.5</v>
      </c>
      <c r="DM174" t="s">
        <v>428</v>
      </c>
      <c r="DN174">
        <v>2</v>
      </c>
      <c r="DO174" t="b">
        <v>1</v>
      </c>
      <c r="DP174">
        <v>1750724638.5</v>
      </c>
      <c r="DQ174">
        <v>391.24522580645157</v>
      </c>
      <c r="DR174">
        <v>399.99574193548392</v>
      </c>
      <c r="DS174">
        <v>23.87856129032258</v>
      </c>
      <c r="DT174">
        <v>22.14470967741936</v>
      </c>
      <c r="DU174">
        <v>393.99212903225799</v>
      </c>
      <c r="DV174">
        <v>23.938880645161291</v>
      </c>
      <c r="DW174">
        <v>599.99425806451609</v>
      </c>
      <c r="DX174">
        <v>98.849674193548381</v>
      </c>
      <c r="DY174">
        <v>5.4406425806451622E-2</v>
      </c>
      <c r="DZ174">
        <v>29.616138709677418</v>
      </c>
      <c r="EA174">
        <v>28.69968387096775</v>
      </c>
      <c r="EB174">
        <v>999.90000000000032</v>
      </c>
      <c r="EC174">
        <v>0</v>
      </c>
      <c r="ED174">
        <v>0</v>
      </c>
      <c r="EE174">
        <v>9996.1332258064522</v>
      </c>
      <c r="EF174">
        <v>0</v>
      </c>
      <c r="EG174">
        <v>79.552000000000021</v>
      </c>
      <c r="EH174">
        <v>-8.7504516129032268</v>
      </c>
      <c r="EI174">
        <v>400.81616129032261</v>
      </c>
      <c r="EJ174">
        <v>409.05409677419351</v>
      </c>
      <c r="EK174">
        <v>1.733846129032258</v>
      </c>
      <c r="EL174">
        <v>399.99574193548392</v>
      </c>
      <c r="EM174">
        <v>22.14470967741936</v>
      </c>
      <c r="EN174">
        <v>2.360387741935484</v>
      </c>
      <c r="EO174">
        <v>2.1889980645161291</v>
      </c>
      <c r="EP174">
        <v>20.094548387096779</v>
      </c>
      <c r="EQ174">
        <v>18.88202258064516</v>
      </c>
      <c r="ER174">
        <v>1000.010870967742</v>
      </c>
      <c r="ES174">
        <v>0.96000606451612924</v>
      </c>
      <c r="ET174">
        <v>3.9993793548387092E-2</v>
      </c>
      <c r="EU174">
        <v>0</v>
      </c>
      <c r="EV174">
        <v>354.69064516129038</v>
      </c>
      <c r="EW174">
        <v>5.0001499999999979</v>
      </c>
      <c r="EX174">
        <v>3632.1154838709681</v>
      </c>
      <c r="EY174">
        <v>9793.4616129032256</v>
      </c>
      <c r="EZ174">
        <v>38.686999999999983</v>
      </c>
      <c r="FA174">
        <v>40.606709677419353</v>
      </c>
      <c r="FB174">
        <v>39.561999999999983</v>
      </c>
      <c r="FC174">
        <v>40.186999999999983</v>
      </c>
      <c r="FD174">
        <v>40.625</v>
      </c>
      <c r="FE174">
        <v>955.21580645161282</v>
      </c>
      <c r="FF174">
        <v>39.795161290322568</v>
      </c>
      <c r="FG174">
        <v>0</v>
      </c>
      <c r="FH174">
        <v>1750724672.2</v>
      </c>
      <c r="FI174">
        <v>0</v>
      </c>
      <c r="FJ174">
        <v>354.69838461538461</v>
      </c>
      <c r="FK174">
        <v>-0.64731624012294475</v>
      </c>
      <c r="FL174">
        <v>-8.1251281807344231</v>
      </c>
      <c r="FM174">
        <v>3631.958461538462</v>
      </c>
      <c r="FN174">
        <v>15</v>
      </c>
      <c r="FO174">
        <v>0</v>
      </c>
      <c r="FP174" t="s">
        <v>429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-8.7589085365853645</v>
      </c>
      <c r="GC174">
        <v>0.25345149825783159</v>
      </c>
      <c r="GD174">
        <v>4.2441195102881538E-2</v>
      </c>
      <c r="GE174">
        <v>0</v>
      </c>
      <c r="GF174">
        <v>1.733270731707317</v>
      </c>
      <c r="GG174">
        <v>1.497972125436038E-2</v>
      </c>
      <c r="GH174">
        <v>1.8843040900100971E-3</v>
      </c>
      <c r="GI174">
        <v>1</v>
      </c>
      <c r="GJ174">
        <v>1</v>
      </c>
      <c r="GK174">
        <v>2</v>
      </c>
      <c r="GL174" t="s">
        <v>430</v>
      </c>
      <c r="GM174">
        <v>3.2259600000000002</v>
      </c>
      <c r="GN174">
        <v>2.6430600000000002</v>
      </c>
      <c r="GO174">
        <v>9.1048599999999993E-2</v>
      </c>
      <c r="GP174">
        <v>9.2863899999999999E-2</v>
      </c>
      <c r="GQ174">
        <v>0.10488400000000001</v>
      </c>
      <c r="GR174">
        <v>0.10123</v>
      </c>
      <c r="GS174">
        <v>28687.1</v>
      </c>
      <c r="GT174">
        <v>24736.1</v>
      </c>
      <c r="GU174">
        <v>30734.2</v>
      </c>
      <c r="GV174">
        <v>26428.6</v>
      </c>
      <c r="GW174">
        <v>37332.400000000001</v>
      </c>
      <c r="GX174">
        <v>32594.2</v>
      </c>
      <c r="GY174">
        <v>43640.800000000003</v>
      </c>
      <c r="GZ174">
        <v>38214</v>
      </c>
      <c r="HA174">
        <v>2.1177000000000001</v>
      </c>
      <c r="HB174">
        <v>1.7061999999999999</v>
      </c>
      <c r="HC174">
        <v>3.1825199999999998E-2</v>
      </c>
      <c r="HD174">
        <v>0</v>
      </c>
      <c r="HE174">
        <v>28.1785</v>
      </c>
      <c r="HF174">
        <v>999.9</v>
      </c>
      <c r="HG174">
        <v>63.5</v>
      </c>
      <c r="HH174">
        <v>34.1</v>
      </c>
      <c r="HI174">
        <v>34.5154</v>
      </c>
      <c r="HJ174">
        <v>62.122399999999999</v>
      </c>
      <c r="HK174">
        <v>25.1082</v>
      </c>
      <c r="HL174">
        <v>1</v>
      </c>
      <c r="HM174">
        <v>0.28897600000000001</v>
      </c>
      <c r="HN174">
        <v>0.78588199999999997</v>
      </c>
      <c r="HO174">
        <v>20.404900000000001</v>
      </c>
      <c r="HP174">
        <v>5.2228300000000001</v>
      </c>
      <c r="HQ174">
        <v>11.944100000000001</v>
      </c>
      <c r="HR174">
        <v>5.0075500000000002</v>
      </c>
      <c r="HS174">
        <v>3.2909999999999999</v>
      </c>
      <c r="HT174">
        <v>9999</v>
      </c>
      <c r="HU174">
        <v>9999</v>
      </c>
      <c r="HV174">
        <v>9999</v>
      </c>
      <c r="HW174">
        <v>999.9</v>
      </c>
      <c r="HX174">
        <v>4.9710700000000001</v>
      </c>
      <c r="HY174">
        <v>1.85459</v>
      </c>
      <c r="HZ174">
        <v>1.86161</v>
      </c>
      <c r="IA174">
        <v>1.8564400000000001</v>
      </c>
      <c r="IB174">
        <v>1.86188</v>
      </c>
      <c r="IC174">
        <v>1.8541000000000001</v>
      </c>
      <c r="ID174">
        <v>1.8595900000000001</v>
      </c>
      <c r="IE174">
        <v>1.8534900000000001</v>
      </c>
      <c r="IF174">
        <v>0</v>
      </c>
      <c r="IG174">
        <v>0</v>
      </c>
      <c r="IH174">
        <v>0</v>
      </c>
      <c r="II174">
        <v>0</v>
      </c>
      <c r="IJ174" t="s">
        <v>431</v>
      </c>
      <c r="IK174" t="s">
        <v>432</v>
      </c>
      <c r="IL174" t="s">
        <v>433</v>
      </c>
      <c r="IM174" t="s">
        <v>433</v>
      </c>
      <c r="IN174" t="s">
        <v>433</v>
      </c>
      <c r="IO174" t="s">
        <v>433</v>
      </c>
      <c r="IP174">
        <v>0</v>
      </c>
      <c r="IQ174">
        <v>100</v>
      </c>
      <c r="IR174">
        <v>100</v>
      </c>
      <c r="IS174">
        <v>-2.7469999999999999</v>
      </c>
      <c r="IT174">
        <v>-6.0400000000000002E-2</v>
      </c>
      <c r="IU174">
        <v>-1.792974699348862</v>
      </c>
      <c r="IV174">
        <v>-2.5939096478344741E-3</v>
      </c>
      <c r="IW174">
        <v>4.4384596618675973E-7</v>
      </c>
      <c r="IX174">
        <v>-1.381167590511042E-11</v>
      </c>
      <c r="IY174">
        <v>-8.9348097858992587E-2</v>
      </c>
      <c r="IZ174">
        <v>-4.4016634981131801E-3</v>
      </c>
      <c r="JA174">
        <v>3.6113421838729912E-4</v>
      </c>
      <c r="JB174">
        <v>-5.2897579766801011E-6</v>
      </c>
      <c r="JC174">
        <v>1</v>
      </c>
      <c r="JD174">
        <v>2199</v>
      </c>
      <c r="JE174">
        <v>3</v>
      </c>
      <c r="JF174">
        <v>32</v>
      </c>
      <c r="JG174">
        <v>29178744.100000001</v>
      </c>
      <c r="JH174">
        <v>29178744.100000001</v>
      </c>
      <c r="JI174">
        <v>0.99975599999999998</v>
      </c>
      <c r="JJ174">
        <v>2.5305200000000001</v>
      </c>
      <c r="JK174">
        <v>1.69434</v>
      </c>
      <c r="JL174">
        <v>2.3046899999999999</v>
      </c>
      <c r="JM174">
        <v>1.50024</v>
      </c>
      <c r="JN174">
        <v>2.4011200000000001</v>
      </c>
      <c r="JO174">
        <v>38.134999999999998</v>
      </c>
      <c r="JP174">
        <v>24.061199999999999</v>
      </c>
      <c r="JQ174">
        <v>18</v>
      </c>
      <c r="JR174">
        <v>634.94299999999998</v>
      </c>
      <c r="JS174">
        <v>350.90499999999997</v>
      </c>
      <c r="JT174">
        <v>28.0002</v>
      </c>
      <c r="JU174">
        <v>31.0427</v>
      </c>
      <c r="JV174">
        <v>30.0001</v>
      </c>
      <c r="JW174">
        <v>30.957899999999999</v>
      </c>
      <c r="JX174">
        <v>30.844200000000001</v>
      </c>
      <c r="JY174">
        <v>20.073599999999999</v>
      </c>
      <c r="JZ174">
        <v>34.644500000000001</v>
      </c>
      <c r="KA174">
        <v>0</v>
      </c>
      <c r="KB174">
        <v>28</v>
      </c>
      <c r="KC174">
        <v>400</v>
      </c>
      <c r="KD174">
        <v>22.162099999999999</v>
      </c>
      <c r="KE174">
        <v>99.921199999999999</v>
      </c>
      <c r="KF174">
        <v>98.560199999999995</v>
      </c>
    </row>
    <row r="175" spans="1:292" x14ac:dyDescent="0.2">
      <c r="A175">
        <v>173</v>
      </c>
      <c r="B175">
        <v>1750724676.5</v>
      </c>
      <c r="C175">
        <v>5070.4000000953674</v>
      </c>
      <c r="D175" t="s">
        <v>779</v>
      </c>
      <c r="E175" t="s">
        <v>780</v>
      </c>
      <c r="F175" s="1">
        <f t="shared" si="2"/>
        <v>84.483333333333405</v>
      </c>
      <c r="G175">
        <v>15</v>
      </c>
      <c r="H175">
        <v>1750724668.5</v>
      </c>
      <c r="I175">
        <v>5.3591504483578509E-3</v>
      </c>
      <c r="J175">
        <v>5.3591504483578509</v>
      </c>
      <c r="K175">
        <v>24.373476700686645</v>
      </c>
      <c r="L175">
        <v>391.24412903225812</v>
      </c>
      <c r="M175">
        <v>262.65275045251389</v>
      </c>
      <c r="N175">
        <v>25.976661530879827</v>
      </c>
      <c r="O175">
        <v>38.694497957112745</v>
      </c>
      <c r="P175">
        <v>0.34270700851309654</v>
      </c>
      <c r="Q175">
        <v>2.9919244252959674</v>
      </c>
      <c r="R175">
        <v>0.32229682306709684</v>
      </c>
      <c r="S175">
        <v>0.20316791737262913</v>
      </c>
      <c r="T175">
        <v>161.90447893674892</v>
      </c>
      <c r="U175">
        <v>29.191662060653702</v>
      </c>
      <c r="V175">
        <v>28.709654838709682</v>
      </c>
      <c r="W175">
        <v>3.9546960236744044</v>
      </c>
      <c r="X175">
        <v>56.677564033483144</v>
      </c>
      <c r="Y175">
        <v>2.3626906327437265</v>
      </c>
      <c r="Z175">
        <v>4.1686523989420765</v>
      </c>
      <c r="AA175">
        <v>1.5920053909306779</v>
      </c>
      <c r="AB175">
        <v>-236.33853477258123</v>
      </c>
      <c r="AC175">
        <v>147.05101980146082</v>
      </c>
      <c r="AD175">
        <v>10.838375137537826</v>
      </c>
      <c r="AE175">
        <v>83.455339103166352</v>
      </c>
      <c r="AF175">
        <v>24.187747143853628</v>
      </c>
      <c r="AG175">
        <v>5.3563396521730242</v>
      </c>
      <c r="AH175">
        <v>24.373476700686645</v>
      </c>
      <c r="AI175">
        <v>409.10678198236133</v>
      </c>
      <c r="AJ175">
        <v>400.79146666666679</v>
      </c>
      <c r="AK175">
        <v>1.6966237877301189E-3</v>
      </c>
      <c r="AL175">
        <v>61.667207708594937</v>
      </c>
      <c r="AM175">
        <v>5.3591504483578509</v>
      </c>
      <c r="AN175">
        <v>22.146738422327619</v>
      </c>
      <c r="AO175">
        <v>23.89045999999999</v>
      </c>
      <c r="AP175">
        <v>-2.822700170723968E-6</v>
      </c>
      <c r="AQ175">
        <v>118.0357746303291</v>
      </c>
      <c r="AR175">
        <v>0</v>
      </c>
      <c r="AS175">
        <v>0</v>
      </c>
      <c r="AT175">
        <v>1</v>
      </c>
      <c r="AU175">
        <v>0</v>
      </c>
      <c r="AV175">
        <v>51813.392433672227</v>
      </c>
      <c r="AW175" t="s">
        <v>427</v>
      </c>
      <c r="AX175" t="s">
        <v>427</v>
      </c>
      <c r="AY175">
        <v>0</v>
      </c>
      <c r="AZ175">
        <v>0</v>
      </c>
      <c r="BA175" t="e">
        <v>#DIV/0!</v>
      </c>
      <c r="BB175">
        <v>0</v>
      </c>
      <c r="BC175" t="s">
        <v>427</v>
      </c>
      <c r="BD175" t="s">
        <v>427</v>
      </c>
      <c r="BE175">
        <v>0</v>
      </c>
      <c r="BF175">
        <v>0</v>
      </c>
      <c r="BG175" t="e">
        <v>#DIV/0!</v>
      </c>
      <c r="BH175">
        <v>0.5</v>
      </c>
      <c r="BI175">
        <v>841.19581386995196</v>
      </c>
      <c r="BJ175">
        <v>24.373476700686645</v>
      </c>
      <c r="BK175" t="e">
        <v>#DIV/0!</v>
      </c>
      <c r="BL175">
        <v>2.8974795521812667E-2</v>
      </c>
      <c r="BM175" t="e">
        <v>#DIV/0!</v>
      </c>
      <c r="BN175" t="e">
        <v>#DIV/0!</v>
      </c>
      <c r="BO175" t="s">
        <v>427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1000.0023548387099</v>
      </c>
      <c r="DH175">
        <v>841.19581386995196</v>
      </c>
      <c r="DI175">
        <v>0.84119383299415151</v>
      </c>
      <c r="DJ175">
        <v>0.16190409767871242</v>
      </c>
      <c r="DK175">
        <v>2</v>
      </c>
      <c r="DL175">
        <v>0.5</v>
      </c>
      <c r="DM175" t="s">
        <v>428</v>
      </c>
      <c r="DN175">
        <v>2</v>
      </c>
      <c r="DO175" t="b">
        <v>1</v>
      </c>
      <c r="DP175">
        <v>1750724668.5</v>
      </c>
      <c r="DQ175">
        <v>391.24412903225812</v>
      </c>
      <c r="DR175">
        <v>400.00522580645168</v>
      </c>
      <c r="DS175">
        <v>23.889412903225811</v>
      </c>
      <c r="DT175">
        <v>22.14662580645161</v>
      </c>
      <c r="DU175">
        <v>393.9910000000001</v>
      </c>
      <c r="DV175">
        <v>23.949706451612901</v>
      </c>
      <c r="DW175">
        <v>600.00212903225804</v>
      </c>
      <c r="DX175">
        <v>98.846696774193546</v>
      </c>
      <c r="DY175">
        <v>5.4462593548387089E-2</v>
      </c>
      <c r="DZ175">
        <v>29.6213129032258</v>
      </c>
      <c r="EA175">
        <v>28.709654838709682</v>
      </c>
      <c r="EB175">
        <v>999.90000000000032</v>
      </c>
      <c r="EC175">
        <v>0</v>
      </c>
      <c r="ED175">
        <v>0</v>
      </c>
      <c r="EE175">
        <v>9999.7577419354857</v>
      </c>
      <c r="EF175">
        <v>0</v>
      </c>
      <c r="EG175">
        <v>79.552000000000021</v>
      </c>
      <c r="EH175">
        <v>-8.7610906451612891</v>
      </c>
      <c r="EI175">
        <v>400.81945161290321</v>
      </c>
      <c r="EJ175">
        <v>409.06461290322579</v>
      </c>
      <c r="EK175">
        <v>1.742777741935484</v>
      </c>
      <c r="EL175">
        <v>400.00522580645168</v>
      </c>
      <c r="EM175">
        <v>22.14662580645161</v>
      </c>
      <c r="EN175">
        <v>2.3613887096774189</v>
      </c>
      <c r="EO175">
        <v>2.189120967741935</v>
      </c>
      <c r="EP175">
        <v>20.101393548387101</v>
      </c>
      <c r="EQ175">
        <v>18.88291612903226</v>
      </c>
      <c r="ER175">
        <v>1000.0023548387099</v>
      </c>
      <c r="ES175">
        <v>0.96000683870967773</v>
      </c>
      <c r="ET175">
        <v>3.9993022580645153E-2</v>
      </c>
      <c r="EU175">
        <v>0</v>
      </c>
      <c r="EV175">
        <v>354.27893548387101</v>
      </c>
      <c r="EW175">
        <v>5.0001499999999979</v>
      </c>
      <c r="EX175">
        <v>3628.4574193548392</v>
      </c>
      <c r="EY175">
        <v>9793.3680645161276</v>
      </c>
      <c r="EZ175">
        <v>38.686999999999983</v>
      </c>
      <c r="FA175">
        <v>40.616870967741939</v>
      </c>
      <c r="FB175">
        <v>39.561999999999983</v>
      </c>
      <c r="FC175">
        <v>40.186999999999983</v>
      </c>
      <c r="FD175">
        <v>40.625</v>
      </c>
      <c r="FE175">
        <v>955.20741935483898</v>
      </c>
      <c r="FF175">
        <v>39.794516129032253</v>
      </c>
      <c r="FG175">
        <v>0</v>
      </c>
      <c r="FH175">
        <v>1750724702.2</v>
      </c>
      <c r="FI175">
        <v>0</v>
      </c>
      <c r="FJ175">
        <v>354.28899999999999</v>
      </c>
      <c r="FK175">
        <v>-0.30201709712299141</v>
      </c>
      <c r="FL175">
        <v>-8.0977777842676186</v>
      </c>
      <c r="FM175">
        <v>3628.3007692307692</v>
      </c>
      <c r="FN175">
        <v>15</v>
      </c>
      <c r="FO175">
        <v>0</v>
      </c>
      <c r="FP175" t="s">
        <v>429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-8.7583187804878051</v>
      </c>
      <c r="GC175">
        <v>-0.1203727526132541</v>
      </c>
      <c r="GD175">
        <v>4.1007446390727613E-2</v>
      </c>
      <c r="GE175">
        <v>0</v>
      </c>
      <c r="GF175">
        <v>1.742417560975609</v>
      </c>
      <c r="GG175">
        <v>8.9634146341463564E-3</v>
      </c>
      <c r="GH175">
        <v>1.1890409754940841E-3</v>
      </c>
      <c r="GI175">
        <v>1</v>
      </c>
      <c r="GJ175">
        <v>1</v>
      </c>
      <c r="GK175">
        <v>2</v>
      </c>
      <c r="GL175" t="s">
        <v>430</v>
      </c>
      <c r="GM175">
        <v>3.2259899999999999</v>
      </c>
      <c r="GN175">
        <v>2.6433300000000002</v>
      </c>
      <c r="GO175">
        <v>9.1034599999999993E-2</v>
      </c>
      <c r="GP175">
        <v>9.2848799999999995E-2</v>
      </c>
      <c r="GQ175">
        <v>0.104918</v>
      </c>
      <c r="GR175">
        <v>0.101232</v>
      </c>
      <c r="GS175">
        <v>28687.200000000001</v>
      </c>
      <c r="GT175">
        <v>24736.799999999999</v>
      </c>
      <c r="GU175">
        <v>30733.8</v>
      </c>
      <c r="GV175">
        <v>26428.9</v>
      </c>
      <c r="GW175">
        <v>37331.1</v>
      </c>
      <c r="GX175">
        <v>32594.5</v>
      </c>
      <c r="GY175">
        <v>43640.9</v>
      </c>
      <c r="GZ175">
        <v>38214.400000000001</v>
      </c>
      <c r="HA175">
        <v>2.1176200000000001</v>
      </c>
      <c r="HB175">
        <v>1.7058</v>
      </c>
      <c r="HC175">
        <v>3.1616499999999999E-2</v>
      </c>
      <c r="HD175">
        <v>0</v>
      </c>
      <c r="HE175">
        <v>28.191800000000001</v>
      </c>
      <c r="HF175">
        <v>999.9</v>
      </c>
      <c r="HG175">
        <v>63.5</v>
      </c>
      <c r="HH175">
        <v>34.200000000000003</v>
      </c>
      <c r="HI175">
        <v>34.709699999999998</v>
      </c>
      <c r="HJ175">
        <v>62.1524</v>
      </c>
      <c r="HK175">
        <v>25.124199999999998</v>
      </c>
      <c r="HL175">
        <v>1</v>
      </c>
      <c r="HM175">
        <v>0.28933199999999998</v>
      </c>
      <c r="HN175">
        <v>0.79177600000000004</v>
      </c>
      <c r="HO175">
        <v>20.404699999999998</v>
      </c>
      <c r="HP175">
        <v>5.2226800000000004</v>
      </c>
      <c r="HQ175">
        <v>11.944100000000001</v>
      </c>
      <c r="HR175">
        <v>5.0073999999999996</v>
      </c>
      <c r="HS175">
        <v>3.2909999999999999</v>
      </c>
      <c r="HT175">
        <v>9999</v>
      </c>
      <c r="HU175">
        <v>9999</v>
      </c>
      <c r="HV175">
        <v>9999</v>
      </c>
      <c r="HW175">
        <v>999.9</v>
      </c>
      <c r="HX175">
        <v>4.9710700000000001</v>
      </c>
      <c r="HY175">
        <v>1.85463</v>
      </c>
      <c r="HZ175">
        <v>1.86168</v>
      </c>
      <c r="IA175">
        <v>1.85653</v>
      </c>
      <c r="IB175">
        <v>1.86191</v>
      </c>
      <c r="IC175">
        <v>1.8541000000000001</v>
      </c>
      <c r="ID175">
        <v>1.8595900000000001</v>
      </c>
      <c r="IE175">
        <v>1.8534900000000001</v>
      </c>
      <c r="IF175">
        <v>0</v>
      </c>
      <c r="IG175">
        <v>0</v>
      </c>
      <c r="IH175">
        <v>0</v>
      </c>
      <c r="II175">
        <v>0</v>
      </c>
      <c r="IJ175" t="s">
        <v>431</v>
      </c>
      <c r="IK175" t="s">
        <v>432</v>
      </c>
      <c r="IL175" t="s">
        <v>433</v>
      </c>
      <c r="IM175" t="s">
        <v>433</v>
      </c>
      <c r="IN175" t="s">
        <v>433</v>
      </c>
      <c r="IO175" t="s">
        <v>433</v>
      </c>
      <c r="IP175">
        <v>0</v>
      </c>
      <c r="IQ175">
        <v>100</v>
      </c>
      <c r="IR175">
        <v>100</v>
      </c>
      <c r="IS175">
        <v>-2.746</v>
      </c>
      <c r="IT175">
        <v>-6.0299999999999999E-2</v>
      </c>
      <c r="IU175">
        <v>-1.792974699348862</v>
      </c>
      <c r="IV175">
        <v>-2.5939096478344741E-3</v>
      </c>
      <c r="IW175">
        <v>4.4384596618675973E-7</v>
      </c>
      <c r="IX175">
        <v>-1.381167590511042E-11</v>
      </c>
      <c r="IY175">
        <v>-8.9348097858992587E-2</v>
      </c>
      <c r="IZ175">
        <v>-4.4016634981131801E-3</v>
      </c>
      <c r="JA175">
        <v>3.6113421838729912E-4</v>
      </c>
      <c r="JB175">
        <v>-5.2897579766801011E-6</v>
      </c>
      <c r="JC175">
        <v>1</v>
      </c>
      <c r="JD175">
        <v>2199</v>
      </c>
      <c r="JE175">
        <v>3</v>
      </c>
      <c r="JF175">
        <v>32</v>
      </c>
      <c r="JG175">
        <v>29178744.600000001</v>
      </c>
      <c r="JH175">
        <v>29178744.600000001</v>
      </c>
      <c r="JI175">
        <v>0.99975599999999998</v>
      </c>
      <c r="JJ175">
        <v>2.5268600000000001</v>
      </c>
      <c r="JK175">
        <v>1.69434</v>
      </c>
      <c r="JL175">
        <v>2.3046899999999999</v>
      </c>
      <c r="JM175">
        <v>1.50024</v>
      </c>
      <c r="JN175">
        <v>2.4072300000000002</v>
      </c>
      <c r="JO175">
        <v>38.159300000000002</v>
      </c>
      <c r="JP175">
        <v>24.052499999999998</v>
      </c>
      <c r="JQ175">
        <v>18</v>
      </c>
      <c r="JR175">
        <v>634.91200000000003</v>
      </c>
      <c r="JS175">
        <v>350.70100000000002</v>
      </c>
      <c r="JT175">
        <v>28.0001</v>
      </c>
      <c r="JU175">
        <v>31.044799999999999</v>
      </c>
      <c r="JV175">
        <v>30.0002</v>
      </c>
      <c r="JW175">
        <v>30.960599999999999</v>
      </c>
      <c r="JX175">
        <v>30.846900000000002</v>
      </c>
      <c r="JY175">
        <v>20.072299999999998</v>
      </c>
      <c r="JZ175">
        <v>34.644500000000001</v>
      </c>
      <c r="KA175">
        <v>0</v>
      </c>
      <c r="KB175">
        <v>28</v>
      </c>
      <c r="KC175">
        <v>400</v>
      </c>
      <c r="KD175">
        <v>22.143000000000001</v>
      </c>
      <c r="KE175">
        <v>99.920900000000003</v>
      </c>
      <c r="KF175">
        <v>98.561300000000003</v>
      </c>
    </row>
    <row r="176" spans="1:292" x14ac:dyDescent="0.2">
      <c r="A176">
        <v>174</v>
      </c>
      <c r="B176">
        <v>1750724706.5</v>
      </c>
      <c r="C176">
        <v>5100.4000000953674</v>
      </c>
      <c r="D176" t="s">
        <v>781</v>
      </c>
      <c r="E176" t="s">
        <v>782</v>
      </c>
      <c r="F176" s="1">
        <f t="shared" si="2"/>
        <v>84.983333333333405</v>
      </c>
      <c r="G176">
        <v>15</v>
      </c>
      <c r="H176">
        <v>1750724698.5</v>
      </c>
      <c r="I176">
        <v>5.4028859894904215E-3</v>
      </c>
      <c r="J176">
        <v>5.4028859894904215</v>
      </c>
      <c r="K176">
        <v>24.350508411629797</v>
      </c>
      <c r="L176">
        <v>391.17851612903229</v>
      </c>
      <c r="M176">
        <v>263.6592323037471</v>
      </c>
      <c r="N176">
        <v>26.077200217196303</v>
      </c>
      <c r="O176">
        <v>38.689487171117555</v>
      </c>
      <c r="P176">
        <v>0.34566606407534961</v>
      </c>
      <c r="Q176">
        <v>2.990929211838453</v>
      </c>
      <c r="R176">
        <v>0.32490689077047585</v>
      </c>
      <c r="S176">
        <v>0.20482796386791763</v>
      </c>
      <c r="T176">
        <v>161.90219822125826</v>
      </c>
      <c r="U176">
        <v>29.189333523595291</v>
      </c>
      <c r="V176">
        <v>28.71480967741935</v>
      </c>
      <c r="W176">
        <v>3.9558783547081449</v>
      </c>
      <c r="X176">
        <v>56.673263355070546</v>
      </c>
      <c r="Y176">
        <v>2.363729768858613</v>
      </c>
      <c r="Z176">
        <v>4.1708022953422015</v>
      </c>
      <c r="AA176">
        <v>1.5921485858495319</v>
      </c>
      <c r="AB176">
        <v>-238.26727213652759</v>
      </c>
      <c r="AC176">
        <v>147.61432410315393</v>
      </c>
      <c r="AD176">
        <v>10.884275982445084</v>
      </c>
      <c r="AE176">
        <v>82.133526170329674</v>
      </c>
      <c r="AF176">
        <v>24.307407737424409</v>
      </c>
      <c r="AG176">
        <v>5.3856788952741868</v>
      </c>
      <c r="AH176">
        <v>24.350508411629797</v>
      </c>
      <c r="AI176">
        <v>409.06278047385018</v>
      </c>
      <c r="AJ176">
        <v>400.75795757575747</v>
      </c>
      <c r="AK176">
        <v>1.002427031259938E-3</v>
      </c>
      <c r="AL176">
        <v>61.667207708594937</v>
      </c>
      <c r="AM176">
        <v>5.4028859894904215</v>
      </c>
      <c r="AN176">
        <v>22.14604558026728</v>
      </c>
      <c r="AO176">
        <v>23.90391878787878</v>
      </c>
      <c r="AP176">
        <v>7.9998922157146066E-6</v>
      </c>
      <c r="AQ176">
        <v>118.0357746303291</v>
      </c>
      <c r="AR176">
        <v>0</v>
      </c>
      <c r="AS176">
        <v>0</v>
      </c>
      <c r="AT176">
        <v>1</v>
      </c>
      <c r="AU176">
        <v>0</v>
      </c>
      <c r="AV176">
        <v>51782.01913248816</v>
      </c>
      <c r="AW176" t="s">
        <v>427</v>
      </c>
      <c r="AX176" t="s">
        <v>427</v>
      </c>
      <c r="AY176">
        <v>0</v>
      </c>
      <c r="AZ176">
        <v>0</v>
      </c>
      <c r="BA176" t="e">
        <v>#DIV/0!</v>
      </c>
      <c r="BB176">
        <v>0</v>
      </c>
      <c r="BC176" t="s">
        <v>427</v>
      </c>
      <c r="BD176" t="s">
        <v>427</v>
      </c>
      <c r="BE176">
        <v>0</v>
      </c>
      <c r="BF176">
        <v>0</v>
      </c>
      <c r="BG176" t="e">
        <v>#DIV/0!</v>
      </c>
      <c r="BH176">
        <v>0.5</v>
      </c>
      <c r="BI176">
        <v>841.18293055756317</v>
      </c>
      <c r="BJ176">
        <v>24.350508411629797</v>
      </c>
      <c r="BK176" t="e">
        <v>#DIV/0!</v>
      </c>
      <c r="BL176">
        <v>2.8947934542002052E-2</v>
      </c>
      <c r="BM176" t="e">
        <v>#DIV/0!</v>
      </c>
      <c r="BN176" t="e">
        <v>#DIV/0!</v>
      </c>
      <c r="BO176" t="s">
        <v>427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999.98690322580649</v>
      </c>
      <c r="DH176">
        <v>841.18293055756317</v>
      </c>
      <c r="DI176">
        <v>0.8411939474847463</v>
      </c>
      <c r="DJ176">
        <v>0.16190431864556051</v>
      </c>
      <c r="DK176">
        <v>2</v>
      </c>
      <c r="DL176">
        <v>0.5</v>
      </c>
      <c r="DM176" t="s">
        <v>428</v>
      </c>
      <c r="DN176">
        <v>2</v>
      </c>
      <c r="DO176" t="b">
        <v>1</v>
      </c>
      <c r="DP176">
        <v>1750724698.5</v>
      </c>
      <c r="DQ176">
        <v>391.17851612903229</v>
      </c>
      <c r="DR176">
        <v>399.98335483870972</v>
      </c>
      <c r="DS176">
        <v>23.899006451612891</v>
      </c>
      <c r="DT176">
        <v>22.146661290322591</v>
      </c>
      <c r="DU176">
        <v>393.92519354838709</v>
      </c>
      <c r="DV176">
        <v>23.95925161290323</v>
      </c>
      <c r="DW176">
        <v>599.99212903225794</v>
      </c>
      <c r="DX176">
        <v>98.850412903225802</v>
      </c>
      <c r="DY176">
        <v>5.4525829032258083E-2</v>
      </c>
      <c r="DZ176">
        <v>29.630264516129031</v>
      </c>
      <c r="EA176">
        <v>28.71480967741935</v>
      </c>
      <c r="EB176">
        <v>999.90000000000032</v>
      </c>
      <c r="EC176">
        <v>0</v>
      </c>
      <c r="ED176">
        <v>0</v>
      </c>
      <c r="EE176">
        <v>9993.361935483872</v>
      </c>
      <c r="EF176">
        <v>0</v>
      </c>
      <c r="EG176">
        <v>79.535503225806465</v>
      </c>
      <c r="EH176">
        <v>-8.8049138709677415</v>
      </c>
      <c r="EI176">
        <v>400.75599999999997</v>
      </c>
      <c r="EJ176">
        <v>409.0422258064516</v>
      </c>
      <c r="EK176">
        <v>1.7523351612903231</v>
      </c>
      <c r="EL176">
        <v>399.98335483870972</v>
      </c>
      <c r="EM176">
        <v>22.146661290322591</v>
      </c>
      <c r="EN176">
        <v>2.362425806451613</v>
      </c>
      <c r="EO176">
        <v>2.189207419354839</v>
      </c>
      <c r="EP176">
        <v>20.108496774193551</v>
      </c>
      <c r="EQ176">
        <v>18.88354838709677</v>
      </c>
      <c r="ER176">
        <v>999.98690322580649</v>
      </c>
      <c r="ES176">
        <v>0.96000154838709684</v>
      </c>
      <c r="ET176">
        <v>3.9998319354838698E-2</v>
      </c>
      <c r="EU176">
        <v>0</v>
      </c>
      <c r="EV176">
        <v>353.91232258064531</v>
      </c>
      <c r="EW176">
        <v>5.0001499999999979</v>
      </c>
      <c r="EX176">
        <v>3624.4151612903229</v>
      </c>
      <c r="EY176">
        <v>9793.2035483870968</v>
      </c>
      <c r="EZ176">
        <v>38.686999999999983</v>
      </c>
      <c r="FA176">
        <v>40.625</v>
      </c>
      <c r="FB176">
        <v>39.561999999999983</v>
      </c>
      <c r="FC176">
        <v>40.199193548387093</v>
      </c>
      <c r="FD176">
        <v>40.625</v>
      </c>
      <c r="FE176">
        <v>955.18935483870985</v>
      </c>
      <c r="FF176">
        <v>39.797741935483863</v>
      </c>
      <c r="FG176">
        <v>0</v>
      </c>
      <c r="FH176">
        <v>1750724732.2</v>
      </c>
      <c r="FI176">
        <v>0</v>
      </c>
      <c r="FJ176">
        <v>353.88784615384623</v>
      </c>
      <c r="FK176">
        <v>-1.4300171068879171</v>
      </c>
      <c r="FL176">
        <v>-8.32888889745713</v>
      </c>
      <c r="FM176">
        <v>3624.3853846153852</v>
      </c>
      <c r="FN176">
        <v>15</v>
      </c>
      <c r="FO176">
        <v>0</v>
      </c>
      <c r="FP176" t="s">
        <v>429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-8.8114048780487817</v>
      </c>
      <c r="GC176">
        <v>3.1569407665499642E-2</v>
      </c>
      <c r="GD176">
        <v>3.5096395487352272E-2</v>
      </c>
      <c r="GE176">
        <v>1</v>
      </c>
      <c r="GF176">
        <v>1.7513848780487811</v>
      </c>
      <c r="GG176">
        <v>2.9821254355397519E-2</v>
      </c>
      <c r="GH176">
        <v>3.2409800700399492E-3</v>
      </c>
      <c r="GI176">
        <v>1</v>
      </c>
      <c r="GJ176">
        <v>2</v>
      </c>
      <c r="GK176">
        <v>2</v>
      </c>
      <c r="GL176" t="s">
        <v>434</v>
      </c>
      <c r="GM176">
        <v>3.2259899999999999</v>
      </c>
      <c r="GN176">
        <v>2.64323</v>
      </c>
      <c r="GO176">
        <v>9.10276E-2</v>
      </c>
      <c r="GP176">
        <v>9.2865699999999995E-2</v>
      </c>
      <c r="GQ176">
        <v>0.10495599999999999</v>
      </c>
      <c r="GR176">
        <v>0.101231</v>
      </c>
      <c r="GS176">
        <v>28687</v>
      </c>
      <c r="GT176">
        <v>24736</v>
      </c>
      <c r="GU176">
        <v>30733.4</v>
      </c>
      <c r="GV176">
        <v>26428.5</v>
      </c>
      <c r="GW176">
        <v>37328.9</v>
      </c>
      <c r="GX176">
        <v>32594.1</v>
      </c>
      <c r="GY176">
        <v>43640.2</v>
      </c>
      <c r="GZ176">
        <v>38213.800000000003</v>
      </c>
      <c r="HA176">
        <v>2.1178300000000001</v>
      </c>
      <c r="HB176">
        <v>1.70583</v>
      </c>
      <c r="HC176">
        <v>3.07634E-2</v>
      </c>
      <c r="HD176">
        <v>0</v>
      </c>
      <c r="HE176">
        <v>28.209099999999999</v>
      </c>
      <c r="HF176">
        <v>999.9</v>
      </c>
      <c r="HG176">
        <v>63.5</v>
      </c>
      <c r="HH176">
        <v>34.200000000000003</v>
      </c>
      <c r="HI176">
        <v>34.706899999999997</v>
      </c>
      <c r="HJ176">
        <v>61.732399999999998</v>
      </c>
      <c r="HK176">
        <v>25.1402</v>
      </c>
      <c r="HL176">
        <v>1</v>
      </c>
      <c r="HM176">
        <v>0.28981200000000001</v>
      </c>
      <c r="HN176">
        <v>0.79684100000000002</v>
      </c>
      <c r="HO176">
        <v>20.404499999999999</v>
      </c>
      <c r="HP176">
        <v>5.2226800000000004</v>
      </c>
      <c r="HQ176">
        <v>11.944100000000001</v>
      </c>
      <c r="HR176">
        <v>5.0077499999999997</v>
      </c>
      <c r="HS176">
        <v>3.2909999999999999</v>
      </c>
      <c r="HT176">
        <v>9999</v>
      </c>
      <c r="HU176">
        <v>9999</v>
      </c>
      <c r="HV176">
        <v>9999</v>
      </c>
      <c r="HW176">
        <v>999.9</v>
      </c>
      <c r="HX176">
        <v>4.9710599999999996</v>
      </c>
      <c r="HY176">
        <v>1.8546100000000001</v>
      </c>
      <c r="HZ176">
        <v>1.86164</v>
      </c>
      <c r="IA176">
        <v>1.8564799999999999</v>
      </c>
      <c r="IB176">
        <v>1.86188</v>
      </c>
      <c r="IC176">
        <v>1.8541000000000001</v>
      </c>
      <c r="ID176">
        <v>1.8595900000000001</v>
      </c>
      <c r="IE176">
        <v>1.8534900000000001</v>
      </c>
      <c r="IF176">
        <v>0</v>
      </c>
      <c r="IG176">
        <v>0</v>
      </c>
      <c r="IH176">
        <v>0</v>
      </c>
      <c r="II176">
        <v>0</v>
      </c>
      <c r="IJ176" t="s">
        <v>431</v>
      </c>
      <c r="IK176" t="s">
        <v>432</v>
      </c>
      <c r="IL176" t="s">
        <v>433</v>
      </c>
      <c r="IM176" t="s">
        <v>433</v>
      </c>
      <c r="IN176" t="s">
        <v>433</v>
      </c>
      <c r="IO176" t="s">
        <v>433</v>
      </c>
      <c r="IP176">
        <v>0</v>
      </c>
      <c r="IQ176">
        <v>100</v>
      </c>
      <c r="IR176">
        <v>100</v>
      </c>
      <c r="IS176">
        <v>-2.7469999999999999</v>
      </c>
      <c r="IT176">
        <v>-6.0199999999999997E-2</v>
      </c>
      <c r="IU176">
        <v>-1.792974699348862</v>
      </c>
      <c r="IV176">
        <v>-2.5939096478344741E-3</v>
      </c>
      <c r="IW176">
        <v>4.4384596618675973E-7</v>
      </c>
      <c r="IX176">
        <v>-1.381167590511042E-11</v>
      </c>
      <c r="IY176">
        <v>-8.9348097858992587E-2</v>
      </c>
      <c r="IZ176">
        <v>-4.4016634981131801E-3</v>
      </c>
      <c r="JA176">
        <v>3.6113421838729912E-4</v>
      </c>
      <c r="JB176">
        <v>-5.2897579766801011E-6</v>
      </c>
      <c r="JC176">
        <v>1</v>
      </c>
      <c r="JD176">
        <v>2199</v>
      </c>
      <c r="JE176">
        <v>3</v>
      </c>
      <c r="JF176">
        <v>32</v>
      </c>
      <c r="JG176">
        <v>29178745.100000001</v>
      </c>
      <c r="JH176">
        <v>29178745.100000001</v>
      </c>
      <c r="JI176">
        <v>0.99975599999999998</v>
      </c>
      <c r="JJ176">
        <v>2.5317400000000001</v>
      </c>
      <c r="JK176">
        <v>1.69434</v>
      </c>
      <c r="JL176">
        <v>2.3046899999999999</v>
      </c>
      <c r="JM176">
        <v>1.50146</v>
      </c>
      <c r="JN176">
        <v>2.4169900000000002</v>
      </c>
      <c r="JO176">
        <v>38.134999999999998</v>
      </c>
      <c r="JP176">
        <v>24.052499999999998</v>
      </c>
      <c r="JQ176">
        <v>18</v>
      </c>
      <c r="JR176">
        <v>635.10500000000002</v>
      </c>
      <c r="JS176">
        <v>350.73200000000003</v>
      </c>
      <c r="JT176">
        <v>27.9999</v>
      </c>
      <c r="JU176">
        <v>31.048100000000002</v>
      </c>
      <c r="JV176">
        <v>30.0001</v>
      </c>
      <c r="JW176">
        <v>30.9633</v>
      </c>
      <c r="JX176">
        <v>30.849599999999999</v>
      </c>
      <c r="JY176">
        <v>20.0703</v>
      </c>
      <c r="JZ176">
        <v>34.644500000000001</v>
      </c>
      <c r="KA176">
        <v>0</v>
      </c>
      <c r="KB176">
        <v>28</v>
      </c>
      <c r="KC176">
        <v>400</v>
      </c>
      <c r="KD176">
        <v>22.1008</v>
      </c>
      <c r="KE176">
        <v>99.919399999999996</v>
      </c>
      <c r="KF176">
        <v>98.559899999999999</v>
      </c>
    </row>
    <row r="177" spans="1:292" x14ac:dyDescent="0.2">
      <c r="A177">
        <v>175</v>
      </c>
      <c r="B177">
        <v>1750724736.5</v>
      </c>
      <c r="C177">
        <v>5130.4000000953674</v>
      </c>
      <c r="D177" t="s">
        <v>783</v>
      </c>
      <c r="E177" t="s">
        <v>784</v>
      </c>
      <c r="F177" s="1">
        <f t="shared" si="2"/>
        <v>85.483333333333405</v>
      </c>
      <c r="G177">
        <v>15</v>
      </c>
      <c r="H177">
        <v>1750724728.5</v>
      </c>
      <c r="I177">
        <v>5.4502151197426806E-3</v>
      </c>
      <c r="J177">
        <v>5.4502151197426807</v>
      </c>
      <c r="K177">
        <v>24.511805102331103</v>
      </c>
      <c r="L177">
        <v>391.16338709677422</v>
      </c>
      <c r="M177">
        <v>263.94784784339697</v>
      </c>
      <c r="N177">
        <v>26.105206908246192</v>
      </c>
      <c r="O177">
        <v>38.68719233183603</v>
      </c>
      <c r="P177">
        <v>0.34901649971577281</v>
      </c>
      <c r="Q177">
        <v>2.99172249567795</v>
      </c>
      <c r="R177">
        <v>0.32787140613684607</v>
      </c>
      <c r="S177">
        <v>0.20671259058098984</v>
      </c>
      <c r="T177">
        <v>161.90012366586066</v>
      </c>
      <c r="U177">
        <v>29.178017508614715</v>
      </c>
      <c r="V177">
        <v>28.71025483870968</v>
      </c>
      <c r="W177">
        <v>3.9548336258297736</v>
      </c>
      <c r="X177">
        <v>56.660435048404167</v>
      </c>
      <c r="Y177">
        <v>2.3632812233757865</v>
      </c>
      <c r="Z177">
        <v>4.1709549553526557</v>
      </c>
      <c r="AA177">
        <v>1.5915524024539871</v>
      </c>
      <c r="AB177">
        <v>-240.35448678065222</v>
      </c>
      <c r="AC177">
        <v>148.4906216308604</v>
      </c>
      <c r="AD177">
        <v>10.945773508402656</v>
      </c>
      <c r="AE177">
        <v>80.982032024471494</v>
      </c>
      <c r="AF177">
        <v>24.39345566823528</v>
      </c>
      <c r="AG177">
        <v>5.4785150877295266</v>
      </c>
      <c r="AH177">
        <v>24.511805102331103</v>
      </c>
      <c r="AI177">
        <v>409.06839451101212</v>
      </c>
      <c r="AJ177">
        <v>400.72269090909089</v>
      </c>
      <c r="AK177">
        <v>-2.392509140256236E-3</v>
      </c>
      <c r="AL177">
        <v>61.667207708594937</v>
      </c>
      <c r="AM177">
        <v>5.4502151197426807</v>
      </c>
      <c r="AN177">
        <v>22.074098769374508</v>
      </c>
      <c r="AO177">
        <v>23.867068484848481</v>
      </c>
      <c r="AP177">
        <v>-2.536130120580482E-3</v>
      </c>
      <c r="AQ177">
        <v>118.0357746303291</v>
      </c>
      <c r="AR177">
        <v>0</v>
      </c>
      <c r="AS177">
        <v>0</v>
      </c>
      <c r="AT177">
        <v>1</v>
      </c>
      <c r="AU177">
        <v>0</v>
      </c>
      <c r="AV177">
        <v>51805.724687251903</v>
      </c>
      <c r="AW177" t="s">
        <v>427</v>
      </c>
      <c r="AX177" t="s">
        <v>427</v>
      </c>
      <c r="AY177">
        <v>0</v>
      </c>
      <c r="AZ177">
        <v>0</v>
      </c>
      <c r="BA177" t="e">
        <v>#DIV/0!</v>
      </c>
      <c r="BB177">
        <v>0</v>
      </c>
      <c r="BC177" t="s">
        <v>427</v>
      </c>
      <c r="BD177" t="s">
        <v>427</v>
      </c>
      <c r="BE177">
        <v>0</v>
      </c>
      <c r="BF177">
        <v>0</v>
      </c>
      <c r="BG177" t="e">
        <v>#DIV/0!</v>
      </c>
      <c r="BH177">
        <v>0.5</v>
      </c>
      <c r="BI177">
        <v>841.17308556980925</v>
      </c>
      <c r="BJ177">
        <v>24.511805102331103</v>
      </c>
      <c r="BK177" t="e">
        <v>#DIV/0!</v>
      </c>
      <c r="BL177">
        <v>2.9140025427379011E-2</v>
      </c>
      <c r="BM177" t="e">
        <v>#DIV/0!</v>
      </c>
      <c r="BN177" t="e">
        <v>#DIV/0!</v>
      </c>
      <c r="BO177" t="s">
        <v>427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999.9753225806453</v>
      </c>
      <c r="DH177">
        <v>841.17308556980925</v>
      </c>
      <c r="DI177">
        <v>0.84119384406305775</v>
      </c>
      <c r="DJ177">
        <v>0.16190411904170152</v>
      </c>
      <c r="DK177">
        <v>2</v>
      </c>
      <c r="DL177">
        <v>0.5</v>
      </c>
      <c r="DM177" t="s">
        <v>428</v>
      </c>
      <c r="DN177">
        <v>2</v>
      </c>
      <c r="DO177" t="b">
        <v>1</v>
      </c>
      <c r="DP177">
        <v>1750724728.5</v>
      </c>
      <c r="DQ177">
        <v>391.16338709677422</v>
      </c>
      <c r="DR177">
        <v>400.00887096774198</v>
      </c>
      <c r="DS177">
        <v>23.894964516129029</v>
      </c>
      <c r="DT177">
        <v>22.112429032258071</v>
      </c>
      <c r="DU177">
        <v>393.91032258064507</v>
      </c>
      <c r="DV177">
        <v>23.95522903225806</v>
      </c>
      <c r="DW177">
        <v>599.99996774193551</v>
      </c>
      <c r="DX177">
        <v>98.848816129032272</v>
      </c>
      <c r="DY177">
        <v>5.408124838709677E-2</v>
      </c>
      <c r="DZ177">
        <v>29.6309</v>
      </c>
      <c r="EA177">
        <v>28.71025483870968</v>
      </c>
      <c r="EB177">
        <v>999.90000000000032</v>
      </c>
      <c r="EC177">
        <v>0</v>
      </c>
      <c r="ED177">
        <v>0</v>
      </c>
      <c r="EE177">
        <v>9998.3216129032244</v>
      </c>
      <c r="EF177">
        <v>0</v>
      </c>
      <c r="EG177">
        <v>79.52607096774193</v>
      </c>
      <c r="EH177">
        <v>-8.8454593548387077</v>
      </c>
      <c r="EI177">
        <v>400.73922580645149</v>
      </c>
      <c r="EJ177">
        <v>409.0542258064516</v>
      </c>
      <c r="EK177">
        <v>1.7825283870967741</v>
      </c>
      <c r="EL177">
        <v>400.00887096774198</v>
      </c>
      <c r="EM177">
        <v>22.112429032258071</v>
      </c>
      <c r="EN177">
        <v>2.361989354838709</v>
      </c>
      <c r="EO177">
        <v>2.1857880645161289</v>
      </c>
      <c r="EP177">
        <v>20.105499999999999</v>
      </c>
      <c r="EQ177">
        <v>18.8585064516129</v>
      </c>
      <c r="ER177">
        <v>999.9753225806453</v>
      </c>
      <c r="ES177">
        <v>0.96000641935483888</v>
      </c>
      <c r="ET177">
        <v>3.9993467741935483E-2</v>
      </c>
      <c r="EU177">
        <v>0</v>
      </c>
      <c r="EV177">
        <v>353.42245161290327</v>
      </c>
      <c r="EW177">
        <v>5.0001499999999979</v>
      </c>
      <c r="EX177">
        <v>3620.1977419354839</v>
      </c>
      <c r="EY177">
        <v>9793.1112903225803</v>
      </c>
      <c r="EZ177">
        <v>38.691064516129018</v>
      </c>
      <c r="FA177">
        <v>40.625</v>
      </c>
      <c r="FB177">
        <v>39.561999999999983</v>
      </c>
      <c r="FC177">
        <v>40.209354838709672</v>
      </c>
      <c r="FD177">
        <v>40.637</v>
      </c>
      <c r="FE177">
        <v>955.18258064516112</v>
      </c>
      <c r="FF177">
        <v>39.793870967741917</v>
      </c>
      <c r="FG177">
        <v>0</v>
      </c>
      <c r="FH177">
        <v>1750724762.2</v>
      </c>
      <c r="FI177">
        <v>0</v>
      </c>
      <c r="FJ177">
        <v>353.43565384615391</v>
      </c>
      <c r="FK177">
        <v>-1.271760685052</v>
      </c>
      <c r="FL177">
        <v>-8.1309401993540895</v>
      </c>
      <c r="FM177">
        <v>3620.1750000000002</v>
      </c>
      <c r="FN177">
        <v>15</v>
      </c>
      <c r="FO177">
        <v>0</v>
      </c>
      <c r="FP177" t="s">
        <v>429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-8.8277392682926834</v>
      </c>
      <c r="GC177">
        <v>-0.21584320557492401</v>
      </c>
      <c r="GD177">
        <v>4.9365569387256433E-2</v>
      </c>
      <c r="GE177">
        <v>0</v>
      </c>
      <c r="GF177">
        <v>1.7762436585365859</v>
      </c>
      <c r="GG177">
        <v>0.1884217421602814</v>
      </c>
      <c r="GH177">
        <v>2.1485482876118671E-2</v>
      </c>
      <c r="GI177">
        <v>1</v>
      </c>
      <c r="GJ177">
        <v>1</v>
      </c>
      <c r="GK177">
        <v>2</v>
      </c>
      <c r="GL177" t="s">
        <v>430</v>
      </c>
      <c r="GM177">
        <v>3.2259799999999998</v>
      </c>
      <c r="GN177">
        <v>2.6429399999999998</v>
      </c>
      <c r="GO177">
        <v>9.1023099999999996E-2</v>
      </c>
      <c r="GP177">
        <v>9.2839599999999994E-2</v>
      </c>
      <c r="GQ177">
        <v>0.104839</v>
      </c>
      <c r="GR177">
        <v>0.100993</v>
      </c>
      <c r="GS177">
        <v>28687</v>
      </c>
      <c r="GT177">
        <v>24736.400000000001</v>
      </c>
      <c r="GU177">
        <v>30733.200000000001</v>
      </c>
      <c r="GV177">
        <v>26428.2</v>
      </c>
      <c r="GW177">
        <v>37333.699999999997</v>
      </c>
      <c r="GX177">
        <v>32602.400000000001</v>
      </c>
      <c r="GY177">
        <v>43640.1</v>
      </c>
      <c r="GZ177">
        <v>38213.4</v>
      </c>
      <c r="HA177">
        <v>2.1176499999999998</v>
      </c>
      <c r="HB177">
        <v>1.7055499999999999</v>
      </c>
      <c r="HC177">
        <v>3.0212099999999999E-2</v>
      </c>
      <c r="HD177">
        <v>0</v>
      </c>
      <c r="HE177">
        <v>28.215900000000001</v>
      </c>
      <c r="HF177">
        <v>999.9</v>
      </c>
      <c r="HG177">
        <v>63.5</v>
      </c>
      <c r="HH177">
        <v>34.200000000000003</v>
      </c>
      <c r="HI177">
        <v>34.707099999999997</v>
      </c>
      <c r="HJ177">
        <v>62.242400000000004</v>
      </c>
      <c r="HK177">
        <v>25.1402</v>
      </c>
      <c r="HL177">
        <v>1</v>
      </c>
      <c r="HM177">
        <v>0.29042899999999999</v>
      </c>
      <c r="HN177">
        <v>0.79427599999999998</v>
      </c>
      <c r="HO177">
        <v>20.404199999999999</v>
      </c>
      <c r="HP177">
        <v>5.2228300000000001</v>
      </c>
      <c r="HQ177">
        <v>11.944100000000001</v>
      </c>
      <c r="HR177">
        <v>5.0095999999999998</v>
      </c>
      <c r="HS177">
        <v>3.2909999999999999</v>
      </c>
      <c r="HT177">
        <v>9999</v>
      </c>
      <c r="HU177">
        <v>9999</v>
      </c>
      <c r="HV177">
        <v>9999</v>
      </c>
      <c r="HW177">
        <v>999.9</v>
      </c>
      <c r="HX177">
        <v>4.9710599999999996</v>
      </c>
      <c r="HY177">
        <v>1.8546499999999999</v>
      </c>
      <c r="HZ177">
        <v>1.8616600000000001</v>
      </c>
      <c r="IA177">
        <v>1.8565</v>
      </c>
      <c r="IB177">
        <v>1.86188</v>
      </c>
      <c r="IC177">
        <v>1.8541000000000001</v>
      </c>
      <c r="ID177">
        <v>1.8595900000000001</v>
      </c>
      <c r="IE177">
        <v>1.8534900000000001</v>
      </c>
      <c r="IF177">
        <v>0</v>
      </c>
      <c r="IG177">
        <v>0</v>
      </c>
      <c r="IH177">
        <v>0</v>
      </c>
      <c r="II177">
        <v>0</v>
      </c>
      <c r="IJ177" t="s">
        <v>431</v>
      </c>
      <c r="IK177" t="s">
        <v>432</v>
      </c>
      <c r="IL177" t="s">
        <v>433</v>
      </c>
      <c r="IM177" t="s">
        <v>433</v>
      </c>
      <c r="IN177" t="s">
        <v>433</v>
      </c>
      <c r="IO177" t="s">
        <v>433</v>
      </c>
      <c r="IP177">
        <v>0</v>
      </c>
      <c r="IQ177">
        <v>100</v>
      </c>
      <c r="IR177">
        <v>100</v>
      </c>
      <c r="IS177">
        <v>-2.7469999999999999</v>
      </c>
      <c r="IT177">
        <v>-6.0400000000000002E-2</v>
      </c>
      <c r="IU177">
        <v>-1.792974699348862</v>
      </c>
      <c r="IV177">
        <v>-2.5939096478344741E-3</v>
      </c>
      <c r="IW177">
        <v>4.4384596618675973E-7</v>
      </c>
      <c r="IX177">
        <v>-1.381167590511042E-11</v>
      </c>
      <c r="IY177">
        <v>-8.9348097858992587E-2</v>
      </c>
      <c r="IZ177">
        <v>-4.4016634981131801E-3</v>
      </c>
      <c r="JA177">
        <v>3.6113421838729912E-4</v>
      </c>
      <c r="JB177">
        <v>-5.2897579766801011E-6</v>
      </c>
      <c r="JC177">
        <v>1</v>
      </c>
      <c r="JD177">
        <v>2199</v>
      </c>
      <c r="JE177">
        <v>3</v>
      </c>
      <c r="JF177">
        <v>32</v>
      </c>
      <c r="JG177">
        <v>29178745.600000001</v>
      </c>
      <c r="JH177">
        <v>29178745.600000001</v>
      </c>
      <c r="JI177">
        <v>0.99975599999999998</v>
      </c>
      <c r="JJ177">
        <v>2.52563</v>
      </c>
      <c r="JK177">
        <v>1.69434</v>
      </c>
      <c r="JL177">
        <v>2.3046899999999999</v>
      </c>
      <c r="JM177">
        <v>1.50024</v>
      </c>
      <c r="JN177">
        <v>2.4475099999999999</v>
      </c>
      <c r="JO177">
        <v>38.159300000000002</v>
      </c>
      <c r="JP177">
        <v>24.052499999999998</v>
      </c>
      <c r="JQ177">
        <v>18</v>
      </c>
      <c r="JR177">
        <v>634.96199999999999</v>
      </c>
      <c r="JS177">
        <v>350.58</v>
      </c>
      <c r="JT177">
        <v>27.9998</v>
      </c>
      <c r="JU177">
        <v>31.050799999999999</v>
      </c>
      <c r="JV177">
        <v>30.0002</v>
      </c>
      <c r="JW177">
        <v>30.9633</v>
      </c>
      <c r="JX177">
        <v>30.849599999999999</v>
      </c>
      <c r="JY177">
        <v>20.074100000000001</v>
      </c>
      <c r="JZ177">
        <v>34.918300000000002</v>
      </c>
      <c r="KA177">
        <v>0</v>
      </c>
      <c r="KB177">
        <v>28</v>
      </c>
      <c r="KC177">
        <v>400</v>
      </c>
      <c r="KD177">
        <v>22.067900000000002</v>
      </c>
      <c r="KE177">
        <v>99.918999999999997</v>
      </c>
      <c r="KF177">
        <v>98.558899999999994</v>
      </c>
    </row>
    <row r="178" spans="1:292" x14ac:dyDescent="0.2">
      <c r="A178">
        <v>176</v>
      </c>
      <c r="B178">
        <v>1750724766.5</v>
      </c>
      <c r="C178">
        <v>5160.4000000953674</v>
      </c>
      <c r="D178" t="s">
        <v>785</v>
      </c>
      <c r="E178" t="s">
        <v>786</v>
      </c>
      <c r="F178" s="1">
        <f t="shared" si="2"/>
        <v>85.983333333333405</v>
      </c>
      <c r="G178">
        <v>15</v>
      </c>
      <c r="H178">
        <v>1750724758.5</v>
      </c>
      <c r="I178">
        <v>5.4655734791966238E-3</v>
      </c>
      <c r="J178">
        <v>5.4655734791966237</v>
      </c>
      <c r="K178">
        <v>24.676212488609639</v>
      </c>
      <c r="L178">
        <v>391.15951612903228</v>
      </c>
      <c r="M178">
        <v>263.34700847213537</v>
      </c>
      <c r="N178">
        <v>26.046397443467132</v>
      </c>
      <c r="O178">
        <v>38.687723395836812</v>
      </c>
      <c r="P178">
        <v>0.34963368511705661</v>
      </c>
      <c r="Q178">
        <v>2.9919486968723552</v>
      </c>
      <c r="R178">
        <v>0.3284176801120342</v>
      </c>
      <c r="S178">
        <v>0.20705985451019526</v>
      </c>
      <c r="T178">
        <v>161.90430198627001</v>
      </c>
      <c r="U178">
        <v>29.166506776894785</v>
      </c>
      <c r="V178">
        <v>28.698374193548389</v>
      </c>
      <c r="W178">
        <v>3.9521097322860084</v>
      </c>
      <c r="X178">
        <v>56.57378475162961</v>
      </c>
      <c r="Y178">
        <v>2.3586269296375777</v>
      </c>
      <c r="Z178">
        <v>4.1691163848988158</v>
      </c>
      <c r="AA178">
        <v>1.5934828026484307</v>
      </c>
      <c r="AB178">
        <v>-241.03179043257111</v>
      </c>
      <c r="AC178">
        <v>149.18347963153894</v>
      </c>
      <c r="AD178">
        <v>10.994949069564836</v>
      </c>
      <c r="AE178">
        <v>81.050940254802669</v>
      </c>
      <c r="AF178">
        <v>24.459752149842625</v>
      </c>
      <c r="AG178">
        <v>5.4547585103973946</v>
      </c>
      <c r="AH178">
        <v>24.676212488609639</v>
      </c>
      <c r="AI178">
        <v>409.13045861746411</v>
      </c>
      <c r="AJ178">
        <v>400.71650303030287</v>
      </c>
      <c r="AK178">
        <v>7.6219447711698123E-4</v>
      </c>
      <c r="AL178">
        <v>61.667207708594937</v>
      </c>
      <c r="AM178">
        <v>5.4655734791966237</v>
      </c>
      <c r="AN178">
        <v>22.07126191572199</v>
      </c>
      <c r="AO178">
        <v>23.84945636363636</v>
      </c>
      <c r="AP178">
        <v>2.2716022787970679E-5</v>
      </c>
      <c r="AQ178">
        <v>118.0357746303291</v>
      </c>
      <c r="AR178">
        <v>0</v>
      </c>
      <c r="AS178">
        <v>0</v>
      </c>
      <c r="AT178">
        <v>1</v>
      </c>
      <c r="AU178">
        <v>0</v>
      </c>
      <c r="AV178">
        <v>51813.882325262181</v>
      </c>
      <c r="AW178" t="s">
        <v>427</v>
      </c>
      <c r="AX178" t="s">
        <v>427</v>
      </c>
      <c r="AY178">
        <v>0</v>
      </c>
      <c r="AZ178">
        <v>0</v>
      </c>
      <c r="BA178" t="e">
        <v>#DIV/0!</v>
      </c>
      <c r="BB178">
        <v>0</v>
      </c>
      <c r="BC178" t="s">
        <v>427</v>
      </c>
      <c r="BD178" t="s">
        <v>427</v>
      </c>
      <c r="BE178">
        <v>0</v>
      </c>
      <c r="BF178">
        <v>0</v>
      </c>
      <c r="BG178" t="e">
        <v>#DIV/0!</v>
      </c>
      <c r="BH178">
        <v>0.5</v>
      </c>
      <c r="BI178">
        <v>841.19533131830849</v>
      </c>
      <c r="BJ178">
        <v>24.676212488609639</v>
      </c>
      <c r="BK178" t="e">
        <v>#DIV/0!</v>
      </c>
      <c r="BL178">
        <v>2.9334699765793344E-2</v>
      </c>
      <c r="BM178" t="e">
        <v>#DIV/0!</v>
      </c>
      <c r="BN178" t="e">
        <v>#DIV/0!</v>
      </c>
      <c r="BO178" t="s">
        <v>427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1000.0018387096781</v>
      </c>
      <c r="DH178">
        <v>841.19533131830849</v>
      </c>
      <c r="DI178">
        <v>0.84119378460715566</v>
      </c>
      <c r="DJ178">
        <v>0.1619040042918104</v>
      </c>
      <c r="DK178">
        <v>2</v>
      </c>
      <c r="DL178">
        <v>0.5</v>
      </c>
      <c r="DM178" t="s">
        <v>428</v>
      </c>
      <c r="DN178">
        <v>2</v>
      </c>
      <c r="DO178" t="b">
        <v>1</v>
      </c>
      <c r="DP178">
        <v>1750724758.5</v>
      </c>
      <c r="DQ178">
        <v>391.15951612903228</v>
      </c>
      <c r="DR178">
        <v>400.02380645161293</v>
      </c>
      <c r="DS178">
        <v>23.847341935483879</v>
      </c>
      <c r="DT178">
        <v>22.0724870967742</v>
      </c>
      <c r="DU178">
        <v>393.90616129032247</v>
      </c>
      <c r="DV178">
        <v>23.907783870967741</v>
      </c>
      <c r="DW178">
        <v>600.01267741935476</v>
      </c>
      <c r="DX178">
        <v>98.850938709677422</v>
      </c>
      <c r="DY178">
        <v>5.4295090322580647E-2</v>
      </c>
      <c r="DZ178">
        <v>29.62324516129032</v>
      </c>
      <c r="EA178">
        <v>28.698374193548389</v>
      </c>
      <c r="EB178">
        <v>999.90000000000032</v>
      </c>
      <c r="EC178">
        <v>0</v>
      </c>
      <c r="ED178">
        <v>0</v>
      </c>
      <c r="EE178">
        <v>9999.4754838709669</v>
      </c>
      <c r="EF178">
        <v>0</v>
      </c>
      <c r="EG178">
        <v>79.540245161290329</v>
      </c>
      <c r="EH178">
        <v>-8.8642864516129016</v>
      </c>
      <c r="EI178">
        <v>400.71551612903221</v>
      </c>
      <c r="EJ178">
        <v>409.05258064516119</v>
      </c>
      <c r="EK178">
        <v>1.7748374193548391</v>
      </c>
      <c r="EL178">
        <v>400.02380645161293</v>
      </c>
      <c r="EM178">
        <v>22.0724870967742</v>
      </c>
      <c r="EN178">
        <v>2.3573316129032258</v>
      </c>
      <c r="EO178">
        <v>2.1818861290322582</v>
      </c>
      <c r="EP178">
        <v>20.07360645161291</v>
      </c>
      <c r="EQ178">
        <v>18.829938709677421</v>
      </c>
      <c r="ER178">
        <v>1000.0018387096781</v>
      </c>
      <c r="ES178">
        <v>0.96000851612903249</v>
      </c>
      <c r="ET178">
        <v>3.9991338709677408E-2</v>
      </c>
      <c r="EU178">
        <v>0</v>
      </c>
      <c r="EV178">
        <v>353.1522580645161</v>
      </c>
      <c r="EW178">
        <v>5.0001499999999979</v>
      </c>
      <c r="EX178">
        <v>3616.6996774193549</v>
      </c>
      <c r="EY178">
        <v>9793.3777419354865</v>
      </c>
      <c r="EZ178">
        <v>38.686999999999983</v>
      </c>
      <c r="FA178">
        <v>40.625</v>
      </c>
      <c r="FB178">
        <v>39.561999999999983</v>
      </c>
      <c r="FC178">
        <v>40.23374193548387</v>
      </c>
      <c r="FD178">
        <v>40.631000000000007</v>
      </c>
      <c r="FE178">
        <v>955.20903225806478</v>
      </c>
      <c r="FF178">
        <v>39.792903225806441</v>
      </c>
      <c r="FG178">
        <v>0</v>
      </c>
      <c r="FH178">
        <v>1750724792.2</v>
      </c>
      <c r="FI178">
        <v>0</v>
      </c>
      <c r="FJ178">
        <v>353.1193846153846</v>
      </c>
      <c r="FK178">
        <v>-1.1321709329303411</v>
      </c>
      <c r="FL178">
        <v>-8.295384671618633</v>
      </c>
      <c r="FM178">
        <v>3616.625384615385</v>
      </c>
      <c r="FN178">
        <v>15</v>
      </c>
      <c r="FO178">
        <v>0</v>
      </c>
      <c r="FP178" t="s">
        <v>429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-8.8490007499999983</v>
      </c>
      <c r="GC178">
        <v>-0.4125403001875903</v>
      </c>
      <c r="GD178">
        <v>5.6422413737250647E-2</v>
      </c>
      <c r="GE178">
        <v>0</v>
      </c>
      <c r="GF178">
        <v>1.77535325</v>
      </c>
      <c r="GG178">
        <v>-1.0906941838721E-3</v>
      </c>
      <c r="GH178">
        <v>1.817839909755533E-3</v>
      </c>
      <c r="GI178">
        <v>1</v>
      </c>
      <c r="GJ178">
        <v>1</v>
      </c>
      <c r="GK178">
        <v>2</v>
      </c>
      <c r="GL178" t="s">
        <v>430</v>
      </c>
      <c r="GM178">
        <v>3.2259600000000002</v>
      </c>
      <c r="GN178">
        <v>2.6430799999999999</v>
      </c>
      <c r="GO178">
        <v>9.1021099999999994E-2</v>
      </c>
      <c r="GP178">
        <v>9.2847299999999994E-2</v>
      </c>
      <c r="GQ178">
        <v>0.10478700000000001</v>
      </c>
      <c r="GR178">
        <v>0.10098699999999999</v>
      </c>
      <c r="GS178">
        <v>28686.400000000001</v>
      </c>
      <c r="GT178">
        <v>24736.2</v>
      </c>
      <c r="GU178">
        <v>30732.5</v>
      </c>
      <c r="GV178">
        <v>26428.2</v>
      </c>
      <c r="GW178">
        <v>37335.1</v>
      </c>
      <c r="GX178">
        <v>32602.7</v>
      </c>
      <c r="GY178">
        <v>43639.199999999997</v>
      </c>
      <c r="GZ178">
        <v>38213.599999999999</v>
      </c>
      <c r="HA178">
        <v>2.1178499999999998</v>
      </c>
      <c r="HB178">
        <v>1.7054499999999999</v>
      </c>
      <c r="HC178">
        <v>3.0409499999999999E-2</v>
      </c>
      <c r="HD178">
        <v>0</v>
      </c>
      <c r="HE178">
        <v>28.203299999999999</v>
      </c>
      <c r="HF178">
        <v>999.9</v>
      </c>
      <c r="HG178">
        <v>63.4</v>
      </c>
      <c r="HH178">
        <v>34.200000000000003</v>
      </c>
      <c r="HI178">
        <v>34.655200000000001</v>
      </c>
      <c r="HJ178">
        <v>62.1524</v>
      </c>
      <c r="HK178">
        <v>25.1082</v>
      </c>
      <c r="HL178">
        <v>1</v>
      </c>
      <c r="HM178">
        <v>0.290107</v>
      </c>
      <c r="HN178">
        <v>0.790659</v>
      </c>
      <c r="HO178">
        <v>20.404499999999999</v>
      </c>
      <c r="HP178">
        <v>5.2225299999999999</v>
      </c>
      <c r="HQ178">
        <v>11.944100000000001</v>
      </c>
      <c r="HR178">
        <v>5.00875</v>
      </c>
      <c r="HS178">
        <v>3.2909999999999999</v>
      </c>
      <c r="HT178">
        <v>9999</v>
      </c>
      <c r="HU178">
        <v>9999</v>
      </c>
      <c r="HV178">
        <v>9999</v>
      </c>
      <c r="HW178">
        <v>999.9</v>
      </c>
      <c r="HX178">
        <v>4.9710700000000001</v>
      </c>
      <c r="HY178">
        <v>1.85463</v>
      </c>
      <c r="HZ178">
        <v>1.86165</v>
      </c>
      <c r="IA178">
        <v>1.8564700000000001</v>
      </c>
      <c r="IB178">
        <v>1.86189</v>
      </c>
      <c r="IC178">
        <v>1.8541000000000001</v>
      </c>
      <c r="ID178">
        <v>1.8595900000000001</v>
      </c>
      <c r="IE178">
        <v>1.8534900000000001</v>
      </c>
      <c r="IF178">
        <v>0</v>
      </c>
      <c r="IG178">
        <v>0</v>
      </c>
      <c r="IH178">
        <v>0</v>
      </c>
      <c r="II178">
        <v>0</v>
      </c>
      <c r="IJ178" t="s">
        <v>431</v>
      </c>
      <c r="IK178" t="s">
        <v>432</v>
      </c>
      <c r="IL178" t="s">
        <v>433</v>
      </c>
      <c r="IM178" t="s">
        <v>433</v>
      </c>
      <c r="IN178" t="s">
        <v>433</v>
      </c>
      <c r="IO178" t="s">
        <v>433</v>
      </c>
      <c r="IP178">
        <v>0</v>
      </c>
      <c r="IQ178">
        <v>100</v>
      </c>
      <c r="IR178">
        <v>100</v>
      </c>
      <c r="IS178">
        <v>-2.7469999999999999</v>
      </c>
      <c r="IT178">
        <v>-6.0499999999999998E-2</v>
      </c>
      <c r="IU178">
        <v>-1.792974699348862</v>
      </c>
      <c r="IV178">
        <v>-2.5939096478344741E-3</v>
      </c>
      <c r="IW178">
        <v>4.4384596618675973E-7</v>
      </c>
      <c r="IX178">
        <v>-1.381167590511042E-11</v>
      </c>
      <c r="IY178">
        <v>-8.9348097858992587E-2</v>
      </c>
      <c r="IZ178">
        <v>-4.4016634981131801E-3</v>
      </c>
      <c r="JA178">
        <v>3.6113421838729912E-4</v>
      </c>
      <c r="JB178">
        <v>-5.2897579766801011E-6</v>
      </c>
      <c r="JC178">
        <v>1</v>
      </c>
      <c r="JD178">
        <v>2199</v>
      </c>
      <c r="JE178">
        <v>3</v>
      </c>
      <c r="JF178">
        <v>32</v>
      </c>
      <c r="JG178">
        <v>29178746.100000001</v>
      </c>
      <c r="JH178">
        <v>29178746.100000001</v>
      </c>
      <c r="JI178">
        <v>0.99975599999999998</v>
      </c>
      <c r="JJ178">
        <v>2.5268600000000001</v>
      </c>
      <c r="JK178">
        <v>1.69434</v>
      </c>
      <c r="JL178">
        <v>2.3046899999999999</v>
      </c>
      <c r="JM178">
        <v>1.50146</v>
      </c>
      <c r="JN178">
        <v>2.3913600000000002</v>
      </c>
      <c r="JO178">
        <v>38.183700000000002</v>
      </c>
      <c r="JP178">
        <v>24.052499999999998</v>
      </c>
      <c r="JQ178">
        <v>18</v>
      </c>
      <c r="JR178">
        <v>635.125</v>
      </c>
      <c r="JS178">
        <v>350.52499999999998</v>
      </c>
      <c r="JT178">
        <v>27.9999</v>
      </c>
      <c r="JU178">
        <v>31.050799999999999</v>
      </c>
      <c r="JV178">
        <v>30.0001</v>
      </c>
      <c r="JW178">
        <v>30.9633</v>
      </c>
      <c r="JX178">
        <v>30.849599999999999</v>
      </c>
      <c r="JY178">
        <v>20.071899999999999</v>
      </c>
      <c r="JZ178">
        <v>34.918300000000002</v>
      </c>
      <c r="KA178">
        <v>0</v>
      </c>
      <c r="KB178">
        <v>28</v>
      </c>
      <c r="KC178">
        <v>400</v>
      </c>
      <c r="KD178">
        <v>22.067900000000002</v>
      </c>
      <c r="KE178">
        <v>99.916799999999995</v>
      </c>
      <c r="KF178">
        <v>98.559100000000001</v>
      </c>
    </row>
    <row r="179" spans="1:292" x14ac:dyDescent="0.2">
      <c r="A179">
        <v>177</v>
      </c>
      <c r="B179">
        <v>1750724796.5</v>
      </c>
      <c r="C179">
        <v>5190.4000000953674</v>
      </c>
      <c r="D179" t="s">
        <v>787</v>
      </c>
      <c r="E179" t="s">
        <v>788</v>
      </c>
      <c r="F179" s="1">
        <f t="shared" si="2"/>
        <v>86.483333333333391</v>
      </c>
      <c r="G179">
        <v>15</v>
      </c>
      <c r="H179">
        <v>1750724788.5</v>
      </c>
      <c r="I179">
        <v>5.4717189569116831E-3</v>
      </c>
      <c r="J179">
        <v>5.4717189569116833</v>
      </c>
      <c r="K179">
        <v>24.520588655264554</v>
      </c>
      <c r="L179">
        <v>391.16854838709679</v>
      </c>
      <c r="M179">
        <v>264.3029450788847</v>
      </c>
      <c r="N179">
        <v>26.140435225208744</v>
      </c>
      <c r="O179">
        <v>38.687862892333477</v>
      </c>
      <c r="P179">
        <v>0.35027174368109593</v>
      </c>
      <c r="Q179">
        <v>2.9912160317803589</v>
      </c>
      <c r="R179">
        <v>0.32897588745947032</v>
      </c>
      <c r="S179">
        <v>0.20741529514184512</v>
      </c>
      <c r="T179">
        <v>161.90405464987612</v>
      </c>
      <c r="U179">
        <v>29.16209368673028</v>
      </c>
      <c r="V179">
        <v>28.695041935483879</v>
      </c>
      <c r="W179">
        <v>3.9513460342957267</v>
      </c>
      <c r="X179">
        <v>56.58700616609886</v>
      </c>
      <c r="Y179">
        <v>2.3588055784130706</v>
      </c>
      <c r="Z179">
        <v>4.168457987491526</v>
      </c>
      <c r="AA179">
        <v>1.5925404558826561</v>
      </c>
      <c r="AB179">
        <v>-241.30280599980523</v>
      </c>
      <c r="AC179">
        <v>149.24214460481082</v>
      </c>
      <c r="AD179">
        <v>11.001635163262295</v>
      </c>
      <c r="AE179">
        <v>80.845028418144011</v>
      </c>
      <c r="AF179">
        <v>24.407286825878163</v>
      </c>
      <c r="AG179">
        <v>5.4610197523533985</v>
      </c>
      <c r="AH179">
        <v>24.520588655264554</v>
      </c>
      <c r="AI179">
        <v>408.91519591671738</v>
      </c>
      <c r="AJ179">
        <v>400.66383030303041</v>
      </c>
      <c r="AK179">
        <v>-2.6472650920152059E-2</v>
      </c>
      <c r="AL179">
        <v>61.667207708594937</v>
      </c>
      <c r="AM179">
        <v>5.4717189569116833</v>
      </c>
      <c r="AN179">
        <v>22.07187278706586</v>
      </c>
      <c r="AO179">
        <v>23.852075151515152</v>
      </c>
      <c r="AP179">
        <v>3.1365861041285278E-5</v>
      </c>
      <c r="AQ179">
        <v>118.0357746303291</v>
      </c>
      <c r="AR179">
        <v>0</v>
      </c>
      <c r="AS179">
        <v>0</v>
      </c>
      <c r="AT179">
        <v>1</v>
      </c>
      <c r="AU179">
        <v>0</v>
      </c>
      <c r="AV179">
        <v>51792.275698315127</v>
      </c>
      <c r="AW179" t="s">
        <v>427</v>
      </c>
      <c r="AX179" t="s">
        <v>427</v>
      </c>
      <c r="AY179">
        <v>0</v>
      </c>
      <c r="AZ179">
        <v>0</v>
      </c>
      <c r="BA179" t="e">
        <v>#DIV/0!</v>
      </c>
      <c r="BB179">
        <v>0</v>
      </c>
      <c r="BC179" t="s">
        <v>427</v>
      </c>
      <c r="BD179" t="s">
        <v>427</v>
      </c>
      <c r="BE179">
        <v>0</v>
      </c>
      <c r="BF179">
        <v>0</v>
      </c>
      <c r="BG179" t="e">
        <v>#DIV/0!</v>
      </c>
      <c r="BH179">
        <v>0.5</v>
      </c>
      <c r="BI179">
        <v>841.19261366782803</v>
      </c>
      <c r="BJ179">
        <v>24.520588655264554</v>
      </c>
      <c r="BK179" t="e">
        <v>#DIV/0!</v>
      </c>
      <c r="BL179">
        <v>2.9149790733834589E-2</v>
      </c>
      <c r="BM179" t="e">
        <v>#DIV/0!</v>
      </c>
      <c r="BN179" t="e">
        <v>#DIV/0!</v>
      </c>
      <c r="BO179" t="s">
        <v>427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999.99841935483857</v>
      </c>
      <c r="DH179">
        <v>841.19261366782803</v>
      </c>
      <c r="DI179">
        <v>0.84119394329696429</v>
      </c>
      <c r="DJ179">
        <v>0.16190431056314122</v>
      </c>
      <c r="DK179">
        <v>2</v>
      </c>
      <c r="DL179">
        <v>0.5</v>
      </c>
      <c r="DM179" t="s">
        <v>428</v>
      </c>
      <c r="DN179">
        <v>2</v>
      </c>
      <c r="DO179" t="b">
        <v>1</v>
      </c>
      <c r="DP179">
        <v>1750724788.5</v>
      </c>
      <c r="DQ179">
        <v>391.16854838709679</v>
      </c>
      <c r="DR179">
        <v>400.01658064516118</v>
      </c>
      <c r="DS179">
        <v>23.8496129032258</v>
      </c>
      <c r="DT179">
        <v>22.072645161290321</v>
      </c>
      <c r="DU179">
        <v>393.91512903225811</v>
      </c>
      <c r="DV179">
        <v>23.910051612903221</v>
      </c>
      <c r="DW179">
        <v>599.98574193548393</v>
      </c>
      <c r="DX179">
        <v>98.848735483870954</v>
      </c>
      <c r="DY179">
        <v>5.4571164516129027E-2</v>
      </c>
      <c r="DZ179">
        <v>29.620503225806448</v>
      </c>
      <c r="EA179">
        <v>28.695041935483879</v>
      </c>
      <c r="EB179">
        <v>999.90000000000032</v>
      </c>
      <c r="EC179">
        <v>0</v>
      </c>
      <c r="ED179">
        <v>0</v>
      </c>
      <c r="EE179">
        <v>9995.2661290322576</v>
      </c>
      <c r="EF179">
        <v>0</v>
      </c>
      <c r="EG179">
        <v>79.536638709677419</v>
      </c>
      <c r="EH179">
        <v>-8.848178387096775</v>
      </c>
      <c r="EI179">
        <v>400.72558064516119</v>
      </c>
      <c r="EJ179">
        <v>409.04529032258068</v>
      </c>
      <c r="EK179">
        <v>1.7769712903225801</v>
      </c>
      <c r="EL179">
        <v>400.01658064516118</v>
      </c>
      <c r="EM179">
        <v>22.072645161290321</v>
      </c>
      <c r="EN179">
        <v>2.3575041935483858</v>
      </c>
      <c r="EO179">
        <v>2.1818516129032259</v>
      </c>
      <c r="EP179">
        <v>20.07478064516129</v>
      </c>
      <c r="EQ179">
        <v>18.829680645161289</v>
      </c>
      <c r="ER179">
        <v>999.99841935483857</v>
      </c>
      <c r="ES179">
        <v>0.96000370967741944</v>
      </c>
      <c r="ET179">
        <v>3.9996170967741933E-2</v>
      </c>
      <c r="EU179">
        <v>0</v>
      </c>
      <c r="EV179">
        <v>352.70758064516127</v>
      </c>
      <c r="EW179">
        <v>5.0001499999999979</v>
      </c>
      <c r="EX179">
        <v>3612.8370967741939</v>
      </c>
      <c r="EY179">
        <v>9793.3235483870976</v>
      </c>
      <c r="EZ179">
        <v>38.686999999999983</v>
      </c>
      <c r="FA179">
        <v>40.625</v>
      </c>
      <c r="FB179">
        <v>39.574193548387093</v>
      </c>
      <c r="FC179">
        <v>40.243903225806463</v>
      </c>
      <c r="FD179">
        <v>40.640999999999998</v>
      </c>
      <c r="FE179">
        <v>955.20064516129014</v>
      </c>
      <c r="FF179">
        <v>39.798064516129017</v>
      </c>
      <c r="FG179">
        <v>0</v>
      </c>
      <c r="FH179">
        <v>1750724822.2</v>
      </c>
      <c r="FI179">
        <v>0</v>
      </c>
      <c r="FJ179">
        <v>352.6881538461538</v>
      </c>
      <c r="FK179">
        <v>-0.94858119009954889</v>
      </c>
      <c r="FL179">
        <v>-9.1364102487368406</v>
      </c>
      <c r="FM179">
        <v>3612.732307692308</v>
      </c>
      <c r="FN179">
        <v>15</v>
      </c>
      <c r="FO179">
        <v>0</v>
      </c>
      <c r="FP179" t="s">
        <v>429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-8.8399253658536576</v>
      </c>
      <c r="GC179">
        <v>-1.381463414641378E-3</v>
      </c>
      <c r="GD179">
        <v>7.285074605298085E-2</v>
      </c>
      <c r="GE179">
        <v>1</v>
      </c>
      <c r="GF179">
        <v>1.7764868292682929</v>
      </c>
      <c r="GG179">
        <v>7.4577700348407777E-3</v>
      </c>
      <c r="GH179">
        <v>1.319845591531397E-3</v>
      </c>
      <c r="GI179">
        <v>1</v>
      </c>
      <c r="GJ179">
        <v>2</v>
      </c>
      <c r="GK179">
        <v>2</v>
      </c>
      <c r="GL179" t="s">
        <v>434</v>
      </c>
      <c r="GM179">
        <v>3.2260399999999998</v>
      </c>
      <c r="GN179">
        <v>2.6435300000000002</v>
      </c>
      <c r="GO179">
        <v>9.10131E-2</v>
      </c>
      <c r="GP179">
        <v>9.2821600000000004E-2</v>
      </c>
      <c r="GQ179">
        <v>0.104799</v>
      </c>
      <c r="GR179">
        <v>0.100989</v>
      </c>
      <c r="GS179">
        <v>28686.6</v>
      </c>
      <c r="GT179">
        <v>24737.1</v>
      </c>
      <c r="GU179">
        <v>30732.5</v>
      </c>
      <c r="GV179">
        <v>26428.400000000001</v>
      </c>
      <c r="GW179">
        <v>37334.1</v>
      </c>
      <c r="GX179">
        <v>32602.799999999999</v>
      </c>
      <c r="GY179">
        <v>43638.6</v>
      </c>
      <c r="GZ179">
        <v>38213.800000000003</v>
      </c>
      <c r="HA179">
        <v>2.1176200000000001</v>
      </c>
      <c r="HB179">
        <v>1.7052</v>
      </c>
      <c r="HC179">
        <v>3.0223300000000002E-2</v>
      </c>
      <c r="HD179">
        <v>0</v>
      </c>
      <c r="HE179">
        <v>28.1966</v>
      </c>
      <c r="HF179">
        <v>999.9</v>
      </c>
      <c r="HG179">
        <v>63.4</v>
      </c>
      <c r="HH179">
        <v>34.200000000000003</v>
      </c>
      <c r="HI179">
        <v>34.651400000000002</v>
      </c>
      <c r="HJ179">
        <v>62.182400000000001</v>
      </c>
      <c r="HK179">
        <v>25.048100000000002</v>
      </c>
      <c r="HL179">
        <v>1</v>
      </c>
      <c r="HM179">
        <v>0.29009099999999999</v>
      </c>
      <c r="HN179">
        <v>0.78929199999999999</v>
      </c>
      <c r="HO179">
        <v>20.404499999999999</v>
      </c>
      <c r="HP179">
        <v>5.2231300000000003</v>
      </c>
      <c r="HQ179">
        <v>11.944100000000001</v>
      </c>
      <c r="HR179">
        <v>5.0091999999999999</v>
      </c>
      <c r="HS179">
        <v>3.2909999999999999</v>
      </c>
      <c r="HT179">
        <v>9999</v>
      </c>
      <c r="HU179">
        <v>9999</v>
      </c>
      <c r="HV179">
        <v>9999</v>
      </c>
      <c r="HW179">
        <v>999.9</v>
      </c>
      <c r="HX179">
        <v>4.9710700000000001</v>
      </c>
      <c r="HY179">
        <v>1.8546199999999999</v>
      </c>
      <c r="HZ179">
        <v>1.86168</v>
      </c>
      <c r="IA179">
        <v>1.85649</v>
      </c>
      <c r="IB179">
        <v>1.86191</v>
      </c>
      <c r="IC179">
        <v>1.8541000000000001</v>
      </c>
      <c r="ID179">
        <v>1.8595900000000001</v>
      </c>
      <c r="IE179">
        <v>1.8534900000000001</v>
      </c>
      <c r="IF179">
        <v>0</v>
      </c>
      <c r="IG179">
        <v>0</v>
      </c>
      <c r="IH179">
        <v>0</v>
      </c>
      <c r="II179">
        <v>0</v>
      </c>
      <c r="IJ179" t="s">
        <v>431</v>
      </c>
      <c r="IK179" t="s">
        <v>432</v>
      </c>
      <c r="IL179" t="s">
        <v>433</v>
      </c>
      <c r="IM179" t="s">
        <v>433</v>
      </c>
      <c r="IN179" t="s">
        <v>433</v>
      </c>
      <c r="IO179" t="s">
        <v>433</v>
      </c>
      <c r="IP179">
        <v>0</v>
      </c>
      <c r="IQ179">
        <v>100</v>
      </c>
      <c r="IR179">
        <v>100</v>
      </c>
      <c r="IS179">
        <v>-2.7469999999999999</v>
      </c>
      <c r="IT179">
        <v>-6.0400000000000002E-2</v>
      </c>
      <c r="IU179">
        <v>-1.792974699348862</v>
      </c>
      <c r="IV179">
        <v>-2.5939096478344741E-3</v>
      </c>
      <c r="IW179">
        <v>4.4384596618675973E-7</v>
      </c>
      <c r="IX179">
        <v>-1.381167590511042E-11</v>
      </c>
      <c r="IY179">
        <v>-8.9348097858992587E-2</v>
      </c>
      <c r="IZ179">
        <v>-4.4016634981131801E-3</v>
      </c>
      <c r="JA179">
        <v>3.6113421838729912E-4</v>
      </c>
      <c r="JB179">
        <v>-5.2897579766801011E-6</v>
      </c>
      <c r="JC179">
        <v>1</v>
      </c>
      <c r="JD179">
        <v>2199</v>
      </c>
      <c r="JE179">
        <v>3</v>
      </c>
      <c r="JF179">
        <v>32</v>
      </c>
      <c r="JG179">
        <v>29178746.600000001</v>
      </c>
      <c r="JH179">
        <v>29178746.600000001</v>
      </c>
      <c r="JI179">
        <v>0.99975599999999998</v>
      </c>
      <c r="JJ179">
        <v>2.5341800000000001</v>
      </c>
      <c r="JK179">
        <v>1.69434</v>
      </c>
      <c r="JL179">
        <v>2.3046899999999999</v>
      </c>
      <c r="JM179">
        <v>1.50146</v>
      </c>
      <c r="JN179">
        <v>2.36694</v>
      </c>
      <c r="JO179">
        <v>38.159300000000002</v>
      </c>
      <c r="JP179">
        <v>24.043700000000001</v>
      </c>
      <c r="JQ179">
        <v>18</v>
      </c>
      <c r="JR179">
        <v>634.97199999999998</v>
      </c>
      <c r="JS179">
        <v>350.404</v>
      </c>
      <c r="JT179">
        <v>27.999700000000001</v>
      </c>
      <c r="JU179">
        <v>31.050799999999999</v>
      </c>
      <c r="JV179">
        <v>30.0001</v>
      </c>
      <c r="JW179">
        <v>30.966000000000001</v>
      </c>
      <c r="JX179">
        <v>30.8522</v>
      </c>
      <c r="JY179">
        <v>20.073899999999998</v>
      </c>
      <c r="JZ179">
        <v>34.918300000000002</v>
      </c>
      <c r="KA179">
        <v>0</v>
      </c>
      <c r="KB179">
        <v>28</v>
      </c>
      <c r="KC179">
        <v>400</v>
      </c>
      <c r="KD179">
        <v>22.067900000000002</v>
      </c>
      <c r="KE179">
        <v>99.915899999999993</v>
      </c>
      <c r="KF179">
        <v>98.559799999999996</v>
      </c>
    </row>
    <row r="180" spans="1:292" x14ac:dyDescent="0.2">
      <c r="A180">
        <v>178</v>
      </c>
      <c r="B180">
        <v>1750724826.5</v>
      </c>
      <c r="C180">
        <v>5220.4000000953674</v>
      </c>
      <c r="D180" t="s">
        <v>789</v>
      </c>
      <c r="E180" t="s">
        <v>790</v>
      </c>
      <c r="F180" s="1">
        <f t="shared" si="2"/>
        <v>86.983333333333391</v>
      </c>
      <c r="G180">
        <v>15</v>
      </c>
      <c r="H180">
        <v>1750724818.5</v>
      </c>
      <c r="I180">
        <v>5.4916354134060949E-3</v>
      </c>
      <c r="J180">
        <v>5.4916354134060947</v>
      </c>
      <c r="K180">
        <v>24.116235178944912</v>
      </c>
      <c r="L180">
        <v>391.12112903225801</v>
      </c>
      <c r="M180">
        <v>266.68279531691229</v>
      </c>
      <c r="N180">
        <v>26.377101658382728</v>
      </c>
      <c r="O180">
        <v>38.685066912417518</v>
      </c>
      <c r="P180">
        <v>0.35186995394753295</v>
      </c>
      <c r="Q180">
        <v>2.992213195747683</v>
      </c>
      <c r="R180">
        <v>0.33039240374738432</v>
      </c>
      <c r="S180">
        <v>0.20831558948112833</v>
      </c>
      <c r="T180">
        <v>161.90463847324418</v>
      </c>
      <c r="U180">
        <v>29.161480942892226</v>
      </c>
      <c r="V180">
        <v>28.694832258064519</v>
      </c>
      <c r="W180">
        <v>3.9512979840314508</v>
      </c>
      <c r="X180">
        <v>56.595381754333197</v>
      </c>
      <c r="Y180">
        <v>2.3597404092763981</v>
      </c>
      <c r="Z180">
        <v>4.1694928740289408</v>
      </c>
      <c r="AA180">
        <v>1.5915575747550528</v>
      </c>
      <c r="AB180">
        <v>-242.18112173120878</v>
      </c>
      <c r="AC180">
        <v>150.02094171351877</v>
      </c>
      <c r="AD180">
        <v>11.055585310763165</v>
      </c>
      <c r="AE180">
        <v>80.800043766317344</v>
      </c>
      <c r="AF180">
        <v>24.445211800127176</v>
      </c>
      <c r="AG180">
        <v>5.4860797430624251</v>
      </c>
      <c r="AH180">
        <v>24.116235178944912</v>
      </c>
      <c r="AI180">
        <v>409.02928390863792</v>
      </c>
      <c r="AJ180">
        <v>400.71581818181829</v>
      </c>
      <c r="AK180">
        <v>2.3125306941532281E-2</v>
      </c>
      <c r="AL180">
        <v>61.667207708594937</v>
      </c>
      <c r="AM180">
        <v>5.4916354134060947</v>
      </c>
      <c r="AN180">
        <v>22.073071071731569</v>
      </c>
      <c r="AO180">
        <v>23.859860000000001</v>
      </c>
      <c r="AP180">
        <v>8.6448706609859403E-6</v>
      </c>
      <c r="AQ180">
        <v>118.0357746303291</v>
      </c>
      <c r="AR180">
        <v>0</v>
      </c>
      <c r="AS180">
        <v>0</v>
      </c>
      <c r="AT180">
        <v>1</v>
      </c>
      <c r="AU180">
        <v>0</v>
      </c>
      <c r="AV180">
        <v>51821.64200392153</v>
      </c>
      <c r="AW180" t="s">
        <v>427</v>
      </c>
      <c r="AX180" t="s">
        <v>427</v>
      </c>
      <c r="AY180">
        <v>0</v>
      </c>
      <c r="AZ180">
        <v>0</v>
      </c>
      <c r="BA180" t="e">
        <v>#DIV/0!</v>
      </c>
      <c r="BB180">
        <v>0</v>
      </c>
      <c r="BC180" t="s">
        <v>427</v>
      </c>
      <c r="BD180" t="s">
        <v>427</v>
      </c>
      <c r="BE180">
        <v>0</v>
      </c>
      <c r="BF180">
        <v>0</v>
      </c>
      <c r="BG180" t="e">
        <v>#DIV/0!</v>
      </c>
      <c r="BH180">
        <v>0.5</v>
      </c>
      <c r="BI180">
        <v>841.19719127980215</v>
      </c>
      <c r="BJ180">
        <v>24.116235178944912</v>
      </c>
      <c r="BK180" t="e">
        <v>#DIV/0!</v>
      </c>
      <c r="BL180">
        <v>2.8668944010921311E-2</v>
      </c>
      <c r="BM180" t="e">
        <v>#DIV/0!</v>
      </c>
      <c r="BN180" t="e">
        <v>#DIV/0!</v>
      </c>
      <c r="BO180" t="s">
        <v>427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1000.004064516129</v>
      </c>
      <c r="DH180">
        <v>841.19719127980215</v>
      </c>
      <c r="DI180">
        <v>0.84119377223414726</v>
      </c>
      <c r="DJ180">
        <v>0.16190398041190443</v>
      </c>
      <c r="DK180">
        <v>2</v>
      </c>
      <c r="DL180">
        <v>0.5</v>
      </c>
      <c r="DM180" t="s">
        <v>428</v>
      </c>
      <c r="DN180">
        <v>2</v>
      </c>
      <c r="DO180" t="b">
        <v>1</v>
      </c>
      <c r="DP180">
        <v>1750724818.5</v>
      </c>
      <c r="DQ180">
        <v>391.12112903225801</v>
      </c>
      <c r="DR180">
        <v>399.9847096774194</v>
      </c>
      <c r="DS180">
        <v>23.857896774193549</v>
      </c>
      <c r="DT180">
        <v>22.072845161290321</v>
      </c>
      <c r="DU180">
        <v>393.86770967741933</v>
      </c>
      <c r="DV180">
        <v>23.918303225806451</v>
      </c>
      <c r="DW180">
        <v>600.00432258064518</v>
      </c>
      <c r="DX180">
        <v>98.854390322580628</v>
      </c>
      <c r="DY180">
        <v>5.3758690322580627E-2</v>
      </c>
      <c r="DZ180">
        <v>29.624812903225809</v>
      </c>
      <c r="EA180">
        <v>28.694832258064519</v>
      </c>
      <c r="EB180">
        <v>999.90000000000032</v>
      </c>
      <c r="EC180">
        <v>0</v>
      </c>
      <c r="ED180">
        <v>0</v>
      </c>
      <c r="EE180">
        <v>10000.72677419355</v>
      </c>
      <c r="EF180">
        <v>0</v>
      </c>
      <c r="EG180">
        <v>79.526948387096766</v>
      </c>
      <c r="EH180">
        <v>-8.86359064516129</v>
      </c>
      <c r="EI180">
        <v>400.68051612903218</v>
      </c>
      <c r="EJ180">
        <v>409.01283870967751</v>
      </c>
      <c r="EK180">
        <v>1.785051935483871</v>
      </c>
      <c r="EL180">
        <v>399.9847096774194</v>
      </c>
      <c r="EM180">
        <v>22.072845161290321</v>
      </c>
      <c r="EN180">
        <v>2.3584577419354842</v>
      </c>
      <c r="EO180">
        <v>2.181998064516129</v>
      </c>
      <c r="EP180">
        <v>20.081329032258068</v>
      </c>
      <c r="EQ180">
        <v>18.830748387096779</v>
      </c>
      <c r="ER180">
        <v>1000.004064516129</v>
      </c>
      <c r="ES180">
        <v>0.96000851612903249</v>
      </c>
      <c r="ET180">
        <v>3.9991338709677408E-2</v>
      </c>
      <c r="EU180">
        <v>0</v>
      </c>
      <c r="EV180">
        <v>352.25945161290321</v>
      </c>
      <c r="EW180">
        <v>5.0001499999999979</v>
      </c>
      <c r="EX180">
        <v>3608.6445161290321</v>
      </c>
      <c r="EY180">
        <v>9793.4038709677407</v>
      </c>
      <c r="EZ180">
        <v>38.727645161290319</v>
      </c>
      <c r="FA180">
        <v>40.640999999999991</v>
      </c>
      <c r="FB180">
        <v>39.604677419354843</v>
      </c>
      <c r="FC180">
        <v>40.245935483870973</v>
      </c>
      <c r="FD180">
        <v>40.654999999999987</v>
      </c>
      <c r="FE180">
        <v>955.21161290322573</v>
      </c>
      <c r="FF180">
        <v>39.79258064516128</v>
      </c>
      <c r="FG180">
        <v>0</v>
      </c>
      <c r="FH180">
        <v>1750724852.2</v>
      </c>
      <c r="FI180">
        <v>0</v>
      </c>
      <c r="FJ180">
        <v>352.2588846153846</v>
      </c>
      <c r="FK180">
        <v>-0.81801711184287007</v>
      </c>
      <c r="FL180">
        <v>-7.029401742044171</v>
      </c>
      <c r="FM180">
        <v>3608.539615384615</v>
      </c>
      <c r="FN180">
        <v>15</v>
      </c>
      <c r="FO180">
        <v>0</v>
      </c>
      <c r="FP180" t="s">
        <v>429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-8.8755236585365864</v>
      </c>
      <c r="GC180">
        <v>0.20677944250870869</v>
      </c>
      <c r="GD180">
        <v>4.6263521939265063E-2</v>
      </c>
      <c r="GE180">
        <v>0</v>
      </c>
      <c r="GF180">
        <v>1.7850173170731709</v>
      </c>
      <c r="GG180">
        <v>1.491846689892635E-3</v>
      </c>
      <c r="GH180">
        <v>1.1268432582807941E-3</v>
      </c>
      <c r="GI180">
        <v>1</v>
      </c>
      <c r="GJ180">
        <v>1</v>
      </c>
      <c r="GK180">
        <v>2</v>
      </c>
      <c r="GL180" t="s">
        <v>430</v>
      </c>
      <c r="GM180">
        <v>3.2259899999999999</v>
      </c>
      <c r="GN180">
        <v>2.6426500000000002</v>
      </c>
      <c r="GO180">
        <v>9.1030200000000006E-2</v>
      </c>
      <c r="GP180">
        <v>9.2851400000000001E-2</v>
      </c>
      <c r="GQ180">
        <v>0.10483000000000001</v>
      </c>
      <c r="GR180">
        <v>0.100998</v>
      </c>
      <c r="GS180">
        <v>28686.3</v>
      </c>
      <c r="GT180">
        <v>24736.2</v>
      </c>
      <c r="GU180">
        <v>30732.7</v>
      </c>
      <c r="GV180">
        <v>26428.3</v>
      </c>
      <c r="GW180">
        <v>37333.300000000003</v>
      </c>
      <c r="GX180">
        <v>32602.5</v>
      </c>
      <c r="GY180">
        <v>43639.199999999997</v>
      </c>
      <c r="GZ180">
        <v>38213.699999999997</v>
      </c>
      <c r="HA180">
        <v>2.1176200000000001</v>
      </c>
      <c r="HB180">
        <v>1.7053700000000001</v>
      </c>
      <c r="HC180">
        <v>3.00296E-2</v>
      </c>
      <c r="HD180">
        <v>0</v>
      </c>
      <c r="HE180">
        <v>28.1996</v>
      </c>
      <c r="HF180">
        <v>999.9</v>
      </c>
      <c r="HG180">
        <v>63.4</v>
      </c>
      <c r="HH180">
        <v>34.200000000000003</v>
      </c>
      <c r="HI180">
        <v>34.647500000000001</v>
      </c>
      <c r="HJ180">
        <v>62.242400000000004</v>
      </c>
      <c r="HK180">
        <v>25.052099999999999</v>
      </c>
      <c r="HL180">
        <v>1</v>
      </c>
      <c r="HM180">
        <v>0.29048800000000002</v>
      </c>
      <c r="HN180">
        <v>0.796157</v>
      </c>
      <c r="HO180">
        <v>20.404499999999999</v>
      </c>
      <c r="HP180">
        <v>5.2223800000000002</v>
      </c>
      <c r="HQ180">
        <v>11.944100000000001</v>
      </c>
      <c r="HR180">
        <v>5.0089499999999996</v>
      </c>
      <c r="HS180">
        <v>3.2909999999999999</v>
      </c>
      <c r="HT180">
        <v>9999</v>
      </c>
      <c r="HU180">
        <v>9999</v>
      </c>
      <c r="HV180">
        <v>9999</v>
      </c>
      <c r="HW180">
        <v>999.9</v>
      </c>
      <c r="HX180">
        <v>4.9710700000000001</v>
      </c>
      <c r="HY180">
        <v>1.8545799999999999</v>
      </c>
      <c r="HZ180">
        <v>1.8616200000000001</v>
      </c>
      <c r="IA180">
        <v>1.8564400000000001</v>
      </c>
      <c r="IB180">
        <v>1.86189</v>
      </c>
      <c r="IC180">
        <v>1.8541000000000001</v>
      </c>
      <c r="ID180">
        <v>1.8595900000000001</v>
      </c>
      <c r="IE180">
        <v>1.8534900000000001</v>
      </c>
      <c r="IF180">
        <v>0</v>
      </c>
      <c r="IG180">
        <v>0</v>
      </c>
      <c r="IH180">
        <v>0</v>
      </c>
      <c r="II180">
        <v>0</v>
      </c>
      <c r="IJ180" t="s">
        <v>431</v>
      </c>
      <c r="IK180" t="s">
        <v>432</v>
      </c>
      <c r="IL180" t="s">
        <v>433</v>
      </c>
      <c r="IM180" t="s">
        <v>433</v>
      </c>
      <c r="IN180" t="s">
        <v>433</v>
      </c>
      <c r="IO180" t="s">
        <v>433</v>
      </c>
      <c r="IP180">
        <v>0</v>
      </c>
      <c r="IQ180">
        <v>100</v>
      </c>
      <c r="IR180">
        <v>100</v>
      </c>
      <c r="IS180">
        <v>-2.7469999999999999</v>
      </c>
      <c r="IT180">
        <v>-6.0400000000000002E-2</v>
      </c>
      <c r="IU180">
        <v>-1.792974699348862</v>
      </c>
      <c r="IV180">
        <v>-2.5939096478344741E-3</v>
      </c>
      <c r="IW180">
        <v>4.4384596618675973E-7</v>
      </c>
      <c r="IX180">
        <v>-1.381167590511042E-11</v>
      </c>
      <c r="IY180">
        <v>-8.9348097858992587E-2</v>
      </c>
      <c r="IZ180">
        <v>-4.4016634981131801E-3</v>
      </c>
      <c r="JA180">
        <v>3.6113421838729912E-4</v>
      </c>
      <c r="JB180">
        <v>-5.2897579766801011E-6</v>
      </c>
      <c r="JC180">
        <v>1</v>
      </c>
      <c r="JD180">
        <v>2199</v>
      </c>
      <c r="JE180">
        <v>3</v>
      </c>
      <c r="JF180">
        <v>32</v>
      </c>
      <c r="JG180">
        <v>29178747.100000001</v>
      </c>
      <c r="JH180">
        <v>29178747.100000001</v>
      </c>
      <c r="JI180">
        <v>0.99975599999999998</v>
      </c>
      <c r="JJ180">
        <v>2.5317400000000001</v>
      </c>
      <c r="JK180">
        <v>1.69434</v>
      </c>
      <c r="JL180">
        <v>2.3034699999999999</v>
      </c>
      <c r="JM180">
        <v>1.50146</v>
      </c>
      <c r="JN180">
        <v>2.33521</v>
      </c>
      <c r="JO180">
        <v>38.159300000000002</v>
      </c>
      <c r="JP180">
        <v>24.052499999999998</v>
      </c>
      <c r="JQ180">
        <v>18</v>
      </c>
      <c r="JR180">
        <v>635.00099999999998</v>
      </c>
      <c r="JS180">
        <v>350.517</v>
      </c>
      <c r="JT180">
        <v>27.9999</v>
      </c>
      <c r="JU180">
        <v>31.0535</v>
      </c>
      <c r="JV180">
        <v>30.0002</v>
      </c>
      <c r="JW180">
        <v>30.968699999999998</v>
      </c>
      <c r="JX180">
        <v>30.854900000000001</v>
      </c>
      <c r="JY180">
        <v>20.075800000000001</v>
      </c>
      <c r="JZ180">
        <v>34.918300000000002</v>
      </c>
      <c r="KA180">
        <v>0</v>
      </c>
      <c r="KB180">
        <v>28</v>
      </c>
      <c r="KC180">
        <v>400</v>
      </c>
      <c r="KD180">
        <v>22.067900000000002</v>
      </c>
      <c r="KE180">
        <v>99.917100000000005</v>
      </c>
      <c r="KF180">
        <v>98.5595</v>
      </c>
    </row>
    <row r="181" spans="1:292" x14ac:dyDescent="0.2">
      <c r="A181">
        <v>179</v>
      </c>
      <c r="B181">
        <v>1750724856.5</v>
      </c>
      <c r="C181">
        <v>5250.4000000953674</v>
      </c>
      <c r="D181" t="s">
        <v>791</v>
      </c>
      <c r="E181" t="s">
        <v>792</v>
      </c>
      <c r="F181" s="1">
        <f t="shared" si="2"/>
        <v>87.483333333333391</v>
      </c>
      <c r="G181">
        <v>15</v>
      </c>
      <c r="H181">
        <v>1750724848.5</v>
      </c>
      <c r="I181">
        <v>5.4893843599065524E-3</v>
      </c>
      <c r="J181">
        <v>5.4893843599065528</v>
      </c>
      <c r="K181">
        <v>24.747930816288566</v>
      </c>
      <c r="L181">
        <v>391.11093548387112</v>
      </c>
      <c r="M181">
        <v>263.84306497594497</v>
      </c>
      <c r="N181">
        <v>26.096597131135905</v>
      </c>
      <c r="O181">
        <v>38.684604114323911</v>
      </c>
      <c r="P181">
        <v>0.35234117129607218</v>
      </c>
      <c r="Q181">
        <v>2.9923420995535235</v>
      </c>
      <c r="R181">
        <v>0.33080881332189055</v>
      </c>
      <c r="S181">
        <v>0.20858035758464649</v>
      </c>
      <c r="T181">
        <v>161.90219816878033</v>
      </c>
      <c r="U181">
        <v>29.160409476359007</v>
      </c>
      <c r="V181">
        <v>28.685545161290321</v>
      </c>
      <c r="W181">
        <v>3.9491702380227793</v>
      </c>
      <c r="X181">
        <v>56.612520339488839</v>
      </c>
      <c r="Y181">
        <v>2.3602308978404807</v>
      </c>
      <c r="Z181">
        <v>4.1690970189754166</v>
      </c>
      <c r="AA181">
        <v>1.5889393401822987</v>
      </c>
      <c r="AB181">
        <v>-242.08185027187895</v>
      </c>
      <c r="AC181">
        <v>151.25970526490659</v>
      </c>
      <c r="AD181">
        <v>11.145789436965694</v>
      </c>
      <c r="AE181">
        <v>82.225842598773653</v>
      </c>
      <c r="AF181">
        <v>24.54579591829452</v>
      </c>
      <c r="AG181">
        <v>5.4975818595389994</v>
      </c>
      <c r="AH181">
        <v>24.747930816288566</v>
      </c>
      <c r="AI181">
        <v>409.08721230123109</v>
      </c>
      <c r="AJ181">
        <v>400.64713333333322</v>
      </c>
      <c r="AK181">
        <v>1.163337954693338E-3</v>
      </c>
      <c r="AL181">
        <v>61.667207708594937</v>
      </c>
      <c r="AM181">
        <v>5.4893843599065528</v>
      </c>
      <c r="AN181">
        <v>22.076342399725831</v>
      </c>
      <c r="AO181">
        <v>23.862492121212121</v>
      </c>
      <c r="AP181">
        <v>-5.9488560409062038E-6</v>
      </c>
      <c r="AQ181">
        <v>118.0357746303291</v>
      </c>
      <c r="AR181">
        <v>0</v>
      </c>
      <c r="AS181">
        <v>0</v>
      </c>
      <c r="AT181">
        <v>1</v>
      </c>
      <c r="AU181">
        <v>0</v>
      </c>
      <c r="AV181">
        <v>51825.831649278261</v>
      </c>
      <c r="AW181" t="s">
        <v>427</v>
      </c>
      <c r="AX181" t="s">
        <v>427</v>
      </c>
      <c r="AY181">
        <v>0</v>
      </c>
      <c r="AZ181">
        <v>0</v>
      </c>
      <c r="BA181" t="e">
        <v>#DIV/0!</v>
      </c>
      <c r="BB181">
        <v>0</v>
      </c>
      <c r="BC181" t="s">
        <v>427</v>
      </c>
      <c r="BD181" t="s">
        <v>427</v>
      </c>
      <c r="BE181">
        <v>0</v>
      </c>
      <c r="BF181">
        <v>0</v>
      </c>
      <c r="BG181" t="e">
        <v>#DIV/0!</v>
      </c>
      <c r="BH181">
        <v>0.5</v>
      </c>
      <c r="BI181">
        <v>841.18310153488517</v>
      </c>
      <c r="BJ181">
        <v>24.747930816288566</v>
      </c>
      <c r="BK181" t="e">
        <v>#DIV/0!</v>
      </c>
      <c r="BL181">
        <v>2.9420385135093242E-2</v>
      </c>
      <c r="BM181" t="e">
        <v>#DIV/0!</v>
      </c>
      <c r="BN181" t="e">
        <v>#DIV/0!</v>
      </c>
      <c r="BO181" t="s">
        <v>427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999.98712903225794</v>
      </c>
      <c r="DH181">
        <v>841.18310153488517</v>
      </c>
      <c r="DI181">
        <v>0.8411939285148039</v>
      </c>
      <c r="DJ181">
        <v>0.16190428203357168</v>
      </c>
      <c r="DK181">
        <v>2</v>
      </c>
      <c r="DL181">
        <v>0.5</v>
      </c>
      <c r="DM181" t="s">
        <v>428</v>
      </c>
      <c r="DN181">
        <v>2</v>
      </c>
      <c r="DO181" t="b">
        <v>1</v>
      </c>
      <c r="DP181">
        <v>1750724848.5</v>
      </c>
      <c r="DQ181">
        <v>391.11093548387112</v>
      </c>
      <c r="DR181">
        <v>400.00945161290309</v>
      </c>
      <c r="DS181">
        <v>23.86251935483871</v>
      </c>
      <c r="DT181">
        <v>22.073748387096771</v>
      </c>
      <c r="DU181">
        <v>393.85758064516119</v>
      </c>
      <c r="DV181">
        <v>23.92290645161291</v>
      </c>
      <c r="DW181">
        <v>600.00925806451619</v>
      </c>
      <c r="DX181">
        <v>98.855816129032277</v>
      </c>
      <c r="DY181">
        <v>5.3727441935483872E-2</v>
      </c>
      <c r="DZ181">
        <v>29.62316451612903</v>
      </c>
      <c r="EA181">
        <v>28.685545161290321</v>
      </c>
      <c r="EB181">
        <v>999.90000000000032</v>
      </c>
      <c r="EC181">
        <v>0</v>
      </c>
      <c r="ED181">
        <v>0</v>
      </c>
      <c r="EE181">
        <v>10001.36258064516</v>
      </c>
      <c r="EF181">
        <v>0</v>
      </c>
      <c r="EG181">
        <v>79.552000000000021</v>
      </c>
      <c r="EH181">
        <v>-8.8983822580645171</v>
      </c>
      <c r="EI181">
        <v>400.67203225806452</v>
      </c>
      <c r="EJ181">
        <v>409.03838709677422</v>
      </c>
      <c r="EK181">
        <v>1.7887803225806449</v>
      </c>
      <c r="EL181">
        <v>400.00945161290309</v>
      </c>
      <c r="EM181">
        <v>22.073748387096771</v>
      </c>
      <c r="EN181">
        <v>2.3589480645161292</v>
      </c>
      <c r="EO181">
        <v>2.1821174193548378</v>
      </c>
      <c r="EP181">
        <v>20.084690322580649</v>
      </c>
      <c r="EQ181">
        <v>18.83163225806452</v>
      </c>
      <c r="ER181">
        <v>999.98712903225794</v>
      </c>
      <c r="ES181">
        <v>0.96000422580645162</v>
      </c>
      <c r="ET181">
        <v>3.9995648387096759E-2</v>
      </c>
      <c r="EU181">
        <v>0</v>
      </c>
      <c r="EV181">
        <v>351.87454838709681</v>
      </c>
      <c r="EW181">
        <v>5.0001499999999979</v>
      </c>
      <c r="EX181">
        <v>3604.6238709677418</v>
      </c>
      <c r="EY181">
        <v>9793.2167741935482</v>
      </c>
      <c r="EZ181">
        <v>38.729677419354843</v>
      </c>
      <c r="FA181">
        <v>40.678999999999988</v>
      </c>
      <c r="FB181">
        <v>39.616870967741932</v>
      </c>
      <c r="FC181">
        <v>40.25</v>
      </c>
      <c r="FD181">
        <v>40.678999999999988</v>
      </c>
      <c r="FE181">
        <v>955.18967741935478</v>
      </c>
      <c r="FF181">
        <v>39.797096774193541</v>
      </c>
      <c r="FG181">
        <v>0</v>
      </c>
      <c r="FH181">
        <v>1750724882.2</v>
      </c>
      <c r="FI181">
        <v>0</v>
      </c>
      <c r="FJ181">
        <v>351.85561538461542</v>
      </c>
      <c r="FK181">
        <v>-1.6764444583697311</v>
      </c>
      <c r="FL181">
        <v>-5.906324737229756</v>
      </c>
      <c r="FM181">
        <v>3604.5761538461538</v>
      </c>
      <c r="FN181">
        <v>15</v>
      </c>
      <c r="FO181">
        <v>0</v>
      </c>
      <c r="FP181" t="s">
        <v>429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-8.884712195121951</v>
      </c>
      <c r="GC181">
        <v>-0.30027951219512927</v>
      </c>
      <c r="GD181">
        <v>4.9776225224704103E-2</v>
      </c>
      <c r="GE181">
        <v>0</v>
      </c>
      <c r="GF181">
        <v>1.789166585365854</v>
      </c>
      <c r="GG181">
        <v>-7.7546341463426731E-3</v>
      </c>
      <c r="GH181">
        <v>1.5491958728543109E-3</v>
      </c>
      <c r="GI181">
        <v>1</v>
      </c>
      <c r="GJ181">
        <v>1</v>
      </c>
      <c r="GK181">
        <v>2</v>
      </c>
      <c r="GL181" t="s">
        <v>430</v>
      </c>
      <c r="GM181">
        <v>3.2259000000000002</v>
      </c>
      <c r="GN181">
        <v>2.6428799999999999</v>
      </c>
      <c r="GO181">
        <v>9.1012999999999997E-2</v>
      </c>
      <c r="GP181">
        <v>9.2860499999999999E-2</v>
      </c>
      <c r="GQ181">
        <v>0.104836</v>
      </c>
      <c r="GR181">
        <v>0.101006</v>
      </c>
      <c r="GS181">
        <v>28686.3</v>
      </c>
      <c r="GT181">
        <v>24736.2</v>
      </c>
      <c r="GU181">
        <v>30732.2</v>
      </c>
      <c r="GV181">
        <v>26428.6</v>
      </c>
      <c r="GW181">
        <v>37332.300000000003</v>
      </c>
      <c r="GX181">
        <v>32602.2</v>
      </c>
      <c r="GY181">
        <v>43638.3</v>
      </c>
      <c r="GZ181">
        <v>38213.699999999997</v>
      </c>
      <c r="HA181">
        <v>2.11755</v>
      </c>
      <c r="HB181">
        <v>1.7055499999999999</v>
      </c>
      <c r="HC181">
        <v>3.0018400000000001E-2</v>
      </c>
      <c r="HD181">
        <v>0</v>
      </c>
      <c r="HE181">
        <v>28.199000000000002</v>
      </c>
      <c r="HF181">
        <v>999.9</v>
      </c>
      <c r="HG181">
        <v>63.4</v>
      </c>
      <c r="HH181">
        <v>34.200000000000003</v>
      </c>
      <c r="HI181">
        <v>34.6509</v>
      </c>
      <c r="HJ181">
        <v>62.212400000000002</v>
      </c>
      <c r="HK181">
        <v>25.088100000000001</v>
      </c>
      <c r="HL181">
        <v>1</v>
      </c>
      <c r="HM181">
        <v>0.29061700000000001</v>
      </c>
      <c r="HN181">
        <v>0.79033799999999998</v>
      </c>
      <c r="HO181">
        <v>20.404499999999999</v>
      </c>
      <c r="HP181">
        <v>5.2228300000000001</v>
      </c>
      <c r="HQ181">
        <v>11.944100000000001</v>
      </c>
      <c r="HR181">
        <v>5.0070499999999996</v>
      </c>
      <c r="HS181">
        <v>3.2909999999999999</v>
      </c>
      <c r="HT181">
        <v>9999</v>
      </c>
      <c r="HU181">
        <v>9999</v>
      </c>
      <c r="HV181">
        <v>9999</v>
      </c>
      <c r="HW181">
        <v>999.9</v>
      </c>
      <c r="HX181">
        <v>4.9710700000000001</v>
      </c>
      <c r="HY181">
        <v>1.85459</v>
      </c>
      <c r="HZ181">
        <v>1.86168</v>
      </c>
      <c r="IA181">
        <v>1.85649</v>
      </c>
      <c r="IB181">
        <v>1.86188</v>
      </c>
      <c r="IC181">
        <v>1.8541000000000001</v>
      </c>
      <c r="ID181">
        <v>1.8595900000000001</v>
      </c>
      <c r="IE181">
        <v>1.8534900000000001</v>
      </c>
      <c r="IF181">
        <v>0</v>
      </c>
      <c r="IG181">
        <v>0</v>
      </c>
      <c r="IH181">
        <v>0</v>
      </c>
      <c r="II181">
        <v>0</v>
      </c>
      <c r="IJ181" t="s">
        <v>431</v>
      </c>
      <c r="IK181" t="s">
        <v>432</v>
      </c>
      <c r="IL181" t="s">
        <v>433</v>
      </c>
      <c r="IM181" t="s">
        <v>433</v>
      </c>
      <c r="IN181" t="s">
        <v>433</v>
      </c>
      <c r="IO181" t="s">
        <v>433</v>
      </c>
      <c r="IP181">
        <v>0</v>
      </c>
      <c r="IQ181">
        <v>100</v>
      </c>
      <c r="IR181">
        <v>100</v>
      </c>
      <c r="IS181">
        <v>-2.7469999999999999</v>
      </c>
      <c r="IT181">
        <v>-6.0400000000000002E-2</v>
      </c>
      <c r="IU181">
        <v>-1.792974699348862</v>
      </c>
      <c r="IV181">
        <v>-2.5939096478344741E-3</v>
      </c>
      <c r="IW181">
        <v>4.4384596618675973E-7</v>
      </c>
      <c r="IX181">
        <v>-1.381167590511042E-11</v>
      </c>
      <c r="IY181">
        <v>-8.9348097858992587E-2</v>
      </c>
      <c r="IZ181">
        <v>-4.4016634981131801E-3</v>
      </c>
      <c r="JA181">
        <v>3.6113421838729912E-4</v>
      </c>
      <c r="JB181">
        <v>-5.2897579766801011E-6</v>
      </c>
      <c r="JC181">
        <v>1</v>
      </c>
      <c r="JD181">
        <v>2199</v>
      </c>
      <c r="JE181">
        <v>3</v>
      </c>
      <c r="JF181">
        <v>32</v>
      </c>
      <c r="JG181">
        <v>29178747.600000001</v>
      </c>
      <c r="JH181">
        <v>29178747.600000001</v>
      </c>
      <c r="JI181">
        <v>0.99975599999999998</v>
      </c>
      <c r="JJ181">
        <v>2.5390600000000001</v>
      </c>
      <c r="JK181">
        <v>1.69434</v>
      </c>
      <c r="JL181">
        <v>2.3046899999999999</v>
      </c>
      <c r="JM181">
        <v>1.50146</v>
      </c>
      <c r="JN181">
        <v>2.3156699999999999</v>
      </c>
      <c r="JO181">
        <v>38.183700000000002</v>
      </c>
      <c r="JP181">
        <v>24.043700000000001</v>
      </c>
      <c r="JQ181">
        <v>18</v>
      </c>
      <c r="JR181">
        <v>634.94000000000005</v>
      </c>
      <c r="JS181">
        <v>350.61399999999998</v>
      </c>
      <c r="JT181">
        <v>27.999500000000001</v>
      </c>
      <c r="JU181">
        <v>31.0562</v>
      </c>
      <c r="JV181">
        <v>30.0001</v>
      </c>
      <c r="JW181">
        <v>30.968699999999998</v>
      </c>
      <c r="JX181">
        <v>30.854900000000001</v>
      </c>
      <c r="JY181">
        <v>20.071400000000001</v>
      </c>
      <c r="JZ181">
        <v>34.918300000000002</v>
      </c>
      <c r="KA181">
        <v>0</v>
      </c>
      <c r="KB181">
        <v>28</v>
      </c>
      <c r="KC181">
        <v>400</v>
      </c>
      <c r="KD181">
        <v>22.067900000000002</v>
      </c>
      <c r="KE181">
        <v>99.915300000000002</v>
      </c>
      <c r="KF181">
        <v>98.56</v>
      </c>
    </row>
    <row r="182" spans="1:292" x14ac:dyDescent="0.2">
      <c r="A182">
        <v>180</v>
      </c>
      <c r="B182">
        <v>1750724886.5</v>
      </c>
      <c r="C182">
        <v>5280.4000000953674</v>
      </c>
      <c r="D182" t="s">
        <v>793</v>
      </c>
      <c r="E182" t="s">
        <v>794</v>
      </c>
      <c r="F182" s="1">
        <f t="shared" si="2"/>
        <v>87.983333333333391</v>
      </c>
      <c r="G182">
        <v>15</v>
      </c>
      <c r="H182">
        <v>1750724878.5</v>
      </c>
      <c r="I182">
        <v>5.5276733751157426E-3</v>
      </c>
      <c r="J182">
        <v>5.527673375115743</v>
      </c>
      <c r="K182">
        <v>24.499353807556012</v>
      </c>
      <c r="L182">
        <v>391.10822580645163</v>
      </c>
      <c r="M182">
        <v>266.17357708828308</v>
      </c>
      <c r="N182">
        <v>26.327784047543812</v>
      </c>
      <c r="O182">
        <v>38.685330906587318</v>
      </c>
      <c r="P182">
        <v>0.35601196971268562</v>
      </c>
      <c r="Q182">
        <v>2.9923263988107522</v>
      </c>
      <c r="R182">
        <v>0.33404351255394216</v>
      </c>
      <c r="S182">
        <v>0.21063791060736919</v>
      </c>
      <c r="T182">
        <v>161.90390689112672</v>
      </c>
      <c r="U182">
        <v>29.140913639529352</v>
      </c>
      <c r="V182">
        <v>28.668896774193549</v>
      </c>
      <c r="W182">
        <v>3.9453584643688457</v>
      </c>
      <c r="X182">
        <v>56.657052652991602</v>
      </c>
      <c r="Y182">
        <v>2.3607606282027747</v>
      </c>
      <c r="Z182">
        <v>4.1667550951895871</v>
      </c>
      <c r="AA182">
        <v>1.5845978361660711</v>
      </c>
      <c r="AB182">
        <v>-243.77039584260424</v>
      </c>
      <c r="AC182">
        <v>152.37099469565686</v>
      </c>
      <c r="AD182">
        <v>11.226264104085667</v>
      </c>
      <c r="AE182">
        <v>81.730769848264998</v>
      </c>
      <c r="AF182">
        <v>24.559586712894699</v>
      </c>
      <c r="AG182">
        <v>5.5086864812076328</v>
      </c>
      <c r="AH182">
        <v>24.499353807556012</v>
      </c>
      <c r="AI182">
        <v>409.04857603679977</v>
      </c>
      <c r="AJ182">
        <v>400.69545454545448</v>
      </c>
      <c r="AK182">
        <v>5.653222239462173E-4</v>
      </c>
      <c r="AL182">
        <v>61.667207708594937</v>
      </c>
      <c r="AM182">
        <v>5.527673375115743</v>
      </c>
      <c r="AN182">
        <v>22.06926766164759</v>
      </c>
      <c r="AO182">
        <v>23.86785999999999</v>
      </c>
      <c r="AP182">
        <v>-3.3584942716946669E-7</v>
      </c>
      <c r="AQ182">
        <v>118.0357746303291</v>
      </c>
      <c r="AR182">
        <v>0</v>
      </c>
      <c r="AS182">
        <v>0</v>
      </c>
      <c r="AT182">
        <v>1</v>
      </c>
      <c r="AU182">
        <v>0</v>
      </c>
      <c r="AV182">
        <v>51827.080121103689</v>
      </c>
      <c r="AW182" t="s">
        <v>427</v>
      </c>
      <c r="AX182" t="s">
        <v>427</v>
      </c>
      <c r="AY182">
        <v>0</v>
      </c>
      <c r="AZ182">
        <v>0</v>
      </c>
      <c r="BA182" t="e">
        <v>#DIV/0!</v>
      </c>
      <c r="BB182">
        <v>0</v>
      </c>
      <c r="BC182" t="s">
        <v>427</v>
      </c>
      <c r="BD182" t="s">
        <v>427</v>
      </c>
      <c r="BE182">
        <v>0</v>
      </c>
      <c r="BF182">
        <v>0</v>
      </c>
      <c r="BG182" t="e">
        <v>#DIV/0!</v>
      </c>
      <c r="BH182">
        <v>0.5</v>
      </c>
      <c r="BI182">
        <v>841.19192637848789</v>
      </c>
      <c r="BJ182">
        <v>24.499353807556012</v>
      </c>
      <c r="BK182" t="e">
        <v>#DIV/0!</v>
      </c>
      <c r="BL182">
        <v>2.9124570789725714E-2</v>
      </c>
      <c r="BM182" t="e">
        <v>#DIV/0!</v>
      </c>
      <c r="BN182" t="e">
        <v>#DIV/0!</v>
      </c>
      <c r="BO182" t="s">
        <v>427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999.99761290322579</v>
      </c>
      <c r="DH182">
        <v>841.19192637848789</v>
      </c>
      <c r="DI182">
        <v>0.84119393438981516</v>
      </c>
      <c r="DJ182">
        <v>0.16190429337234316</v>
      </c>
      <c r="DK182">
        <v>2</v>
      </c>
      <c r="DL182">
        <v>0.5</v>
      </c>
      <c r="DM182" t="s">
        <v>428</v>
      </c>
      <c r="DN182">
        <v>2</v>
      </c>
      <c r="DO182" t="b">
        <v>1</v>
      </c>
      <c r="DP182">
        <v>1750724878.5</v>
      </c>
      <c r="DQ182">
        <v>391.10822580645163</v>
      </c>
      <c r="DR182">
        <v>400.01296774193543</v>
      </c>
      <c r="DS182">
        <v>23.867261290322581</v>
      </c>
      <c r="DT182">
        <v>22.074848387096772</v>
      </c>
      <c r="DU182">
        <v>393.85464516129031</v>
      </c>
      <c r="DV182">
        <v>23.927625806451609</v>
      </c>
      <c r="DW182">
        <v>599.9967096774194</v>
      </c>
      <c r="DX182">
        <v>98.858151612903214</v>
      </c>
      <c r="DY182">
        <v>5.3935512903225798E-2</v>
      </c>
      <c r="DZ182">
        <v>29.613409677419359</v>
      </c>
      <c r="EA182">
        <v>28.668896774193549</v>
      </c>
      <c r="EB182">
        <v>999.90000000000032</v>
      </c>
      <c r="EC182">
        <v>0</v>
      </c>
      <c r="ED182">
        <v>0</v>
      </c>
      <c r="EE182">
        <v>10001.03129032258</v>
      </c>
      <c r="EF182">
        <v>0</v>
      </c>
      <c r="EG182">
        <v>79.552000000000021</v>
      </c>
      <c r="EH182">
        <v>-8.9047854838709668</v>
      </c>
      <c r="EI182">
        <v>400.67112903225808</v>
      </c>
      <c r="EJ182">
        <v>409.04245161290322</v>
      </c>
      <c r="EK182">
        <v>1.7924077419354829</v>
      </c>
      <c r="EL182">
        <v>400.01296774193543</v>
      </c>
      <c r="EM182">
        <v>22.074848387096772</v>
      </c>
      <c r="EN182">
        <v>2.3594729032258059</v>
      </c>
      <c r="EO182">
        <v>2.1822793548387098</v>
      </c>
      <c r="EP182">
        <v>20.088296774193552</v>
      </c>
      <c r="EQ182">
        <v>18.832819354838708</v>
      </c>
      <c r="ER182">
        <v>999.99761290322579</v>
      </c>
      <c r="ES182">
        <v>0.96000370967741933</v>
      </c>
      <c r="ET182">
        <v>3.9996161290322581E-2</v>
      </c>
      <c r="EU182">
        <v>0</v>
      </c>
      <c r="EV182">
        <v>351.49025806451618</v>
      </c>
      <c r="EW182">
        <v>5.0001499999999979</v>
      </c>
      <c r="EX182">
        <v>3600.8358064516128</v>
      </c>
      <c r="EY182">
        <v>9793.319677419353</v>
      </c>
      <c r="EZ182">
        <v>38.721548387096767</v>
      </c>
      <c r="FA182">
        <v>40.625</v>
      </c>
      <c r="FB182">
        <v>39.612806451612897</v>
      </c>
      <c r="FC182">
        <v>40.25</v>
      </c>
      <c r="FD182">
        <v>40.682999999999993</v>
      </c>
      <c r="FE182">
        <v>955.20032258064509</v>
      </c>
      <c r="FF182">
        <v>39.797741935483863</v>
      </c>
      <c r="FG182">
        <v>0</v>
      </c>
      <c r="FH182">
        <v>1750724912.2</v>
      </c>
      <c r="FI182">
        <v>0</v>
      </c>
      <c r="FJ182">
        <v>351.5063461538461</v>
      </c>
      <c r="FK182">
        <v>-0.53897436599047255</v>
      </c>
      <c r="FL182">
        <v>-8.0041025338560701</v>
      </c>
      <c r="FM182">
        <v>3600.7138461538461</v>
      </c>
      <c r="FN182">
        <v>15</v>
      </c>
      <c r="FO182">
        <v>0</v>
      </c>
      <c r="FP182" t="s">
        <v>429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-8.897682926829269</v>
      </c>
      <c r="GC182">
        <v>-0.20522759581881919</v>
      </c>
      <c r="GD182">
        <v>4.2166620959486402E-2</v>
      </c>
      <c r="GE182">
        <v>0</v>
      </c>
      <c r="GF182">
        <v>1.7915692682926829</v>
      </c>
      <c r="GG182">
        <v>3.1357839721253798E-2</v>
      </c>
      <c r="GH182">
        <v>4.0702132683644804E-3</v>
      </c>
      <c r="GI182">
        <v>1</v>
      </c>
      <c r="GJ182">
        <v>1</v>
      </c>
      <c r="GK182">
        <v>2</v>
      </c>
      <c r="GL182" t="s">
        <v>430</v>
      </c>
      <c r="GM182">
        <v>3.2258900000000001</v>
      </c>
      <c r="GN182">
        <v>2.6422300000000001</v>
      </c>
      <c r="GO182">
        <v>9.1026099999999999E-2</v>
      </c>
      <c r="GP182">
        <v>9.2851199999999995E-2</v>
      </c>
      <c r="GQ182">
        <v>0.104847</v>
      </c>
      <c r="GR182">
        <v>0.100914</v>
      </c>
      <c r="GS182">
        <v>28685.5</v>
      </c>
      <c r="GT182">
        <v>24736.7</v>
      </c>
      <c r="GU182">
        <v>30731.8</v>
      </c>
      <c r="GV182">
        <v>26428.9</v>
      </c>
      <c r="GW182">
        <v>37331.4</v>
      </c>
      <c r="GX182">
        <v>32605.9</v>
      </c>
      <c r="GY182">
        <v>43637.8</v>
      </c>
      <c r="GZ182">
        <v>38214.199999999997</v>
      </c>
      <c r="HA182">
        <v>2.1178300000000001</v>
      </c>
      <c r="HB182">
        <v>1.7049700000000001</v>
      </c>
      <c r="HC182">
        <v>3.0219599999999999E-2</v>
      </c>
      <c r="HD182">
        <v>0</v>
      </c>
      <c r="HE182">
        <v>28.178000000000001</v>
      </c>
      <c r="HF182">
        <v>999.9</v>
      </c>
      <c r="HG182">
        <v>63.4</v>
      </c>
      <c r="HH182">
        <v>34.200000000000003</v>
      </c>
      <c r="HI182">
        <v>34.652799999999999</v>
      </c>
      <c r="HJ182">
        <v>62.1524</v>
      </c>
      <c r="HK182">
        <v>25.164300000000001</v>
      </c>
      <c r="HL182">
        <v>1</v>
      </c>
      <c r="HM182">
        <v>0.29031499999999999</v>
      </c>
      <c r="HN182">
        <v>0.77861400000000003</v>
      </c>
      <c r="HO182">
        <v>20.4039</v>
      </c>
      <c r="HP182">
        <v>5.2198399999999996</v>
      </c>
      <c r="HQ182">
        <v>11.944100000000001</v>
      </c>
      <c r="HR182">
        <v>5.0061</v>
      </c>
      <c r="HS182">
        <v>3.2902499999999999</v>
      </c>
      <c r="HT182">
        <v>9999</v>
      </c>
      <c r="HU182">
        <v>9999</v>
      </c>
      <c r="HV182">
        <v>9999</v>
      </c>
      <c r="HW182">
        <v>999.9</v>
      </c>
      <c r="HX182">
        <v>4.9710599999999996</v>
      </c>
      <c r="HY182">
        <v>1.8546199999999999</v>
      </c>
      <c r="HZ182">
        <v>1.86165</v>
      </c>
      <c r="IA182">
        <v>1.85649</v>
      </c>
      <c r="IB182">
        <v>1.8619000000000001</v>
      </c>
      <c r="IC182">
        <v>1.8541000000000001</v>
      </c>
      <c r="ID182">
        <v>1.8595900000000001</v>
      </c>
      <c r="IE182">
        <v>1.8534900000000001</v>
      </c>
      <c r="IF182">
        <v>0</v>
      </c>
      <c r="IG182">
        <v>0</v>
      </c>
      <c r="IH182">
        <v>0</v>
      </c>
      <c r="II182">
        <v>0</v>
      </c>
      <c r="IJ182" t="s">
        <v>431</v>
      </c>
      <c r="IK182" t="s">
        <v>432</v>
      </c>
      <c r="IL182" t="s">
        <v>433</v>
      </c>
      <c r="IM182" t="s">
        <v>433</v>
      </c>
      <c r="IN182" t="s">
        <v>433</v>
      </c>
      <c r="IO182" t="s">
        <v>433</v>
      </c>
      <c r="IP182">
        <v>0</v>
      </c>
      <c r="IQ182">
        <v>100</v>
      </c>
      <c r="IR182">
        <v>100</v>
      </c>
      <c r="IS182">
        <v>-2.7469999999999999</v>
      </c>
      <c r="IT182">
        <v>-6.0400000000000002E-2</v>
      </c>
      <c r="IU182">
        <v>-1.792974699348862</v>
      </c>
      <c r="IV182">
        <v>-2.5939096478344741E-3</v>
      </c>
      <c r="IW182">
        <v>4.4384596618675973E-7</v>
      </c>
      <c r="IX182">
        <v>-1.381167590511042E-11</v>
      </c>
      <c r="IY182">
        <v>-8.9348097858992587E-2</v>
      </c>
      <c r="IZ182">
        <v>-4.4016634981131801E-3</v>
      </c>
      <c r="JA182">
        <v>3.6113421838729912E-4</v>
      </c>
      <c r="JB182">
        <v>-5.2897579766801011E-6</v>
      </c>
      <c r="JC182">
        <v>1</v>
      </c>
      <c r="JD182">
        <v>2199</v>
      </c>
      <c r="JE182">
        <v>3</v>
      </c>
      <c r="JF182">
        <v>32</v>
      </c>
      <c r="JG182">
        <v>29178748.100000001</v>
      </c>
      <c r="JH182">
        <v>29178748.100000001</v>
      </c>
      <c r="JI182">
        <v>0.99975599999999998</v>
      </c>
      <c r="JJ182">
        <v>2.5402800000000001</v>
      </c>
      <c r="JK182">
        <v>1.69434</v>
      </c>
      <c r="JL182">
        <v>2.3034699999999999</v>
      </c>
      <c r="JM182">
        <v>1.50024</v>
      </c>
      <c r="JN182">
        <v>2.34131</v>
      </c>
      <c r="JO182">
        <v>38.183700000000002</v>
      </c>
      <c r="JP182">
        <v>24.043700000000001</v>
      </c>
      <c r="JQ182">
        <v>18</v>
      </c>
      <c r="JR182">
        <v>635.16499999999996</v>
      </c>
      <c r="JS182">
        <v>350.28800000000001</v>
      </c>
      <c r="JT182">
        <v>27.999500000000001</v>
      </c>
      <c r="JU182">
        <v>31.0562</v>
      </c>
      <c r="JV182">
        <v>30</v>
      </c>
      <c r="JW182">
        <v>30.968699999999998</v>
      </c>
      <c r="JX182">
        <v>30.8535</v>
      </c>
      <c r="JY182">
        <v>20.070399999999999</v>
      </c>
      <c r="JZ182">
        <v>35.210099999999997</v>
      </c>
      <c r="KA182">
        <v>0</v>
      </c>
      <c r="KB182">
        <v>28</v>
      </c>
      <c r="KC182">
        <v>400</v>
      </c>
      <c r="KD182">
        <v>21.902200000000001</v>
      </c>
      <c r="KE182">
        <v>99.914000000000001</v>
      </c>
      <c r="KF182">
        <v>98.561099999999996</v>
      </c>
    </row>
    <row r="183" spans="1:292" x14ac:dyDescent="0.2">
      <c r="A183">
        <v>181</v>
      </c>
      <c r="B183">
        <v>1750724916.5</v>
      </c>
      <c r="C183">
        <v>5310.4000000953674</v>
      </c>
      <c r="D183" t="s">
        <v>795</v>
      </c>
      <c r="E183" t="s">
        <v>796</v>
      </c>
      <c r="F183" s="1">
        <f t="shared" si="2"/>
        <v>88.483333333333391</v>
      </c>
      <c r="G183">
        <v>15</v>
      </c>
      <c r="H183">
        <v>1750724908.5</v>
      </c>
      <c r="I183">
        <v>5.5876933339938338E-3</v>
      </c>
      <c r="J183">
        <v>5.5876933339938342</v>
      </c>
      <c r="K183">
        <v>24.460427757093623</v>
      </c>
      <c r="L183">
        <v>391.08699999999999</v>
      </c>
      <c r="M183">
        <v>266.90332355978268</v>
      </c>
      <c r="N183">
        <v>26.398598999869129</v>
      </c>
      <c r="O183">
        <v>38.681230152420156</v>
      </c>
      <c r="P183">
        <v>0.35804067470616019</v>
      </c>
      <c r="Q183">
        <v>2.9920378494113957</v>
      </c>
      <c r="R183">
        <v>0.33582751319760534</v>
      </c>
      <c r="S183">
        <v>0.21177301706112486</v>
      </c>
      <c r="T183">
        <v>161.90423495575965</v>
      </c>
      <c r="U183">
        <v>29.121448606872793</v>
      </c>
      <c r="V183">
        <v>28.660103225806449</v>
      </c>
      <c r="W183">
        <v>3.9433464105222065</v>
      </c>
      <c r="X183">
        <v>56.413020510823742</v>
      </c>
      <c r="Y183">
        <v>2.3500312010174507</v>
      </c>
      <c r="Z183">
        <v>4.1657602796974142</v>
      </c>
      <c r="AA183">
        <v>1.5933152095047558</v>
      </c>
      <c r="AB183">
        <v>-246.41727602912806</v>
      </c>
      <c r="AC183">
        <v>153.10611778291747</v>
      </c>
      <c r="AD183">
        <v>11.280789388362763</v>
      </c>
      <c r="AE183">
        <v>79.873866097911815</v>
      </c>
      <c r="AF183">
        <v>24.5064039118712</v>
      </c>
      <c r="AG183">
        <v>5.6037505933339871</v>
      </c>
      <c r="AH183">
        <v>24.460427757093623</v>
      </c>
      <c r="AI183">
        <v>408.92709903380262</v>
      </c>
      <c r="AJ183">
        <v>400.59513333333331</v>
      </c>
      <c r="AK183">
        <v>-1.071049610848967E-3</v>
      </c>
      <c r="AL183">
        <v>61.667207708594937</v>
      </c>
      <c r="AM183">
        <v>5.5876933339938342</v>
      </c>
      <c r="AN183">
        <v>21.935630047760139</v>
      </c>
      <c r="AO183">
        <v>23.754384242424241</v>
      </c>
      <c r="AP183">
        <v>-5.7772364894250193E-5</v>
      </c>
      <c r="AQ183">
        <v>118.0357746303291</v>
      </c>
      <c r="AR183">
        <v>0</v>
      </c>
      <c r="AS183">
        <v>0</v>
      </c>
      <c r="AT183">
        <v>1</v>
      </c>
      <c r="AU183">
        <v>0</v>
      </c>
      <c r="AV183">
        <v>51818.994468717923</v>
      </c>
      <c r="AW183" t="s">
        <v>427</v>
      </c>
      <c r="AX183" t="s">
        <v>427</v>
      </c>
      <c r="AY183">
        <v>0</v>
      </c>
      <c r="AZ183">
        <v>0</v>
      </c>
      <c r="BA183" t="e">
        <v>#DIV/0!</v>
      </c>
      <c r="BB183">
        <v>0</v>
      </c>
      <c r="BC183" t="s">
        <v>427</v>
      </c>
      <c r="BD183" t="s">
        <v>427</v>
      </c>
      <c r="BE183">
        <v>0</v>
      </c>
      <c r="BF183">
        <v>0</v>
      </c>
      <c r="BG183" t="e">
        <v>#DIV/0!</v>
      </c>
      <c r="BH183">
        <v>0.5</v>
      </c>
      <c r="BI183">
        <v>841.19453928177381</v>
      </c>
      <c r="BJ183">
        <v>24.460427757093623</v>
      </c>
      <c r="BK183" t="e">
        <v>#DIV/0!</v>
      </c>
      <c r="BL183">
        <v>2.9078205593177472E-2</v>
      </c>
      <c r="BM183" t="e">
        <v>#DIV/0!</v>
      </c>
      <c r="BN183" t="e">
        <v>#DIV/0!</v>
      </c>
      <c r="BO183" t="s">
        <v>427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1000.0008387096771</v>
      </c>
      <c r="DH183">
        <v>841.19453928177381</v>
      </c>
      <c r="DI183">
        <v>0.84119383376436518</v>
      </c>
      <c r="DJ183">
        <v>0.16190409916522491</v>
      </c>
      <c r="DK183">
        <v>2</v>
      </c>
      <c r="DL183">
        <v>0.5</v>
      </c>
      <c r="DM183" t="s">
        <v>428</v>
      </c>
      <c r="DN183">
        <v>2</v>
      </c>
      <c r="DO183" t="b">
        <v>1</v>
      </c>
      <c r="DP183">
        <v>1750724908.5</v>
      </c>
      <c r="DQ183">
        <v>391.08699999999999</v>
      </c>
      <c r="DR183">
        <v>399.98625806451611</v>
      </c>
      <c r="DS183">
        <v>23.760016129032259</v>
      </c>
      <c r="DT183">
        <v>21.936493548387091</v>
      </c>
      <c r="DU183">
        <v>393.8336129032258</v>
      </c>
      <c r="DV183">
        <v>23.820793548387091</v>
      </c>
      <c r="DW183">
        <v>600.00412903225799</v>
      </c>
      <c r="DX183">
        <v>98.852677419354833</v>
      </c>
      <c r="DY183">
        <v>5.4292519354838711E-2</v>
      </c>
      <c r="DZ183">
        <v>29.609264516129031</v>
      </c>
      <c r="EA183">
        <v>28.660103225806449</v>
      </c>
      <c r="EB183">
        <v>999.90000000000032</v>
      </c>
      <c r="EC183">
        <v>0</v>
      </c>
      <c r="ED183">
        <v>0</v>
      </c>
      <c r="EE183">
        <v>9999.8390322580653</v>
      </c>
      <c r="EF183">
        <v>0</v>
      </c>
      <c r="EG183">
        <v>79.552000000000021</v>
      </c>
      <c r="EH183">
        <v>-8.8992938709677425</v>
      </c>
      <c r="EI183">
        <v>400.60541935483872</v>
      </c>
      <c r="EJ183">
        <v>408.95741935483858</v>
      </c>
      <c r="EK183">
        <v>1.82352064516129</v>
      </c>
      <c r="EL183">
        <v>399.98625806451611</v>
      </c>
      <c r="EM183">
        <v>21.936493548387091</v>
      </c>
      <c r="EN183">
        <v>2.3487412903225802</v>
      </c>
      <c r="EO183">
        <v>2.168482258064516</v>
      </c>
      <c r="EP183">
        <v>20.014641935483869</v>
      </c>
      <c r="EQ183">
        <v>18.73133870967742</v>
      </c>
      <c r="ER183">
        <v>1000.0008387096771</v>
      </c>
      <c r="ES183">
        <v>0.96000654838709687</v>
      </c>
      <c r="ET183">
        <v>3.9993312903225803E-2</v>
      </c>
      <c r="EU183">
        <v>0</v>
      </c>
      <c r="EV183">
        <v>351.17545161290332</v>
      </c>
      <c r="EW183">
        <v>5.0001499999999979</v>
      </c>
      <c r="EX183">
        <v>3597.423870967742</v>
      </c>
      <c r="EY183">
        <v>9793.3580645161255</v>
      </c>
      <c r="EZ183">
        <v>38.731709677419353</v>
      </c>
      <c r="FA183">
        <v>40.625</v>
      </c>
      <c r="FB183">
        <v>39.625</v>
      </c>
      <c r="FC183">
        <v>40.241870967741939</v>
      </c>
      <c r="FD183">
        <v>40.658999999999978</v>
      </c>
      <c r="FE183">
        <v>955.20677419354854</v>
      </c>
      <c r="FF183">
        <v>39.794516129032253</v>
      </c>
      <c r="FG183">
        <v>0</v>
      </c>
      <c r="FH183">
        <v>1750724942.2</v>
      </c>
      <c r="FI183">
        <v>0</v>
      </c>
      <c r="FJ183">
        <v>351.14561538461538</v>
      </c>
      <c r="FK183">
        <v>-0.82557265355610032</v>
      </c>
      <c r="FL183">
        <v>-7.9976068691162752</v>
      </c>
      <c r="FM183">
        <v>3597.3088461538468</v>
      </c>
      <c r="FN183">
        <v>15</v>
      </c>
      <c r="FO183">
        <v>0</v>
      </c>
      <c r="FP183" t="s">
        <v>429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-8.8927326829268303</v>
      </c>
      <c r="GC183">
        <v>-3.493379790949424E-3</v>
      </c>
      <c r="GD183">
        <v>3.3191881024922897E-2</v>
      </c>
      <c r="GE183">
        <v>1</v>
      </c>
      <c r="GF183">
        <v>1.8271643902439021</v>
      </c>
      <c r="GG183">
        <v>-7.1017003484315139E-2</v>
      </c>
      <c r="GH183">
        <v>7.5528134150034572E-3</v>
      </c>
      <c r="GI183">
        <v>1</v>
      </c>
      <c r="GJ183">
        <v>2</v>
      </c>
      <c r="GK183">
        <v>2</v>
      </c>
      <c r="GL183" t="s">
        <v>434</v>
      </c>
      <c r="GM183">
        <v>3.2258300000000002</v>
      </c>
      <c r="GN183">
        <v>2.6431</v>
      </c>
      <c r="GO183">
        <v>9.1008800000000001E-2</v>
      </c>
      <c r="GP183">
        <v>9.2859300000000006E-2</v>
      </c>
      <c r="GQ183">
        <v>0.10449600000000001</v>
      </c>
      <c r="GR183">
        <v>0.10054399999999999</v>
      </c>
      <c r="GS183">
        <v>28686.9</v>
      </c>
      <c r="GT183">
        <v>24736.3</v>
      </c>
      <c r="GU183">
        <v>30732.7</v>
      </c>
      <c r="GV183">
        <v>26428.7</v>
      </c>
      <c r="GW183">
        <v>37347.1</v>
      </c>
      <c r="GX183">
        <v>32619.200000000001</v>
      </c>
      <c r="GY183">
        <v>43639.1</v>
      </c>
      <c r="GZ183">
        <v>38214</v>
      </c>
      <c r="HA183">
        <v>2.1173999999999999</v>
      </c>
      <c r="HB183">
        <v>1.7052</v>
      </c>
      <c r="HC183">
        <v>3.04468E-2</v>
      </c>
      <c r="HD183">
        <v>0</v>
      </c>
      <c r="HE183">
        <v>28.1629</v>
      </c>
      <c r="HF183">
        <v>999.9</v>
      </c>
      <c r="HG183">
        <v>63.4</v>
      </c>
      <c r="HH183">
        <v>34.200000000000003</v>
      </c>
      <c r="HI183">
        <v>34.6509</v>
      </c>
      <c r="HJ183">
        <v>61.7624</v>
      </c>
      <c r="HK183">
        <v>25.240400000000001</v>
      </c>
      <c r="HL183">
        <v>1</v>
      </c>
      <c r="HM183">
        <v>0.28989300000000001</v>
      </c>
      <c r="HN183">
        <v>0.77857600000000005</v>
      </c>
      <c r="HO183">
        <v>20.404599999999999</v>
      </c>
      <c r="HP183">
        <v>5.2231300000000003</v>
      </c>
      <c r="HQ183">
        <v>11.944100000000001</v>
      </c>
      <c r="HR183">
        <v>5.0084999999999997</v>
      </c>
      <c r="HS183">
        <v>3.2909999999999999</v>
      </c>
      <c r="HT183">
        <v>9999</v>
      </c>
      <c r="HU183">
        <v>9999</v>
      </c>
      <c r="HV183">
        <v>9999</v>
      </c>
      <c r="HW183">
        <v>999.9</v>
      </c>
      <c r="HX183">
        <v>4.9710599999999996</v>
      </c>
      <c r="HY183">
        <v>1.8546499999999999</v>
      </c>
      <c r="HZ183">
        <v>1.86165</v>
      </c>
      <c r="IA183">
        <v>1.85646</v>
      </c>
      <c r="IB183">
        <v>1.86189</v>
      </c>
      <c r="IC183">
        <v>1.8541000000000001</v>
      </c>
      <c r="ID183">
        <v>1.8595900000000001</v>
      </c>
      <c r="IE183">
        <v>1.8534900000000001</v>
      </c>
      <c r="IF183">
        <v>0</v>
      </c>
      <c r="IG183">
        <v>0</v>
      </c>
      <c r="IH183">
        <v>0</v>
      </c>
      <c r="II183">
        <v>0</v>
      </c>
      <c r="IJ183" t="s">
        <v>431</v>
      </c>
      <c r="IK183" t="s">
        <v>432</v>
      </c>
      <c r="IL183" t="s">
        <v>433</v>
      </c>
      <c r="IM183" t="s">
        <v>433</v>
      </c>
      <c r="IN183" t="s">
        <v>433</v>
      </c>
      <c r="IO183" t="s">
        <v>433</v>
      </c>
      <c r="IP183">
        <v>0</v>
      </c>
      <c r="IQ183">
        <v>100</v>
      </c>
      <c r="IR183">
        <v>100</v>
      </c>
      <c r="IS183">
        <v>-2.7469999999999999</v>
      </c>
      <c r="IT183">
        <v>-6.08E-2</v>
      </c>
      <c r="IU183">
        <v>-1.792974699348862</v>
      </c>
      <c r="IV183">
        <v>-2.5939096478344741E-3</v>
      </c>
      <c r="IW183">
        <v>4.4384596618675973E-7</v>
      </c>
      <c r="IX183">
        <v>-1.381167590511042E-11</v>
      </c>
      <c r="IY183">
        <v>-8.9348097858992587E-2</v>
      </c>
      <c r="IZ183">
        <v>-4.4016634981131801E-3</v>
      </c>
      <c r="JA183">
        <v>3.6113421838729912E-4</v>
      </c>
      <c r="JB183">
        <v>-5.2897579766801011E-6</v>
      </c>
      <c r="JC183">
        <v>1</v>
      </c>
      <c r="JD183">
        <v>2199</v>
      </c>
      <c r="JE183">
        <v>3</v>
      </c>
      <c r="JF183">
        <v>32</v>
      </c>
      <c r="JG183">
        <v>29178748.600000001</v>
      </c>
      <c r="JH183">
        <v>29178748.600000001</v>
      </c>
      <c r="JI183">
        <v>0.99975599999999998</v>
      </c>
      <c r="JJ183">
        <v>2.5317400000000001</v>
      </c>
      <c r="JK183">
        <v>1.69434</v>
      </c>
      <c r="JL183">
        <v>2.3034699999999999</v>
      </c>
      <c r="JM183">
        <v>1.50146</v>
      </c>
      <c r="JN183">
        <v>2.3877000000000002</v>
      </c>
      <c r="JO183">
        <v>38.183700000000002</v>
      </c>
      <c r="JP183">
        <v>24.043700000000001</v>
      </c>
      <c r="JQ183">
        <v>18</v>
      </c>
      <c r="JR183">
        <v>634.78800000000001</v>
      </c>
      <c r="JS183">
        <v>350.404</v>
      </c>
      <c r="JT183">
        <v>28.0002</v>
      </c>
      <c r="JU183">
        <v>31.0535</v>
      </c>
      <c r="JV183">
        <v>30.0001</v>
      </c>
      <c r="JW183">
        <v>30.966000000000001</v>
      </c>
      <c r="JX183">
        <v>30.8522</v>
      </c>
      <c r="JY183">
        <v>20.068300000000001</v>
      </c>
      <c r="JZ183">
        <v>35.210099999999997</v>
      </c>
      <c r="KA183">
        <v>0</v>
      </c>
      <c r="KB183">
        <v>28</v>
      </c>
      <c r="KC183">
        <v>400</v>
      </c>
      <c r="KD183">
        <v>21.876000000000001</v>
      </c>
      <c r="KE183">
        <v>99.917000000000002</v>
      </c>
      <c r="KF183">
        <v>98.560599999999994</v>
      </c>
    </row>
    <row r="184" spans="1:292" x14ac:dyDescent="0.2">
      <c r="A184">
        <v>182</v>
      </c>
      <c r="B184">
        <v>1750724946.5</v>
      </c>
      <c r="C184">
        <v>5340.4000000953674</v>
      </c>
      <c r="D184" t="s">
        <v>797</v>
      </c>
      <c r="E184" t="s">
        <v>798</v>
      </c>
      <c r="F184" s="1">
        <f t="shared" si="2"/>
        <v>88.983333333333391</v>
      </c>
      <c r="G184">
        <v>15</v>
      </c>
      <c r="H184">
        <v>1750724938.5</v>
      </c>
      <c r="I184">
        <v>5.6420314016648468E-3</v>
      </c>
      <c r="J184">
        <v>5.6420314016648465</v>
      </c>
      <c r="K184">
        <v>24.536103987413338</v>
      </c>
      <c r="L184">
        <v>391.09306451612912</v>
      </c>
      <c r="M184">
        <v>267.4964420097225</v>
      </c>
      <c r="N184">
        <v>26.457499562495531</v>
      </c>
      <c r="O184">
        <v>38.682176501452062</v>
      </c>
      <c r="P184">
        <v>0.36121659937862788</v>
      </c>
      <c r="Q184">
        <v>2.9918175489637875</v>
      </c>
      <c r="R184">
        <v>0.33861940402976232</v>
      </c>
      <c r="S184">
        <v>0.21354948695590872</v>
      </c>
      <c r="T184">
        <v>161.90075335168876</v>
      </c>
      <c r="U184">
        <v>29.110589278433295</v>
      </c>
      <c r="V184">
        <v>28.655322580645159</v>
      </c>
      <c r="W184">
        <v>3.942252925547661</v>
      </c>
      <c r="X184">
        <v>56.322177485070867</v>
      </c>
      <c r="Y184">
        <v>2.3466558853133281</v>
      </c>
      <c r="Z184">
        <v>4.1664864358899267</v>
      </c>
      <c r="AA184">
        <v>1.5955970402343329</v>
      </c>
      <c r="AB184">
        <v>-248.81358481341974</v>
      </c>
      <c r="AC184">
        <v>154.3539853284002</v>
      </c>
      <c r="AD184">
        <v>11.373470502199448</v>
      </c>
      <c r="AE184">
        <v>78.814624368868664</v>
      </c>
      <c r="AF184">
        <v>24.526299776052252</v>
      </c>
      <c r="AG184">
        <v>5.6783410541848776</v>
      </c>
      <c r="AH184">
        <v>24.536103987413338</v>
      </c>
      <c r="AI184">
        <v>408.90649253537168</v>
      </c>
      <c r="AJ184">
        <v>400.54594545454552</v>
      </c>
      <c r="AK184">
        <v>-2.6755933555591379E-4</v>
      </c>
      <c r="AL184">
        <v>61.667207708594937</v>
      </c>
      <c r="AM184">
        <v>5.6420314016648465</v>
      </c>
      <c r="AN184">
        <v>21.865752553003119</v>
      </c>
      <c r="AO184">
        <v>23.704646666666662</v>
      </c>
      <c r="AP184">
        <v>-3.6237564961543069E-4</v>
      </c>
      <c r="AQ184">
        <v>118.0357746303291</v>
      </c>
      <c r="AR184">
        <v>0</v>
      </c>
      <c r="AS184">
        <v>0</v>
      </c>
      <c r="AT184">
        <v>1</v>
      </c>
      <c r="AU184">
        <v>0</v>
      </c>
      <c r="AV184">
        <v>51811.875558898922</v>
      </c>
      <c r="AW184" t="s">
        <v>427</v>
      </c>
      <c r="AX184" t="s">
        <v>427</v>
      </c>
      <c r="AY184">
        <v>0</v>
      </c>
      <c r="AZ184">
        <v>0</v>
      </c>
      <c r="BA184" t="e">
        <v>#DIV/0!</v>
      </c>
      <c r="BB184">
        <v>0</v>
      </c>
      <c r="BC184" t="s">
        <v>427</v>
      </c>
      <c r="BD184" t="s">
        <v>427</v>
      </c>
      <c r="BE184">
        <v>0</v>
      </c>
      <c r="BF184">
        <v>0</v>
      </c>
      <c r="BG184" t="e">
        <v>#DIV/0!</v>
      </c>
      <c r="BH184">
        <v>0.5</v>
      </c>
      <c r="BI184">
        <v>841.17656320077481</v>
      </c>
      <c r="BJ184">
        <v>24.536103987413338</v>
      </c>
      <c r="BK184" t="e">
        <v>#DIV/0!</v>
      </c>
      <c r="BL184">
        <v>2.9168791738622156E-2</v>
      </c>
      <c r="BM184" t="e">
        <v>#DIV/0!</v>
      </c>
      <c r="BN184" t="e">
        <v>#DIV/0!</v>
      </c>
      <c r="BO184" t="s">
        <v>427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999.9794838709679</v>
      </c>
      <c r="DH184">
        <v>841.17656320077481</v>
      </c>
      <c r="DI184">
        <v>0.84119382124175246</v>
      </c>
      <c r="DJ184">
        <v>0.16190407499658221</v>
      </c>
      <c r="DK184">
        <v>2</v>
      </c>
      <c r="DL184">
        <v>0.5</v>
      </c>
      <c r="DM184" t="s">
        <v>428</v>
      </c>
      <c r="DN184">
        <v>2</v>
      </c>
      <c r="DO184" t="b">
        <v>1</v>
      </c>
      <c r="DP184">
        <v>1750724938.5</v>
      </c>
      <c r="DQ184">
        <v>391.09306451612912</v>
      </c>
      <c r="DR184">
        <v>400.00874193548378</v>
      </c>
      <c r="DS184">
        <v>23.725677419354842</v>
      </c>
      <c r="DT184">
        <v>21.877806451612901</v>
      </c>
      <c r="DU184">
        <v>393.83967741935493</v>
      </c>
      <c r="DV184">
        <v>23.786587096774191</v>
      </c>
      <c r="DW184">
        <v>600.00061290322594</v>
      </c>
      <c r="DX184">
        <v>98.853803225806473</v>
      </c>
      <c r="DY184">
        <v>5.4052758064516128E-2</v>
      </c>
      <c r="DZ184">
        <v>29.612290322580652</v>
      </c>
      <c r="EA184">
        <v>28.655322580645159</v>
      </c>
      <c r="EB184">
        <v>999.90000000000032</v>
      </c>
      <c r="EC184">
        <v>0</v>
      </c>
      <c r="ED184">
        <v>0</v>
      </c>
      <c r="EE184">
        <v>9998.3922580645176</v>
      </c>
      <c r="EF184">
        <v>0</v>
      </c>
      <c r="EG184">
        <v>79.552000000000021</v>
      </c>
      <c r="EH184">
        <v>-8.9156567741935486</v>
      </c>
      <c r="EI184">
        <v>400.5975806451612</v>
      </c>
      <c r="EJ184">
        <v>408.95583870967732</v>
      </c>
      <c r="EK184">
        <v>1.847869677419355</v>
      </c>
      <c r="EL184">
        <v>400.00874193548378</v>
      </c>
      <c r="EM184">
        <v>21.877806451612901</v>
      </c>
      <c r="EN184">
        <v>2.3453738709677419</v>
      </c>
      <c r="EO184">
        <v>2.162704838709677</v>
      </c>
      <c r="EP184">
        <v>19.991461290322579</v>
      </c>
      <c r="EQ184">
        <v>18.688687096774188</v>
      </c>
      <c r="ER184">
        <v>999.9794838709679</v>
      </c>
      <c r="ES184">
        <v>0.96000670967741952</v>
      </c>
      <c r="ET184">
        <v>3.9993158064516122E-2</v>
      </c>
      <c r="EU184">
        <v>0</v>
      </c>
      <c r="EV184">
        <v>350.71419354838702</v>
      </c>
      <c r="EW184">
        <v>5.0001499999999979</v>
      </c>
      <c r="EX184">
        <v>3593.4825806451609</v>
      </c>
      <c r="EY184">
        <v>9793.1570967741936</v>
      </c>
      <c r="EZ184">
        <v>38.75</v>
      </c>
      <c r="FA184">
        <v>40.637</v>
      </c>
      <c r="FB184">
        <v>39.625</v>
      </c>
      <c r="FC184">
        <v>40.25</v>
      </c>
      <c r="FD184">
        <v>40.674999999999983</v>
      </c>
      <c r="FE184">
        <v>955.18612903225824</v>
      </c>
      <c r="FF184">
        <v>39.793225806451602</v>
      </c>
      <c r="FG184">
        <v>0</v>
      </c>
      <c r="FH184">
        <v>1750724972.2</v>
      </c>
      <c r="FI184">
        <v>0</v>
      </c>
      <c r="FJ184">
        <v>350.69338461538462</v>
      </c>
      <c r="FK184">
        <v>-1.7200683714133149</v>
      </c>
      <c r="FL184">
        <v>-5.8765812481780788</v>
      </c>
      <c r="FM184">
        <v>3593.4834615384611</v>
      </c>
      <c r="FN184">
        <v>15</v>
      </c>
      <c r="FO184">
        <v>0</v>
      </c>
      <c r="FP184" t="s">
        <v>429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-8.9103182499999996</v>
      </c>
      <c r="GC184">
        <v>-0.1464345590994223</v>
      </c>
      <c r="GD184">
        <v>4.4634782002800348E-2</v>
      </c>
      <c r="GE184">
        <v>0</v>
      </c>
      <c r="GF184">
        <v>1.8404484999999999</v>
      </c>
      <c r="GG184">
        <v>9.7285103189487743E-2</v>
      </c>
      <c r="GH184">
        <v>1.527549648129317E-2</v>
      </c>
      <c r="GI184">
        <v>1</v>
      </c>
      <c r="GJ184">
        <v>1</v>
      </c>
      <c r="GK184">
        <v>2</v>
      </c>
      <c r="GL184" t="s">
        <v>430</v>
      </c>
      <c r="GM184">
        <v>3.2257699999999998</v>
      </c>
      <c r="GN184">
        <v>2.6431499999999999</v>
      </c>
      <c r="GO184">
        <v>9.1006400000000001E-2</v>
      </c>
      <c r="GP184">
        <v>9.2837699999999995E-2</v>
      </c>
      <c r="GQ184">
        <v>0.10434300000000001</v>
      </c>
      <c r="GR184">
        <v>0.100326</v>
      </c>
      <c r="GS184">
        <v>28686.799999999999</v>
      </c>
      <c r="GT184">
        <v>24737.200000000001</v>
      </c>
      <c r="GU184">
        <v>30732.400000000001</v>
      </c>
      <c r="GV184">
        <v>26428.9</v>
      </c>
      <c r="GW184">
        <v>37353.4</v>
      </c>
      <c r="GX184">
        <v>32627.5</v>
      </c>
      <c r="GY184">
        <v>43638.9</v>
      </c>
      <c r="GZ184">
        <v>38214.5</v>
      </c>
      <c r="HA184">
        <v>2.1178499999999998</v>
      </c>
      <c r="HB184">
        <v>1.70502</v>
      </c>
      <c r="HC184">
        <v>2.98023E-2</v>
      </c>
      <c r="HD184">
        <v>0</v>
      </c>
      <c r="HE184">
        <v>28.1694</v>
      </c>
      <c r="HF184">
        <v>999.9</v>
      </c>
      <c r="HG184">
        <v>63.4</v>
      </c>
      <c r="HH184">
        <v>34.200000000000003</v>
      </c>
      <c r="HI184">
        <v>34.6509</v>
      </c>
      <c r="HJ184">
        <v>62.302399999999999</v>
      </c>
      <c r="HK184">
        <v>25.4207</v>
      </c>
      <c r="HL184">
        <v>1</v>
      </c>
      <c r="HM184">
        <v>0.29014699999999999</v>
      </c>
      <c r="HN184">
        <v>0.78164999999999996</v>
      </c>
      <c r="HO184">
        <v>20.404499999999999</v>
      </c>
      <c r="HP184">
        <v>5.2231300000000003</v>
      </c>
      <c r="HQ184">
        <v>11.944100000000001</v>
      </c>
      <c r="HR184">
        <v>5.0088499999999998</v>
      </c>
      <c r="HS184">
        <v>3.2909999999999999</v>
      </c>
      <c r="HT184">
        <v>9999</v>
      </c>
      <c r="HU184">
        <v>9999</v>
      </c>
      <c r="HV184">
        <v>9999</v>
      </c>
      <c r="HW184">
        <v>999.9</v>
      </c>
      <c r="HX184">
        <v>4.9710599999999996</v>
      </c>
      <c r="HY184">
        <v>1.8546100000000001</v>
      </c>
      <c r="HZ184">
        <v>1.8616600000000001</v>
      </c>
      <c r="IA184">
        <v>1.8565100000000001</v>
      </c>
      <c r="IB184">
        <v>1.86188</v>
      </c>
      <c r="IC184">
        <v>1.8541000000000001</v>
      </c>
      <c r="ID184">
        <v>1.8595900000000001</v>
      </c>
      <c r="IE184">
        <v>1.8534900000000001</v>
      </c>
      <c r="IF184">
        <v>0</v>
      </c>
      <c r="IG184">
        <v>0</v>
      </c>
      <c r="IH184">
        <v>0</v>
      </c>
      <c r="II184">
        <v>0</v>
      </c>
      <c r="IJ184" t="s">
        <v>431</v>
      </c>
      <c r="IK184" t="s">
        <v>432</v>
      </c>
      <c r="IL184" t="s">
        <v>433</v>
      </c>
      <c r="IM184" t="s">
        <v>433</v>
      </c>
      <c r="IN184" t="s">
        <v>433</v>
      </c>
      <c r="IO184" t="s">
        <v>433</v>
      </c>
      <c r="IP184">
        <v>0</v>
      </c>
      <c r="IQ184">
        <v>100</v>
      </c>
      <c r="IR184">
        <v>100</v>
      </c>
      <c r="IS184">
        <v>-2.746</v>
      </c>
      <c r="IT184">
        <v>-6.0999999999999999E-2</v>
      </c>
      <c r="IU184">
        <v>-1.792974699348862</v>
      </c>
      <c r="IV184">
        <v>-2.5939096478344741E-3</v>
      </c>
      <c r="IW184">
        <v>4.4384596618675973E-7</v>
      </c>
      <c r="IX184">
        <v>-1.381167590511042E-11</v>
      </c>
      <c r="IY184">
        <v>-8.9348097858992587E-2</v>
      </c>
      <c r="IZ184">
        <v>-4.4016634981131801E-3</v>
      </c>
      <c r="JA184">
        <v>3.6113421838729912E-4</v>
      </c>
      <c r="JB184">
        <v>-5.2897579766801011E-6</v>
      </c>
      <c r="JC184">
        <v>1</v>
      </c>
      <c r="JD184">
        <v>2199</v>
      </c>
      <c r="JE184">
        <v>3</v>
      </c>
      <c r="JF184">
        <v>32</v>
      </c>
      <c r="JG184">
        <v>29178749.100000001</v>
      </c>
      <c r="JH184">
        <v>29178749.100000001</v>
      </c>
      <c r="JI184">
        <v>0.99975599999999998</v>
      </c>
      <c r="JJ184">
        <v>2.5293000000000001</v>
      </c>
      <c r="JK184">
        <v>1.69434</v>
      </c>
      <c r="JL184">
        <v>2.3046899999999999</v>
      </c>
      <c r="JM184">
        <v>1.50146</v>
      </c>
      <c r="JN184">
        <v>2.4352999999999998</v>
      </c>
      <c r="JO184">
        <v>38.207999999999998</v>
      </c>
      <c r="JP184">
        <v>24.052499999999998</v>
      </c>
      <c r="JQ184">
        <v>18</v>
      </c>
      <c r="JR184">
        <v>635.17700000000002</v>
      </c>
      <c r="JS184">
        <v>350.31599999999997</v>
      </c>
      <c r="JT184">
        <v>27.9998</v>
      </c>
      <c r="JU184">
        <v>31.0535</v>
      </c>
      <c r="JV184">
        <v>30.0002</v>
      </c>
      <c r="JW184">
        <v>30.9679</v>
      </c>
      <c r="JX184">
        <v>30.8536</v>
      </c>
      <c r="JY184">
        <v>20.072500000000002</v>
      </c>
      <c r="JZ184">
        <v>35.496400000000001</v>
      </c>
      <c r="KA184">
        <v>0</v>
      </c>
      <c r="KB184">
        <v>28</v>
      </c>
      <c r="KC184">
        <v>400</v>
      </c>
      <c r="KD184">
        <v>21.864100000000001</v>
      </c>
      <c r="KE184">
        <v>99.916399999999996</v>
      </c>
      <c r="KF184">
        <v>98.561599999999999</v>
      </c>
    </row>
    <row r="185" spans="1:292" x14ac:dyDescent="0.2">
      <c r="A185">
        <v>183</v>
      </c>
      <c r="B185">
        <v>1750724976.5</v>
      </c>
      <c r="C185">
        <v>5370.4000000953674</v>
      </c>
      <c r="D185" t="s">
        <v>799</v>
      </c>
      <c r="E185" t="s">
        <v>800</v>
      </c>
      <c r="F185" s="1">
        <f t="shared" si="2"/>
        <v>89.483333333333391</v>
      </c>
      <c r="G185">
        <v>15</v>
      </c>
      <c r="H185">
        <v>1750724968.5</v>
      </c>
      <c r="I185">
        <v>5.6254053380677136E-3</v>
      </c>
      <c r="J185">
        <v>5.6254053380677131</v>
      </c>
      <c r="K185">
        <v>24.497108483967487</v>
      </c>
      <c r="L185">
        <v>391.06267741935483</v>
      </c>
      <c r="M185">
        <v>267.06486914000681</v>
      </c>
      <c r="N185">
        <v>26.413604579851562</v>
      </c>
      <c r="O185">
        <v>38.677400590183147</v>
      </c>
      <c r="P185">
        <v>0.35931838436733132</v>
      </c>
      <c r="Q185">
        <v>2.9923513940683555</v>
      </c>
      <c r="R185">
        <v>0.33695389933680653</v>
      </c>
      <c r="S185">
        <v>0.2124894460342493</v>
      </c>
      <c r="T185">
        <v>161.9053976410008</v>
      </c>
      <c r="U185">
        <v>29.112872376085352</v>
      </c>
      <c r="V185">
        <v>28.65528064516128</v>
      </c>
      <c r="W185">
        <v>3.9422433347443677</v>
      </c>
      <c r="X185">
        <v>56.253921490810143</v>
      </c>
      <c r="Y185">
        <v>2.3435341580340467</v>
      </c>
      <c r="Z185">
        <v>4.165992513814162</v>
      </c>
      <c r="AA185">
        <v>1.598709176710321</v>
      </c>
      <c r="AB185">
        <v>-248.08037540878618</v>
      </c>
      <c r="AC185">
        <v>154.05627819796493</v>
      </c>
      <c r="AD185">
        <v>11.349390553185458</v>
      </c>
      <c r="AE185">
        <v>79.230690983365008</v>
      </c>
      <c r="AF185">
        <v>24.556199487678096</v>
      </c>
      <c r="AG185">
        <v>5.6290953780816064</v>
      </c>
      <c r="AH185">
        <v>24.497108483967487</v>
      </c>
      <c r="AI185">
        <v>408.88379865396979</v>
      </c>
      <c r="AJ185">
        <v>400.54033333333331</v>
      </c>
      <c r="AK185">
        <v>-1.122953236084565E-3</v>
      </c>
      <c r="AL185">
        <v>61.667207708594937</v>
      </c>
      <c r="AM185">
        <v>5.6254053380677131</v>
      </c>
      <c r="AN185">
        <v>21.864402180214721</v>
      </c>
      <c r="AO185">
        <v>23.694936363636359</v>
      </c>
      <c r="AP185">
        <v>1.5574070332130521E-5</v>
      </c>
      <c r="AQ185">
        <v>118.0357746303291</v>
      </c>
      <c r="AR185">
        <v>0</v>
      </c>
      <c r="AS185">
        <v>0</v>
      </c>
      <c r="AT185">
        <v>1</v>
      </c>
      <c r="AU185">
        <v>0</v>
      </c>
      <c r="AV185">
        <v>51828.181389886638</v>
      </c>
      <c r="AW185" t="s">
        <v>427</v>
      </c>
      <c r="AX185" t="s">
        <v>427</v>
      </c>
      <c r="AY185">
        <v>0</v>
      </c>
      <c r="AZ185">
        <v>0</v>
      </c>
      <c r="BA185" t="e">
        <v>#DIV/0!</v>
      </c>
      <c r="BB185">
        <v>0</v>
      </c>
      <c r="BC185" t="s">
        <v>427</v>
      </c>
      <c r="BD185" t="s">
        <v>427</v>
      </c>
      <c r="BE185">
        <v>0</v>
      </c>
      <c r="BF185">
        <v>0</v>
      </c>
      <c r="BG185" t="e">
        <v>#DIV/0!</v>
      </c>
      <c r="BH185">
        <v>0.5</v>
      </c>
      <c r="BI185">
        <v>841.19995426493426</v>
      </c>
      <c r="BJ185">
        <v>24.497108483967487</v>
      </c>
      <c r="BK185" t="e">
        <v>#DIV/0!</v>
      </c>
      <c r="BL185">
        <v>2.9121623651743769E-2</v>
      </c>
      <c r="BM185" t="e">
        <v>#DIV/0!</v>
      </c>
      <c r="BN185" t="e">
        <v>#DIV/0!</v>
      </c>
      <c r="BO185" t="s">
        <v>427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1000.007193548387</v>
      </c>
      <c r="DH185">
        <v>841.19995426493426</v>
      </c>
      <c r="DI185">
        <v>0.84119390309588948</v>
      </c>
      <c r="DJ185">
        <v>0.16190423297506684</v>
      </c>
      <c r="DK185">
        <v>2</v>
      </c>
      <c r="DL185">
        <v>0.5</v>
      </c>
      <c r="DM185" t="s">
        <v>428</v>
      </c>
      <c r="DN185">
        <v>2</v>
      </c>
      <c r="DO185" t="b">
        <v>1</v>
      </c>
      <c r="DP185">
        <v>1750724968.5</v>
      </c>
      <c r="DQ185">
        <v>391.06267741935483</v>
      </c>
      <c r="DR185">
        <v>399.98161290322582</v>
      </c>
      <c r="DS185">
        <v>23.6952</v>
      </c>
      <c r="DT185">
        <v>21.863345161290319</v>
      </c>
      <c r="DU185">
        <v>393.80922580645171</v>
      </c>
      <c r="DV185">
        <v>23.756229032258069</v>
      </c>
      <c r="DW185">
        <v>600.01619354838704</v>
      </c>
      <c r="DX185">
        <v>98.849074193548404</v>
      </c>
      <c r="DY185">
        <v>5.4254667741935492E-2</v>
      </c>
      <c r="DZ185">
        <v>29.610232258064521</v>
      </c>
      <c r="EA185">
        <v>28.65528064516128</v>
      </c>
      <c r="EB185">
        <v>999.90000000000032</v>
      </c>
      <c r="EC185">
        <v>0</v>
      </c>
      <c r="ED185">
        <v>0</v>
      </c>
      <c r="EE185">
        <v>10002.100967741941</v>
      </c>
      <c r="EF185">
        <v>0</v>
      </c>
      <c r="EG185">
        <v>79.551558064516144</v>
      </c>
      <c r="EH185">
        <v>-8.9188822580645155</v>
      </c>
      <c r="EI185">
        <v>400.55399999999997</v>
      </c>
      <c r="EJ185">
        <v>408.92200000000003</v>
      </c>
      <c r="EK185">
        <v>1.8318538709677421</v>
      </c>
      <c r="EL185">
        <v>399.98161290322582</v>
      </c>
      <c r="EM185">
        <v>21.863345161290319</v>
      </c>
      <c r="EN185">
        <v>2.3422483870967739</v>
      </c>
      <c r="EO185">
        <v>2.161171290322581</v>
      </c>
      <c r="EP185">
        <v>19.96994193548387</v>
      </c>
      <c r="EQ185">
        <v>18.677358064516131</v>
      </c>
      <c r="ER185">
        <v>1000.007193548387</v>
      </c>
      <c r="ES185">
        <v>0.96000480645161301</v>
      </c>
      <c r="ET185">
        <v>3.9995016129032258E-2</v>
      </c>
      <c r="EU185">
        <v>0</v>
      </c>
      <c r="EV185">
        <v>350.27658064516129</v>
      </c>
      <c r="EW185">
        <v>5.0001499999999979</v>
      </c>
      <c r="EX185">
        <v>3589.8329032258071</v>
      </c>
      <c r="EY185">
        <v>9793.4061290322588</v>
      </c>
      <c r="EZ185">
        <v>38.75</v>
      </c>
      <c r="FA185">
        <v>40.640999999999998</v>
      </c>
      <c r="FB185">
        <v>39.625</v>
      </c>
      <c r="FC185">
        <v>40.25</v>
      </c>
      <c r="FD185">
        <v>40.686999999999983</v>
      </c>
      <c r="FE185">
        <v>955.21096774193552</v>
      </c>
      <c r="FF185">
        <v>39.797096774193541</v>
      </c>
      <c r="FG185">
        <v>0</v>
      </c>
      <c r="FH185">
        <v>1750725002.2</v>
      </c>
      <c r="FI185">
        <v>0</v>
      </c>
      <c r="FJ185">
        <v>350.28773076923068</v>
      </c>
      <c r="FK185">
        <v>-0.15613676193835579</v>
      </c>
      <c r="FL185">
        <v>-6.8615384613435584</v>
      </c>
      <c r="FM185">
        <v>3589.69</v>
      </c>
      <c r="FN185">
        <v>15</v>
      </c>
      <c r="FO185">
        <v>0</v>
      </c>
      <c r="FP185" t="s">
        <v>429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-8.9295892682926823</v>
      </c>
      <c r="GC185">
        <v>0.10266961672475031</v>
      </c>
      <c r="GD185">
        <v>6.5143883878547443E-2</v>
      </c>
      <c r="GE185">
        <v>0</v>
      </c>
      <c r="GF185">
        <v>1.832366341463415</v>
      </c>
      <c r="GG185">
        <v>-1.532822299651233E-2</v>
      </c>
      <c r="GH185">
        <v>1.9303693013256031E-3</v>
      </c>
      <c r="GI185">
        <v>1</v>
      </c>
      <c r="GJ185">
        <v>1</v>
      </c>
      <c r="GK185">
        <v>2</v>
      </c>
      <c r="GL185" t="s">
        <v>430</v>
      </c>
      <c r="GM185">
        <v>3.2257600000000002</v>
      </c>
      <c r="GN185">
        <v>2.6432899999999999</v>
      </c>
      <c r="GO185">
        <v>9.1001399999999996E-2</v>
      </c>
      <c r="GP185">
        <v>9.2852599999999993E-2</v>
      </c>
      <c r="GQ185">
        <v>0.10431</v>
      </c>
      <c r="GR185">
        <v>0.10031</v>
      </c>
      <c r="GS185">
        <v>28687.7</v>
      </c>
      <c r="GT185">
        <v>24737.599999999999</v>
      </c>
      <c r="GU185">
        <v>30733.3</v>
      </c>
      <c r="GV185">
        <v>26429.8</v>
      </c>
      <c r="GW185">
        <v>37355.699999999997</v>
      </c>
      <c r="GX185">
        <v>32628.9</v>
      </c>
      <c r="GY185">
        <v>43640</v>
      </c>
      <c r="GZ185">
        <v>38215.4</v>
      </c>
      <c r="HA185">
        <v>2.1177999999999999</v>
      </c>
      <c r="HB185">
        <v>1.7049000000000001</v>
      </c>
      <c r="HC185">
        <v>2.9131799999999999E-2</v>
      </c>
      <c r="HD185">
        <v>0</v>
      </c>
      <c r="HE185">
        <v>28.166699999999999</v>
      </c>
      <c r="HF185">
        <v>999.9</v>
      </c>
      <c r="HG185">
        <v>63.4</v>
      </c>
      <c r="HH185">
        <v>34.200000000000003</v>
      </c>
      <c r="HI185">
        <v>34.651000000000003</v>
      </c>
      <c r="HJ185">
        <v>62.002400000000002</v>
      </c>
      <c r="HK185">
        <v>25.416699999999999</v>
      </c>
      <c r="HL185">
        <v>1</v>
      </c>
      <c r="HM185">
        <v>0.28981699999999999</v>
      </c>
      <c r="HN185">
        <v>0.77667799999999998</v>
      </c>
      <c r="HO185">
        <v>20.404399999999999</v>
      </c>
      <c r="HP185">
        <v>5.2222299999999997</v>
      </c>
      <c r="HQ185">
        <v>11.944100000000001</v>
      </c>
      <c r="HR185">
        <v>5.0084</v>
      </c>
      <c r="HS185">
        <v>3.2909999999999999</v>
      </c>
      <c r="HT185">
        <v>9999</v>
      </c>
      <c r="HU185">
        <v>9999</v>
      </c>
      <c r="HV185">
        <v>9999</v>
      </c>
      <c r="HW185">
        <v>999.9</v>
      </c>
      <c r="HX185">
        <v>4.9710700000000001</v>
      </c>
      <c r="HY185">
        <v>1.85466</v>
      </c>
      <c r="HZ185">
        <v>1.8616900000000001</v>
      </c>
      <c r="IA185">
        <v>1.8565199999999999</v>
      </c>
      <c r="IB185">
        <v>1.86191</v>
      </c>
      <c r="IC185">
        <v>1.8541000000000001</v>
      </c>
      <c r="ID185">
        <v>1.8595900000000001</v>
      </c>
      <c r="IE185">
        <v>1.8534900000000001</v>
      </c>
      <c r="IF185">
        <v>0</v>
      </c>
      <c r="IG185">
        <v>0</v>
      </c>
      <c r="IH185">
        <v>0</v>
      </c>
      <c r="II185">
        <v>0</v>
      </c>
      <c r="IJ185" t="s">
        <v>431</v>
      </c>
      <c r="IK185" t="s">
        <v>432</v>
      </c>
      <c r="IL185" t="s">
        <v>433</v>
      </c>
      <c r="IM185" t="s">
        <v>433</v>
      </c>
      <c r="IN185" t="s">
        <v>433</v>
      </c>
      <c r="IO185" t="s">
        <v>433</v>
      </c>
      <c r="IP185">
        <v>0</v>
      </c>
      <c r="IQ185">
        <v>100</v>
      </c>
      <c r="IR185">
        <v>100</v>
      </c>
      <c r="IS185">
        <v>-2.746</v>
      </c>
      <c r="IT185">
        <v>-6.1100000000000002E-2</v>
      </c>
      <c r="IU185">
        <v>-1.792974699348862</v>
      </c>
      <c r="IV185">
        <v>-2.5939096478344741E-3</v>
      </c>
      <c r="IW185">
        <v>4.4384596618675973E-7</v>
      </c>
      <c r="IX185">
        <v>-1.381167590511042E-11</v>
      </c>
      <c r="IY185">
        <v>-8.9348097858992587E-2</v>
      </c>
      <c r="IZ185">
        <v>-4.4016634981131801E-3</v>
      </c>
      <c r="JA185">
        <v>3.6113421838729912E-4</v>
      </c>
      <c r="JB185">
        <v>-5.2897579766801011E-6</v>
      </c>
      <c r="JC185">
        <v>1</v>
      </c>
      <c r="JD185">
        <v>2199</v>
      </c>
      <c r="JE185">
        <v>3</v>
      </c>
      <c r="JF185">
        <v>32</v>
      </c>
      <c r="JG185">
        <v>29178749.600000001</v>
      </c>
      <c r="JH185">
        <v>29178749.600000001</v>
      </c>
      <c r="JI185">
        <v>0.99975599999999998</v>
      </c>
      <c r="JJ185">
        <v>2.5280800000000001</v>
      </c>
      <c r="JK185">
        <v>1.69434</v>
      </c>
      <c r="JL185">
        <v>2.3046899999999999</v>
      </c>
      <c r="JM185">
        <v>1.50146</v>
      </c>
      <c r="JN185">
        <v>2.47559</v>
      </c>
      <c r="JO185">
        <v>38.207999999999998</v>
      </c>
      <c r="JP185">
        <v>24.052499999999998</v>
      </c>
      <c r="JQ185">
        <v>18</v>
      </c>
      <c r="JR185">
        <v>635.11500000000001</v>
      </c>
      <c r="JS185">
        <v>350.238</v>
      </c>
      <c r="JT185">
        <v>27.999700000000001</v>
      </c>
      <c r="JU185">
        <v>31.050799999999999</v>
      </c>
      <c r="JV185">
        <v>30.0001</v>
      </c>
      <c r="JW185">
        <v>30.966000000000001</v>
      </c>
      <c r="JX185">
        <v>30.8522</v>
      </c>
      <c r="JY185">
        <v>20.068200000000001</v>
      </c>
      <c r="JZ185">
        <v>35.496400000000001</v>
      </c>
      <c r="KA185">
        <v>0</v>
      </c>
      <c r="KB185">
        <v>28</v>
      </c>
      <c r="KC185">
        <v>400</v>
      </c>
      <c r="KD185">
        <v>21.864100000000001</v>
      </c>
      <c r="KE185">
        <v>99.918999999999997</v>
      </c>
      <c r="KF185">
        <v>98.564400000000006</v>
      </c>
    </row>
    <row r="186" spans="1:292" x14ac:dyDescent="0.2">
      <c r="A186">
        <v>184</v>
      </c>
      <c r="B186">
        <v>1750725006.5</v>
      </c>
      <c r="C186">
        <v>5400.4000000953674</v>
      </c>
      <c r="D186" t="s">
        <v>801</v>
      </c>
      <c r="E186" t="s">
        <v>802</v>
      </c>
      <c r="F186" s="1">
        <f t="shared" si="2"/>
        <v>89.983333333333377</v>
      </c>
      <c r="G186">
        <v>15</v>
      </c>
      <c r="H186">
        <v>1750724998.5</v>
      </c>
      <c r="I186">
        <v>5.6197065426495073E-3</v>
      </c>
      <c r="J186">
        <v>5.6197065426495074</v>
      </c>
      <c r="K186">
        <v>24.689272478475431</v>
      </c>
      <c r="L186">
        <v>391.05106451612892</v>
      </c>
      <c r="M186">
        <v>266.28980540492449</v>
      </c>
      <c r="N186">
        <v>26.335750369851578</v>
      </c>
      <c r="O186">
        <v>38.674493006975041</v>
      </c>
      <c r="P186">
        <v>0.35969092957919241</v>
      </c>
      <c r="Q186">
        <v>2.9920171774989415</v>
      </c>
      <c r="R186">
        <v>0.33727926062398333</v>
      </c>
      <c r="S186">
        <v>0.21269666610646934</v>
      </c>
      <c r="T186">
        <v>161.90405148638311</v>
      </c>
      <c r="U186">
        <v>29.106931991829278</v>
      </c>
      <c r="V186">
        <v>28.640148387096779</v>
      </c>
      <c r="W186">
        <v>3.9387838584965875</v>
      </c>
      <c r="X186">
        <v>56.271547184509139</v>
      </c>
      <c r="Y186">
        <v>2.343278904858066</v>
      </c>
      <c r="Z186">
        <v>4.1642340083073845</v>
      </c>
      <c r="AA186">
        <v>1.5955049536385215</v>
      </c>
      <c r="AB186">
        <v>-247.82905853084327</v>
      </c>
      <c r="AC186">
        <v>155.29777586420386</v>
      </c>
      <c r="AD186">
        <v>11.440854745516198</v>
      </c>
      <c r="AE186">
        <v>80.813623565259888</v>
      </c>
      <c r="AF186">
        <v>24.645931013903859</v>
      </c>
      <c r="AG186">
        <v>5.6291530612309186</v>
      </c>
      <c r="AH186">
        <v>24.689272478475431</v>
      </c>
      <c r="AI186">
        <v>408.96249800117653</v>
      </c>
      <c r="AJ186">
        <v>400.54990303030291</v>
      </c>
      <c r="AK186">
        <v>-1.8840769421983399E-4</v>
      </c>
      <c r="AL186">
        <v>61.667207708594937</v>
      </c>
      <c r="AM186">
        <v>5.6197065426495074</v>
      </c>
      <c r="AN186">
        <v>21.862358713577699</v>
      </c>
      <c r="AO186">
        <v>23.691384848484841</v>
      </c>
      <c r="AP186">
        <v>-3.1624403228853093E-5</v>
      </c>
      <c r="AQ186">
        <v>118.0357746303291</v>
      </c>
      <c r="AR186">
        <v>0</v>
      </c>
      <c r="AS186">
        <v>0</v>
      </c>
      <c r="AT186">
        <v>1</v>
      </c>
      <c r="AU186">
        <v>0</v>
      </c>
      <c r="AV186">
        <v>51819.285779857601</v>
      </c>
      <c r="AW186" t="s">
        <v>427</v>
      </c>
      <c r="AX186" t="s">
        <v>427</v>
      </c>
      <c r="AY186">
        <v>0</v>
      </c>
      <c r="AZ186">
        <v>0</v>
      </c>
      <c r="BA186" t="e">
        <v>#DIV/0!</v>
      </c>
      <c r="BB186">
        <v>0</v>
      </c>
      <c r="BC186" t="s">
        <v>427</v>
      </c>
      <c r="BD186" t="s">
        <v>427</v>
      </c>
      <c r="BE186">
        <v>0</v>
      </c>
      <c r="BF186">
        <v>0</v>
      </c>
      <c r="BG186" t="e">
        <v>#DIV/0!</v>
      </c>
      <c r="BH186">
        <v>0.5</v>
      </c>
      <c r="BI186">
        <v>841.19332047597982</v>
      </c>
      <c r="BJ186">
        <v>24.689272478475431</v>
      </c>
      <c r="BK186" t="e">
        <v>#DIV/0!</v>
      </c>
      <c r="BL186">
        <v>2.9350295440417052E-2</v>
      </c>
      <c r="BM186" t="e">
        <v>#DIV/0!</v>
      </c>
      <c r="BN186" t="e">
        <v>#DIV/0!</v>
      </c>
      <c r="BO186" t="s">
        <v>427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999.99935483870945</v>
      </c>
      <c r="DH186">
        <v>841.19332047597982</v>
      </c>
      <c r="DI186">
        <v>0.8411938631816982</v>
      </c>
      <c r="DJ186">
        <v>0.16190415594067731</v>
      </c>
      <c r="DK186">
        <v>2</v>
      </c>
      <c r="DL186">
        <v>0.5</v>
      </c>
      <c r="DM186" t="s">
        <v>428</v>
      </c>
      <c r="DN186">
        <v>2</v>
      </c>
      <c r="DO186" t="b">
        <v>1</v>
      </c>
      <c r="DP186">
        <v>1750724998.5</v>
      </c>
      <c r="DQ186">
        <v>391.05106451612892</v>
      </c>
      <c r="DR186">
        <v>399.99977419354838</v>
      </c>
      <c r="DS186">
        <v>23.693696774193551</v>
      </c>
      <c r="DT186">
        <v>21.861845161290329</v>
      </c>
      <c r="DU186">
        <v>393.79761290322568</v>
      </c>
      <c r="DV186">
        <v>23.75472580645161</v>
      </c>
      <c r="DW186">
        <v>600.02432258064516</v>
      </c>
      <c r="DX186">
        <v>98.844448387096776</v>
      </c>
      <c r="DY186">
        <v>5.4382267741935483E-2</v>
      </c>
      <c r="DZ186">
        <v>29.60290322580645</v>
      </c>
      <c r="EA186">
        <v>28.640148387096779</v>
      </c>
      <c r="EB186">
        <v>999.90000000000032</v>
      </c>
      <c r="EC186">
        <v>0</v>
      </c>
      <c r="ED186">
        <v>0</v>
      </c>
      <c r="EE186">
        <v>10000.5464516129</v>
      </c>
      <c r="EF186">
        <v>0</v>
      </c>
      <c r="EG186">
        <v>79.552000000000021</v>
      </c>
      <c r="EH186">
        <v>-8.9486935483870962</v>
      </c>
      <c r="EI186">
        <v>400.54141935483881</v>
      </c>
      <c r="EJ186">
        <v>408.94003225806449</v>
      </c>
      <c r="EK186">
        <v>1.8318506451612899</v>
      </c>
      <c r="EL186">
        <v>399.99977419354838</v>
      </c>
      <c r="EM186">
        <v>21.861845161290329</v>
      </c>
      <c r="EN186">
        <v>2.3419912903225808</v>
      </c>
      <c r="EO186">
        <v>2.1609212903225812</v>
      </c>
      <c r="EP186">
        <v>19.96816129032258</v>
      </c>
      <c r="EQ186">
        <v>18.675509677419349</v>
      </c>
      <c r="ER186">
        <v>999.99935483870945</v>
      </c>
      <c r="ES186">
        <v>0.9600062258064519</v>
      </c>
      <c r="ET186">
        <v>3.999366451612902E-2</v>
      </c>
      <c r="EU186">
        <v>0</v>
      </c>
      <c r="EV186">
        <v>349.93829032258071</v>
      </c>
      <c r="EW186">
        <v>5.0001499999999979</v>
      </c>
      <c r="EX186">
        <v>3586.1616129032259</v>
      </c>
      <c r="EY186">
        <v>9793.3487096774188</v>
      </c>
      <c r="EZ186">
        <v>38.73374193548387</v>
      </c>
      <c r="FA186">
        <v>40.628999999999991</v>
      </c>
      <c r="FB186">
        <v>39.620935483870959</v>
      </c>
      <c r="FC186">
        <v>40.25</v>
      </c>
      <c r="FD186">
        <v>40.686999999999983</v>
      </c>
      <c r="FE186">
        <v>955.20548387096744</v>
      </c>
      <c r="FF186">
        <v>39.795483870967743</v>
      </c>
      <c r="FG186">
        <v>0</v>
      </c>
      <c r="FH186">
        <v>1750725032.2</v>
      </c>
      <c r="FI186">
        <v>0</v>
      </c>
      <c r="FJ186">
        <v>349.94284615384618</v>
      </c>
      <c r="FK186">
        <v>-0.62023932931839787</v>
      </c>
      <c r="FL186">
        <v>-9.9511110933202964</v>
      </c>
      <c r="FM186">
        <v>3586.059615384615</v>
      </c>
      <c r="FN186">
        <v>15</v>
      </c>
      <c r="FO186">
        <v>0</v>
      </c>
      <c r="FP186" t="s">
        <v>429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-8.9323680000000003</v>
      </c>
      <c r="GC186">
        <v>-0.12504517823639641</v>
      </c>
      <c r="GD186">
        <v>4.8051864386306632E-2</v>
      </c>
      <c r="GE186">
        <v>0</v>
      </c>
      <c r="GF186">
        <v>1.8316275</v>
      </c>
      <c r="GG186">
        <v>9.5817636022484179E-3</v>
      </c>
      <c r="GH186">
        <v>1.6988948613731239E-3</v>
      </c>
      <c r="GI186">
        <v>1</v>
      </c>
      <c r="GJ186">
        <v>1</v>
      </c>
      <c r="GK186">
        <v>2</v>
      </c>
      <c r="GL186" t="s">
        <v>430</v>
      </c>
      <c r="GM186">
        <v>3.2257600000000002</v>
      </c>
      <c r="GN186">
        <v>2.6429</v>
      </c>
      <c r="GO186">
        <v>9.1003600000000004E-2</v>
      </c>
      <c r="GP186">
        <v>9.2844300000000005E-2</v>
      </c>
      <c r="GQ186">
        <v>0.104301</v>
      </c>
      <c r="GR186">
        <v>0.10031</v>
      </c>
      <c r="GS186">
        <v>28688</v>
      </c>
      <c r="GT186">
        <v>24738.400000000001</v>
      </c>
      <c r="GU186">
        <v>30733.7</v>
      </c>
      <c r="GV186">
        <v>26430.400000000001</v>
      </c>
      <c r="GW186">
        <v>37356.199999999997</v>
      </c>
      <c r="GX186">
        <v>32630</v>
      </c>
      <c r="GY186">
        <v>43640.1</v>
      </c>
      <c r="GZ186">
        <v>38216.800000000003</v>
      </c>
      <c r="HA186">
        <v>2.11795</v>
      </c>
      <c r="HB186">
        <v>1.7047300000000001</v>
      </c>
      <c r="HC186">
        <v>3.0472900000000001E-2</v>
      </c>
      <c r="HD186">
        <v>0</v>
      </c>
      <c r="HE186">
        <v>28.148499999999999</v>
      </c>
      <c r="HF186">
        <v>999.9</v>
      </c>
      <c r="HG186">
        <v>63.3</v>
      </c>
      <c r="HH186">
        <v>34.200000000000003</v>
      </c>
      <c r="HI186">
        <v>34.602800000000002</v>
      </c>
      <c r="HJ186">
        <v>62.032400000000003</v>
      </c>
      <c r="HK186">
        <v>25.372599999999998</v>
      </c>
      <c r="HL186">
        <v>1</v>
      </c>
      <c r="HM186">
        <v>0.289134</v>
      </c>
      <c r="HN186">
        <v>0.77373400000000003</v>
      </c>
      <c r="HO186">
        <v>20.404399999999999</v>
      </c>
      <c r="HP186">
        <v>5.2220800000000001</v>
      </c>
      <c r="HQ186">
        <v>11.944100000000001</v>
      </c>
      <c r="HR186">
        <v>5.0075000000000003</v>
      </c>
      <c r="HS186">
        <v>3.2909999999999999</v>
      </c>
      <c r="HT186">
        <v>9999</v>
      </c>
      <c r="HU186">
        <v>9999</v>
      </c>
      <c r="HV186">
        <v>9999</v>
      </c>
      <c r="HW186">
        <v>999.9</v>
      </c>
      <c r="HX186">
        <v>4.9710700000000001</v>
      </c>
      <c r="HY186">
        <v>1.85463</v>
      </c>
      <c r="HZ186">
        <v>1.8616900000000001</v>
      </c>
      <c r="IA186">
        <v>1.85649</v>
      </c>
      <c r="IB186">
        <v>1.86189</v>
      </c>
      <c r="IC186">
        <v>1.8541099999999999</v>
      </c>
      <c r="ID186">
        <v>1.8595900000000001</v>
      </c>
      <c r="IE186">
        <v>1.8534999999999999</v>
      </c>
      <c r="IF186">
        <v>0</v>
      </c>
      <c r="IG186">
        <v>0</v>
      </c>
      <c r="IH186">
        <v>0</v>
      </c>
      <c r="II186">
        <v>0</v>
      </c>
      <c r="IJ186" t="s">
        <v>431</v>
      </c>
      <c r="IK186" t="s">
        <v>432</v>
      </c>
      <c r="IL186" t="s">
        <v>433</v>
      </c>
      <c r="IM186" t="s">
        <v>433</v>
      </c>
      <c r="IN186" t="s">
        <v>433</v>
      </c>
      <c r="IO186" t="s">
        <v>433</v>
      </c>
      <c r="IP186">
        <v>0</v>
      </c>
      <c r="IQ186">
        <v>100</v>
      </c>
      <c r="IR186">
        <v>100</v>
      </c>
      <c r="IS186">
        <v>-2.7469999999999999</v>
      </c>
      <c r="IT186">
        <v>-6.1100000000000002E-2</v>
      </c>
      <c r="IU186">
        <v>-1.792974699348862</v>
      </c>
      <c r="IV186">
        <v>-2.5939096478344741E-3</v>
      </c>
      <c r="IW186">
        <v>4.4384596618675973E-7</v>
      </c>
      <c r="IX186">
        <v>-1.381167590511042E-11</v>
      </c>
      <c r="IY186">
        <v>-8.9348097858992587E-2</v>
      </c>
      <c r="IZ186">
        <v>-4.4016634981131801E-3</v>
      </c>
      <c r="JA186">
        <v>3.6113421838729912E-4</v>
      </c>
      <c r="JB186">
        <v>-5.2897579766801011E-6</v>
      </c>
      <c r="JC186">
        <v>1</v>
      </c>
      <c r="JD186">
        <v>2199</v>
      </c>
      <c r="JE186">
        <v>3</v>
      </c>
      <c r="JF186">
        <v>32</v>
      </c>
      <c r="JG186">
        <v>29178750.100000001</v>
      </c>
      <c r="JH186">
        <v>29178750.100000001</v>
      </c>
      <c r="JI186">
        <v>0.99975599999999998</v>
      </c>
      <c r="JJ186">
        <v>2.52197</v>
      </c>
      <c r="JK186">
        <v>1.69434</v>
      </c>
      <c r="JL186">
        <v>2.3046899999999999</v>
      </c>
      <c r="JM186">
        <v>1.50146</v>
      </c>
      <c r="JN186">
        <v>2.47559</v>
      </c>
      <c r="JO186">
        <v>38.232399999999998</v>
      </c>
      <c r="JP186">
        <v>24.052499999999998</v>
      </c>
      <c r="JQ186">
        <v>18</v>
      </c>
      <c r="JR186">
        <v>635.20799999999997</v>
      </c>
      <c r="JS186">
        <v>350.12599999999998</v>
      </c>
      <c r="JT186">
        <v>27.999700000000001</v>
      </c>
      <c r="JU186">
        <v>31.045300000000001</v>
      </c>
      <c r="JV186">
        <v>30</v>
      </c>
      <c r="JW186">
        <v>30.9633</v>
      </c>
      <c r="JX186">
        <v>30.849599999999999</v>
      </c>
      <c r="JY186">
        <v>20.070399999999999</v>
      </c>
      <c r="JZ186">
        <v>35.496400000000001</v>
      </c>
      <c r="KA186">
        <v>0</v>
      </c>
      <c r="KB186">
        <v>28</v>
      </c>
      <c r="KC186">
        <v>400</v>
      </c>
      <c r="KD186">
        <v>21.864100000000001</v>
      </c>
      <c r="KE186">
        <v>99.919600000000003</v>
      </c>
      <c r="KF186">
        <v>98.567300000000003</v>
      </c>
    </row>
    <row r="187" spans="1:292" x14ac:dyDescent="0.2">
      <c r="A187">
        <v>185</v>
      </c>
      <c r="B187">
        <v>1750725036.5</v>
      </c>
      <c r="C187">
        <v>5430.4000000953674</v>
      </c>
      <c r="D187" t="s">
        <v>803</v>
      </c>
      <c r="E187" t="s">
        <v>804</v>
      </c>
      <c r="F187" s="1">
        <f t="shared" si="2"/>
        <v>90.483333333333377</v>
      </c>
      <c r="G187">
        <v>15</v>
      </c>
      <c r="H187">
        <v>1750725028.5</v>
      </c>
      <c r="I187">
        <v>5.6466319152252958E-3</v>
      </c>
      <c r="J187">
        <v>5.6466319152252957</v>
      </c>
      <c r="K187">
        <v>25.035986433997557</v>
      </c>
      <c r="L187">
        <v>391.05264516129029</v>
      </c>
      <c r="M187">
        <v>265.21435776619501</v>
      </c>
      <c r="N187">
        <v>26.229041012661714</v>
      </c>
      <c r="O187">
        <v>38.674134969297313</v>
      </c>
      <c r="P187">
        <v>0.36144752664954982</v>
      </c>
      <c r="Q187">
        <v>2.9915695071207145</v>
      </c>
      <c r="R187">
        <v>0.33882064989526872</v>
      </c>
      <c r="S187">
        <v>0.2136776977216347</v>
      </c>
      <c r="T187">
        <v>161.90352703082502</v>
      </c>
      <c r="U187">
        <v>29.103654655586151</v>
      </c>
      <c r="V187">
        <v>28.641341935483869</v>
      </c>
      <c r="W187">
        <v>3.9390566265351827</v>
      </c>
      <c r="X187">
        <v>56.258406625402216</v>
      </c>
      <c r="Y187">
        <v>2.3432241321332667</v>
      </c>
      <c r="Z187">
        <v>4.1651093102150476</v>
      </c>
      <c r="AA187">
        <v>1.595832494401916</v>
      </c>
      <c r="AB187">
        <v>-249.01646746143555</v>
      </c>
      <c r="AC187">
        <v>155.67046002123283</v>
      </c>
      <c r="AD187">
        <v>11.470302599400094</v>
      </c>
      <c r="AE187">
        <v>80.027822190022391</v>
      </c>
      <c r="AF187">
        <v>24.686790348242582</v>
      </c>
      <c r="AG187">
        <v>5.6381293374595849</v>
      </c>
      <c r="AH187">
        <v>25.035986433997557</v>
      </c>
      <c r="AI187">
        <v>408.94679330534882</v>
      </c>
      <c r="AJ187">
        <v>400.51501212121212</v>
      </c>
      <c r="AK187">
        <v>-2.4773816447653581E-2</v>
      </c>
      <c r="AL187">
        <v>61.667207708594937</v>
      </c>
      <c r="AM187">
        <v>5.6466319152252957</v>
      </c>
      <c r="AN187">
        <v>21.858842719298611</v>
      </c>
      <c r="AO187">
        <v>23.696371515151512</v>
      </c>
      <c r="AP187">
        <v>8.8318599983124984E-6</v>
      </c>
      <c r="AQ187">
        <v>118.0357746303291</v>
      </c>
      <c r="AR187">
        <v>0</v>
      </c>
      <c r="AS187">
        <v>0</v>
      </c>
      <c r="AT187">
        <v>1</v>
      </c>
      <c r="AU187">
        <v>0</v>
      </c>
      <c r="AV187">
        <v>51805.177369065161</v>
      </c>
      <c r="AW187" t="s">
        <v>427</v>
      </c>
      <c r="AX187" t="s">
        <v>427</v>
      </c>
      <c r="AY187">
        <v>0</v>
      </c>
      <c r="AZ187">
        <v>0</v>
      </c>
      <c r="BA187" t="e">
        <v>#DIV/0!</v>
      </c>
      <c r="BB187">
        <v>0</v>
      </c>
      <c r="BC187" t="s">
        <v>427</v>
      </c>
      <c r="BD187" t="s">
        <v>427</v>
      </c>
      <c r="BE187">
        <v>0</v>
      </c>
      <c r="BF187">
        <v>0</v>
      </c>
      <c r="BG187" t="e">
        <v>#DIV/0!</v>
      </c>
      <c r="BH187">
        <v>0.5</v>
      </c>
      <c r="BI187">
        <v>841.19019051906378</v>
      </c>
      <c r="BJ187">
        <v>25.035986433997557</v>
      </c>
      <c r="BK187" t="e">
        <v>#DIV/0!</v>
      </c>
      <c r="BL187">
        <v>2.9762575355935714E-2</v>
      </c>
      <c r="BM187" t="e">
        <v>#DIV/0!</v>
      </c>
      <c r="BN187" t="e">
        <v>#DIV/0!</v>
      </c>
      <c r="BO187" t="s">
        <v>427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999.99558064516134</v>
      </c>
      <c r="DH187">
        <v>841.19019051906378</v>
      </c>
      <c r="DI187">
        <v>0.84119390805343153</v>
      </c>
      <c r="DJ187">
        <v>0.16190424254312269</v>
      </c>
      <c r="DK187">
        <v>2</v>
      </c>
      <c r="DL187">
        <v>0.5</v>
      </c>
      <c r="DM187" t="s">
        <v>428</v>
      </c>
      <c r="DN187">
        <v>2</v>
      </c>
      <c r="DO187" t="b">
        <v>1</v>
      </c>
      <c r="DP187">
        <v>1750725028.5</v>
      </c>
      <c r="DQ187">
        <v>391.05264516129029</v>
      </c>
      <c r="DR187">
        <v>400.01645161290332</v>
      </c>
      <c r="DS187">
        <v>23.693458064516129</v>
      </c>
      <c r="DT187">
        <v>21.858622580645161</v>
      </c>
      <c r="DU187">
        <v>393.79916129032267</v>
      </c>
      <c r="DV187">
        <v>23.754496774193541</v>
      </c>
      <c r="DW187">
        <v>600.00393548387092</v>
      </c>
      <c r="DX187">
        <v>98.843416129032249</v>
      </c>
      <c r="DY187">
        <v>5.4099200000000007E-2</v>
      </c>
      <c r="DZ187">
        <v>29.606551612903221</v>
      </c>
      <c r="EA187">
        <v>28.641341935483869</v>
      </c>
      <c r="EB187">
        <v>999.90000000000032</v>
      </c>
      <c r="EC187">
        <v>0</v>
      </c>
      <c r="ED187">
        <v>0</v>
      </c>
      <c r="EE187">
        <v>9997.942258064515</v>
      </c>
      <c r="EF187">
        <v>0</v>
      </c>
      <c r="EG187">
        <v>79.548077419354868</v>
      </c>
      <c r="EH187">
        <v>-8.9638196774193535</v>
      </c>
      <c r="EI187">
        <v>400.54296774193551</v>
      </c>
      <c r="EJ187">
        <v>408.95577419354839</v>
      </c>
      <c r="EK187">
        <v>1.834846129032258</v>
      </c>
      <c r="EL187">
        <v>400.01645161290332</v>
      </c>
      <c r="EM187">
        <v>21.858622580645161</v>
      </c>
      <c r="EN187">
        <v>2.3419422580645159</v>
      </c>
      <c r="EO187">
        <v>2.1605803225806448</v>
      </c>
      <c r="EP187">
        <v>19.967829032258059</v>
      </c>
      <c r="EQ187">
        <v>18.672970967741939</v>
      </c>
      <c r="ER187">
        <v>999.99558064516134</v>
      </c>
      <c r="ES187">
        <v>0.96000374193548399</v>
      </c>
      <c r="ET187">
        <v>3.999615483870967E-2</v>
      </c>
      <c r="EU187">
        <v>0</v>
      </c>
      <c r="EV187">
        <v>349.54603225806449</v>
      </c>
      <c r="EW187">
        <v>5.0001499999999979</v>
      </c>
      <c r="EX187">
        <v>3582.0619354838709</v>
      </c>
      <c r="EY187">
        <v>9793.3038709677421</v>
      </c>
      <c r="EZ187">
        <v>38.745935483870973</v>
      </c>
      <c r="FA187">
        <v>40.638999999999989</v>
      </c>
      <c r="FB187">
        <v>39.625</v>
      </c>
      <c r="FC187">
        <v>40.25</v>
      </c>
      <c r="FD187">
        <v>40.682999999999979</v>
      </c>
      <c r="FE187">
        <v>955.19903225806445</v>
      </c>
      <c r="FF187">
        <v>39.796774193548373</v>
      </c>
      <c r="FG187">
        <v>0</v>
      </c>
      <c r="FH187">
        <v>1750725062.2</v>
      </c>
      <c r="FI187">
        <v>0</v>
      </c>
      <c r="FJ187">
        <v>349.55919230769217</v>
      </c>
      <c r="FK187">
        <v>-0.32003419830048979</v>
      </c>
      <c r="FL187">
        <v>-7.081025638540476</v>
      </c>
      <c r="FM187">
        <v>3581.9623076923081</v>
      </c>
      <c r="FN187">
        <v>15</v>
      </c>
      <c r="FO187">
        <v>0</v>
      </c>
      <c r="FP187" t="s">
        <v>429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-8.9612426829268301</v>
      </c>
      <c r="GC187">
        <v>4.5178954703811648E-2</v>
      </c>
      <c r="GD187">
        <v>4.0354902021838057E-2</v>
      </c>
      <c r="GE187">
        <v>1</v>
      </c>
      <c r="GF187">
        <v>1.834735853658537</v>
      </c>
      <c r="GG187">
        <v>1.063902439024365E-2</v>
      </c>
      <c r="GH187">
        <v>1.7696699094295011E-3</v>
      </c>
      <c r="GI187">
        <v>1</v>
      </c>
      <c r="GJ187">
        <v>2</v>
      </c>
      <c r="GK187">
        <v>2</v>
      </c>
      <c r="GL187" t="s">
        <v>434</v>
      </c>
      <c r="GM187">
        <v>3.22573</v>
      </c>
      <c r="GN187">
        <v>2.64337</v>
      </c>
      <c r="GO187">
        <v>9.0992600000000007E-2</v>
      </c>
      <c r="GP187">
        <v>9.2825299999999999E-2</v>
      </c>
      <c r="GQ187">
        <v>0.10431</v>
      </c>
      <c r="GR187">
        <v>0.100295</v>
      </c>
      <c r="GS187">
        <v>28688.799999999999</v>
      </c>
      <c r="GT187">
        <v>24738.9</v>
      </c>
      <c r="GU187">
        <v>30734.1</v>
      </c>
      <c r="GV187">
        <v>26430.400000000001</v>
      </c>
      <c r="GW187">
        <v>37356.9</v>
      </c>
      <c r="GX187">
        <v>32630.3</v>
      </c>
      <c r="GY187">
        <v>43641.4</v>
      </c>
      <c r="GZ187">
        <v>38216.5</v>
      </c>
      <c r="HA187">
        <v>2.1178499999999998</v>
      </c>
      <c r="HB187">
        <v>1.70465</v>
      </c>
      <c r="HC187">
        <v>3.0398399999999999E-2</v>
      </c>
      <c r="HD187">
        <v>0</v>
      </c>
      <c r="HE187">
        <v>28.146100000000001</v>
      </c>
      <c r="HF187">
        <v>999.9</v>
      </c>
      <c r="HG187">
        <v>63.3</v>
      </c>
      <c r="HH187">
        <v>34.200000000000003</v>
      </c>
      <c r="HI187">
        <v>34.603499999999997</v>
      </c>
      <c r="HJ187">
        <v>62.1524</v>
      </c>
      <c r="HK187">
        <v>25.328499999999998</v>
      </c>
      <c r="HL187">
        <v>1</v>
      </c>
      <c r="HM187">
        <v>0.28894799999999998</v>
      </c>
      <c r="HN187">
        <v>0.77638600000000002</v>
      </c>
      <c r="HO187">
        <v>20.404299999999999</v>
      </c>
      <c r="HP187">
        <v>5.22058</v>
      </c>
      <c r="HQ187">
        <v>11.944100000000001</v>
      </c>
      <c r="HR187">
        <v>5.0075000000000003</v>
      </c>
      <c r="HS187">
        <v>3.2909999999999999</v>
      </c>
      <c r="HT187">
        <v>9999</v>
      </c>
      <c r="HU187">
        <v>9999</v>
      </c>
      <c r="HV187">
        <v>9999</v>
      </c>
      <c r="HW187">
        <v>999.9</v>
      </c>
      <c r="HX187">
        <v>4.9710700000000001</v>
      </c>
      <c r="HY187">
        <v>1.85463</v>
      </c>
      <c r="HZ187">
        <v>1.86168</v>
      </c>
      <c r="IA187">
        <v>1.8565100000000001</v>
      </c>
      <c r="IB187">
        <v>1.86188</v>
      </c>
      <c r="IC187">
        <v>1.8541000000000001</v>
      </c>
      <c r="ID187">
        <v>1.8595900000000001</v>
      </c>
      <c r="IE187">
        <v>1.8534900000000001</v>
      </c>
      <c r="IF187">
        <v>0</v>
      </c>
      <c r="IG187">
        <v>0</v>
      </c>
      <c r="IH187">
        <v>0</v>
      </c>
      <c r="II187">
        <v>0</v>
      </c>
      <c r="IJ187" t="s">
        <v>431</v>
      </c>
      <c r="IK187" t="s">
        <v>432</v>
      </c>
      <c r="IL187" t="s">
        <v>433</v>
      </c>
      <c r="IM187" t="s">
        <v>433</v>
      </c>
      <c r="IN187" t="s">
        <v>433</v>
      </c>
      <c r="IO187" t="s">
        <v>433</v>
      </c>
      <c r="IP187">
        <v>0</v>
      </c>
      <c r="IQ187">
        <v>100</v>
      </c>
      <c r="IR187">
        <v>100</v>
      </c>
      <c r="IS187">
        <v>-2.746</v>
      </c>
      <c r="IT187">
        <v>-6.0999999999999999E-2</v>
      </c>
      <c r="IU187">
        <v>-1.792974699348862</v>
      </c>
      <c r="IV187">
        <v>-2.5939096478344741E-3</v>
      </c>
      <c r="IW187">
        <v>4.4384596618675973E-7</v>
      </c>
      <c r="IX187">
        <v>-1.381167590511042E-11</v>
      </c>
      <c r="IY187">
        <v>-8.9348097858992587E-2</v>
      </c>
      <c r="IZ187">
        <v>-4.4016634981131801E-3</v>
      </c>
      <c r="JA187">
        <v>3.6113421838729912E-4</v>
      </c>
      <c r="JB187">
        <v>-5.2897579766801011E-6</v>
      </c>
      <c r="JC187">
        <v>1</v>
      </c>
      <c r="JD187">
        <v>2199</v>
      </c>
      <c r="JE187">
        <v>3</v>
      </c>
      <c r="JF187">
        <v>32</v>
      </c>
      <c r="JG187">
        <v>29178750.600000001</v>
      </c>
      <c r="JH187">
        <v>29178750.600000001</v>
      </c>
      <c r="JI187">
        <v>0.99975599999999998</v>
      </c>
      <c r="JJ187">
        <v>2.52319</v>
      </c>
      <c r="JK187">
        <v>1.69434</v>
      </c>
      <c r="JL187">
        <v>2.3046899999999999</v>
      </c>
      <c r="JM187">
        <v>1.50146</v>
      </c>
      <c r="JN187">
        <v>2.48169</v>
      </c>
      <c r="JO187">
        <v>38.207999999999998</v>
      </c>
      <c r="JP187">
        <v>24.052499999999998</v>
      </c>
      <c r="JQ187">
        <v>18</v>
      </c>
      <c r="JR187">
        <v>635.096</v>
      </c>
      <c r="JS187">
        <v>350.06700000000001</v>
      </c>
      <c r="JT187">
        <v>28.0001</v>
      </c>
      <c r="JU187">
        <v>31.0427</v>
      </c>
      <c r="JV187">
        <v>30.0001</v>
      </c>
      <c r="JW187">
        <v>30.960599999999999</v>
      </c>
      <c r="JX187">
        <v>30.846900000000002</v>
      </c>
      <c r="JY187">
        <v>20.069600000000001</v>
      </c>
      <c r="JZ187">
        <v>35.496400000000001</v>
      </c>
      <c r="KA187">
        <v>0</v>
      </c>
      <c r="KB187">
        <v>28</v>
      </c>
      <c r="KC187">
        <v>400</v>
      </c>
      <c r="KD187">
        <v>21.864100000000001</v>
      </c>
      <c r="KE187">
        <v>99.921999999999997</v>
      </c>
      <c r="KF187">
        <v>98.566900000000004</v>
      </c>
    </row>
    <row r="188" spans="1:292" x14ac:dyDescent="0.2">
      <c r="A188">
        <v>186</v>
      </c>
      <c r="B188">
        <v>1750725066.5</v>
      </c>
      <c r="C188">
        <v>5460.4000000953674</v>
      </c>
      <c r="D188" t="s">
        <v>805</v>
      </c>
      <c r="E188" t="s">
        <v>806</v>
      </c>
      <c r="F188" s="1">
        <f t="shared" si="2"/>
        <v>90.983333333333377</v>
      </c>
      <c r="G188">
        <v>15</v>
      </c>
      <c r="H188">
        <v>1750725058.5</v>
      </c>
      <c r="I188">
        <v>5.6522029856740626E-3</v>
      </c>
      <c r="J188">
        <v>5.6522029856740623</v>
      </c>
      <c r="K188">
        <v>24.522024247995844</v>
      </c>
      <c r="L188">
        <v>391.04022580645159</v>
      </c>
      <c r="M188">
        <v>267.63107493603979</v>
      </c>
      <c r="N188">
        <v>26.468081450609606</v>
      </c>
      <c r="O188">
        <v>38.672955110251912</v>
      </c>
      <c r="P188">
        <v>0.36164593224743974</v>
      </c>
      <c r="Q188">
        <v>2.9916086487418667</v>
      </c>
      <c r="R188">
        <v>0.33899531945894934</v>
      </c>
      <c r="S188">
        <v>0.21378881556374699</v>
      </c>
      <c r="T188">
        <v>161.906480114825</v>
      </c>
      <c r="U188">
        <v>29.107332244331509</v>
      </c>
      <c r="V188">
        <v>28.645819354838711</v>
      </c>
      <c r="W188">
        <v>3.9400800221120189</v>
      </c>
      <c r="X188">
        <v>56.248714932931755</v>
      </c>
      <c r="Y188">
        <v>2.3435049342416332</v>
      </c>
      <c r="Z188">
        <v>4.1663261765818387</v>
      </c>
      <c r="AA188">
        <v>1.5965750878703857</v>
      </c>
      <c r="AB188">
        <v>-249.26215166822615</v>
      </c>
      <c r="AC188">
        <v>155.76822643355914</v>
      </c>
      <c r="AD188">
        <v>11.477900317959829</v>
      </c>
      <c r="AE188">
        <v>79.89045519811782</v>
      </c>
      <c r="AF188">
        <v>24.667385997830635</v>
      </c>
      <c r="AG188">
        <v>5.6448944452591139</v>
      </c>
      <c r="AH188">
        <v>24.522024247995844</v>
      </c>
      <c r="AI188">
        <v>408.8526073785863</v>
      </c>
      <c r="AJ188">
        <v>400.49909090909091</v>
      </c>
      <c r="AK188">
        <v>-8.2126552810370406E-4</v>
      </c>
      <c r="AL188">
        <v>61.667207708594937</v>
      </c>
      <c r="AM188">
        <v>5.6522029856740623</v>
      </c>
      <c r="AN188">
        <v>21.85837413340322</v>
      </c>
      <c r="AO188">
        <v>23.697809696969681</v>
      </c>
      <c r="AP188">
        <v>2.2583198440574568E-6</v>
      </c>
      <c r="AQ188">
        <v>118.0357746303291</v>
      </c>
      <c r="AR188">
        <v>0</v>
      </c>
      <c r="AS188">
        <v>0</v>
      </c>
      <c r="AT188">
        <v>1</v>
      </c>
      <c r="AU188">
        <v>0</v>
      </c>
      <c r="AV188">
        <v>51805.48061216918</v>
      </c>
      <c r="AW188" t="s">
        <v>427</v>
      </c>
      <c r="AX188" t="s">
        <v>427</v>
      </c>
      <c r="AY188">
        <v>0</v>
      </c>
      <c r="AZ188">
        <v>0</v>
      </c>
      <c r="BA188" t="e">
        <v>#DIV/0!</v>
      </c>
      <c r="BB188">
        <v>0</v>
      </c>
      <c r="BC188" t="s">
        <v>427</v>
      </c>
      <c r="BD188" t="s">
        <v>427</v>
      </c>
      <c r="BE188">
        <v>0</v>
      </c>
      <c r="BF188">
        <v>0</v>
      </c>
      <c r="BG188" t="e">
        <v>#DIV/0!</v>
      </c>
      <c r="BH188">
        <v>0.5</v>
      </c>
      <c r="BI188">
        <v>841.20625599798689</v>
      </c>
      <c r="BJ188">
        <v>24.522024247995844</v>
      </c>
      <c r="BK188" t="e">
        <v>#DIV/0!</v>
      </c>
      <c r="BL188">
        <v>2.9151024583029882E-2</v>
      </c>
      <c r="BM188" t="e">
        <v>#DIV/0!</v>
      </c>
      <c r="BN188" t="e">
        <v>#DIV/0!</v>
      </c>
      <c r="BO188" t="s">
        <v>427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1000.014774193548</v>
      </c>
      <c r="DH188">
        <v>841.20625599798689</v>
      </c>
      <c r="DI188">
        <v>0.84119382803756015</v>
      </c>
      <c r="DJ188">
        <v>0.16190408811249102</v>
      </c>
      <c r="DK188">
        <v>2</v>
      </c>
      <c r="DL188">
        <v>0.5</v>
      </c>
      <c r="DM188" t="s">
        <v>428</v>
      </c>
      <c r="DN188">
        <v>2</v>
      </c>
      <c r="DO188" t="b">
        <v>1</v>
      </c>
      <c r="DP188">
        <v>1750725058.5</v>
      </c>
      <c r="DQ188">
        <v>391.04022580645159</v>
      </c>
      <c r="DR188">
        <v>399.99864516129043</v>
      </c>
      <c r="DS188">
        <v>23.69626774193549</v>
      </c>
      <c r="DT188">
        <v>21.859190322580641</v>
      </c>
      <c r="DU188">
        <v>393.78667741935487</v>
      </c>
      <c r="DV188">
        <v>23.757296774193549</v>
      </c>
      <c r="DW188">
        <v>599.98903225806453</v>
      </c>
      <c r="DX188">
        <v>98.843158064516132</v>
      </c>
      <c r="DY188">
        <v>5.4480996774193553E-2</v>
      </c>
      <c r="DZ188">
        <v>29.611622580645161</v>
      </c>
      <c r="EA188">
        <v>28.645819354838711</v>
      </c>
      <c r="EB188">
        <v>999.90000000000032</v>
      </c>
      <c r="EC188">
        <v>0</v>
      </c>
      <c r="ED188">
        <v>0</v>
      </c>
      <c r="EE188">
        <v>9998.2051612903215</v>
      </c>
      <c r="EF188">
        <v>0</v>
      </c>
      <c r="EG188">
        <v>79.538687096774197</v>
      </c>
      <c r="EH188">
        <v>-8.9583325806451608</v>
      </c>
      <c r="EI188">
        <v>400.53135483870972</v>
      </c>
      <c r="EJ188">
        <v>408.93761290322578</v>
      </c>
      <c r="EK188">
        <v>1.837081935483871</v>
      </c>
      <c r="EL188">
        <v>399.99864516129043</v>
      </c>
      <c r="EM188">
        <v>21.859190322580641</v>
      </c>
      <c r="EN188">
        <v>2.342213870967742</v>
      </c>
      <c r="EO188">
        <v>2.1606309677419349</v>
      </c>
      <c r="EP188">
        <v>19.969703225806452</v>
      </c>
      <c r="EQ188">
        <v>18.673361290322578</v>
      </c>
      <c r="ER188">
        <v>1000.014774193548</v>
      </c>
      <c r="ES188">
        <v>0.96000632258064533</v>
      </c>
      <c r="ET188">
        <v>3.9993529032258057E-2</v>
      </c>
      <c r="EU188">
        <v>0</v>
      </c>
      <c r="EV188">
        <v>349.17903225806458</v>
      </c>
      <c r="EW188">
        <v>5.0001499999999979</v>
      </c>
      <c r="EX188">
        <v>3577.957741935485</v>
      </c>
      <c r="EY188">
        <v>9793.5035483870961</v>
      </c>
      <c r="EZ188">
        <v>38.745935483870973</v>
      </c>
      <c r="FA188">
        <v>40.664999999999978</v>
      </c>
      <c r="FB188">
        <v>39.625</v>
      </c>
      <c r="FC188">
        <v>40.25</v>
      </c>
      <c r="FD188">
        <v>40.684999999999981</v>
      </c>
      <c r="FE188">
        <v>955.21935483870959</v>
      </c>
      <c r="FF188">
        <v>39.794838709677407</v>
      </c>
      <c r="FG188">
        <v>0</v>
      </c>
      <c r="FH188">
        <v>1750725092.2</v>
      </c>
      <c r="FI188">
        <v>0</v>
      </c>
      <c r="FJ188">
        <v>349.1546153846154</v>
      </c>
      <c r="FK188">
        <v>-0.4927179409252031</v>
      </c>
      <c r="FL188">
        <v>-8.2441025643661838</v>
      </c>
      <c r="FM188">
        <v>3577.7569230769232</v>
      </c>
      <c r="FN188">
        <v>15</v>
      </c>
      <c r="FO188">
        <v>0</v>
      </c>
      <c r="FP188" t="s">
        <v>429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-8.9601185365853659</v>
      </c>
      <c r="GC188">
        <v>4.6725365853665039E-2</v>
      </c>
      <c r="GD188">
        <v>5.1430245137774673E-2</v>
      </c>
      <c r="GE188">
        <v>1</v>
      </c>
      <c r="GF188">
        <v>1.8368021951219511</v>
      </c>
      <c r="GG188">
        <v>9.2157491289228243E-3</v>
      </c>
      <c r="GH188">
        <v>1.505825293845851E-3</v>
      </c>
      <c r="GI188">
        <v>1</v>
      </c>
      <c r="GJ188">
        <v>2</v>
      </c>
      <c r="GK188">
        <v>2</v>
      </c>
      <c r="GL188" t="s">
        <v>434</v>
      </c>
      <c r="GM188">
        <v>3.2257199999999999</v>
      </c>
      <c r="GN188">
        <v>2.6434000000000002</v>
      </c>
      <c r="GO188">
        <v>9.0983499999999995E-2</v>
      </c>
      <c r="GP188">
        <v>9.2836199999999994E-2</v>
      </c>
      <c r="GQ188">
        <v>0.104315</v>
      </c>
      <c r="GR188">
        <v>0.100289</v>
      </c>
      <c r="GS188">
        <v>28688.799999999999</v>
      </c>
      <c r="GT188">
        <v>24738.3</v>
      </c>
      <c r="GU188">
        <v>30733.8</v>
      </c>
      <c r="GV188">
        <v>26430</v>
      </c>
      <c r="GW188">
        <v>37356.199999999997</v>
      </c>
      <c r="GX188">
        <v>32630.3</v>
      </c>
      <c r="GY188">
        <v>43640.800000000003</v>
      </c>
      <c r="GZ188">
        <v>38216.199999999997</v>
      </c>
      <c r="HA188">
        <v>2.1177999999999999</v>
      </c>
      <c r="HB188">
        <v>1.7048000000000001</v>
      </c>
      <c r="HC188">
        <v>3.0025799999999998E-2</v>
      </c>
      <c r="HD188">
        <v>0</v>
      </c>
      <c r="HE188">
        <v>28.160399999999999</v>
      </c>
      <c r="HF188">
        <v>999.9</v>
      </c>
      <c r="HG188">
        <v>63.3</v>
      </c>
      <c r="HH188">
        <v>34.299999999999997</v>
      </c>
      <c r="HI188">
        <v>34.797199999999997</v>
      </c>
      <c r="HJ188">
        <v>62.122399999999999</v>
      </c>
      <c r="HK188">
        <v>25.1843</v>
      </c>
      <c r="HL188">
        <v>1</v>
      </c>
      <c r="HM188">
        <v>0.289047</v>
      </c>
      <c r="HN188">
        <v>0.781362</v>
      </c>
      <c r="HO188">
        <v>20.404199999999999</v>
      </c>
      <c r="HP188">
        <v>5.22133</v>
      </c>
      <c r="HQ188">
        <v>11.944100000000001</v>
      </c>
      <c r="HR188">
        <v>5.0074500000000004</v>
      </c>
      <c r="HS188">
        <v>3.2909999999999999</v>
      </c>
      <c r="HT188">
        <v>9999</v>
      </c>
      <c r="HU188">
        <v>9999</v>
      </c>
      <c r="HV188">
        <v>9999</v>
      </c>
      <c r="HW188">
        <v>999.9</v>
      </c>
      <c r="HX188">
        <v>4.9710700000000001</v>
      </c>
      <c r="HY188">
        <v>1.85467</v>
      </c>
      <c r="HZ188">
        <v>1.86172</v>
      </c>
      <c r="IA188">
        <v>1.8565199999999999</v>
      </c>
      <c r="IB188">
        <v>1.86191</v>
      </c>
      <c r="IC188">
        <v>1.8541099999999999</v>
      </c>
      <c r="ID188">
        <v>1.8595900000000001</v>
      </c>
      <c r="IE188">
        <v>1.8534999999999999</v>
      </c>
      <c r="IF188">
        <v>0</v>
      </c>
      <c r="IG188">
        <v>0</v>
      </c>
      <c r="IH188">
        <v>0</v>
      </c>
      <c r="II188">
        <v>0</v>
      </c>
      <c r="IJ188" t="s">
        <v>431</v>
      </c>
      <c r="IK188" t="s">
        <v>432</v>
      </c>
      <c r="IL188" t="s">
        <v>433</v>
      </c>
      <c r="IM188" t="s">
        <v>433</v>
      </c>
      <c r="IN188" t="s">
        <v>433</v>
      </c>
      <c r="IO188" t="s">
        <v>433</v>
      </c>
      <c r="IP188">
        <v>0</v>
      </c>
      <c r="IQ188">
        <v>100</v>
      </c>
      <c r="IR188">
        <v>100</v>
      </c>
      <c r="IS188">
        <v>-2.7469999999999999</v>
      </c>
      <c r="IT188">
        <v>-6.0999999999999999E-2</v>
      </c>
      <c r="IU188">
        <v>-1.792974699348862</v>
      </c>
      <c r="IV188">
        <v>-2.5939096478344741E-3</v>
      </c>
      <c r="IW188">
        <v>4.4384596618675973E-7</v>
      </c>
      <c r="IX188">
        <v>-1.381167590511042E-11</v>
      </c>
      <c r="IY188">
        <v>-8.9348097858992587E-2</v>
      </c>
      <c r="IZ188">
        <v>-4.4016634981131801E-3</v>
      </c>
      <c r="JA188">
        <v>3.6113421838729912E-4</v>
      </c>
      <c r="JB188">
        <v>-5.2897579766801011E-6</v>
      </c>
      <c r="JC188">
        <v>1</v>
      </c>
      <c r="JD188">
        <v>2199</v>
      </c>
      <c r="JE188">
        <v>3</v>
      </c>
      <c r="JF188">
        <v>32</v>
      </c>
      <c r="JG188">
        <v>29178751.100000001</v>
      </c>
      <c r="JH188">
        <v>29178751.100000001</v>
      </c>
      <c r="JI188">
        <v>0.99853499999999995</v>
      </c>
      <c r="JJ188">
        <v>2.52319</v>
      </c>
      <c r="JK188">
        <v>1.69434</v>
      </c>
      <c r="JL188">
        <v>2.3046899999999999</v>
      </c>
      <c r="JM188">
        <v>1.50024</v>
      </c>
      <c r="JN188">
        <v>2.4389599999999998</v>
      </c>
      <c r="JO188">
        <v>38.232399999999998</v>
      </c>
      <c r="JP188">
        <v>24.052499999999998</v>
      </c>
      <c r="JQ188">
        <v>18</v>
      </c>
      <c r="JR188">
        <v>635.05499999999995</v>
      </c>
      <c r="JS188">
        <v>350.15</v>
      </c>
      <c r="JT188">
        <v>28</v>
      </c>
      <c r="JU188">
        <v>31.039899999999999</v>
      </c>
      <c r="JV188">
        <v>30.0001</v>
      </c>
      <c r="JW188">
        <v>30.960599999999999</v>
      </c>
      <c r="JX188">
        <v>30.846900000000002</v>
      </c>
      <c r="JY188">
        <v>20.069199999999999</v>
      </c>
      <c r="JZ188">
        <v>35.496400000000001</v>
      </c>
      <c r="KA188">
        <v>0</v>
      </c>
      <c r="KB188">
        <v>28</v>
      </c>
      <c r="KC188">
        <v>400</v>
      </c>
      <c r="KD188">
        <v>21.864100000000001</v>
      </c>
      <c r="KE188">
        <v>99.920699999999997</v>
      </c>
      <c r="KF188">
        <v>98.566000000000003</v>
      </c>
    </row>
    <row r="189" spans="1:292" x14ac:dyDescent="0.2">
      <c r="A189">
        <v>187</v>
      </c>
      <c r="B189">
        <v>1750725096.5</v>
      </c>
      <c r="C189">
        <v>5490.4000000953674</v>
      </c>
      <c r="D189" t="s">
        <v>807</v>
      </c>
      <c r="E189" t="s">
        <v>808</v>
      </c>
      <c r="F189" s="1">
        <f t="shared" si="2"/>
        <v>91.483333333333377</v>
      </c>
      <c r="G189">
        <v>15</v>
      </c>
      <c r="H189">
        <v>1750725088.5</v>
      </c>
      <c r="I189">
        <v>5.6446920367215761E-3</v>
      </c>
      <c r="J189">
        <v>5.644692036721576</v>
      </c>
      <c r="K189">
        <v>24.726558233647634</v>
      </c>
      <c r="L189">
        <v>391.0087419354839</v>
      </c>
      <c r="M189">
        <v>266.5382913400677</v>
      </c>
      <c r="N189">
        <v>26.358448834757503</v>
      </c>
      <c r="O189">
        <v>38.667554543222337</v>
      </c>
      <c r="P189">
        <v>0.3612431395456398</v>
      </c>
      <c r="Q189">
        <v>2.9916813612407589</v>
      </c>
      <c r="R189">
        <v>0.33864177512471183</v>
      </c>
      <c r="S189">
        <v>0.21356380858057866</v>
      </c>
      <c r="T189">
        <v>161.9031179787288</v>
      </c>
      <c r="U189">
        <v>29.110620704652039</v>
      </c>
      <c r="V189">
        <v>28.64272258064516</v>
      </c>
      <c r="W189">
        <v>3.9393721733574374</v>
      </c>
      <c r="X189">
        <v>56.240376680249739</v>
      </c>
      <c r="Y189">
        <v>2.3433443308641846</v>
      </c>
      <c r="Z189">
        <v>4.1666583141629463</v>
      </c>
      <c r="AA189">
        <v>1.5960278424932528</v>
      </c>
      <c r="AB189">
        <v>-248.93091881942149</v>
      </c>
      <c r="AC189">
        <v>156.49468462675705</v>
      </c>
      <c r="AD189">
        <v>11.531051884157092</v>
      </c>
      <c r="AE189">
        <v>80.997935670221437</v>
      </c>
      <c r="AF189">
        <v>24.752273274924828</v>
      </c>
      <c r="AG189">
        <v>5.646260567603159</v>
      </c>
      <c r="AH189">
        <v>24.726558233647634</v>
      </c>
      <c r="AI189">
        <v>408.93106857218203</v>
      </c>
      <c r="AJ189">
        <v>400.50397575757569</v>
      </c>
      <c r="AK189">
        <v>1.7632229106935061E-4</v>
      </c>
      <c r="AL189">
        <v>61.667207708594937</v>
      </c>
      <c r="AM189">
        <v>5.644692036721576</v>
      </c>
      <c r="AN189">
        <v>21.858115568110769</v>
      </c>
      <c r="AO189">
        <v>23.695152121212121</v>
      </c>
      <c r="AP189">
        <v>-7.1208152521168028E-6</v>
      </c>
      <c r="AQ189">
        <v>118.0357746303291</v>
      </c>
      <c r="AR189">
        <v>0</v>
      </c>
      <c r="AS189">
        <v>0</v>
      </c>
      <c r="AT189">
        <v>1</v>
      </c>
      <c r="AU189">
        <v>0</v>
      </c>
      <c r="AV189">
        <v>51807.309557225788</v>
      </c>
      <c r="AW189" t="s">
        <v>427</v>
      </c>
      <c r="AX189" t="s">
        <v>427</v>
      </c>
      <c r="AY189">
        <v>0</v>
      </c>
      <c r="AZ189">
        <v>0</v>
      </c>
      <c r="BA189" t="e">
        <v>#DIV/0!</v>
      </c>
      <c r="BB189">
        <v>0</v>
      </c>
      <c r="BC189" t="s">
        <v>427</v>
      </c>
      <c r="BD189" t="s">
        <v>427</v>
      </c>
      <c r="BE189">
        <v>0</v>
      </c>
      <c r="BF189">
        <v>0</v>
      </c>
      <c r="BG189" t="e">
        <v>#DIV/0!</v>
      </c>
      <c r="BH189">
        <v>0.5</v>
      </c>
      <c r="BI189">
        <v>841.18865939730233</v>
      </c>
      <c r="BJ189">
        <v>24.726558233647634</v>
      </c>
      <c r="BK189" t="e">
        <v>#DIV/0!</v>
      </c>
      <c r="BL189">
        <v>2.9394783152882496E-2</v>
      </c>
      <c r="BM189" t="e">
        <v>#DIV/0!</v>
      </c>
      <c r="BN189" t="e">
        <v>#DIV/0!</v>
      </c>
      <c r="BO189" t="s">
        <v>427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999.99383870967756</v>
      </c>
      <c r="DH189">
        <v>841.18865939730233</v>
      </c>
      <c r="DI189">
        <v>0.84119384223678184</v>
      </c>
      <c r="DJ189">
        <v>0.16190411551698891</v>
      </c>
      <c r="DK189">
        <v>2</v>
      </c>
      <c r="DL189">
        <v>0.5</v>
      </c>
      <c r="DM189" t="s">
        <v>428</v>
      </c>
      <c r="DN189">
        <v>2</v>
      </c>
      <c r="DO189" t="b">
        <v>1</v>
      </c>
      <c r="DP189">
        <v>1750725088.5</v>
      </c>
      <c r="DQ189">
        <v>391.0087419354839</v>
      </c>
      <c r="DR189">
        <v>399.99541935483882</v>
      </c>
      <c r="DS189">
        <v>23.696045161290321</v>
      </c>
      <c r="DT189">
        <v>21.858554838709679</v>
      </c>
      <c r="DU189">
        <v>393.75512903225803</v>
      </c>
      <c r="DV189">
        <v>23.757067741935479</v>
      </c>
      <c r="DW189">
        <v>599.99951612903214</v>
      </c>
      <c r="DX189">
        <v>98.837532258064513</v>
      </c>
      <c r="DY189">
        <v>5.4258119354838701E-2</v>
      </c>
      <c r="DZ189">
        <v>29.6130064516129</v>
      </c>
      <c r="EA189">
        <v>28.64272258064516</v>
      </c>
      <c r="EB189">
        <v>999.90000000000032</v>
      </c>
      <c r="EC189">
        <v>0</v>
      </c>
      <c r="ED189">
        <v>0</v>
      </c>
      <c r="EE189">
        <v>9999.2141935483869</v>
      </c>
      <c r="EF189">
        <v>0</v>
      </c>
      <c r="EG189">
        <v>79.512974193548374</v>
      </c>
      <c r="EH189">
        <v>-8.9866683870967723</v>
      </c>
      <c r="EI189">
        <v>400.49900000000002</v>
      </c>
      <c r="EJ189">
        <v>408.93416129032261</v>
      </c>
      <c r="EK189">
        <v>1.837479032258065</v>
      </c>
      <c r="EL189">
        <v>399.99541935483882</v>
      </c>
      <c r="EM189">
        <v>21.858554838709679</v>
      </c>
      <c r="EN189">
        <v>2.3420583870967739</v>
      </c>
      <c r="EO189">
        <v>2.1604467741935478</v>
      </c>
      <c r="EP189">
        <v>19.968635483870969</v>
      </c>
      <c r="EQ189">
        <v>18.67198387096774</v>
      </c>
      <c r="ER189">
        <v>999.99383870967756</v>
      </c>
      <c r="ES189">
        <v>0.96000619354838734</v>
      </c>
      <c r="ET189">
        <v>3.9993709677419352E-2</v>
      </c>
      <c r="EU189">
        <v>0</v>
      </c>
      <c r="EV189">
        <v>348.80438709677412</v>
      </c>
      <c r="EW189">
        <v>5.0001499999999979</v>
      </c>
      <c r="EX189">
        <v>3574.355483870967</v>
      </c>
      <c r="EY189">
        <v>9793.2945161290299</v>
      </c>
      <c r="EZ189">
        <v>38.75</v>
      </c>
      <c r="FA189">
        <v>40.66299999999999</v>
      </c>
      <c r="FB189">
        <v>39.625</v>
      </c>
      <c r="FC189">
        <v>40.25</v>
      </c>
      <c r="FD189">
        <v>40.686999999999983</v>
      </c>
      <c r="FE189">
        <v>955.19967741935488</v>
      </c>
      <c r="FF189">
        <v>39.794516129032253</v>
      </c>
      <c r="FG189">
        <v>0</v>
      </c>
      <c r="FH189">
        <v>1750725122.2</v>
      </c>
      <c r="FI189">
        <v>0</v>
      </c>
      <c r="FJ189">
        <v>348.78807692307691</v>
      </c>
      <c r="FK189">
        <v>-1.329709392969497</v>
      </c>
      <c r="FL189">
        <v>-7.818461495876619</v>
      </c>
      <c r="FM189">
        <v>3574.2380769230772</v>
      </c>
      <c r="FN189">
        <v>15</v>
      </c>
      <c r="FO189">
        <v>0</v>
      </c>
      <c r="FP189" t="s">
        <v>429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-8.9664937500000015</v>
      </c>
      <c r="GC189">
        <v>-0.34005242026266053</v>
      </c>
      <c r="GD189">
        <v>5.9854127664159609E-2</v>
      </c>
      <c r="GE189">
        <v>0</v>
      </c>
      <c r="GF189">
        <v>1.8382572500000001</v>
      </c>
      <c r="GG189">
        <v>-2.3719699812478549E-3</v>
      </c>
      <c r="GH189">
        <v>2.1775720280854212E-3</v>
      </c>
      <c r="GI189">
        <v>1</v>
      </c>
      <c r="GJ189">
        <v>1</v>
      </c>
      <c r="GK189">
        <v>2</v>
      </c>
      <c r="GL189" t="s">
        <v>430</v>
      </c>
      <c r="GM189">
        <v>3.22594</v>
      </c>
      <c r="GN189">
        <v>2.6429900000000002</v>
      </c>
      <c r="GO189">
        <v>9.0987600000000002E-2</v>
      </c>
      <c r="GP189">
        <v>9.2841199999999999E-2</v>
      </c>
      <c r="GQ189">
        <v>0.10430499999999999</v>
      </c>
      <c r="GR189">
        <v>0.100289</v>
      </c>
      <c r="GS189">
        <v>28688.9</v>
      </c>
      <c r="GT189">
        <v>24738</v>
      </c>
      <c r="GU189">
        <v>30734</v>
      </c>
      <c r="GV189">
        <v>26429.8</v>
      </c>
      <c r="GW189">
        <v>37356.699999999997</v>
      </c>
      <c r="GX189">
        <v>32629.7</v>
      </c>
      <c r="GY189">
        <v>43640.9</v>
      </c>
      <c r="GZ189">
        <v>38215.4</v>
      </c>
      <c r="HA189">
        <v>2.1177700000000002</v>
      </c>
      <c r="HB189">
        <v>1.7044999999999999</v>
      </c>
      <c r="HC189">
        <v>2.9355300000000001E-2</v>
      </c>
      <c r="HD189">
        <v>0</v>
      </c>
      <c r="HE189">
        <v>28.1629</v>
      </c>
      <c r="HF189">
        <v>999.9</v>
      </c>
      <c r="HG189">
        <v>63.3</v>
      </c>
      <c r="HH189">
        <v>34.299999999999997</v>
      </c>
      <c r="HI189">
        <v>34.798200000000001</v>
      </c>
      <c r="HJ189">
        <v>61.942399999999999</v>
      </c>
      <c r="HK189">
        <v>25.056100000000001</v>
      </c>
      <c r="HL189">
        <v>1</v>
      </c>
      <c r="HM189">
        <v>0.28855399999999998</v>
      </c>
      <c r="HN189">
        <v>0.777034</v>
      </c>
      <c r="HO189">
        <v>20.404199999999999</v>
      </c>
      <c r="HP189">
        <v>5.2223800000000002</v>
      </c>
      <c r="HQ189">
        <v>11.944100000000001</v>
      </c>
      <c r="HR189">
        <v>5.0077499999999997</v>
      </c>
      <c r="HS189">
        <v>3.2909999999999999</v>
      </c>
      <c r="HT189">
        <v>9999</v>
      </c>
      <c r="HU189">
        <v>9999</v>
      </c>
      <c r="HV189">
        <v>9999</v>
      </c>
      <c r="HW189">
        <v>999.9</v>
      </c>
      <c r="HX189">
        <v>4.9710700000000001</v>
      </c>
      <c r="HY189">
        <v>1.8546499999999999</v>
      </c>
      <c r="HZ189">
        <v>1.86164</v>
      </c>
      <c r="IA189">
        <v>1.85649</v>
      </c>
      <c r="IB189">
        <v>1.86188</v>
      </c>
      <c r="IC189">
        <v>1.8541000000000001</v>
      </c>
      <c r="ID189">
        <v>1.8595900000000001</v>
      </c>
      <c r="IE189">
        <v>1.8534900000000001</v>
      </c>
      <c r="IF189">
        <v>0</v>
      </c>
      <c r="IG189">
        <v>0</v>
      </c>
      <c r="IH189">
        <v>0</v>
      </c>
      <c r="II189">
        <v>0</v>
      </c>
      <c r="IJ189" t="s">
        <v>431</v>
      </c>
      <c r="IK189" t="s">
        <v>432</v>
      </c>
      <c r="IL189" t="s">
        <v>433</v>
      </c>
      <c r="IM189" t="s">
        <v>433</v>
      </c>
      <c r="IN189" t="s">
        <v>433</v>
      </c>
      <c r="IO189" t="s">
        <v>433</v>
      </c>
      <c r="IP189">
        <v>0</v>
      </c>
      <c r="IQ189">
        <v>100</v>
      </c>
      <c r="IR189">
        <v>100</v>
      </c>
      <c r="IS189">
        <v>-2.746</v>
      </c>
      <c r="IT189">
        <v>-6.0999999999999999E-2</v>
      </c>
      <c r="IU189">
        <v>-1.792974699348862</v>
      </c>
      <c r="IV189">
        <v>-2.5939096478344741E-3</v>
      </c>
      <c r="IW189">
        <v>4.4384596618675973E-7</v>
      </c>
      <c r="IX189">
        <v>-1.381167590511042E-11</v>
      </c>
      <c r="IY189">
        <v>-8.9348097858992587E-2</v>
      </c>
      <c r="IZ189">
        <v>-4.4016634981131801E-3</v>
      </c>
      <c r="JA189">
        <v>3.6113421838729912E-4</v>
      </c>
      <c r="JB189">
        <v>-5.2897579766801011E-6</v>
      </c>
      <c r="JC189">
        <v>1</v>
      </c>
      <c r="JD189">
        <v>2199</v>
      </c>
      <c r="JE189">
        <v>3</v>
      </c>
      <c r="JF189">
        <v>32</v>
      </c>
      <c r="JG189">
        <v>29178751.600000001</v>
      </c>
      <c r="JH189">
        <v>29178751.600000001</v>
      </c>
      <c r="JI189">
        <v>0.99853499999999995</v>
      </c>
      <c r="JJ189">
        <v>2.5317400000000001</v>
      </c>
      <c r="JK189">
        <v>1.69434</v>
      </c>
      <c r="JL189">
        <v>2.3046899999999999</v>
      </c>
      <c r="JM189">
        <v>1.50146</v>
      </c>
      <c r="JN189">
        <v>2.3828100000000001</v>
      </c>
      <c r="JO189">
        <v>38.207999999999998</v>
      </c>
      <c r="JP189">
        <v>24.052499999999998</v>
      </c>
      <c r="JQ189">
        <v>18</v>
      </c>
      <c r="JR189">
        <v>635.00400000000002</v>
      </c>
      <c r="JS189">
        <v>349.96699999999998</v>
      </c>
      <c r="JT189">
        <v>27.9998</v>
      </c>
      <c r="JU189">
        <v>31.038599999999999</v>
      </c>
      <c r="JV189">
        <v>30</v>
      </c>
      <c r="JW189">
        <v>30.957899999999999</v>
      </c>
      <c r="JX189">
        <v>30.844200000000001</v>
      </c>
      <c r="JY189">
        <v>20.067399999999999</v>
      </c>
      <c r="JZ189">
        <v>35.496400000000001</v>
      </c>
      <c r="KA189">
        <v>0</v>
      </c>
      <c r="KB189">
        <v>28</v>
      </c>
      <c r="KC189">
        <v>400</v>
      </c>
      <c r="KD189">
        <v>21.864100000000001</v>
      </c>
      <c r="KE189">
        <v>99.921099999999996</v>
      </c>
      <c r="KF189">
        <v>98.564400000000006</v>
      </c>
    </row>
    <row r="190" spans="1:292" x14ac:dyDescent="0.2">
      <c r="A190">
        <v>188</v>
      </c>
      <c r="B190">
        <v>1750725126.5</v>
      </c>
      <c r="C190">
        <v>5520.4000000953674</v>
      </c>
      <c r="D190" t="s">
        <v>809</v>
      </c>
      <c r="E190" t="s">
        <v>810</v>
      </c>
      <c r="F190" s="1">
        <f t="shared" si="2"/>
        <v>91.983333333333377</v>
      </c>
      <c r="G190">
        <v>15</v>
      </c>
      <c r="H190">
        <v>1750725118.5</v>
      </c>
      <c r="I190">
        <v>5.6562655521375732E-3</v>
      </c>
      <c r="J190">
        <v>5.6562655521375733</v>
      </c>
      <c r="K190">
        <v>24.892687188654602</v>
      </c>
      <c r="L190">
        <v>391.04980645161282</v>
      </c>
      <c r="M190">
        <v>266.13330733504932</v>
      </c>
      <c r="N190">
        <v>26.317992859300695</v>
      </c>
      <c r="O190">
        <v>38.671018358734656</v>
      </c>
      <c r="P190">
        <v>0.36229226170793055</v>
      </c>
      <c r="Q190">
        <v>2.9924115282925303</v>
      </c>
      <c r="R190">
        <v>0.33956903204398231</v>
      </c>
      <c r="S190">
        <v>0.21415336230061274</v>
      </c>
      <c r="T190">
        <v>161.90325551838711</v>
      </c>
      <c r="U190">
        <v>29.10719620914449</v>
      </c>
      <c r="V190">
        <v>28.637358064516121</v>
      </c>
      <c r="W190">
        <v>3.9381462353278214</v>
      </c>
      <c r="X190">
        <v>56.239494125234266</v>
      </c>
      <c r="Y190">
        <v>2.3432274400940187</v>
      </c>
      <c r="Z190">
        <v>4.166515856056801</v>
      </c>
      <c r="AA190">
        <v>1.5949187952338026</v>
      </c>
      <c r="AB190">
        <v>-249.44131084926698</v>
      </c>
      <c r="AC190">
        <v>157.30256501397707</v>
      </c>
      <c r="AD190">
        <v>11.587408567075842</v>
      </c>
      <c r="AE190">
        <v>81.351918250173043</v>
      </c>
      <c r="AF190">
        <v>24.701835759637351</v>
      </c>
      <c r="AG190">
        <v>5.6562956716624004</v>
      </c>
      <c r="AH190">
        <v>24.892687188654602</v>
      </c>
      <c r="AI190">
        <v>408.91753957672188</v>
      </c>
      <c r="AJ190">
        <v>400.53909696969691</v>
      </c>
      <c r="AK190">
        <v>-2.584850950609846E-2</v>
      </c>
      <c r="AL190">
        <v>61.667207708594937</v>
      </c>
      <c r="AM190">
        <v>5.6562655521375733</v>
      </c>
      <c r="AN190">
        <v>21.855663833503371</v>
      </c>
      <c r="AO190">
        <v>23.696347878787879</v>
      </c>
      <c r="AP190">
        <v>2.1939756555340869E-6</v>
      </c>
      <c r="AQ190">
        <v>118.0357746303291</v>
      </c>
      <c r="AR190">
        <v>0</v>
      </c>
      <c r="AS190">
        <v>0</v>
      </c>
      <c r="AT190">
        <v>1</v>
      </c>
      <c r="AU190">
        <v>0</v>
      </c>
      <c r="AV190">
        <v>51829.335631339549</v>
      </c>
      <c r="AW190" t="s">
        <v>427</v>
      </c>
      <c r="AX190" t="s">
        <v>427</v>
      </c>
      <c r="AY190">
        <v>0</v>
      </c>
      <c r="AZ190">
        <v>0</v>
      </c>
      <c r="BA190" t="e">
        <v>#DIV/0!</v>
      </c>
      <c r="BB190">
        <v>0</v>
      </c>
      <c r="BC190" t="s">
        <v>427</v>
      </c>
      <c r="BD190" t="s">
        <v>427</v>
      </c>
      <c r="BE190">
        <v>0</v>
      </c>
      <c r="BF190">
        <v>0</v>
      </c>
      <c r="BG190" t="e">
        <v>#DIV/0!</v>
      </c>
      <c r="BH190">
        <v>0.5</v>
      </c>
      <c r="BI190">
        <v>841.18851079842864</v>
      </c>
      <c r="BJ190">
        <v>24.892687188654602</v>
      </c>
      <c r="BK190" t="e">
        <v>#DIV/0!</v>
      </c>
      <c r="BL190">
        <v>2.959228147924569E-2</v>
      </c>
      <c r="BM190" t="e">
        <v>#DIV/0!</v>
      </c>
      <c r="BN190" t="e">
        <v>#DIV/0!</v>
      </c>
      <c r="BO190" t="s">
        <v>427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999.99354838709655</v>
      </c>
      <c r="DH190">
        <v>841.18851079842864</v>
      </c>
      <c r="DI190">
        <v>0.84119393785609242</v>
      </c>
      <c r="DJ190">
        <v>0.1619043000622585</v>
      </c>
      <c r="DK190">
        <v>2</v>
      </c>
      <c r="DL190">
        <v>0.5</v>
      </c>
      <c r="DM190" t="s">
        <v>428</v>
      </c>
      <c r="DN190">
        <v>2</v>
      </c>
      <c r="DO190" t="b">
        <v>1</v>
      </c>
      <c r="DP190">
        <v>1750725118.5</v>
      </c>
      <c r="DQ190">
        <v>391.04980645161282</v>
      </c>
      <c r="DR190">
        <v>400.02083870967749</v>
      </c>
      <c r="DS190">
        <v>23.695229032258069</v>
      </c>
      <c r="DT190">
        <v>21.854516129032259</v>
      </c>
      <c r="DU190">
        <v>393.79606451612898</v>
      </c>
      <c r="DV190">
        <v>23.756254838709669</v>
      </c>
      <c r="DW190">
        <v>600.01409677419349</v>
      </c>
      <c r="DX190">
        <v>98.835990322580642</v>
      </c>
      <c r="DY190">
        <v>5.4273067741935493E-2</v>
      </c>
      <c r="DZ190">
        <v>29.61241290322581</v>
      </c>
      <c r="EA190">
        <v>28.637358064516121</v>
      </c>
      <c r="EB190">
        <v>999.90000000000032</v>
      </c>
      <c r="EC190">
        <v>0</v>
      </c>
      <c r="ED190">
        <v>0</v>
      </c>
      <c r="EE190">
        <v>10003.78903225807</v>
      </c>
      <c r="EF190">
        <v>0</v>
      </c>
      <c r="EG190">
        <v>79.528716129032262</v>
      </c>
      <c r="EH190">
        <v>-8.9711099999999995</v>
      </c>
      <c r="EI190">
        <v>400.54064516129029</v>
      </c>
      <c r="EJ190">
        <v>408.95851612903232</v>
      </c>
      <c r="EK190">
        <v>1.8407109677419351</v>
      </c>
      <c r="EL190">
        <v>400.02083870967749</v>
      </c>
      <c r="EM190">
        <v>21.854516129032259</v>
      </c>
      <c r="EN190">
        <v>2.3419409677419352</v>
      </c>
      <c r="EO190">
        <v>2.1600125806451609</v>
      </c>
      <c r="EP190">
        <v>19.967822580645159</v>
      </c>
      <c r="EQ190">
        <v>18.668780645161291</v>
      </c>
      <c r="ER190">
        <v>999.99354838709655</v>
      </c>
      <c r="ES190">
        <v>0.96000422580645162</v>
      </c>
      <c r="ET190">
        <v>3.9995661290322573E-2</v>
      </c>
      <c r="EU190">
        <v>0</v>
      </c>
      <c r="EV190">
        <v>348.4159677419355</v>
      </c>
      <c r="EW190">
        <v>5.0001499999999979</v>
      </c>
      <c r="EX190">
        <v>3570.711935483871</v>
      </c>
      <c r="EY190">
        <v>9793.2764516129027</v>
      </c>
      <c r="EZ190">
        <v>38.745935483870973</v>
      </c>
      <c r="FA190">
        <v>40.664999999999978</v>
      </c>
      <c r="FB190">
        <v>39.625</v>
      </c>
      <c r="FC190">
        <v>40.25</v>
      </c>
      <c r="FD190">
        <v>40.686999999999983</v>
      </c>
      <c r="FE190">
        <v>955.19741935483853</v>
      </c>
      <c r="FF190">
        <v>39.797741935483863</v>
      </c>
      <c r="FG190">
        <v>0</v>
      </c>
      <c r="FH190">
        <v>1750725152.2</v>
      </c>
      <c r="FI190">
        <v>0</v>
      </c>
      <c r="FJ190">
        <v>348.41688461538462</v>
      </c>
      <c r="FK190">
        <v>-1.0087863233630121</v>
      </c>
      <c r="FL190">
        <v>-7.4406837931702237</v>
      </c>
      <c r="FM190">
        <v>3570.667692307693</v>
      </c>
      <c r="FN190">
        <v>15</v>
      </c>
      <c r="FO190">
        <v>0</v>
      </c>
      <c r="FP190" t="s">
        <v>429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-8.9774851219512186</v>
      </c>
      <c r="GC190">
        <v>0.33071749128919742</v>
      </c>
      <c r="GD190">
        <v>4.8411761175432173E-2</v>
      </c>
      <c r="GE190">
        <v>0</v>
      </c>
      <c r="GF190">
        <v>1.8405258536585369</v>
      </c>
      <c r="GG190">
        <v>2.062369337981429E-3</v>
      </c>
      <c r="GH190">
        <v>1.2579832400484211E-3</v>
      </c>
      <c r="GI190">
        <v>1</v>
      </c>
      <c r="GJ190">
        <v>1</v>
      </c>
      <c r="GK190">
        <v>2</v>
      </c>
      <c r="GL190" t="s">
        <v>430</v>
      </c>
      <c r="GM190">
        <v>3.2258</v>
      </c>
      <c r="GN190">
        <v>2.6433200000000001</v>
      </c>
      <c r="GO190">
        <v>9.0983700000000001E-2</v>
      </c>
      <c r="GP190">
        <v>9.2817300000000005E-2</v>
      </c>
      <c r="GQ190">
        <v>0.104295</v>
      </c>
      <c r="GR190">
        <v>0.100269</v>
      </c>
      <c r="GS190">
        <v>28689.7</v>
      </c>
      <c r="GT190">
        <v>24739.4</v>
      </c>
      <c r="GU190">
        <v>30734.799999999999</v>
      </c>
      <c r="GV190">
        <v>26430.7</v>
      </c>
      <c r="GW190">
        <v>37358.300000000003</v>
      </c>
      <c r="GX190">
        <v>32631.7</v>
      </c>
      <c r="GY190">
        <v>43642.3</v>
      </c>
      <c r="GZ190">
        <v>38216.9</v>
      </c>
      <c r="HA190">
        <v>2.1178499999999998</v>
      </c>
      <c r="HB190">
        <v>1.70462</v>
      </c>
      <c r="HC190">
        <v>2.99513E-2</v>
      </c>
      <c r="HD190">
        <v>0</v>
      </c>
      <c r="HE190">
        <v>28.158100000000001</v>
      </c>
      <c r="HF190">
        <v>999.9</v>
      </c>
      <c r="HG190">
        <v>63.2</v>
      </c>
      <c r="HH190">
        <v>34.299999999999997</v>
      </c>
      <c r="HI190">
        <v>34.7438</v>
      </c>
      <c r="HJ190">
        <v>61.912399999999998</v>
      </c>
      <c r="HK190">
        <v>25.0962</v>
      </c>
      <c r="HL190">
        <v>1</v>
      </c>
      <c r="HM190">
        <v>0.28816599999999998</v>
      </c>
      <c r="HN190">
        <v>0.77233099999999999</v>
      </c>
      <c r="HO190">
        <v>20.404699999999998</v>
      </c>
      <c r="HP190">
        <v>5.2222299999999997</v>
      </c>
      <c r="HQ190">
        <v>11.944100000000001</v>
      </c>
      <c r="HR190">
        <v>5.0084999999999997</v>
      </c>
      <c r="HS190">
        <v>3.2909999999999999</v>
      </c>
      <c r="HT190">
        <v>9999</v>
      </c>
      <c r="HU190">
        <v>9999</v>
      </c>
      <c r="HV190">
        <v>9999</v>
      </c>
      <c r="HW190">
        <v>999.9</v>
      </c>
      <c r="HX190">
        <v>4.9710700000000001</v>
      </c>
      <c r="HY190">
        <v>1.85463</v>
      </c>
      <c r="HZ190">
        <v>1.86165</v>
      </c>
      <c r="IA190">
        <v>1.85646</v>
      </c>
      <c r="IB190">
        <v>1.86189</v>
      </c>
      <c r="IC190">
        <v>1.8541000000000001</v>
      </c>
      <c r="ID190">
        <v>1.8595900000000001</v>
      </c>
      <c r="IE190">
        <v>1.8534900000000001</v>
      </c>
      <c r="IF190">
        <v>0</v>
      </c>
      <c r="IG190">
        <v>0</v>
      </c>
      <c r="IH190">
        <v>0</v>
      </c>
      <c r="II190">
        <v>0</v>
      </c>
      <c r="IJ190" t="s">
        <v>431</v>
      </c>
      <c r="IK190" t="s">
        <v>432</v>
      </c>
      <c r="IL190" t="s">
        <v>433</v>
      </c>
      <c r="IM190" t="s">
        <v>433</v>
      </c>
      <c r="IN190" t="s">
        <v>433</v>
      </c>
      <c r="IO190" t="s">
        <v>433</v>
      </c>
      <c r="IP190">
        <v>0</v>
      </c>
      <c r="IQ190">
        <v>100</v>
      </c>
      <c r="IR190">
        <v>100</v>
      </c>
      <c r="IS190">
        <v>-2.7469999999999999</v>
      </c>
      <c r="IT190">
        <v>-6.1100000000000002E-2</v>
      </c>
      <c r="IU190">
        <v>-1.792974699348862</v>
      </c>
      <c r="IV190">
        <v>-2.5939096478344741E-3</v>
      </c>
      <c r="IW190">
        <v>4.4384596618675973E-7</v>
      </c>
      <c r="IX190">
        <v>-1.381167590511042E-11</v>
      </c>
      <c r="IY190">
        <v>-8.9348097858992587E-2</v>
      </c>
      <c r="IZ190">
        <v>-4.4016634981131801E-3</v>
      </c>
      <c r="JA190">
        <v>3.6113421838729912E-4</v>
      </c>
      <c r="JB190">
        <v>-5.2897579766801011E-6</v>
      </c>
      <c r="JC190">
        <v>1</v>
      </c>
      <c r="JD190">
        <v>2199</v>
      </c>
      <c r="JE190">
        <v>3</v>
      </c>
      <c r="JF190">
        <v>32</v>
      </c>
      <c r="JG190">
        <v>29178752.100000001</v>
      </c>
      <c r="JH190">
        <v>29178752.100000001</v>
      </c>
      <c r="JI190">
        <v>0.99975599999999998</v>
      </c>
      <c r="JJ190">
        <v>2.5390600000000001</v>
      </c>
      <c r="JK190">
        <v>1.69434</v>
      </c>
      <c r="JL190">
        <v>2.3046899999999999</v>
      </c>
      <c r="JM190">
        <v>1.50146</v>
      </c>
      <c r="JN190">
        <v>2.32422</v>
      </c>
      <c r="JO190">
        <v>38.207999999999998</v>
      </c>
      <c r="JP190">
        <v>24.043700000000001</v>
      </c>
      <c r="JQ190">
        <v>18</v>
      </c>
      <c r="JR190">
        <v>635.03599999999994</v>
      </c>
      <c r="JS190">
        <v>350.01900000000001</v>
      </c>
      <c r="JT190">
        <v>27.9999</v>
      </c>
      <c r="JU190">
        <v>31.034600000000001</v>
      </c>
      <c r="JV190">
        <v>30</v>
      </c>
      <c r="JW190">
        <v>30.955200000000001</v>
      </c>
      <c r="JX190">
        <v>30.8415</v>
      </c>
      <c r="JY190">
        <v>20.069199999999999</v>
      </c>
      <c r="JZ190">
        <v>35.496400000000001</v>
      </c>
      <c r="KA190">
        <v>0</v>
      </c>
      <c r="KB190">
        <v>28</v>
      </c>
      <c r="KC190">
        <v>400</v>
      </c>
      <c r="KD190">
        <v>21.864100000000001</v>
      </c>
      <c r="KE190">
        <v>99.924000000000007</v>
      </c>
      <c r="KF190">
        <v>98.567999999999998</v>
      </c>
    </row>
    <row r="191" spans="1:292" x14ac:dyDescent="0.2">
      <c r="A191">
        <v>189</v>
      </c>
      <c r="B191">
        <v>1750725156.5</v>
      </c>
      <c r="C191">
        <v>5550.4000000953674</v>
      </c>
      <c r="D191" t="s">
        <v>811</v>
      </c>
      <c r="E191" t="s">
        <v>812</v>
      </c>
      <c r="F191" s="1">
        <f t="shared" si="2"/>
        <v>92.483333333333377</v>
      </c>
      <c r="G191">
        <v>15</v>
      </c>
      <c r="H191">
        <v>1750725148.5</v>
      </c>
      <c r="I191">
        <v>5.6456921576383962E-3</v>
      </c>
      <c r="J191">
        <v>5.645692157638396</v>
      </c>
      <c r="K191">
        <v>24.653226863807298</v>
      </c>
      <c r="L191">
        <v>391.04267741935479</v>
      </c>
      <c r="M191">
        <v>266.93952270248417</v>
      </c>
      <c r="N191">
        <v>26.397463652334523</v>
      </c>
      <c r="O191">
        <v>38.669938266106485</v>
      </c>
      <c r="P191">
        <v>0.36134295218516443</v>
      </c>
      <c r="Q191">
        <v>2.9911335570043343</v>
      </c>
      <c r="R191">
        <v>0.33872565236728058</v>
      </c>
      <c r="S191">
        <v>0.21361752969000231</v>
      </c>
      <c r="T191">
        <v>161.90481865950372</v>
      </c>
      <c r="U191">
        <v>29.10804750294696</v>
      </c>
      <c r="V191">
        <v>28.64046129032258</v>
      </c>
      <c r="W191">
        <v>3.9388553663620529</v>
      </c>
      <c r="X191">
        <v>56.238752997045658</v>
      </c>
      <c r="Y191">
        <v>2.3429740754888511</v>
      </c>
      <c r="Z191">
        <v>4.1661202473887222</v>
      </c>
      <c r="AA191">
        <v>1.5958812908732019</v>
      </c>
      <c r="AB191">
        <v>-248.97502415185326</v>
      </c>
      <c r="AC191">
        <v>156.46915014023224</v>
      </c>
      <c r="AD191">
        <v>11.531024093361394</v>
      </c>
      <c r="AE191">
        <v>80.929968741244096</v>
      </c>
      <c r="AF191">
        <v>24.708748777836927</v>
      </c>
      <c r="AG191">
        <v>5.647687471377365</v>
      </c>
      <c r="AH191">
        <v>24.653226863807298</v>
      </c>
      <c r="AI191">
        <v>408.94858634230991</v>
      </c>
      <c r="AJ191">
        <v>400.55635151515139</v>
      </c>
      <c r="AK191">
        <v>-2.2911230373464349E-3</v>
      </c>
      <c r="AL191">
        <v>61.667207708594937</v>
      </c>
      <c r="AM191">
        <v>5.645692157638396</v>
      </c>
      <c r="AN191">
        <v>21.85512232772097</v>
      </c>
      <c r="AO191">
        <v>23.692489696969691</v>
      </c>
      <c r="AP191">
        <v>-3.7365055261894089E-6</v>
      </c>
      <c r="AQ191">
        <v>118.0357746303291</v>
      </c>
      <c r="AR191">
        <v>0</v>
      </c>
      <c r="AS191">
        <v>0</v>
      </c>
      <c r="AT191">
        <v>1</v>
      </c>
      <c r="AU191">
        <v>0</v>
      </c>
      <c r="AV191">
        <v>51791.167324710543</v>
      </c>
      <c r="AW191" t="s">
        <v>427</v>
      </c>
      <c r="AX191" t="s">
        <v>427</v>
      </c>
      <c r="AY191">
        <v>0</v>
      </c>
      <c r="AZ191">
        <v>0</v>
      </c>
      <c r="BA191" t="e">
        <v>#DIV/0!</v>
      </c>
      <c r="BB191">
        <v>0</v>
      </c>
      <c r="BC191" t="s">
        <v>427</v>
      </c>
      <c r="BD191" t="s">
        <v>427</v>
      </c>
      <c r="BE191">
        <v>0</v>
      </c>
      <c r="BF191">
        <v>0</v>
      </c>
      <c r="BG191" t="e">
        <v>#DIV/0!</v>
      </c>
      <c r="BH191">
        <v>0.5</v>
      </c>
      <c r="BI191">
        <v>841.19682048545212</v>
      </c>
      <c r="BJ191">
        <v>24.653226863807298</v>
      </c>
      <c r="BK191" t="e">
        <v>#DIV/0!</v>
      </c>
      <c r="BL191">
        <v>2.9307322927801839E-2</v>
      </c>
      <c r="BM191" t="e">
        <v>#DIV/0!</v>
      </c>
      <c r="BN191" t="e">
        <v>#DIV/0!</v>
      </c>
      <c r="BO191" t="s">
        <v>427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1000.0034516129029</v>
      </c>
      <c r="DH191">
        <v>841.19682048545212</v>
      </c>
      <c r="DI191">
        <v>0.84119391700967427</v>
      </c>
      <c r="DJ191">
        <v>0.16190425982867146</v>
      </c>
      <c r="DK191">
        <v>2</v>
      </c>
      <c r="DL191">
        <v>0.5</v>
      </c>
      <c r="DM191" t="s">
        <v>428</v>
      </c>
      <c r="DN191">
        <v>2</v>
      </c>
      <c r="DO191" t="b">
        <v>1</v>
      </c>
      <c r="DP191">
        <v>1750725148.5</v>
      </c>
      <c r="DQ191">
        <v>391.04267741935479</v>
      </c>
      <c r="DR191">
        <v>400.01522580645161</v>
      </c>
      <c r="DS191">
        <v>23.692896774193549</v>
      </c>
      <c r="DT191">
        <v>21.85490967741935</v>
      </c>
      <c r="DU191">
        <v>393.78906451612897</v>
      </c>
      <c r="DV191">
        <v>23.753929032258071</v>
      </c>
      <c r="DW191">
        <v>599.99087096774178</v>
      </c>
      <c r="DX191">
        <v>98.834890322580634</v>
      </c>
      <c r="DY191">
        <v>5.4413835483870958E-2</v>
      </c>
      <c r="DZ191">
        <v>29.610764516129041</v>
      </c>
      <c r="EA191">
        <v>28.64046129032258</v>
      </c>
      <c r="EB191">
        <v>999.90000000000032</v>
      </c>
      <c r="EC191">
        <v>0</v>
      </c>
      <c r="ED191">
        <v>0</v>
      </c>
      <c r="EE191">
        <v>9996.1674193548406</v>
      </c>
      <c r="EF191">
        <v>0</v>
      </c>
      <c r="EG191">
        <v>79.535838709677407</v>
      </c>
      <c r="EH191">
        <v>-8.9724922580645163</v>
      </c>
      <c r="EI191">
        <v>400.53251612903227</v>
      </c>
      <c r="EJ191">
        <v>408.9527419354838</v>
      </c>
      <c r="EK191">
        <v>1.8379764516129029</v>
      </c>
      <c r="EL191">
        <v>400.01522580645161</v>
      </c>
      <c r="EM191">
        <v>21.85490967741935</v>
      </c>
      <c r="EN191">
        <v>2.341684193548387</v>
      </c>
      <c r="EO191">
        <v>2.1600277419354841</v>
      </c>
      <c r="EP191">
        <v>19.96605483870967</v>
      </c>
      <c r="EQ191">
        <v>18.668903225806449</v>
      </c>
      <c r="ER191">
        <v>1000.0034516129029</v>
      </c>
      <c r="ES191">
        <v>0.96000454838709692</v>
      </c>
      <c r="ET191">
        <v>3.999535161290322E-2</v>
      </c>
      <c r="EU191">
        <v>0</v>
      </c>
      <c r="EV191">
        <v>348.02038709677419</v>
      </c>
      <c r="EW191">
        <v>5.0001499999999979</v>
      </c>
      <c r="EX191">
        <v>3567.0912903225808</v>
      </c>
      <c r="EY191">
        <v>9793.3774193548361</v>
      </c>
      <c r="EZ191">
        <v>38.75</v>
      </c>
      <c r="FA191">
        <v>40.682999999999993</v>
      </c>
      <c r="FB191">
        <v>39.625</v>
      </c>
      <c r="FC191">
        <v>40.25</v>
      </c>
      <c r="FD191">
        <v>40.686999999999983</v>
      </c>
      <c r="FE191">
        <v>955.20709677419347</v>
      </c>
      <c r="FF191">
        <v>39.797419354838702</v>
      </c>
      <c r="FG191">
        <v>0</v>
      </c>
      <c r="FH191">
        <v>1750725182.2</v>
      </c>
      <c r="FI191">
        <v>0</v>
      </c>
      <c r="FJ191">
        <v>348.02380769230763</v>
      </c>
      <c r="FK191">
        <v>-0.55955556836804998</v>
      </c>
      <c r="FL191">
        <v>-8.027008559734977</v>
      </c>
      <c r="FM191">
        <v>3566.9949999999999</v>
      </c>
      <c r="FN191">
        <v>15</v>
      </c>
      <c r="FO191">
        <v>0</v>
      </c>
      <c r="FP191" t="s">
        <v>429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-8.9805585365853666</v>
      </c>
      <c r="GC191">
        <v>9.5189686411158353E-2</v>
      </c>
      <c r="GD191">
        <v>4.5094667823935557E-2</v>
      </c>
      <c r="GE191">
        <v>1</v>
      </c>
      <c r="GF191">
        <v>1.8377751219512191</v>
      </c>
      <c r="GG191">
        <v>5.7878048780514463E-3</v>
      </c>
      <c r="GH191">
        <v>1.016068755958578E-3</v>
      </c>
      <c r="GI191">
        <v>1</v>
      </c>
      <c r="GJ191">
        <v>2</v>
      </c>
      <c r="GK191">
        <v>2</v>
      </c>
      <c r="GL191" t="s">
        <v>434</v>
      </c>
      <c r="GM191">
        <v>3.2258</v>
      </c>
      <c r="GN191">
        <v>2.6432500000000001</v>
      </c>
      <c r="GO191">
        <v>9.0992500000000004E-2</v>
      </c>
      <c r="GP191">
        <v>9.2843899999999993E-2</v>
      </c>
      <c r="GQ191">
        <v>0.104293</v>
      </c>
      <c r="GR191">
        <v>0.100272</v>
      </c>
      <c r="GS191">
        <v>28689.3</v>
      </c>
      <c r="GT191">
        <v>24739</v>
      </c>
      <c r="GU191">
        <v>30734.6</v>
      </c>
      <c r="GV191">
        <v>26431</v>
      </c>
      <c r="GW191">
        <v>37358.300000000003</v>
      </c>
      <c r="GX191">
        <v>32632.2</v>
      </c>
      <c r="GY191">
        <v>43642.2</v>
      </c>
      <c r="GZ191">
        <v>38217.599999999999</v>
      </c>
      <c r="HA191">
        <v>2.1181800000000002</v>
      </c>
      <c r="HB191">
        <v>1.7045699999999999</v>
      </c>
      <c r="HC191">
        <v>3.0212099999999999E-2</v>
      </c>
      <c r="HD191">
        <v>0</v>
      </c>
      <c r="HE191">
        <v>28.1557</v>
      </c>
      <c r="HF191">
        <v>999.9</v>
      </c>
      <c r="HG191">
        <v>63.2</v>
      </c>
      <c r="HH191">
        <v>34.299999999999997</v>
      </c>
      <c r="HI191">
        <v>34.742699999999999</v>
      </c>
      <c r="HJ191">
        <v>61.702399999999997</v>
      </c>
      <c r="HK191">
        <v>25.244399999999999</v>
      </c>
      <c r="HL191">
        <v>1</v>
      </c>
      <c r="HM191">
        <v>0.287858</v>
      </c>
      <c r="HN191">
        <v>0.76975499999999997</v>
      </c>
      <c r="HO191">
        <v>20.404699999999998</v>
      </c>
      <c r="HP191">
        <v>5.2226800000000004</v>
      </c>
      <c r="HQ191">
        <v>11.944100000000001</v>
      </c>
      <c r="HR191">
        <v>5.0085499999999996</v>
      </c>
      <c r="HS191">
        <v>3.2909999999999999</v>
      </c>
      <c r="HT191">
        <v>9999</v>
      </c>
      <c r="HU191">
        <v>9999</v>
      </c>
      <c r="HV191">
        <v>9999</v>
      </c>
      <c r="HW191">
        <v>999.9</v>
      </c>
      <c r="HX191">
        <v>4.9710599999999996</v>
      </c>
      <c r="HY191">
        <v>1.85463</v>
      </c>
      <c r="HZ191">
        <v>1.8616600000000001</v>
      </c>
      <c r="IA191">
        <v>1.85646</v>
      </c>
      <c r="IB191">
        <v>1.86189</v>
      </c>
      <c r="IC191">
        <v>1.8541000000000001</v>
      </c>
      <c r="ID191">
        <v>1.8595900000000001</v>
      </c>
      <c r="IE191">
        <v>1.8534999999999999</v>
      </c>
      <c r="IF191">
        <v>0</v>
      </c>
      <c r="IG191">
        <v>0</v>
      </c>
      <c r="IH191">
        <v>0</v>
      </c>
      <c r="II191">
        <v>0</v>
      </c>
      <c r="IJ191" t="s">
        <v>431</v>
      </c>
      <c r="IK191" t="s">
        <v>432</v>
      </c>
      <c r="IL191" t="s">
        <v>433</v>
      </c>
      <c r="IM191" t="s">
        <v>433</v>
      </c>
      <c r="IN191" t="s">
        <v>433</v>
      </c>
      <c r="IO191" t="s">
        <v>433</v>
      </c>
      <c r="IP191">
        <v>0</v>
      </c>
      <c r="IQ191">
        <v>100</v>
      </c>
      <c r="IR191">
        <v>100</v>
      </c>
      <c r="IS191">
        <v>-2.7469999999999999</v>
      </c>
      <c r="IT191">
        <v>-6.0999999999999999E-2</v>
      </c>
      <c r="IU191">
        <v>-1.792974699348862</v>
      </c>
      <c r="IV191">
        <v>-2.5939096478344741E-3</v>
      </c>
      <c r="IW191">
        <v>4.4384596618675973E-7</v>
      </c>
      <c r="IX191">
        <v>-1.381167590511042E-11</v>
      </c>
      <c r="IY191">
        <v>-8.9348097858992587E-2</v>
      </c>
      <c r="IZ191">
        <v>-4.4016634981131801E-3</v>
      </c>
      <c r="JA191">
        <v>3.6113421838729912E-4</v>
      </c>
      <c r="JB191">
        <v>-5.2897579766801011E-6</v>
      </c>
      <c r="JC191">
        <v>1</v>
      </c>
      <c r="JD191">
        <v>2199</v>
      </c>
      <c r="JE191">
        <v>3</v>
      </c>
      <c r="JF191">
        <v>32</v>
      </c>
      <c r="JG191">
        <v>29178752.600000001</v>
      </c>
      <c r="JH191">
        <v>29178752.600000001</v>
      </c>
      <c r="JI191">
        <v>0.99975599999999998</v>
      </c>
      <c r="JJ191">
        <v>2.5354000000000001</v>
      </c>
      <c r="JK191">
        <v>1.69434</v>
      </c>
      <c r="JL191">
        <v>2.3034699999999999</v>
      </c>
      <c r="JM191">
        <v>1.50024</v>
      </c>
      <c r="JN191">
        <v>2.36938</v>
      </c>
      <c r="JO191">
        <v>38.207999999999998</v>
      </c>
      <c r="JP191">
        <v>24.043700000000001</v>
      </c>
      <c r="JQ191">
        <v>18</v>
      </c>
      <c r="JR191">
        <v>635.27200000000005</v>
      </c>
      <c r="JS191">
        <v>349.97500000000002</v>
      </c>
      <c r="JT191">
        <v>27.999700000000001</v>
      </c>
      <c r="JU191">
        <v>31.0319</v>
      </c>
      <c r="JV191">
        <v>30</v>
      </c>
      <c r="JW191">
        <v>30.952500000000001</v>
      </c>
      <c r="JX191">
        <v>30.838799999999999</v>
      </c>
      <c r="JY191">
        <v>20.068999999999999</v>
      </c>
      <c r="JZ191">
        <v>35.496400000000001</v>
      </c>
      <c r="KA191">
        <v>0</v>
      </c>
      <c r="KB191">
        <v>28</v>
      </c>
      <c r="KC191">
        <v>400</v>
      </c>
      <c r="KD191">
        <v>21.864100000000001</v>
      </c>
      <c r="KE191">
        <v>99.923699999999997</v>
      </c>
      <c r="KF191">
        <v>98.569599999999994</v>
      </c>
    </row>
    <row r="192" spans="1:292" x14ac:dyDescent="0.2">
      <c r="A192">
        <v>190</v>
      </c>
      <c r="B192">
        <v>1750725186.5</v>
      </c>
      <c r="C192">
        <v>5580.4000000953674</v>
      </c>
      <c r="D192" t="s">
        <v>813</v>
      </c>
      <c r="E192" t="s">
        <v>814</v>
      </c>
      <c r="F192" s="1">
        <f t="shared" si="2"/>
        <v>92.983333333333377</v>
      </c>
      <c r="G192">
        <v>15</v>
      </c>
      <c r="H192">
        <v>1750725178.5</v>
      </c>
      <c r="I192">
        <v>5.6441017165292503E-3</v>
      </c>
      <c r="J192">
        <v>5.6441017165292502</v>
      </c>
      <c r="K192">
        <v>24.887075072013275</v>
      </c>
      <c r="L192">
        <v>391.00680645161287</v>
      </c>
      <c r="M192">
        <v>265.81206680571165</v>
      </c>
      <c r="N192">
        <v>26.285182817257706</v>
      </c>
      <c r="O192">
        <v>38.665232597905153</v>
      </c>
      <c r="P192">
        <v>0.36129233918147829</v>
      </c>
      <c r="Q192">
        <v>2.9919734478608921</v>
      </c>
      <c r="R192">
        <v>0.33868708346674103</v>
      </c>
      <c r="S192">
        <v>0.21359245134936444</v>
      </c>
      <c r="T192">
        <v>161.9045902415871</v>
      </c>
      <c r="U192">
        <v>29.105384558705985</v>
      </c>
      <c r="V192">
        <v>28.637509677419349</v>
      </c>
      <c r="W192">
        <v>3.9381808784355736</v>
      </c>
      <c r="X192">
        <v>56.240326104830928</v>
      </c>
      <c r="Y192">
        <v>2.3426081798593423</v>
      </c>
      <c r="Z192">
        <v>4.1653531231180345</v>
      </c>
      <c r="AA192">
        <v>1.5955726985762313</v>
      </c>
      <c r="AB192">
        <v>-248.90488569893995</v>
      </c>
      <c r="AC192">
        <v>156.47354034191514</v>
      </c>
      <c r="AD192">
        <v>11.527758697705575</v>
      </c>
      <c r="AE192">
        <v>81.001003582267856</v>
      </c>
      <c r="AF192">
        <v>24.774062033314863</v>
      </c>
      <c r="AG192">
        <v>5.64735300524418</v>
      </c>
      <c r="AH192">
        <v>24.887075072013275</v>
      </c>
      <c r="AI192">
        <v>408.97977074281721</v>
      </c>
      <c r="AJ192">
        <v>400.49702424242412</v>
      </c>
      <c r="AK192">
        <v>4.0712242968591331E-4</v>
      </c>
      <c r="AL192">
        <v>61.667207708594937</v>
      </c>
      <c r="AM192">
        <v>5.6441017165292502</v>
      </c>
      <c r="AN192">
        <v>21.85334176194619</v>
      </c>
      <c r="AO192">
        <v>23.690144848484842</v>
      </c>
      <c r="AP192">
        <v>1.6259495103912049E-6</v>
      </c>
      <c r="AQ192">
        <v>118.0357746303291</v>
      </c>
      <c r="AR192">
        <v>0</v>
      </c>
      <c r="AS192">
        <v>0</v>
      </c>
      <c r="AT192">
        <v>1</v>
      </c>
      <c r="AU192">
        <v>0</v>
      </c>
      <c r="AV192">
        <v>51816.901679579656</v>
      </c>
      <c r="AW192" t="s">
        <v>427</v>
      </c>
      <c r="AX192" t="s">
        <v>427</v>
      </c>
      <c r="AY192">
        <v>0</v>
      </c>
      <c r="AZ192">
        <v>0</v>
      </c>
      <c r="BA192" t="e">
        <v>#DIV/0!</v>
      </c>
      <c r="BB192">
        <v>0</v>
      </c>
      <c r="BC192" t="s">
        <v>427</v>
      </c>
      <c r="BD192" t="s">
        <v>427</v>
      </c>
      <c r="BE192">
        <v>0</v>
      </c>
      <c r="BF192">
        <v>0</v>
      </c>
      <c r="BG192" t="e">
        <v>#DIV/0!</v>
      </c>
      <c r="BH192">
        <v>0.5</v>
      </c>
      <c r="BI192">
        <v>841.19596925771702</v>
      </c>
      <c r="BJ192">
        <v>24.887075072013275</v>
      </c>
      <c r="BK192" t="e">
        <v>#DIV/0!</v>
      </c>
      <c r="BL192">
        <v>2.9585347507042829E-2</v>
      </c>
      <c r="BM192" t="e">
        <v>#DIV/0!</v>
      </c>
      <c r="BN192" t="e">
        <v>#DIV/0!</v>
      </c>
      <c r="BO192" t="s">
        <v>427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1000.002483870968</v>
      </c>
      <c r="DH192">
        <v>841.19596925771702</v>
      </c>
      <c r="DI192">
        <v>0.84119387984066041</v>
      </c>
      <c r="DJ192">
        <v>0.1619041880924747</v>
      </c>
      <c r="DK192">
        <v>2</v>
      </c>
      <c r="DL192">
        <v>0.5</v>
      </c>
      <c r="DM192" t="s">
        <v>428</v>
      </c>
      <c r="DN192">
        <v>2</v>
      </c>
      <c r="DO192" t="b">
        <v>1</v>
      </c>
      <c r="DP192">
        <v>1750725178.5</v>
      </c>
      <c r="DQ192">
        <v>391.00680645161287</v>
      </c>
      <c r="DR192">
        <v>400.00096774193548</v>
      </c>
      <c r="DS192">
        <v>23.689906451612909</v>
      </c>
      <c r="DT192">
        <v>21.852032258064511</v>
      </c>
      <c r="DU192">
        <v>393.75306451612909</v>
      </c>
      <c r="DV192">
        <v>23.750951612903219</v>
      </c>
      <c r="DW192">
        <v>599.99403225806475</v>
      </c>
      <c r="DX192">
        <v>98.831841935483865</v>
      </c>
      <c r="DY192">
        <v>5.4499580645161298E-2</v>
      </c>
      <c r="DZ192">
        <v>29.60756774193549</v>
      </c>
      <c r="EA192">
        <v>28.637509677419349</v>
      </c>
      <c r="EB192">
        <v>999.90000000000032</v>
      </c>
      <c r="EC192">
        <v>0</v>
      </c>
      <c r="ED192">
        <v>0</v>
      </c>
      <c r="EE192">
        <v>10001.55741935484</v>
      </c>
      <c r="EF192">
        <v>0</v>
      </c>
      <c r="EG192">
        <v>79.534977419354817</v>
      </c>
      <c r="EH192">
        <v>-8.9942048387096758</v>
      </c>
      <c r="EI192">
        <v>400.49438709677418</v>
      </c>
      <c r="EJ192">
        <v>408.93719354838709</v>
      </c>
      <c r="EK192">
        <v>1.8378832258064519</v>
      </c>
      <c r="EL192">
        <v>400.00096774193548</v>
      </c>
      <c r="EM192">
        <v>21.852032258064511</v>
      </c>
      <c r="EN192">
        <v>2.341316451612903</v>
      </c>
      <c r="EO192">
        <v>2.1596767741935481</v>
      </c>
      <c r="EP192">
        <v>19.96352580645161</v>
      </c>
      <c r="EQ192">
        <v>18.666287096774191</v>
      </c>
      <c r="ER192">
        <v>1000.002483870968</v>
      </c>
      <c r="ES192">
        <v>0.9600053870967743</v>
      </c>
      <c r="ET192">
        <v>3.9994487096774181E-2</v>
      </c>
      <c r="EU192">
        <v>0</v>
      </c>
      <c r="EV192">
        <v>347.74219354838698</v>
      </c>
      <c r="EW192">
        <v>5.0001499999999979</v>
      </c>
      <c r="EX192">
        <v>3563.3374193548379</v>
      </c>
      <c r="EY192">
        <v>9793.3712903225805</v>
      </c>
      <c r="EZ192">
        <v>38.75</v>
      </c>
      <c r="FA192">
        <v>40.678999999999988</v>
      </c>
      <c r="FB192">
        <v>39.625</v>
      </c>
      <c r="FC192">
        <v>40.25</v>
      </c>
      <c r="FD192">
        <v>40.686999999999983</v>
      </c>
      <c r="FE192">
        <v>955.20709677419336</v>
      </c>
      <c r="FF192">
        <v>39.796129032258058</v>
      </c>
      <c r="FG192">
        <v>0</v>
      </c>
      <c r="FH192">
        <v>1750725212.2</v>
      </c>
      <c r="FI192">
        <v>0</v>
      </c>
      <c r="FJ192">
        <v>347.74461538461532</v>
      </c>
      <c r="FK192">
        <v>-1.2656410277932411</v>
      </c>
      <c r="FL192">
        <v>-4.5141880391049209</v>
      </c>
      <c r="FM192">
        <v>3563.2153846153851</v>
      </c>
      <c r="FN192">
        <v>15</v>
      </c>
      <c r="FO192">
        <v>0</v>
      </c>
      <c r="FP192" t="s">
        <v>429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-8.9984487804878057</v>
      </c>
      <c r="GC192">
        <v>-7.4587526132397719E-2</v>
      </c>
      <c r="GD192">
        <v>4.3769590133607761E-2</v>
      </c>
      <c r="GE192">
        <v>1</v>
      </c>
      <c r="GF192">
        <v>1.8378929268292681</v>
      </c>
      <c r="GG192">
        <v>-2.988501742161137E-3</v>
      </c>
      <c r="GH192">
        <v>8.5995247713971281E-4</v>
      </c>
      <c r="GI192">
        <v>1</v>
      </c>
      <c r="GJ192">
        <v>2</v>
      </c>
      <c r="GK192">
        <v>2</v>
      </c>
      <c r="GL192" t="s">
        <v>434</v>
      </c>
      <c r="GM192">
        <v>3.22587</v>
      </c>
      <c r="GN192">
        <v>2.6432000000000002</v>
      </c>
      <c r="GO192">
        <v>9.0983599999999998E-2</v>
      </c>
      <c r="GP192">
        <v>9.2844399999999994E-2</v>
      </c>
      <c r="GQ192">
        <v>0.104284</v>
      </c>
      <c r="GR192">
        <v>0.10026500000000001</v>
      </c>
      <c r="GS192">
        <v>28689.9</v>
      </c>
      <c r="GT192">
        <v>24739.3</v>
      </c>
      <c r="GU192">
        <v>30734.9</v>
      </c>
      <c r="GV192">
        <v>26431.3</v>
      </c>
      <c r="GW192">
        <v>37358.9</v>
      </c>
      <c r="GX192">
        <v>32632.7</v>
      </c>
      <c r="GY192">
        <v>43642.5</v>
      </c>
      <c r="GZ192">
        <v>38218</v>
      </c>
      <c r="HA192">
        <v>2.1181999999999999</v>
      </c>
      <c r="HB192">
        <v>1.70417</v>
      </c>
      <c r="HC192">
        <v>2.9876799999999998E-2</v>
      </c>
      <c r="HD192">
        <v>0</v>
      </c>
      <c r="HE192">
        <v>28.152200000000001</v>
      </c>
      <c r="HF192">
        <v>999.9</v>
      </c>
      <c r="HG192">
        <v>63.2</v>
      </c>
      <c r="HH192">
        <v>34.299999999999997</v>
      </c>
      <c r="HI192">
        <v>34.743099999999998</v>
      </c>
      <c r="HJ192">
        <v>61.822400000000002</v>
      </c>
      <c r="HK192">
        <v>25.400600000000001</v>
      </c>
      <c r="HL192">
        <v>1</v>
      </c>
      <c r="HM192">
        <v>0.28735500000000003</v>
      </c>
      <c r="HN192">
        <v>0.76518200000000003</v>
      </c>
      <c r="HO192">
        <v>20.404299999999999</v>
      </c>
      <c r="HP192">
        <v>5.2222299999999997</v>
      </c>
      <c r="HQ192">
        <v>11.944100000000001</v>
      </c>
      <c r="HR192">
        <v>5.0085499999999996</v>
      </c>
      <c r="HS192">
        <v>3.2909999999999999</v>
      </c>
      <c r="HT192">
        <v>9999</v>
      </c>
      <c r="HU192">
        <v>9999</v>
      </c>
      <c r="HV192">
        <v>9999</v>
      </c>
      <c r="HW192">
        <v>999.9</v>
      </c>
      <c r="HX192">
        <v>4.9710599999999996</v>
      </c>
      <c r="HY192">
        <v>1.85467</v>
      </c>
      <c r="HZ192">
        <v>1.8616900000000001</v>
      </c>
      <c r="IA192">
        <v>1.85643</v>
      </c>
      <c r="IB192">
        <v>1.86189</v>
      </c>
      <c r="IC192">
        <v>1.8541099999999999</v>
      </c>
      <c r="ID192">
        <v>1.8595900000000001</v>
      </c>
      <c r="IE192">
        <v>1.8534999999999999</v>
      </c>
      <c r="IF192">
        <v>0</v>
      </c>
      <c r="IG192">
        <v>0</v>
      </c>
      <c r="IH192">
        <v>0</v>
      </c>
      <c r="II192">
        <v>0</v>
      </c>
      <c r="IJ192" t="s">
        <v>431</v>
      </c>
      <c r="IK192" t="s">
        <v>432</v>
      </c>
      <c r="IL192" t="s">
        <v>433</v>
      </c>
      <c r="IM192" t="s">
        <v>433</v>
      </c>
      <c r="IN192" t="s">
        <v>433</v>
      </c>
      <c r="IO192" t="s">
        <v>433</v>
      </c>
      <c r="IP192">
        <v>0</v>
      </c>
      <c r="IQ192">
        <v>100</v>
      </c>
      <c r="IR192">
        <v>100</v>
      </c>
      <c r="IS192">
        <v>-2.746</v>
      </c>
      <c r="IT192">
        <v>-6.0999999999999999E-2</v>
      </c>
      <c r="IU192">
        <v>-1.792974699348862</v>
      </c>
      <c r="IV192">
        <v>-2.5939096478344741E-3</v>
      </c>
      <c r="IW192">
        <v>4.4384596618675973E-7</v>
      </c>
      <c r="IX192">
        <v>-1.381167590511042E-11</v>
      </c>
      <c r="IY192">
        <v>-8.9348097858992587E-2</v>
      </c>
      <c r="IZ192">
        <v>-4.4016634981131801E-3</v>
      </c>
      <c r="JA192">
        <v>3.6113421838729912E-4</v>
      </c>
      <c r="JB192">
        <v>-5.2897579766801011E-6</v>
      </c>
      <c r="JC192">
        <v>1</v>
      </c>
      <c r="JD192">
        <v>2199</v>
      </c>
      <c r="JE192">
        <v>3</v>
      </c>
      <c r="JF192">
        <v>32</v>
      </c>
      <c r="JG192">
        <v>29178753.100000001</v>
      </c>
      <c r="JH192">
        <v>29178753.100000001</v>
      </c>
      <c r="JI192">
        <v>0.99975599999999998</v>
      </c>
      <c r="JJ192">
        <v>2.5268600000000001</v>
      </c>
      <c r="JK192">
        <v>1.69434</v>
      </c>
      <c r="JL192">
        <v>2.3046899999999999</v>
      </c>
      <c r="JM192">
        <v>1.50146</v>
      </c>
      <c r="JN192">
        <v>2.4487299999999999</v>
      </c>
      <c r="JO192">
        <v>38.232399999999998</v>
      </c>
      <c r="JP192">
        <v>24.052499999999998</v>
      </c>
      <c r="JQ192">
        <v>18</v>
      </c>
      <c r="JR192">
        <v>635.26199999999994</v>
      </c>
      <c r="JS192">
        <v>349.738</v>
      </c>
      <c r="JT192">
        <v>27.9998</v>
      </c>
      <c r="JU192">
        <v>31.027799999999999</v>
      </c>
      <c r="JV192">
        <v>30</v>
      </c>
      <c r="JW192">
        <v>30.9498</v>
      </c>
      <c r="JX192">
        <v>30.836099999999998</v>
      </c>
      <c r="JY192">
        <v>20.0685</v>
      </c>
      <c r="JZ192">
        <v>35.496400000000001</v>
      </c>
      <c r="KA192">
        <v>0</v>
      </c>
      <c r="KB192">
        <v>28</v>
      </c>
      <c r="KC192">
        <v>400</v>
      </c>
      <c r="KD192">
        <v>21.864100000000001</v>
      </c>
      <c r="KE192">
        <v>99.924400000000006</v>
      </c>
      <c r="KF192">
        <v>98.570599999999999</v>
      </c>
    </row>
    <row r="193" spans="1:292" x14ac:dyDescent="0.2">
      <c r="A193">
        <v>191</v>
      </c>
      <c r="B193">
        <v>1750725216.5</v>
      </c>
      <c r="C193">
        <v>5610.4000000953674</v>
      </c>
      <c r="D193" t="s">
        <v>815</v>
      </c>
      <c r="E193" t="s">
        <v>816</v>
      </c>
      <c r="F193" s="1">
        <f t="shared" si="2"/>
        <v>93.483333333333377</v>
      </c>
      <c r="G193">
        <v>15</v>
      </c>
      <c r="H193">
        <v>1750725208.5</v>
      </c>
      <c r="I193">
        <v>5.6437037731556661E-3</v>
      </c>
      <c r="J193">
        <v>5.6437037731556661</v>
      </c>
      <c r="K193">
        <v>24.624150080328043</v>
      </c>
      <c r="L193">
        <v>391.00083870967751</v>
      </c>
      <c r="M193">
        <v>266.99617664431179</v>
      </c>
      <c r="N193">
        <v>26.401830534400236</v>
      </c>
      <c r="O193">
        <v>38.663991418025404</v>
      </c>
      <c r="P193">
        <v>0.36121049643213837</v>
      </c>
      <c r="Q193">
        <v>2.9922613869093073</v>
      </c>
      <c r="R193">
        <v>0.33861716583138818</v>
      </c>
      <c r="S193">
        <v>0.21354777924001417</v>
      </c>
      <c r="T193">
        <v>161.90156012934094</v>
      </c>
      <c r="U193">
        <v>29.107668930363012</v>
      </c>
      <c r="V193">
        <v>28.637522580645161</v>
      </c>
      <c r="W193">
        <v>3.9381838267974429</v>
      </c>
      <c r="X193">
        <v>56.228837990177702</v>
      </c>
      <c r="Y193">
        <v>2.3424204070107288</v>
      </c>
      <c r="Z193">
        <v>4.1658702024393834</v>
      </c>
      <c r="AA193">
        <v>1.5957634197867141</v>
      </c>
      <c r="AB193">
        <v>-248.88733639616487</v>
      </c>
      <c r="AC193">
        <v>156.83413336528457</v>
      </c>
      <c r="AD193">
        <v>11.553337024787588</v>
      </c>
      <c r="AE193">
        <v>81.401694123248234</v>
      </c>
      <c r="AF193">
        <v>24.770198481599255</v>
      </c>
      <c r="AG193">
        <v>5.6419671986556565</v>
      </c>
      <c r="AH193">
        <v>24.624150080328043</v>
      </c>
      <c r="AI193">
        <v>408.89707236534952</v>
      </c>
      <c r="AJ193">
        <v>400.50364848484833</v>
      </c>
      <c r="AK193">
        <v>5.7948320734435002E-4</v>
      </c>
      <c r="AL193">
        <v>61.667207708594937</v>
      </c>
      <c r="AM193">
        <v>5.6437037731556661</v>
      </c>
      <c r="AN193">
        <v>21.85167550152369</v>
      </c>
      <c r="AO193">
        <v>23.688273333333331</v>
      </c>
      <c r="AP193">
        <v>-2.5905276923677741E-8</v>
      </c>
      <c r="AQ193">
        <v>118.0357746303291</v>
      </c>
      <c r="AR193">
        <v>0</v>
      </c>
      <c r="AS193">
        <v>0</v>
      </c>
      <c r="AT193">
        <v>1</v>
      </c>
      <c r="AU193">
        <v>0</v>
      </c>
      <c r="AV193">
        <v>51825.159694054964</v>
      </c>
      <c r="AW193" t="s">
        <v>427</v>
      </c>
      <c r="AX193" t="s">
        <v>427</v>
      </c>
      <c r="AY193">
        <v>0</v>
      </c>
      <c r="AZ193">
        <v>0</v>
      </c>
      <c r="BA193" t="e">
        <v>#DIV/0!</v>
      </c>
      <c r="BB193">
        <v>0</v>
      </c>
      <c r="BC193" t="s">
        <v>427</v>
      </c>
      <c r="BD193" t="s">
        <v>427</v>
      </c>
      <c r="BE193">
        <v>0</v>
      </c>
      <c r="BF193">
        <v>0</v>
      </c>
      <c r="BG193" t="e">
        <v>#DIV/0!</v>
      </c>
      <c r="BH193">
        <v>0.5</v>
      </c>
      <c r="BI193">
        <v>841.18010815994603</v>
      </c>
      <c r="BJ193">
        <v>24.624150080328043</v>
      </c>
      <c r="BK193" t="e">
        <v>#DIV/0!</v>
      </c>
      <c r="BL193">
        <v>2.927333854124602E-2</v>
      </c>
      <c r="BM193" t="e">
        <v>#DIV/0!</v>
      </c>
      <c r="BN193" t="e">
        <v>#DIV/0!</v>
      </c>
      <c r="BO193" t="s">
        <v>427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999.98361290322578</v>
      </c>
      <c r="DH193">
        <v>841.18010815994603</v>
      </c>
      <c r="DI193">
        <v>0.84119389288567459</v>
      </c>
      <c r="DJ193">
        <v>0.16190421326935195</v>
      </c>
      <c r="DK193">
        <v>2</v>
      </c>
      <c r="DL193">
        <v>0.5</v>
      </c>
      <c r="DM193" t="s">
        <v>428</v>
      </c>
      <c r="DN193">
        <v>2</v>
      </c>
      <c r="DO193" t="b">
        <v>1</v>
      </c>
      <c r="DP193">
        <v>1750725208.5</v>
      </c>
      <c r="DQ193">
        <v>391.00083870967751</v>
      </c>
      <c r="DR193">
        <v>399.99254838709669</v>
      </c>
      <c r="DS193">
        <v>23.688406451612909</v>
      </c>
      <c r="DT193">
        <v>21.852374193548389</v>
      </c>
      <c r="DU193">
        <v>393.74712903225799</v>
      </c>
      <c r="DV193">
        <v>23.749454838709671</v>
      </c>
      <c r="DW193">
        <v>600.02409677419359</v>
      </c>
      <c r="DX193">
        <v>98.830348387096777</v>
      </c>
      <c r="DY193">
        <v>5.4328038709677423E-2</v>
      </c>
      <c r="DZ193">
        <v>29.609722580645169</v>
      </c>
      <c r="EA193">
        <v>28.637522580645161</v>
      </c>
      <c r="EB193">
        <v>999.90000000000032</v>
      </c>
      <c r="EC193">
        <v>0</v>
      </c>
      <c r="ED193">
        <v>0</v>
      </c>
      <c r="EE193">
        <v>10003.45129032258</v>
      </c>
      <c r="EF193">
        <v>0</v>
      </c>
      <c r="EG193">
        <v>79.529932258064505</v>
      </c>
      <c r="EH193">
        <v>-8.9917741935483857</v>
      </c>
      <c r="EI193">
        <v>400.48761290322568</v>
      </c>
      <c r="EJ193">
        <v>408.92851612903212</v>
      </c>
      <c r="EK193">
        <v>1.836032903225806</v>
      </c>
      <c r="EL193">
        <v>399.99254838709669</v>
      </c>
      <c r="EM193">
        <v>21.852374193548389</v>
      </c>
      <c r="EN193">
        <v>2.341133225806451</v>
      </c>
      <c r="EO193">
        <v>2.159677096774193</v>
      </c>
      <c r="EP193">
        <v>19.962245161290319</v>
      </c>
      <c r="EQ193">
        <v>18.666296774193551</v>
      </c>
      <c r="ER193">
        <v>999.98361290322578</v>
      </c>
      <c r="ES193">
        <v>0.96000522580645176</v>
      </c>
      <c r="ET193">
        <v>3.9994677419354828E-2</v>
      </c>
      <c r="EU193">
        <v>0</v>
      </c>
      <c r="EV193">
        <v>347.26767741935492</v>
      </c>
      <c r="EW193">
        <v>5.0001499999999979</v>
      </c>
      <c r="EX193">
        <v>3559.7670967741929</v>
      </c>
      <c r="EY193">
        <v>9793.1822580645185</v>
      </c>
      <c r="EZ193">
        <v>38.75</v>
      </c>
      <c r="FA193">
        <v>40.674999999999983</v>
      </c>
      <c r="FB193">
        <v>39.625</v>
      </c>
      <c r="FC193">
        <v>40.25</v>
      </c>
      <c r="FD193">
        <v>40.686999999999983</v>
      </c>
      <c r="FE193">
        <v>955.18838709677414</v>
      </c>
      <c r="FF193">
        <v>39.795806451612897</v>
      </c>
      <c r="FG193">
        <v>0</v>
      </c>
      <c r="FH193">
        <v>1750725242.2</v>
      </c>
      <c r="FI193">
        <v>0</v>
      </c>
      <c r="FJ193">
        <v>347.24415384615378</v>
      </c>
      <c r="FK193">
        <v>-1.1129572818317131</v>
      </c>
      <c r="FL193">
        <v>-6.9941880039022859</v>
      </c>
      <c r="FM193">
        <v>3559.767692307692</v>
      </c>
      <c r="FN193">
        <v>15</v>
      </c>
      <c r="FO193">
        <v>0</v>
      </c>
      <c r="FP193" t="s">
        <v>429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-8.9992482926829265</v>
      </c>
      <c r="GC193">
        <v>0.1569459930313567</v>
      </c>
      <c r="GD193">
        <v>4.0764182742280587E-2</v>
      </c>
      <c r="GE193">
        <v>0</v>
      </c>
      <c r="GF193">
        <v>1.8362009756097559</v>
      </c>
      <c r="GG193">
        <v>1.766968641110528E-3</v>
      </c>
      <c r="GH193">
        <v>1.1490607084050179E-3</v>
      </c>
      <c r="GI193">
        <v>1</v>
      </c>
      <c r="GJ193">
        <v>1</v>
      </c>
      <c r="GK193">
        <v>2</v>
      </c>
      <c r="GL193" t="s">
        <v>430</v>
      </c>
      <c r="GM193">
        <v>3.2257199999999999</v>
      </c>
      <c r="GN193">
        <v>2.64296</v>
      </c>
      <c r="GO193">
        <v>9.0984700000000002E-2</v>
      </c>
      <c r="GP193">
        <v>9.2832399999999995E-2</v>
      </c>
      <c r="GQ193">
        <v>0.10427500000000001</v>
      </c>
      <c r="GR193">
        <v>0.100257</v>
      </c>
      <c r="GS193">
        <v>28690.2</v>
      </c>
      <c r="GT193">
        <v>24739.3</v>
      </c>
      <c r="GU193">
        <v>30735.200000000001</v>
      </c>
      <c r="GV193">
        <v>26431</v>
      </c>
      <c r="GW193">
        <v>37359.300000000003</v>
      </c>
      <c r="GX193">
        <v>32632.799999999999</v>
      </c>
      <c r="GY193">
        <v>43642.400000000001</v>
      </c>
      <c r="GZ193">
        <v>38217.699999999997</v>
      </c>
      <c r="HA193">
        <v>2.1177999999999999</v>
      </c>
      <c r="HB193">
        <v>1.70435</v>
      </c>
      <c r="HC193">
        <v>2.9839600000000001E-2</v>
      </c>
      <c r="HD193">
        <v>0</v>
      </c>
      <c r="HE193">
        <v>28.1557</v>
      </c>
      <c r="HF193">
        <v>999.9</v>
      </c>
      <c r="HG193">
        <v>63.2</v>
      </c>
      <c r="HH193">
        <v>34.299999999999997</v>
      </c>
      <c r="HI193">
        <v>34.739400000000003</v>
      </c>
      <c r="HJ193">
        <v>61.882399999999997</v>
      </c>
      <c r="HK193">
        <v>25.3325</v>
      </c>
      <c r="HL193">
        <v>1</v>
      </c>
      <c r="HM193">
        <v>0.28685699999999997</v>
      </c>
      <c r="HN193">
        <v>0.76637</v>
      </c>
      <c r="HO193">
        <v>20.404399999999999</v>
      </c>
      <c r="HP193">
        <v>5.2228300000000001</v>
      </c>
      <c r="HQ193">
        <v>11.944100000000001</v>
      </c>
      <c r="HR193">
        <v>5.0086000000000004</v>
      </c>
      <c r="HS193">
        <v>3.2909999999999999</v>
      </c>
      <c r="HT193">
        <v>9999</v>
      </c>
      <c r="HU193">
        <v>9999</v>
      </c>
      <c r="HV193">
        <v>9999</v>
      </c>
      <c r="HW193">
        <v>999.9</v>
      </c>
      <c r="HX193">
        <v>4.9710700000000001</v>
      </c>
      <c r="HY193">
        <v>1.85463</v>
      </c>
      <c r="HZ193">
        <v>1.8616600000000001</v>
      </c>
      <c r="IA193">
        <v>1.8564700000000001</v>
      </c>
      <c r="IB193">
        <v>1.86188</v>
      </c>
      <c r="IC193">
        <v>1.8541099999999999</v>
      </c>
      <c r="ID193">
        <v>1.8595900000000001</v>
      </c>
      <c r="IE193">
        <v>1.8534999999999999</v>
      </c>
      <c r="IF193">
        <v>0</v>
      </c>
      <c r="IG193">
        <v>0</v>
      </c>
      <c r="IH193">
        <v>0</v>
      </c>
      <c r="II193">
        <v>0</v>
      </c>
      <c r="IJ193" t="s">
        <v>431</v>
      </c>
      <c r="IK193" t="s">
        <v>432</v>
      </c>
      <c r="IL193" t="s">
        <v>433</v>
      </c>
      <c r="IM193" t="s">
        <v>433</v>
      </c>
      <c r="IN193" t="s">
        <v>433</v>
      </c>
      <c r="IO193" t="s">
        <v>433</v>
      </c>
      <c r="IP193">
        <v>0</v>
      </c>
      <c r="IQ193">
        <v>100</v>
      </c>
      <c r="IR193">
        <v>100</v>
      </c>
      <c r="IS193">
        <v>-2.7469999999999999</v>
      </c>
      <c r="IT193">
        <v>-6.0999999999999999E-2</v>
      </c>
      <c r="IU193">
        <v>-1.792974699348862</v>
      </c>
      <c r="IV193">
        <v>-2.5939096478344741E-3</v>
      </c>
      <c r="IW193">
        <v>4.4384596618675973E-7</v>
      </c>
      <c r="IX193">
        <v>-1.381167590511042E-11</v>
      </c>
      <c r="IY193">
        <v>-8.9348097858992587E-2</v>
      </c>
      <c r="IZ193">
        <v>-4.4016634981131801E-3</v>
      </c>
      <c r="JA193">
        <v>3.6113421838729912E-4</v>
      </c>
      <c r="JB193">
        <v>-5.2897579766801011E-6</v>
      </c>
      <c r="JC193">
        <v>1</v>
      </c>
      <c r="JD193">
        <v>2199</v>
      </c>
      <c r="JE193">
        <v>3</v>
      </c>
      <c r="JF193">
        <v>32</v>
      </c>
      <c r="JG193">
        <v>29178753.600000001</v>
      </c>
      <c r="JH193">
        <v>29178753.600000001</v>
      </c>
      <c r="JI193">
        <v>0.99975599999999998</v>
      </c>
      <c r="JJ193">
        <v>2.5158700000000001</v>
      </c>
      <c r="JK193">
        <v>1.69434</v>
      </c>
      <c r="JL193">
        <v>2.3034699999999999</v>
      </c>
      <c r="JM193">
        <v>1.50024</v>
      </c>
      <c r="JN193">
        <v>2.4731399999999999</v>
      </c>
      <c r="JO193">
        <v>38.256799999999998</v>
      </c>
      <c r="JP193">
        <v>24.061199999999999</v>
      </c>
      <c r="JQ193">
        <v>18</v>
      </c>
      <c r="JR193">
        <v>634.90499999999997</v>
      </c>
      <c r="JS193">
        <v>349.81700000000001</v>
      </c>
      <c r="JT193">
        <v>27.9999</v>
      </c>
      <c r="JU193">
        <v>31.023700000000002</v>
      </c>
      <c r="JV193">
        <v>30</v>
      </c>
      <c r="JW193">
        <v>30.947099999999999</v>
      </c>
      <c r="JX193">
        <v>30.833400000000001</v>
      </c>
      <c r="JY193">
        <v>20.069400000000002</v>
      </c>
      <c r="JZ193">
        <v>35.496400000000001</v>
      </c>
      <c r="KA193">
        <v>0</v>
      </c>
      <c r="KB193">
        <v>28</v>
      </c>
      <c r="KC193">
        <v>400</v>
      </c>
      <c r="KD193">
        <v>21.864100000000001</v>
      </c>
      <c r="KE193">
        <v>99.924800000000005</v>
      </c>
      <c r="KF193">
        <v>98.569699999999997</v>
      </c>
    </row>
    <row r="194" spans="1:292" x14ac:dyDescent="0.2">
      <c r="A194">
        <v>192</v>
      </c>
      <c r="B194">
        <v>1750725246.5</v>
      </c>
      <c r="C194">
        <v>5640.4000000953674</v>
      </c>
      <c r="D194" t="s">
        <v>817</v>
      </c>
      <c r="E194" t="s">
        <v>818</v>
      </c>
      <c r="F194" s="1">
        <f t="shared" si="2"/>
        <v>93.983333333333377</v>
      </c>
      <c r="G194">
        <v>15</v>
      </c>
      <c r="H194">
        <v>1750725238.5</v>
      </c>
      <c r="I194">
        <v>5.6319844749088592E-3</v>
      </c>
      <c r="J194">
        <v>5.631984474908859</v>
      </c>
      <c r="K194">
        <v>24.565780854547739</v>
      </c>
      <c r="L194">
        <v>391.00445161290332</v>
      </c>
      <c r="M194">
        <v>267.0547768450021</v>
      </c>
      <c r="N194">
        <v>26.408153382390424</v>
      </c>
      <c r="O194">
        <v>38.665122014964062</v>
      </c>
      <c r="P194">
        <v>0.36049039384245385</v>
      </c>
      <c r="Q194">
        <v>2.991471192930097</v>
      </c>
      <c r="R194">
        <v>0.3379784992121822</v>
      </c>
      <c r="S194">
        <v>0.21314191088553017</v>
      </c>
      <c r="T194">
        <v>161.90366655758962</v>
      </c>
      <c r="U194">
        <v>29.107020717691316</v>
      </c>
      <c r="V194">
        <v>28.633816129032251</v>
      </c>
      <c r="W194">
        <v>3.9373369889929459</v>
      </c>
      <c r="X194">
        <v>56.226137969888072</v>
      </c>
      <c r="Y194">
        <v>2.3418331078554955</v>
      </c>
      <c r="Z194">
        <v>4.1650257200835403</v>
      </c>
      <c r="AA194">
        <v>1.5955038811374505</v>
      </c>
      <c r="AB194">
        <v>-248.37051534348069</v>
      </c>
      <c r="AC194">
        <v>156.82289098937792</v>
      </c>
      <c r="AD194">
        <v>11.555145887982569</v>
      </c>
      <c r="AE194">
        <v>81.911188091469427</v>
      </c>
      <c r="AF194">
        <v>24.767161294532922</v>
      </c>
      <c r="AG194">
        <v>5.6358513617030388</v>
      </c>
      <c r="AH194">
        <v>24.565780854547739</v>
      </c>
      <c r="AI194">
        <v>408.93402581788251</v>
      </c>
      <c r="AJ194">
        <v>400.50392727272708</v>
      </c>
      <c r="AK194">
        <v>1.451732231407918E-2</v>
      </c>
      <c r="AL194">
        <v>61.667207708594937</v>
      </c>
      <c r="AM194">
        <v>5.631984474908859</v>
      </c>
      <c r="AN194">
        <v>21.846416221191749</v>
      </c>
      <c r="AO194">
        <v>23.679309696969689</v>
      </c>
      <c r="AP194">
        <v>-1.892651072694781E-6</v>
      </c>
      <c r="AQ194">
        <v>118.0357746303291</v>
      </c>
      <c r="AR194">
        <v>0</v>
      </c>
      <c r="AS194">
        <v>0</v>
      </c>
      <c r="AT194">
        <v>1</v>
      </c>
      <c r="AU194">
        <v>0</v>
      </c>
      <c r="AV194">
        <v>51802.043366712402</v>
      </c>
      <c r="AW194" t="s">
        <v>427</v>
      </c>
      <c r="AX194" t="s">
        <v>427</v>
      </c>
      <c r="AY194">
        <v>0</v>
      </c>
      <c r="AZ194">
        <v>0</v>
      </c>
      <c r="BA194" t="e">
        <v>#DIV/0!</v>
      </c>
      <c r="BB194">
        <v>0</v>
      </c>
      <c r="BC194" t="s">
        <v>427</v>
      </c>
      <c r="BD194" t="s">
        <v>427</v>
      </c>
      <c r="BE194">
        <v>0</v>
      </c>
      <c r="BF194">
        <v>0</v>
      </c>
      <c r="BG194" t="e">
        <v>#DIV/0!</v>
      </c>
      <c r="BH194">
        <v>0.5</v>
      </c>
      <c r="BI194">
        <v>841.19092240155896</v>
      </c>
      <c r="BJ194">
        <v>24.565780854547739</v>
      </c>
      <c r="BK194" t="e">
        <v>#DIV/0!</v>
      </c>
      <c r="BL194">
        <v>2.9203573410437712E-2</v>
      </c>
      <c r="BM194" t="e">
        <v>#DIV/0!</v>
      </c>
      <c r="BN194" t="e">
        <v>#DIV/0!</v>
      </c>
      <c r="BO194" t="s">
        <v>427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999.99645161290312</v>
      </c>
      <c r="DH194">
        <v>841.19092240155896</v>
      </c>
      <c r="DI194">
        <v>0.84119390728316557</v>
      </c>
      <c r="DJ194">
        <v>0.16190424105650952</v>
      </c>
      <c r="DK194">
        <v>2</v>
      </c>
      <c r="DL194">
        <v>0.5</v>
      </c>
      <c r="DM194" t="s">
        <v>428</v>
      </c>
      <c r="DN194">
        <v>2</v>
      </c>
      <c r="DO194" t="b">
        <v>1</v>
      </c>
      <c r="DP194">
        <v>1750725238.5</v>
      </c>
      <c r="DQ194">
        <v>391.00445161290332</v>
      </c>
      <c r="DR194">
        <v>399.99474193548377</v>
      </c>
      <c r="DS194">
        <v>23.681993548387101</v>
      </c>
      <c r="DT194">
        <v>21.84786129032258</v>
      </c>
      <c r="DU194">
        <v>393.7508064516129</v>
      </c>
      <c r="DV194">
        <v>23.743070967741939</v>
      </c>
      <c r="DW194">
        <v>599.99851612903217</v>
      </c>
      <c r="DX194">
        <v>98.832309677419346</v>
      </c>
      <c r="DY194">
        <v>5.4344567741935482E-2</v>
      </c>
      <c r="DZ194">
        <v>29.60620322580645</v>
      </c>
      <c r="EA194">
        <v>28.633816129032251</v>
      </c>
      <c r="EB194">
        <v>999.90000000000032</v>
      </c>
      <c r="EC194">
        <v>0</v>
      </c>
      <c r="ED194">
        <v>0</v>
      </c>
      <c r="EE194">
        <v>9998.4709677419341</v>
      </c>
      <c r="EF194">
        <v>0</v>
      </c>
      <c r="EG194">
        <v>79.539754838709683</v>
      </c>
      <c r="EH194">
        <v>-8.9902938709677418</v>
      </c>
      <c r="EI194">
        <v>400.48877419354841</v>
      </c>
      <c r="EJ194">
        <v>408.92896774193548</v>
      </c>
      <c r="EK194">
        <v>1.8341335483870971</v>
      </c>
      <c r="EL194">
        <v>399.99474193548377</v>
      </c>
      <c r="EM194">
        <v>21.84786129032258</v>
      </c>
      <c r="EN194">
        <v>2.3405454838709678</v>
      </c>
      <c r="EO194">
        <v>2.1592738709677421</v>
      </c>
      <c r="EP194">
        <v>19.95819354838709</v>
      </c>
      <c r="EQ194">
        <v>18.663325806451621</v>
      </c>
      <c r="ER194">
        <v>999.99645161290312</v>
      </c>
      <c r="ES194">
        <v>0.96000496774193556</v>
      </c>
      <c r="ET194">
        <v>3.999487096774193E-2</v>
      </c>
      <c r="EU194">
        <v>0</v>
      </c>
      <c r="EV194">
        <v>346.95193548387078</v>
      </c>
      <c r="EW194">
        <v>5.0001499999999979</v>
      </c>
      <c r="EX194">
        <v>3556.3832258064508</v>
      </c>
      <c r="EY194">
        <v>9793.3203225806446</v>
      </c>
      <c r="EZ194">
        <v>38.75</v>
      </c>
      <c r="FA194">
        <v>40.686999999999983</v>
      </c>
      <c r="FB194">
        <v>39.625</v>
      </c>
      <c r="FC194">
        <v>40.25</v>
      </c>
      <c r="FD194">
        <v>40.682999999999993</v>
      </c>
      <c r="FE194">
        <v>955.19967741935466</v>
      </c>
      <c r="FF194">
        <v>39.79677419354838</v>
      </c>
      <c r="FG194">
        <v>0</v>
      </c>
      <c r="FH194">
        <v>1750725272.2</v>
      </c>
      <c r="FI194">
        <v>0</v>
      </c>
      <c r="FJ194">
        <v>346.93269230769232</v>
      </c>
      <c r="FK194">
        <v>-0.2767863184336804</v>
      </c>
      <c r="FL194">
        <v>-6.6851282144072988</v>
      </c>
      <c r="FM194">
        <v>3556.2969230769231</v>
      </c>
      <c r="FN194">
        <v>15</v>
      </c>
      <c r="FO194">
        <v>0</v>
      </c>
      <c r="FP194" t="s">
        <v>429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-8.9804397560975602</v>
      </c>
      <c r="GC194">
        <v>-0.22537567944251671</v>
      </c>
      <c r="GD194">
        <v>6.6465415158077981E-2</v>
      </c>
      <c r="GE194">
        <v>0</v>
      </c>
      <c r="GF194">
        <v>1.8341799999999999</v>
      </c>
      <c r="GG194">
        <v>-6.2822299651609176E-4</v>
      </c>
      <c r="GH194">
        <v>1.0660846989643271E-3</v>
      </c>
      <c r="GI194">
        <v>1</v>
      </c>
      <c r="GJ194">
        <v>1</v>
      </c>
      <c r="GK194">
        <v>2</v>
      </c>
      <c r="GL194" t="s">
        <v>430</v>
      </c>
      <c r="GM194">
        <v>3.2258100000000001</v>
      </c>
      <c r="GN194">
        <v>2.6433399999999998</v>
      </c>
      <c r="GO194">
        <v>9.0986399999999995E-2</v>
      </c>
      <c r="GP194">
        <v>9.2841099999999996E-2</v>
      </c>
      <c r="GQ194">
        <v>0.104251</v>
      </c>
      <c r="GR194">
        <v>0.100249</v>
      </c>
      <c r="GS194">
        <v>28690.2</v>
      </c>
      <c r="GT194">
        <v>24739.599999999999</v>
      </c>
      <c r="GU194">
        <v>30735.3</v>
      </c>
      <c r="GV194">
        <v>26431.5</v>
      </c>
      <c r="GW194">
        <v>37360.6</v>
      </c>
      <c r="GX194">
        <v>32633.7</v>
      </c>
      <c r="GY194">
        <v>43642.8</v>
      </c>
      <c r="GZ194">
        <v>38218.400000000001</v>
      </c>
      <c r="HA194">
        <v>2.1179000000000001</v>
      </c>
      <c r="HB194">
        <v>1.70462</v>
      </c>
      <c r="HC194">
        <v>2.9169E-2</v>
      </c>
      <c r="HD194">
        <v>0</v>
      </c>
      <c r="HE194">
        <v>28.1557</v>
      </c>
      <c r="HF194">
        <v>999.9</v>
      </c>
      <c r="HG194">
        <v>63.1</v>
      </c>
      <c r="HH194">
        <v>34.299999999999997</v>
      </c>
      <c r="HI194">
        <v>34.685099999999998</v>
      </c>
      <c r="HJ194">
        <v>61.552399999999999</v>
      </c>
      <c r="HK194">
        <v>25.0761</v>
      </c>
      <c r="HL194">
        <v>1</v>
      </c>
      <c r="HM194">
        <v>0.28683700000000001</v>
      </c>
      <c r="HN194">
        <v>0.76436300000000001</v>
      </c>
      <c r="HO194">
        <v>20.404399999999999</v>
      </c>
      <c r="HP194">
        <v>5.2220800000000001</v>
      </c>
      <c r="HQ194">
        <v>11.944100000000001</v>
      </c>
      <c r="HR194">
        <v>5.0086500000000003</v>
      </c>
      <c r="HS194">
        <v>3.2909999999999999</v>
      </c>
      <c r="HT194">
        <v>9999</v>
      </c>
      <c r="HU194">
        <v>9999</v>
      </c>
      <c r="HV194">
        <v>9999</v>
      </c>
      <c r="HW194">
        <v>999.9</v>
      </c>
      <c r="HX194">
        <v>4.9710700000000001</v>
      </c>
      <c r="HY194">
        <v>1.85463</v>
      </c>
      <c r="HZ194">
        <v>1.8616900000000001</v>
      </c>
      <c r="IA194">
        <v>1.8564799999999999</v>
      </c>
      <c r="IB194">
        <v>1.86189</v>
      </c>
      <c r="IC194">
        <v>1.8541000000000001</v>
      </c>
      <c r="ID194">
        <v>1.8595900000000001</v>
      </c>
      <c r="IE194">
        <v>1.8534900000000001</v>
      </c>
      <c r="IF194">
        <v>0</v>
      </c>
      <c r="IG194">
        <v>0</v>
      </c>
      <c r="IH194">
        <v>0</v>
      </c>
      <c r="II194">
        <v>0</v>
      </c>
      <c r="IJ194" t="s">
        <v>431</v>
      </c>
      <c r="IK194" t="s">
        <v>432</v>
      </c>
      <c r="IL194" t="s">
        <v>433</v>
      </c>
      <c r="IM194" t="s">
        <v>433</v>
      </c>
      <c r="IN194" t="s">
        <v>433</v>
      </c>
      <c r="IO194" t="s">
        <v>433</v>
      </c>
      <c r="IP194">
        <v>0</v>
      </c>
      <c r="IQ194">
        <v>100</v>
      </c>
      <c r="IR194">
        <v>100</v>
      </c>
      <c r="IS194">
        <v>-2.746</v>
      </c>
      <c r="IT194">
        <v>-6.1100000000000002E-2</v>
      </c>
      <c r="IU194">
        <v>-1.792974699348862</v>
      </c>
      <c r="IV194">
        <v>-2.5939096478344741E-3</v>
      </c>
      <c r="IW194">
        <v>4.4384596618675973E-7</v>
      </c>
      <c r="IX194">
        <v>-1.381167590511042E-11</v>
      </c>
      <c r="IY194">
        <v>-8.9348097858992587E-2</v>
      </c>
      <c r="IZ194">
        <v>-4.4016634981131801E-3</v>
      </c>
      <c r="JA194">
        <v>3.6113421838729912E-4</v>
      </c>
      <c r="JB194">
        <v>-5.2897579766801011E-6</v>
      </c>
      <c r="JC194">
        <v>1</v>
      </c>
      <c r="JD194">
        <v>2199</v>
      </c>
      <c r="JE194">
        <v>3</v>
      </c>
      <c r="JF194">
        <v>32</v>
      </c>
      <c r="JG194">
        <v>29178754.100000001</v>
      </c>
      <c r="JH194">
        <v>29178754.100000001</v>
      </c>
      <c r="JI194">
        <v>0.99975599999999998</v>
      </c>
      <c r="JJ194">
        <v>2.5354000000000001</v>
      </c>
      <c r="JK194">
        <v>1.69434</v>
      </c>
      <c r="JL194">
        <v>2.3034699999999999</v>
      </c>
      <c r="JM194">
        <v>1.50146</v>
      </c>
      <c r="JN194">
        <v>2.36816</v>
      </c>
      <c r="JO194">
        <v>38.256799999999998</v>
      </c>
      <c r="JP194">
        <v>24.043700000000001</v>
      </c>
      <c r="JQ194">
        <v>18</v>
      </c>
      <c r="JR194">
        <v>634.95699999999999</v>
      </c>
      <c r="JS194">
        <v>349.952</v>
      </c>
      <c r="JT194">
        <v>27.999700000000001</v>
      </c>
      <c r="JU194">
        <v>31.021000000000001</v>
      </c>
      <c r="JV194">
        <v>30.0001</v>
      </c>
      <c r="JW194">
        <v>30.944400000000002</v>
      </c>
      <c r="JX194">
        <v>30.8307</v>
      </c>
      <c r="JY194">
        <v>20.069500000000001</v>
      </c>
      <c r="JZ194">
        <v>35.496400000000001</v>
      </c>
      <c r="KA194">
        <v>0</v>
      </c>
      <c r="KB194">
        <v>28</v>
      </c>
      <c r="KC194">
        <v>400</v>
      </c>
      <c r="KD194">
        <v>21.8657</v>
      </c>
      <c r="KE194">
        <v>99.9255</v>
      </c>
      <c r="KF194">
        <v>98.5715</v>
      </c>
    </row>
    <row r="195" spans="1:292" x14ac:dyDescent="0.2">
      <c r="A195">
        <v>193</v>
      </c>
      <c r="B195">
        <v>1750725276.5</v>
      </c>
      <c r="C195">
        <v>5670.4000000953674</v>
      </c>
      <c r="D195" t="s">
        <v>819</v>
      </c>
      <c r="E195" t="s">
        <v>820</v>
      </c>
      <c r="F195" s="1">
        <f t="shared" si="2"/>
        <v>94.483333333333363</v>
      </c>
      <c r="G195">
        <v>15</v>
      </c>
      <c r="H195">
        <v>1750725268.5</v>
      </c>
      <c r="I195">
        <v>5.6272544116902226E-3</v>
      </c>
      <c r="J195">
        <v>5.627254411690223</v>
      </c>
      <c r="K195">
        <v>24.529291989082719</v>
      </c>
      <c r="L195">
        <v>391.01741935483881</v>
      </c>
      <c r="M195">
        <v>267.1609006957716</v>
      </c>
      <c r="N195">
        <v>26.419185473595633</v>
      </c>
      <c r="O195">
        <v>38.667191562981991</v>
      </c>
      <c r="P195">
        <v>0.36023271087761999</v>
      </c>
      <c r="Q195">
        <v>2.9914750645365835</v>
      </c>
      <c r="R195">
        <v>0.33775193886937038</v>
      </c>
      <c r="S195">
        <v>0.21299775500143409</v>
      </c>
      <c r="T195">
        <v>161.9033231383537</v>
      </c>
      <c r="U195">
        <v>29.102150547482541</v>
      </c>
      <c r="V195">
        <v>28.63005161290323</v>
      </c>
      <c r="W195">
        <v>3.9364770473719379</v>
      </c>
      <c r="X195">
        <v>56.230547301310708</v>
      </c>
      <c r="Y195">
        <v>2.3411978155645876</v>
      </c>
      <c r="Z195">
        <v>4.1635693193937939</v>
      </c>
      <c r="AA195">
        <v>1.5952792318073503</v>
      </c>
      <c r="AB195">
        <v>-248.16191955553882</v>
      </c>
      <c r="AC195">
        <v>156.45111773050428</v>
      </c>
      <c r="AD195">
        <v>11.52717462532145</v>
      </c>
      <c r="AE195">
        <v>81.719695938640598</v>
      </c>
      <c r="AF195">
        <v>24.794525671732732</v>
      </c>
      <c r="AG195">
        <v>5.6276005462702834</v>
      </c>
      <c r="AH195">
        <v>24.529291989082719</v>
      </c>
      <c r="AI195">
        <v>408.91000612452291</v>
      </c>
      <c r="AJ195">
        <v>400.54010303030299</v>
      </c>
      <c r="AK195">
        <v>2.744398044895026E-3</v>
      </c>
      <c r="AL195">
        <v>61.667207708594937</v>
      </c>
      <c r="AM195">
        <v>5.627254411690223</v>
      </c>
      <c r="AN195">
        <v>21.84337302478632</v>
      </c>
      <c r="AO195">
        <v>23.674660606060591</v>
      </c>
      <c r="AP195">
        <v>1.744847239517864E-6</v>
      </c>
      <c r="AQ195">
        <v>118.0357746303291</v>
      </c>
      <c r="AR195">
        <v>0</v>
      </c>
      <c r="AS195">
        <v>0</v>
      </c>
      <c r="AT195">
        <v>1</v>
      </c>
      <c r="AU195">
        <v>0</v>
      </c>
      <c r="AV195">
        <v>51803.244211718848</v>
      </c>
      <c r="AW195" t="s">
        <v>427</v>
      </c>
      <c r="AX195" t="s">
        <v>427</v>
      </c>
      <c r="AY195">
        <v>0</v>
      </c>
      <c r="AZ195">
        <v>0</v>
      </c>
      <c r="BA195" t="e">
        <v>#DIV/0!</v>
      </c>
      <c r="BB195">
        <v>0</v>
      </c>
      <c r="BC195" t="s">
        <v>427</v>
      </c>
      <c r="BD195" t="s">
        <v>427</v>
      </c>
      <c r="BE195">
        <v>0</v>
      </c>
      <c r="BF195">
        <v>0</v>
      </c>
      <c r="BG195" t="e">
        <v>#DIV/0!</v>
      </c>
      <c r="BH195">
        <v>0.5</v>
      </c>
      <c r="BI195">
        <v>841.18993829999931</v>
      </c>
      <c r="BJ195">
        <v>24.529291989082719</v>
      </c>
      <c r="BK195" t="e">
        <v>#DIV/0!</v>
      </c>
      <c r="BL195">
        <v>2.9160229898440214E-2</v>
      </c>
      <c r="BM195" t="e">
        <v>#DIV/0!</v>
      </c>
      <c r="BN195" t="e">
        <v>#DIV/0!</v>
      </c>
      <c r="BO195" t="s">
        <v>427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999.99538709677404</v>
      </c>
      <c r="DH195">
        <v>841.18993829999931</v>
      </c>
      <c r="DI195">
        <v>0.84119381864567899</v>
      </c>
      <c r="DJ195">
        <v>0.16190406998616044</v>
      </c>
      <c r="DK195">
        <v>2</v>
      </c>
      <c r="DL195">
        <v>0.5</v>
      </c>
      <c r="DM195" t="s">
        <v>428</v>
      </c>
      <c r="DN195">
        <v>2</v>
      </c>
      <c r="DO195" t="b">
        <v>1</v>
      </c>
      <c r="DP195">
        <v>1750725268.5</v>
      </c>
      <c r="DQ195">
        <v>391.01741935483881</v>
      </c>
      <c r="DR195">
        <v>400.01554838709683</v>
      </c>
      <c r="DS195">
        <v>23.675087096774192</v>
      </c>
      <c r="DT195">
        <v>21.843674193548381</v>
      </c>
      <c r="DU195">
        <v>393.76383870967737</v>
      </c>
      <c r="DV195">
        <v>23.736193548387099</v>
      </c>
      <c r="DW195">
        <v>600.01396774193552</v>
      </c>
      <c r="DX195">
        <v>98.834419354838715</v>
      </c>
      <c r="DY195">
        <v>5.4248129032258063E-2</v>
      </c>
      <c r="DZ195">
        <v>29.600132258064519</v>
      </c>
      <c r="EA195">
        <v>28.63005161290323</v>
      </c>
      <c r="EB195">
        <v>999.90000000000032</v>
      </c>
      <c r="EC195">
        <v>0</v>
      </c>
      <c r="ED195">
        <v>0</v>
      </c>
      <c r="EE195">
        <v>9998.2809677419355</v>
      </c>
      <c r="EF195">
        <v>0</v>
      </c>
      <c r="EG195">
        <v>79.546661290322589</v>
      </c>
      <c r="EH195">
        <v>-8.9981303225806464</v>
      </c>
      <c r="EI195">
        <v>400.49929032258069</v>
      </c>
      <c r="EJ195">
        <v>408.94854838709682</v>
      </c>
      <c r="EK195">
        <v>1.831425483870968</v>
      </c>
      <c r="EL195">
        <v>400.01554838709683</v>
      </c>
      <c r="EM195">
        <v>21.843674193548381</v>
      </c>
      <c r="EN195">
        <v>2.3399145161290331</v>
      </c>
      <c r="EO195">
        <v>2.1589058064516129</v>
      </c>
      <c r="EP195">
        <v>19.95384838709678</v>
      </c>
      <c r="EQ195">
        <v>18.660593548387091</v>
      </c>
      <c r="ER195">
        <v>999.99538709677404</v>
      </c>
      <c r="ES195">
        <v>0.96000754838709701</v>
      </c>
      <c r="ET195">
        <v>3.9992348387096761E-2</v>
      </c>
      <c r="EU195">
        <v>0</v>
      </c>
      <c r="EV195">
        <v>346.64935483870971</v>
      </c>
      <c r="EW195">
        <v>5.0001499999999979</v>
      </c>
      <c r="EX195">
        <v>3553.0983870967739</v>
      </c>
      <c r="EY195">
        <v>9793.3099999999977</v>
      </c>
      <c r="EZ195">
        <v>38.75</v>
      </c>
      <c r="FA195">
        <v>40.686999999999983</v>
      </c>
      <c r="FB195">
        <v>39.625</v>
      </c>
      <c r="FC195">
        <v>40.25</v>
      </c>
      <c r="FD195">
        <v>40.682999999999993</v>
      </c>
      <c r="FE195">
        <v>955.20387096774164</v>
      </c>
      <c r="FF195">
        <v>39.793870967741931</v>
      </c>
      <c r="FG195">
        <v>0</v>
      </c>
      <c r="FH195">
        <v>1750725302.2</v>
      </c>
      <c r="FI195">
        <v>0</v>
      </c>
      <c r="FJ195">
        <v>346.63569230769218</v>
      </c>
      <c r="FK195">
        <v>-0.36191453777764149</v>
      </c>
      <c r="FL195">
        <v>-7.2762393099350202</v>
      </c>
      <c r="FM195">
        <v>3553.0519230769228</v>
      </c>
      <c r="FN195">
        <v>15</v>
      </c>
      <c r="FO195">
        <v>0</v>
      </c>
      <c r="FP195" t="s">
        <v>429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-8.9978075609756107</v>
      </c>
      <c r="GC195">
        <v>0.13214487804874911</v>
      </c>
      <c r="GD195">
        <v>4.7627254995867549E-2</v>
      </c>
      <c r="GE195">
        <v>0</v>
      </c>
      <c r="GF195">
        <v>1.8311612195121949</v>
      </c>
      <c r="GG195">
        <v>4.4841114982607528E-3</v>
      </c>
      <c r="GH195">
        <v>1.1600866139277581E-3</v>
      </c>
      <c r="GI195">
        <v>1</v>
      </c>
      <c r="GJ195">
        <v>1</v>
      </c>
      <c r="GK195">
        <v>2</v>
      </c>
      <c r="GL195" t="s">
        <v>430</v>
      </c>
      <c r="GM195">
        <v>3.2258399999999998</v>
      </c>
      <c r="GN195">
        <v>2.6432199999999999</v>
      </c>
      <c r="GO195">
        <v>9.09885E-2</v>
      </c>
      <c r="GP195">
        <v>9.2827099999999996E-2</v>
      </c>
      <c r="GQ195">
        <v>0.10423399999999999</v>
      </c>
      <c r="GR195">
        <v>0.10023600000000001</v>
      </c>
      <c r="GS195">
        <v>28690.1</v>
      </c>
      <c r="GT195">
        <v>24739.3</v>
      </c>
      <c r="GU195">
        <v>30735.3</v>
      </c>
      <c r="GV195">
        <v>26430.799999999999</v>
      </c>
      <c r="GW195">
        <v>37361.5</v>
      </c>
      <c r="GX195">
        <v>32633.4</v>
      </c>
      <c r="GY195">
        <v>43643</v>
      </c>
      <c r="GZ195">
        <v>38217.599999999999</v>
      </c>
      <c r="HA195">
        <v>2.1181999999999999</v>
      </c>
      <c r="HB195">
        <v>1.70435</v>
      </c>
      <c r="HC195">
        <v>2.9504300000000001E-2</v>
      </c>
      <c r="HD195">
        <v>0</v>
      </c>
      <c r="HE195">
        <v>28.145</v>
      </c>
      <c r="HF195">
        <v>999.9</v>
      </c>
      <c r="HG195">
        <v>63.1</v>
      </c>
      <c r="HH195">
        <v>34.299999999999997</v>
      </c>
      <c r="HI195">
        <v>34.689100000000003</v>
      </c>
      <c r="HJ195">
        <v>62.212400000000002</v>
      </c>
      <c r="HK195">
        <v>25.276399999999999</v>
      </c>
      <c r="HL195">
        <v>1</v>
      </c>
      <c r="HM195">
        <v>0.28666199999999997</v>
      </c>
      <c r="HN195">
        <v>0.75829199999999997</v>
      </c>
      <c r="HO195">
        <v>20.404199999999999</v>
      </c>
      <c r="HP195">
        <v>5.2222299999999997</v>
      </c>
      <c r="HQ195">
        <v>11.944100000000001</v>
      </c>
      <c r="HR195">
        <v>5.0084499999999998</v>
      </c>
      <c r="HS195">
        <v>3.2909999999999999</v>
      </c>
      <c r="HT195">
        <v>9999</v>
      </c>
      <c r="HU195">
        <v>9999</v>
      </c>
      <c r="HV195">
        <v>9999</v>
      </c>
      <c r="HW195">
        <v>999.9</v>
      </c>
      <c r="HX195">
        <v>4.9710599999999996</v>
      </c>
      <c r="HY195">
        <v>1.8546400000000001</v>
      </c>
      <c r="HZ195">
        <v>1.8616900000000001</v>
      </c>
      <c r="IA195">
        <v>1.8564700000000001</v>
      </c>
      <c r="IB195">
        <v>1.86189</v>
      </c>
      <c r="IC195">
        <v>1.8541099999999999</v>
      </c>
      <c r="ID195">
        <v>1.8595900000000001</v>
      </c>
      <c r="IE195">
        <v>1.8534999999999999</v>
      </c>
      <c r="IF195">
        <v>0</v>
      </c>
      <c r="IG195">
        <v>0</v>
      </c>
      <c r="IH195">
        <v>0</v>
      </c>
      <c r="II195">
        <v>0</v>
      </c>
      <c r="IJ195" t="s">
        <v>431</v>
      </c>
      <c r="IK195" t="s">
        <v>432</v>
      </c>
      <c r="IL195" t="s">
        <v>433</v>
      </c>
      <c r="IM195" t="s">
        <v>433</v>
      </c>
      <c r="IN195" t="s">
        <v>433</v>
      </c>
      <c r="IO195" t="s">
        <v>433</v>
      </c>
      <c r="IP195">
        <v>0</v>
      </c>
      <c r="IQ195">
        <v>100</v>
      </c>
      <c r="IR195">
        <v>100</v>
      </c>
      <c r="IS195">
        <v>-2.746</v>
      </c>
      <c r="IT195">
        <v>-6.1100000000000002E-2</v>
      </c>
      <c r="IU195">
        <v>-1.792974699348862</v>
      </c>
      <c r="IV195">
        <v>-2.5939096478344741E-3</v>
      </c>
      <c r="IW195">
        <v>4.4384596618675973E-7</v>
      </c>
      <c r="IX195">
        <v>-1.381167590511042E-11</v>
      </c>
      <c r="IY195">
        <v>-8.9348097858992587E-2</v>
      </c>
      <c r="IZ195">
        <v>-4.4016634981131801E-3</v>
      </c>
      <c r="JA195">
        <v>3.6113421838729912E-4</v>
      </c>
      <c r="JB195">
        <v>-5.2897579766801011E-6</v>
      </c>
      <c r="JC195">
        <v>1</v>
      </c>
      <c r="JD195">
        <v>2199</v>
      </c>
      <c r="JE195">
        <v>3</v>
      </c>
      <c r="JF195">
        <v>32</v>
      </c>
      <c r="JG195">
        <v>29178754.600000001</v>
      </c>
      <c r="JH195">
        <v>29178754.600000001</v>
      </c>
      <c r="JI195">
        <v>0.99975599999999998</v>
      </c>
      <c r="JJ195">
        <v>2.5341800000000001</v>
      </c>
      <c r="JK195">
        <v>1.69434</v>
      </c>
      <c r="JL195">
        <v>2.3034699999999999</v>
      </c>
      <c r="JM195">
        <v>1.50146</v>
      </c>
      <c r="JN195">
        <v>2.3877000000000002</v>
      </c>
      <c r="JO195">
        <v>38.232399999999998</v>
      </c>
      <c r="JP195">
        <v>24.052499999999998</v>
      </c>
      <c r="JQ195">
        <v>18</v>
      </c>
      <c r="JR195">
        <v>635.17200000000003</v>
      </c>
      <c r="JS195">
        <v>349.79599999999999</v>
      </c>
      <c r="JT195">
        <v>27.999700000000001</v>
      </c>
      <c r="JU195">
        <v>31.0183</v>
      </c>
      <c r="JV195">
        <v>30</v>
      </c>
      <c r="JW195">
        <v>30.941700000000001</v>
      </c>
      <c r="JX195">
        <v>30.830100000000002</v>
      </c>
      <c r="JY195">
        <v>20.0701</v>
      </c>
      <c r="JZ195">
        <v>35.496400000000001</v>
      </c>
      <c r="KA195">
        <v>0</v>
      </c>
      <c r="KB195">
        <v>28</v>
      </c>
      <c r="KC195">
        <v>400</v>
      </c>
      <c r="KD195">
        <v>21.866900000000001</v>
      </c>
      <c r="KE195">
        <v>99.925700000000006</v>
      </c>
      <c r="KF195">
        <v>98.569199999999995</v>
      </c>
    </row>
    <row r="196" spans="1:292" x14ac:dyDescent="0.2">
      <c r="A196">
        <v>194</v>
      </c>
      <c r="B196">
        <v>1750725306.5</v>
      </c>
      <c r="C196">
        <v>5700.4000000953674</v>
      </c>
      <c r="D196" t="s">
        <v>821</v>
      </c>
      <c r="E196" t="s">
        <v>822</v>
      </c>
      <c r="F196" s="1">
        <f t="shared" si="2"/>
        <v>94.983333333333363</v>
      </c>
      <c r="G196">
        <v>15</v>
      </c>
      <c r="H196">
        <v>1750725298.5</v>
      </c>
      <c r="I196">
        <v>5.6174561359840199E-3</v>
      </c>
      <c r="J196">
        <v>5.6174561359840203</v>
      </c>
      <c r="K196">
        <v>24.784827861111118</v>
      </c>
      <c r="L196">
        <v>391.02090322580642</v>
      </c>
      <c r="M196">
        <v>265.75420252233664</v>
      </c>
      <c r="N196">
        <v>26.279414192679571</v>
      </c>
      <c r="O196">
        <v>38.666557955947887</v>
      </c>
      <c r="P196">
        <v>0.35948487487671082</v>
      </c>
      <c r="Q196">
        <v>2.9923649453318202</v>
      </c>
      <c r="R196">
        <v>0.33710044701315961</v>
      </c>
      <c r="S196">
        <v>0.2125826766845367</v>
      </c>
      <c r="T196">
        <v>161.90396070987302</v>
      </c>
      <c r="U196">
        <v>29.108887400865761</v>
      </c>
      <c r="V196">
        <v>28.629403225806449</v>
      </c>
      <c r="W196">
        <v>3.936328950571065</v>
      </c>
      <c r="X196">
        <v>56.20739698940411</v>
      </c>
      <c r="Y196">
        <v>2.3407867499685682</v>
      </c>
      <c r="Z196">
        <v>4.16455284419209</v>
      </c>
      <c r="AA196">
        <v>1.5955422006024969</v>
      </c>
      <c r="AB196">
        <v>-247.72981559689526</v>
      </c>
      <c r="AC196">
        <v>157.26368819462502</v>
      </c>
      <c r="AD196">
        <v>11.583797076399112</v>
      </c>
      <c r="AE196">
        <v>83.021630384001895</v>
      </c>
      <c r="AF196">
        <v>24.703358130254358</v>
      </c>
      <c r="AG196">
        <v>5.6189494213179723</v>
      </c>
      <c r="AH196">
        <v>24.784827861111118</v>
      </c>
      <c r="AI196">
        <v>408.95068192268428</v>
      </c>
      <c r="AJ196">
        <v>400.50484848484831</v>
      </c>
      <c r="AK196">
        <v>-3.7527637832130762E-5</v>
      </c>
      <c r="AL196">
        <v>61.667207708594937</v>
      </c>
      <c r="AM196">
        <v>5.6174561359840203</v>
      </c>
      <c r="AN196">
        <v>21.842602286760801</v>
      </c>
      <c r="AO196">
        <v>23.670721212121212</v>
      </c>
      <c r="AP196">
        <v>2.4850868823298509E-6</v>
      </c>
      <c r="AQ196">
        <v>118.0357746303291</v>
      </c>
      <c r="AR196">
        <v>0</v>
      </c>
      <c r="AS196">
        <v>0</v>
      </c>
      <c r="AT196">
        <v>1</v>
      </c>
      <c r="AU196">
        <v>0</v>
      </c>
      <c r="AV196">
        <v>51829.249811148227</v>
      </c>
      <c r="AW196" t="s">
        <v>427</v>
      </c>
      <c r="AX196" t="s">
        <v>427</v>
      </c>
      <c r="AY196">
        <v>0</v>
      </c>
      <c r="AZ196">
        <v>0</v>
      </c>
      <c r="BA196" t="e">
        <v>#DIV/0!</v>
      </c>
      <c r="BB196">
        <v>0</v>
      </c>
      <c r="BC196" t="s">
        <v>427</v>
      </c>
      <c r="BD196" t="s">
        <v>427</v>
      </c>
      <c r="BE196">
        <v>0</v>
      </c>
      <c r="BF196">
        <v>0</v>
      </c>
      <c r="BG196" t="e">
        <v>#DIV/0!</v>
      </c>
      <c r="BH196">
        <v>0.5</v>
      </c>
      <c r="BI196">
        <v>841.19185654698435</v>
      </c>
      <c r="BJ196">
        <v>24.784827861111118</v>
      </c>
      <c r="BK196" t="e">
        <v>#DIV/0!</v>
      </c>
      <c r="BL196">
        <v>2.9463941749092257E-2</v>
      </c>
      <c r="BM196" t="e">
        <v>#DIV/0!</v>
      </c>
      <c r="BN196" t="e">
        <v>#DIV/0!</v>
      </c>
      <c r="BO196" t="s">
        <v>427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999.99748387096793</v>
      </c>
      <c r="DH196">
        <v>841.19185654698435</v>
      </c>
      <c r="DI196">
        <v>0.84119397309956168</v>
      </c>
      <c r="DJ196">
        <v>0.16190436808215397</v>
      </c>
      <c r="DK196">
        <v>2</v>
      </c>
      <c r="DL196">
        <v>0.5</v>
      </c>
      <c r="DM196" t="s">
        <v>428</v>
      </c>
      <c r="DN196">
        <v>2</v>
      </c>
      <c r="DO196" t="b">
        <v>1</v>
      </c>
      <c r="DP196">
        <v>1750725298.5</v>
      </c>
      <c r="DQ196">
        <v>391.02090322580642</v>
      </c>
      <c r="DR196">
        <v>399.98761290322579</v>
      </c>
      <c r="DS196">
        <v>23.671529032258061</v>
      </c>
      <c r="DT196">
        <v>21.842906451612901</v>
      </c>
      <c r="DU196">
        <v>393.76725806451623</v>
      </c>
      <c r="DV196">
        <v>23.732635483870961</v>
      </c>
      <c r="DW196">
        <v>600.00793548387117</v>
      </c>
      <c r="DX196">
        <v>98.831990322580637</v>
      </c>
      <c r="DY196">
        <v>5.4175703225806462E-2</v>
      </c>
      <c r="DZ196">
        <v>29.60423225806451</v>
      </c>
      <c r="EA196">
        <v>28.629403225806449</v>
      </c>
      <c r="EB196">
        <v>999.90000000000032</v>
      </c>
      <c r="EC196">
        <v>0</v>
      </c>
      <c r="ED196">
        <v>0</v>
      </c>
      <c r="EE196">
        <v>10003.911935483869</v>
      </c>
      <c r="EF196">
        <v>0</v>
      </c>
      <c r="EG196">
        <v>79.552000000000021</v>
      </c>
      <c r="EH196">
        <v>-8.9666838709677439</v>
      </c>
      <c r="EI196">
        <v>400.50132258064531</v>
      </c>
      <c r="EJ196">
        <v>408.91970967741929</v>
      </c>
      <c r="EK196">
        <v>1.828613225806452</v>
      </c>
      <c r="EL196">
        <v>399.98761290322579</v>
      </c>
      <c r="EM196">
        <v>21.842906451612901</v>
      </c>
      <c r="EN196">
        <v>2.3395041935483869</v>
      </c>
      <c r="EO196">
        <v>2.1587793548387091</v>
      </c>
      <c r="EP196">
        <v>19.951009677419361</v>
      </c>
      <c r="EQ196">
        <v>18.659641935483869</v>
      </c>
      <c r="ER196">
        <v>999.99748387096793</v>
      </c>
      <c r="ES196">
        <v>0.96000251612903242</v>
      </c>
      <c r="ET196">
        <v>3.9997358064516118E-2</v>
      </c>
      <c r="EU196">
        <v>0</v>
      </c>
      <c r="EV196">
        <v>346.26629032258057</v>
      </c>
      <c r="EW196">
        <v>5.0001499999999979</v>
      </c>
      <c r="EX196">
        <v>3549.5383870967739</v>
      </c>
      <c r="EY196">
        <v>9793.3087096774216</v>
      </c>
      <c r="EZ196">
        <v>38.75</v>
      </c>
      <c r="FA196">
        <v>40.686999999999983</v>
      </c>
      <c r="FB196">
        <v>39.625</v>
      </c>
      <c r="FC196">
        <v>40.25</v>
      </c>
      <c r="FD196">
        <v>40.686999999999983</v>
      </c>
      <c r="FE196">
        <v>955.19903225806468</v>
      </c>
      <c r="FF196">
        <v>39.799032258064507</v>
      </c>
      <c r="FG196">
        <v>0</v>
      </c>
      <c r="FH196">
        <v>1750725332.2</v>
      </c>
      <c r="FI196">
        <v>0</v>
      </c>
      <c r="FJ196">
        <v>346.24134615384622</v>
      </c>
      <c r="FK196">
        <v>-0.34806838428619608</v>
      </c>
      <c r="FL196">
        <v>-6.5986324796078879</v>
      </c>
      <c r="FM196">
        <v>3549.5103846153852</v>
      </c>
      <c r="FN196">
        <v>15</v>
      </c>
      <c r="FO196">
        <v>0</v>
      </c>
      <c r="FP196" t="s">
        <v>429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-8.9731860000000001</v>
      </c>
      <c r="GC196">
        <v>4.5614183864928923E-2</v>
      </c>
      <c r="GD196">
        <v>4.1800147535624957E-2</v>
      </c>
      <c r="GE196">
        <v>1</v>
      </c>
      <c r="GF196">
        <v>1.8284275000000001</v>
      </c>
      <c r="GG196">
        <v>-2.5769606003761721E-3</v>
      </c>
      <c r="GH196">
        <v>1.559552419766649E-3</v>
      </c>
      <c r="GI196">
        <v>1</v>
      </c>
      <c r="GJ196">
        <v>2</v>
      </c>
      <c r="GK196">
        <v>2</v>
      </c>
      <c r="GL196" t="s">
        <v>434</v>
      </c>
      <c r="GM196">
        <v>3.2257099999999999</v>
      </c>
      <c r="GN196">
        <v>2.6433599999999999</v>
      </c>
      <c r="GO196">
        <v>9.0992400000000001E-2</v>
      </c>
      <c r="GP196">
        <v>9.2834700000000006E-2</v>
      </c>
      <c r="GQ196">
        <v>0.104228</v>
      </c>
      <c r="GR196">
        <v>0.100234</v>
      </c>
      <c r="GS196">
        <v>28689.9</v>
      </c>
      <c r="GT196">
        <v>24739.9</v>
      </c>
      <c r="GU196">
        <v>30735.200000000001</v>
      </c>
      <c r="GV196">
        <v>26431.7</v>
      </c>
      <c r="GW196">
        <v>37361.599999999999</v>
      </c>
      <c r="GX196">
        <v>32634.799999999999</v>
      </c>
      <c r="GY196">
        <v>43642.9</v>
      </c>
      <c r="GZ196">
        <v>38219.1</v>
      </c>
      <c r="HA196">
        <v>2.1182300000000001</v>
      </c>
      <c r="HB196">
        <v>1.70438</v>
      </c>
      <c r="HC196">
        <v>3.0174900000000001E-2</v>
      </c>
      <c r="HD196">
        <v>0</v>
      </c>
      <c r="HE196">
        <v>28.141300000000001</v>
      </c>
      <c r="HF196">
        <v>999.9</v>
      </c>
      <c r="HG196">
        <v>63.1</v>
      </c>
      <c r="HH196">
        <v>34.299999999999997</v>
      </c>
      <c r="HI196">
        <v>34.684199999999997</v>
      </c>
      <c r="HJ196">
        <v>61.942399999999999</v>
      </c>
      <c r="HK196">
        <v>25.448699999999999</v>
      </c>
      <c r="HL196">
        <v>1</v>
      </c>
      <c r="HM196">
        <v>0.286603</v>
      </c>
      <c r="HN196">
        <v>0.75896799999999998</v>
      </c>
      <c r="HO196">
        <v>20.404299999999999</v>
      </c>
      <c r="HP196">
        <v>5.2220800000000001</v>
      </c>
      <c r="HQ196">
        <v>11.944100000000001</v>
      </c>
      <c r="HR196">
        <v>5.0082500000000003</v>
      </c>
      <c r="HS196">
        <v>3.2909999999999999</v>
      </c>
      <c r="HT196">
        <v>9999</v>
      </c>
      <c r="HU196">
        <v>9999</v>
      </c>
      <c r="HV196">
        <v>9999</v>
      </c>
      <c r="HW196">
        <v>999.9</v>
      </c>
      <c r="HX196">
        <v>4.9710700000000001</v>
      </c>
      <c r="HY196">
        <v>1.8546100000000001</v>
      </c>
      <c r="HZ196">
        <v>1.8616699999999999</v>
      </c>
      <c r="IA196">
        <v>1.8564799999999999</v>
      </c>
      <c r="IB196">
        <v>1.86188</v>
      </c>
      <c r="IC196">
        <v>1.8541000000000001</v>
      </c>
      <c r="ID196">
        <v>1.8595900000000001</v>
      </c>
      <c r="IE196">
        <v>1.8534999999999999</v>
      </c>
      <c r="IF196">
        <v>0</v>
      </c>
      <c r="IG196">
        <v>0</v>
      </c>
      <c r="IH196">
        <v>0</v>
      </c>
      <c r="II196">
        <v>0</v>
      </c>
      <c r="IJ196" t="s">
        <v>431</v>
      </c>
      <c r="IK196" t="s">
        <v>432</v>
      </c>
      <c r="IL196" t="s">
        <v>433</v>
      </c>
      <c r="IM196" t="s">
        <v>433</v>
      </c>
      <c r="IN196" t="s">
        <v>433</v>
      </c>
      <c r="IO196" t="s">
        <v>433</v>
      </c>
      <c r="IP196">
        <v>0</v>
      </c>
      <c r="IQ196">
        <v>100</v>
      </c>
      <c r="IR196">
        <v>100</v>
      </c>
      <c r="IS196">
        <v>-2.7469999999999999</v>
      </c>
      <c r="IT196">
        <v>-6.1199999999999997E-2</v>
      </c>
      <c r="IU196">
        <v>-1.792974699348862</v>
      </c>
      <c r="IV196">
        <v>-2.5939096478344741E-3</v>
      </c>
      <c r="IW196">
        <v>4.4384596618675973E-7</v>
      </c>
      <c r="IX196">
        <v>-1.381167590511042E-11</v>
      </c>
      <c r="IY196">
        <v>-8.9348097858992587E-2</v>
      </c>
      <c r="IZ196">
        <v>-4.4016634981131801E-3</v>
      </c>
      <c r="JA196">
        <v>3.6113421838729912E-4</v>
      </c>
      <c r="JB196">
        <v>-5.2897579766801011E-6</v>
      </c>
      <c r="JC196">
        <v>1</v>
      </c>
      <c r="JD196">
        <v>2199</v>
      </c>
      <c r="JE196">
        <v>3</v>
      </c>
      <c r="JF196">
        <v>32</v>
      </c>
      <c r="JG196">
        <v>29178755.100000001</v>
      </c>
      <c r="JH196">
        <v>29178755.100000001</v>
      </c>
      <c r="JI196">
        <v>0.99975599999999998</v>
      </c>
      <c r="JJ196">
        <v>2.52563</v>
      </c>
      <c r="JK196">
        <v>1.69434</v>
      </c>
      <c r="JL196">
        <v>2.3046899999999999</v>
      </c>
      <c r="JM196">
        <v>1.50024</v>
      </c>
      <c r="JN196">
        <v>2.4645999999999999</v>
      </c>
      <c r="JO196">
        <v>38.232399999999998</v>
      </c>
      <c r="JP196">
        <v>24.052499999999998</v>
      </c>
      <c r="JQ196">
        <v>18</v>
      </c>
      <c r="JR196">
        <v>635.16300000000001</v>
      </c>
      <c r="JS196">
        <v>349.79300000000001</v>
      </c>
      <c r="JT196">
        <v>28</v>
      </c>
      <c r="JU196">
        <v>31.015599999999999</v>
      </c>
      <c r="JV196">
        <v>30.0001</v>
      </c>
      <c r="JW196">
        <v>30.939</v>
      </c>
      <c r="JX196">
        <v>30.827400000000001</v>
      </c>
      <c r="JY196">
        <v>20.071899999999999</v>
      </c>
      <c r="JZ196">
        <v>35.496400000000001</v>
      </c>
      <c r="KA196">
        <v>0</v>
      </c>
      <c r="KB196">
        <v>28</v>
      </c>
      <c r="KC196">
        <v>400</v>
      </c>
      <c r="KD196">
        <v>21.880199999999999</v>
      </c>
      <c r="KE196">
        <v>99.925299999999993</v>
      </c>
      <c r="KF196">
        <v>98.572900000000004</v>
      </c>
    </row>
    <row r="197" spans="1:292" x14ac:dyDescent="0.2">
      <c r="A197">
        <v>195</v>
      </c>
      <c r="B197">
        <v>1750725336.5</v>
      </c>
      <c r="C197">
        <v>5730.4000000953674</v>
      </c>
      <c r="D197" t="s">
        <v>823</v>
      </c>
      <c r="E197" t="s">
        <v>824</v>
      </c>
      <c r="F197" s="1">
        <f t="shared" si="2"/>
        <v>95.483333333333363</v>
      </c>
      <c r="G197">
        <v>15</v>
      </c>
      <c r="H197">
        <v>1750725328.5</v>
      </c>
      <c r="I197">
        <v>5.6000275542142158E-3</v>
      </c>
      <c r="J197">
        <v>5.6000275542142157</v>
      </c>
      <c r="K197">
        <v>24.58546840055455</v>
      </c>
      <c r="L197">
        <v>391.05670967741929</v>
      </c>
      <c r="M197">
        <v>266.11516684152144</v>
      </c>
      <c r="N197">
        <v>26.313028597821553</v>
      </c>
      <c r="O197">
        <v>38.667042195456041</v>
      </c>
      <c r="P197">
        <v>0.35755877350003906</v>
      </c>
      <c r="Q197">
        <v>2.9920889480029542</v>
      </c>
      <c r="R197">
        <v>0.33540373527584771</v>
      </c>
      <c r="S197">
        <v>0.21150338077258318</v>
      </c>
      <c r="T197">
        <v>161.907020376432</v>
      </c>
      <c r="U197">
        <v>29.118652293585566</v>
      </c>
      <c r="V197">
        <v>28.6402</v>
      </c>
      <c r="W197">
        <v>3.9387956535304403</v>
      </c>
      <c r="X197">
        <v>56.178494411227518</v>
      </c>
      <c r="Y197">
        <v>2.340304458872084</v>
      </c>
      <c r="Z197">
        <v>4.1658369157083781</v>
      </c>
      <c r="AA197">
        <v>1.5984911946583562</v>
      </c>
      <c r="AB197">
        <v>-246.96121514084692</v>
      </c>
      <c r="AC197">
        <v>156.37082691805691</v>
      </c>
      <c r="AD197">
        <v>11.52001600900355</v>
      </c>
      <c r="AE197">
        <v>82.836648162645531</v>
      </c>
      <c r="AF197">
        <v>24.575481073215265</v>
      </c>
      <c r="AG197">
        <v>5.6090567655966312</v>
      </c>
      <c r="AH197">
        <v>24.58546840055455</v>
      </c>
      <c r="AI197">
        <v>408.91044634831832</v>
      </c>
      <c r="AJ197">
        <v>400.53572727272712</v>
      </c>
      <c r="AK197">
        <v>-7.8272731965330815E-4</v>
      </c>
      <c r="AL197">
        <v>61.667207708594937</v>
      </c>
      <c r="AM197">
        <v>5.6000275542142157</v>
      </c>
      <c r="AN197">
        <v>21.845031797215668</v>
      </c>
      <c r="AO197">
        <v>23.667481212121199</v>
      </c>
      <c r="AP197">
        <v>-1.929847620347993E-6</v>
      </c>
      <c r="AQ197">
        <v>118.0357746303291</v>
      </c>
      <c r="AR197">
        <v>0</v>
      </c>
      <c r="AS197">
        <v>0</v>
      </c>
      <c r="AT197">
        <v>1</v>
      </c>
      <c r="AU197">
        <v>0</v>
      </c>
      <c r="AV197">
        <v>51819.858073080039</v>
      </c>
      <c r="AW197" t="s">
        <v>427</v>
      </c>
      <c r="AX197" t="s">
        <v>427</v>
      </c>
      <c r="AY197">
        <v>0</v>
      </c>
      <c r="AZ197">
        <v>0</v>
      </c>
      <c r="BA197" t="e">
        <v>#DIV/0!</v>
      </c>
      <c r="BB197">
        <v>0</v>
      </c>
      <c r="BC197" t="s">
        <v>427</v>
      </c>
      <c r="BD197" t="s">
        <v>427</v>
      </c>
      <c r="BE197">
        <v>0</v>
      </c>
      <c r="BF197">
        <v>0</v>
      </c>
      <c r="BG197" t="e">
        <v>#DIV/0!</v>
      </c>
      <c r="BH197">
        <v>0.5</v>
      </c>
      <c r="BI197">
        <v>841.2089299894601</v>
      </c>
      <c r="BJ197">
        <v>24.58546840055455</v>
      </c>
      <c r="BK197" t="e">
        <v>#DIV/0!</v>
      </c>
      <c r="BL197">
        <v>2.9226352127363405E-2</v>
      </c>
      <c r="BM197" t="e">
        <v>#DIV/0!</v>
      </c>
      <c r="BN197" t="e">
        <v>#DIV/0!</v>
      </c>
      <c r="BO197" t="s">
        <v>427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1000.017935483871</v>
      </c>
      <c r="DH197">
        <v>841.2089299894601</v>
      </c>
      <c r="DI197">
        <v>0.84119384277086062</v>
      </c>
      <c r="DJ197">
        <v>0.16190411654776099</v>
      </c>
      <c r="DK197">
        <v>2</v>
      </c>
      <c r="DL197">
        <v>0.5</v>
      </c>
      <c r="DM197" t="s">
        <v>428</v>
      </c>
      <c r="DN197">
        <v>2</v>
      </c>
      <c r="DO197" t="b">
        <v>1</v>
      </c>
      <c r="DP197">
        <v>1750725328.5</v>
      </c>
      <c r="DQ197">
        <v>391.05670967741929</v>
      </c>
      <c r="DR197">
        <v>399.97938709677419</v>
      </c>
      <c r="DS197">
        <v>23.66852258064516</v>
      </c>
      <c r="DT197">
        <v>21.84315161290322</v>
      </c>
      <c r="DU197">
        <v>393.80329032258061</v>
      </c>
      <c r="DV197">
        <v>23.72965806451613</v>
      </c>
      <c r="DW197">
        <v>600.02035483870975</v>
      </c>
      <c r="DX197">
        <v>98.823845161290308</v>
      </c>
      <c r="DY197">
        <v>5.4504803225806461E-2</v>
      </c>
      <c r="DZ197">
        <v>29.60958387096775</v>
      </c>
      <c r="EA197">
        <v>28.6402</v>
      </c>
      <c r="EB197">
        <v>999.90000000000032</v>
      </c>
      <c r="EC197">
        <v>0</v>
      </c>
      <c r="ED197">
        <v>0</v>
      </c>
      <c r="EE197">
        <v>10003.06580645161</v>
      </c>
      <c r="EF197">
        <v>0</v>
      </c>
      <c r="EG197">
        <v>79.544896774193546</v>
      </c>
      <c r="EH197">
        <v>-8.9225387096774185</v>
      </c>
      <c r="EI197">
        <v>400.5368387096774</v>
      </c>
      <c r="EJ197">
        <v>408.91116129032258</v>
      </c>
      <c r="EK197">
        <v>1.825384193548387</v>
      </c>
      <c r="EL197">
        <v>399.97938709677419</v>
      </c>
      <c r="EM197">
        <v>21.84315161290322</v>
      </c>
      <c r="EN197">
        <v>2.3390158064516129</v>
      </c>
      <c r="EO197">
        <v>2.1586241935483872</v>
      </c>
      <c r="EP197">
        <v>19.94762903225806</v>
      </c>
      <c r="EQ197">
        <v>18.658496774193541</v>
      </c>
      <c r="ER197">
        <v>1000.017935483871</v>
      </c>
      <c r="ES197">
        <v>0.96000638709677455</v>
      </c>
      <c r="ET197">
        <v>3.9993499999999987E-2</v>
      </c>
      <c r="EU197">
        <v>0</v>
      </c>
      <c r="EV197">
        <v>345.85793548387102</v>
      </c>
      <c r="EW197">
        <v>5.0001499999999979</v>
      </c>
      <c r="EX197">
        <v>3545.9774193548392</v>
      </c>
      <c r="EY197">
        <v>9793.5248387096799</v>
      </c>
      <c r="EZ197">
        <v>38.75</v>
      </c>
      <c r="FA197">
        <v>40.686999999999983</v>
      </c>
      <c r="FB197">
        <v>39.625</v>
      </c>
      <c r="FC197">
        <v>40.25</v>
      </c>
      <c r="FD197">
        <v>40.686999999999983</v>
      </c>
      <c r="FE197">
        <v>955.2225806451612</v>
      </c>
      <c r="FF197">
        <v>39.795483870967743</v>
      </c>
      <c r="FG197">
        <v>0</v>
      </c>
      <c r="FH197">
        <v>1750725362.2</v>
      </c>
      <c r="FI197">
        <v>0</v>
      </c>
      <c r="FJ197">
        <v>345.84534615384621</v>
      </c>
      <c r="FK197">
        <v>-1.96502564966923</v>
      </c>
      <c r="FL197">
        <v>-7.4970940596930022</v>
      </c>
      <c r="FM197">
        <v>3545.8857692307688</v>
      </c>
      <c r="FN197">
        <v>15</v>
      </c>
      <c r="FO197">
        <v>0</v>
      </c>
      <c r="FP197" t="s">
        <v>429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-8.9317731707317076</v>
      </c>
      <c r="GC197">
        <v>0.1101643902438917</v>
      </c>
      <c r="GD197">
        <v>3.6169719746382167E-2</v>
      </c>
      <c r="GE197">
        <v>0</v>
      </c>
      <c r="GF197">
        <v>1.825824634146342</v>
      </c>
      <c r="GG197">
        <v>-1.346738675957938E-2</v>
      </c>
      <c r="GH197">
        <v>1.650139827868225E-3</v>
      </c>
      <c r="GI197">
        <v>1</v>
      </c>
      <c r="GJ197">
        <v>1</v>
      </c>
      <c r="GK197">
        <v>2</v>
      </c>
      <c r="GL197" t="s">
        <v>430</v>
      </c>
      <c r="GM197">
        <v>3.2257899999999999</v>
      </c>
      <c r="GN197">
        <v>2.6431300000000002</v>
      </c>
      <c r="GO197">
        <v>9.0985200000000002E-2</v>
      </c>
      <c r="GP197">
        <v>9.2832799999999993E-2</v>
      </c>
      <c r="GQ197">
        <v>0.104209</v>
      </c>
      <c r="GR197">
        <v>0.100232</v>
      </c>
      <c r="GS197">
        <v>28690.1</v>
      </c>
      <c r="GT197">
        <v>24740.2</v>
      </c>
      <c r="GU197">
        <v>30735.1</v>
      </c>
      <c r="GV197">
        <v>26431.8</v>
      </c>
      <c r="GW197">
        <v>37362.199999999997</v>
      </c>
      <c r="GX197">
        <v>32634.9</v>
      </c>
      <c r="GY197">
        <v>43642.6</v>
      </c>
      <c r="GZ197">
        <v>38219.1</v>
      </c>
      <c r="HA197">
        <v>2.1179700000000001</v>
      </c>
      <c r="HB197">
        <v>1.704</v>
      </c>
      <c r="HC197">
        <v>3.0212099999999999E-2</v>
      </c>
      <c r="HD197">
        <v>0</v>
      </c>
      <c r="HE197">
        <v>28.153700000000001</v>
      </c>
      <c r="HF197">
        <v>999.9</v>
      </c>
      <c r="HG197">
        <v>63.1</v>
      </c>
      <c r="HH197">
        <v>34.299999999999997</v>
      </c>
      <c r="HI197">
        <v>34.687600000000003</v>
      </c>
      <c r="HJ197">
        <v>61.9724</v>
      </c>
      <c r="HK197">
        <v>25.3005</v>
      </c>
      <c r="HL197">
        <v>1</v>
      </c>
      <c r="HM197">
        <v>0.286443</v>
      </c>
      <c r="HN197">
        <v>0.76836099999999996</v>
      </c>
      <c r="HO197">
        <v>20.404499999999999</v>
      </c>
      <c r="HP197">
        <v>5.2222299999999997</v>
      </c>
      <c r="HQ197">
        <v>11.944100000000001</v>
      </c>
      <c r="HR197">
        <v>5.0076000000000001</v>
      </c>
      <c r="HS197">
        <v>3.2909999999999999</v>
      </c>
      <c r="HT197">
        <v>9999</v>
      </c>
      <c r="HU197">
        <v>9999</v>
      </c>
      <c r="HV197">
        <v>9999</v>
      </c>
      <c r="HW197">
        <v>999.9</v>
      </c>
      <c r="HX197">
        <v>4.9710700000000001</v>
      </c>
      <c r="HY197">
        <v>1.8546100000000001</v>
      </c>
      <c r="HZ197">
        <v>1.8616600000000001</v>
      </c>
      <c r="IA197">
        <v>1.8565</v>
      </c>
      <c r="IB197">
        <v>1.86188</v>
      </c>
      <c r="IC197">
        <v>1.8541000000000001</v>
      </c>
      <c r="ID197">
        <v>1.8595900000000001</v>
      </c>
      <c r="IE197">
        <v>1.8534900000000001</v>
      </c>
      <c r="IF197">
        <v>0</v>
      </c>
      <c r="IG197">
        <v>0</v>
      </c>
      <c r="IH197">
        <v>0</v>
      </c>
      <c r="II197">
        <v>0</v>
      </c>
      <c r="IJ197" t="s">
        <v>431</v>
      </c>
      <c r="IK197" t="s">
        <v>432</v>
      </c>
      <c r="IL197" t="s">
        <v>433</v>
      </c>
      <c r="IM197" t="s">
        <v>433</v>
      </c>
      <c r="IN197" t="s">
        <v>433</v>
      </c>
      <c r="IO197" t="s">
        <v>433</v>
      </c>
      <c r="IP197">
        <v>0</v>
      </c>
      <c r="IQ197">
        <v>100</v>
      </c>
      <c r="IR197">
        <v>100</v>
      </c>
      <c r="IS197">
        <v>-2.746</v>
      </c>
      <c r="IT197">
        <v>-6.1100000000000002E-2</v>
      </c>
      <c r="IU197">
        <v>-1.792974699348862</v>
      </c>
      <c r="IV197">
        <v>-2.5939096478344741E-3</v>
      </c>
      <c r="IW197">
        <v>4.4384596618675973E-7</v>
      </c>
      <c r="IX197">
        <v>-1.381167590511042E-11</v>
      </c>
      <c r="IY197">
        <v>-8.9348097858992587E-2</v>
      </c>
      <c r="IZ197">
        <v>-4.4016634981131801E-3</v>
      </c>
      <c r="JA197">
        <v>3.6113421838729912E-4</v>
      </c>
      <c r="JB197">
        <v>-5.2897579766801011E-6</v>
      </c>
      <c r="JC197">
        <v>1</v>
      </c>
      <c r="JD197">
        <v>2199</v>
      </c>
      <c r="JE197">
        <v>3</v>
      </c>
      <c r="JF197">
        <v>32</v>
      </c>
      <c r="JG197">
        <v>29178755.600000001</v>
      </c>
      <c r="JH197">
        <v>29178755.600000001</v>
      </c>
      <c r="JI197">
        <v>0.99975599999999998</v>
      </c>
      <c r="JJ197">
        <v>2.52441</v>
      </c>
      <c r="JK197">
        <v>1.69434</v>
      </c>
      <c r="JL197">
        <v>2.3034699999999999</v>
      </c>
      <c r="JM197">
        <v>1.50146</v>
      </c>
      <c r="JN197">
        <v>2.4719199999999999</v>
      </c>
      <c r="JO197">
        <v>38.207999999999998</v>
      </c>
      <c r="JP197">
        <v>24.061199999999999</v>
      </c>
      <c r="JQ197">
        <v>18</v>
      </c>
      <c r="JR197">
        <v>634.95799999999997</v>
      </c>
      <c r="JS197">
        <v>349.57400000000001</v>
      </c>
      <c r="JT197">
        <v>28.000499999999999</v>
      </c>
      <c r="JU197">
        <v>31.012899999999998</v>
      </c>
      <c r="JV197">
        <v>30</v>
      </c>
      <c r="JW197">
        <v>30.939</v>
      </c>
      <c r="JX197">
        <v>30.825299999999999</v>
      </c>
      <c r="JY197">
        <v>20.069600000000001</v>
      </c>
      <c r="JZ197">
        <v>35.496400000000001</v>
      </c>
      <c r="KA197">
        <v>0</v>
      </c>
      <c r="KB197">
        <v>28</v>
      </c>
      <c r="KC197">
        <v>400</v>
      </c>
      <c r="KD197">
        <v>21.896100000000001</v>
      </c>
      <c r="KE197">
        <v>99.924899999999994</v>
      </c>
      <c r="KF197">
        <v>98.5732</v>
      </c>
    </row>
    <row r="198" spans="1:292" x14ac:dyDescent="0.2">
      <c r="A198">
        <v>196</v>
      </c>
      <c r="B198">
        <v>1750725366.5</v>
      </c>
      <c r="C198">
        <v>5760.4000000953674</v>
      </c>
      <c r="D198" t="s">
        <v>825</v>
      </c>
      <c r="E198" t="s">
        <v>826</v>
      </c>
      <c r="F198" s="1">
        <f t="shared" ref="F198:F261" si="3">(E198-$E$4)*24*60</f>
        <v>95.983333333333363</v>
      </c>
      <c r="G198">
        <v>15</v>
      </c>
      <c r="H198">
        <v>1750725358.5</v>
      </c>
      <c r="I198">
        <v>5.5999364821443121E-3</v>
      </c>
      <c r="J198">
        <v>5.5999364821443125</v>
      </c>
      <c r="K198">
        <v>24.568139872412104</v>
      </c>
      <c r="L198">
        <v>391.01751612903229</v>
      </c>
      <c r="M198">
        <v>265.92174301516002</v>
      </c>
      <c r="N198">
        <v>26.294834692892898</v>
      </c>
      <c r="O198">
        <v>38.664536536421295</v>
      </c>
      <c r="P198">
        <v>0.35684050261948602</v>
      </c>
      <c r="Q198">
        <v>2.9914291545766281</v>
      </c>
      <c r="R198">
        <v>0.33476689425795064</v>
      </c>
      <c r="S198">
        <v>0.21109865087360719</v>
      </c>
      <c r="T198">
        <v>161.9061480383937</v>
      </c>
      <c r="U198">
        <v>29.1221385674407</v>
      </c>
      <c r="V198">
        <v>28.652341935483879</v>
      </c>
      <c r="W198">
        <v>3.9415712914364263</v>
      </c>
      <c r="X198">
        <v>56.160304592705266</v>
      </c>
      <c r="Y198">
        <v>2.3400275673513815</v>
      </c>
      <c r="Z198">
        <v>4.1666931551068025</v>
      </c>
      <c r="AA198">
        <v>1.6015437240850448</v>
      </c>
      <c r="AB198">
        <v>-246.95719886256416</v>
      </c>
      <c r="AC198">
        <v>154.95355129657639</v>
      </c>
      <c r="AD198">
        <v>11.419011619325538</v>
      </c>
      <c r="AE198">
        <v>81.321512091731478</v>
      </c>
      <c r="AF198">
        <v>24.711664457003238</v>
      </c>
      <c r="AG198">
        <v>5.6030818000330322</v>
      </c>
      <c r="AH198">
        <v>24.568139872412104</v>
      </c>
      <c r="AI198">
        <v>408.89069367732151</v>
      </c>
      <c r="AJ198">
        <v>400.51779393939393</v>
      </c>
      <c r="AK198">
        <v>1.8699252836211391E-4</v>
      </c>
      <c r="AL198">
        <v>61.667207708594937</v>
      </c>
      <c r="AM198">
        <v>5.5999364821443125</v>
      </c>
      <c r="AN198">
        <v>21.84043661431723</v>
      </c>
      <c r="AO198">
        <v>23.66290484848485</v>
      </c>
      <c r="AP198">
        <v>-1.8078067756662259E-6</v>
      </c>
      <c r="AQ198">
        <v>118.0357746303291</v>
      </c>
      <c r="AR198">
        <v>0</v>
      </c>
      <c r="AS198">
        <v>0</v>
      </c>
      <c r="AT198">
        <v>1</v>
      </c>
      <c r="AU198">
        <v>0</v>
      </c>
      <c r="AV198">
        <v>51799.487049812182</v>
      </c>
      <c r="AW198" t="s">
        <v>427</v>
      </c>
      <c r="AX198" t="s">
        <v>427</v>
      </c>
      <c r="AY198">
        <v>0</v>
      </c>
      <c r="AZ198">
        <v>0</v>
      </c>
      <c r="BA198" t="e">
        <v>#DIV/0!</v>
      </c>
      <c r="BB198">
        <v>0</v>
      </c>
      <c r="BC198" t="s">
        <v>427</v>
      </c>
      <c r="BD198" t="s">
        <v>427</v>
      </c>
      <c r="BE198">
        <v>0</v>
      </c>
      <c r="BF198">
        <v>0</v>
      </c>
      <c r="BG198" t="e">
        <v>#DIV/0!</v>
      </c>
      <c r="BH198">
        <v>0.5</v>
      </c>
      <c r="BI198">
        <v>841.20469147234178</v>
      </c>
      <c r="BJ198">
        <v>24.568139872412104</v>
      </c>
      <c r="BK198" t="e">
        <v>#DIV/0!</v>
      </c>
      <c r="BL198">
        <v>2.9205899731028648E-2</v>
      </c>
      <c r="BM198" t="e">
        <v>#DIV/0!</v>
      </c>
      <c r="BN198" t="e">
        <v>#DIV/0!</v>
      </c>
      <c r="BO198" t="s">
        <v>427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1000.012935483871</v>
      </c>
      <c r="DH198">
        <v>841.20469147234178</v>
      </c>
      <c r="DI198">
        <v>0.84119381022337725</v>
      </c>
      <c r="DJ198">
        <v>0.16190405373111799</v>
      </c>
      <c r="DK198">
        <v>2</v>
      </c>
      <c r="DL198">
        <v>0.5</v>
      </c>
      <c r="DM198" t="s">
        <v>428</v>
      </c>
      <c r="DN198">
        <v>2</v>
      </c>
      <c r="DO198" t="b">
        <v>1</v>
      </c>
      <c r="DP198">
        <v>1750725358.5</v>
      </c>
      <c r="DQ198">
        <v>391.01751612903229</v>
      </c>
      <c r="DR198">
        <v>399.98493548387103</v>
      </c>
      <c r="DS198">
        <v>23.664883870967738</v>
      </c>
      <c r="DT198">
        <v>21.84140967741935</v>
      </c>
      <c r="DU198">
        <v>393.76409677419349</v>
      </c>
      <c r="DV198">
        <v>23.72604516129033</v>
      </c>
      <c r="DW198">
        <v>600.00690322580647</v>
      </c>
      <c r="DX198">
        <v>98.827496774193563</v>
      </c>
      <c r="DY198">
        <v>5.4356190322580648E-2</v>
      </c>
      <c r="DZ198">
        <v>29.613151612903231</v>
      </c>
      <c r="EA198">
        <v>28.652341935483879</v>
      </c>
      <c r="EB198">
        <v>999.90000000000032</v>
      </c>
      <c r="EC198">
        <v>0</v>
      </c>
      <c r="ED198">
        <v>0</v>
      </c>
      <c r="EE198">
        <v>9998.7035483870968</v>
      </c>
      <c r="EF198">
        <v>0</v>
      </c>
      <c r="EG198">
        <v>79.491838709677396</v>
      </c>
      <c r="EH198">
        <v>-8.9672780645161296</v>
      </c>
      <c r="EI198">
        <v>400.49532258064511</v>
      </c>
      <c r="EJ198">
        <v>408.91616129032258</v>
      </c>
      <c r="EK198">
        <v>1.823481290322581</v>
      </c>
      <c r="EL198">
        <v>399.98493548387103</v>
      </c>
      <c r="EM198">
        <v>21.84140967741935</v>
      </c>
      <c r="EN198">
        <v>2.3387422580645159</v>
      </c>
      <c r="EO198">
        <v>2.158532580645161</v>
      </c>
      <c r="EP198">
        <v>19.945754838709679</v>
      </c>
      <c r="EQ198">
        <v>18.65782258064516</v>
      </c>
      <c r="ER198">
        <v>1000.012935483871</v>
      </c>
      <c r="ES198">
        <v>0.96000719354838726</v>
      </c>
      <c r="ET198">
        <v>3.9992645161290322E-2</v>
      </c>
      <c r="EU198">
        <v>0</v>
      </c>
      <c r="EV198">
        <v>345.53390322580651</v>
      </c>
      <c r="EW198">
        <v>5.0001499999999979</v>
      </c>
      <c r="EX198">
        <v>3542.4519354838708</v>
      </c>
      <c r="EY198">
        <v>9793.4790322580629</v>
      </c>
      <c r="EZ198">
        <v>38.75</v>
      </c>
      <c r="FA198">
        <v>40.686999999999983</v>
      </c>
      <c r="FB198">
        <v>39.656999999999989</v>
      </c>
      <c r="FC198">
        <v>40.25</v>
      </c>
      <c r="FD198">
        <v>40.686999999999983</v>
      </c>
      <c r="FE198">
        <v>955.21870967741938</v>
      </c>
      <c r="FF198">
        <v>39.794193548387092</v>
      </c>
      <c r="FG198">
        <v>0</v>
      </c>
      <c r="FH198">
        <v>1750725392.2</v>
      </c>
      <c r="FI198">
        <v>0</v>
      </c>
      <c r="FJ198">
        <v>345.49038461538458</v>
      </c>
      <c r="FK198">
        <v>-0.69244443281284185</v>
      </c>
      <c r="FL198">
        <v>-6.0215384485869734</v>
      </c>
      <c r="FM198">
        <v>3542.370384615384</v>
      </c>
      <c r="FN198">
        <v>15</v>
      </c>
      <c r="FO198">
        <v>0</v>
      </c>
      <c r="FP198" t="s">
        <v>429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-8.9450887804878061</v>
      </c>
      <c r="GC198">
        <v>-0.17843958188153</v>
      </c>
      <c r="GD198">
        <v>5.9769282966400633E-2</v>
      </c>
      <c r="GE198">
        <v>0</v>
      </c>
      <c r="GF198">
        <v>1.8236687804878049</v>
      </c>
      <c r="GG198">
        <v>-3.7538675958194078E-3</v>
      </c>
      <c r="GH198">
        <v>1.0025241195856531E-3</v>
      </c>
      <c r="GI198">
        <v>1</v>
      </c>
      <c r="GJ198">
        <v>1</v>
      </c>
      <c r="GK198">
        <v>2</v>
      </c>
      <c r="GL198" t="s">
        <v>430</v>
      </c>
      <c r="GM198">
        <v>3.2259199999999999</v>
      </c>
      <c r="GN198">
        <v>2.6433599999999999</v>
      </c>
      <c r="GO198">
        <v>9.0990100000000004E-2</v>
      </c>
      <c r="GP198">
        <v>9.2825400000000002E-2</v>
      </c>
      <c r="GQ198">
        <v>0.1042</v>
      </c>
      <c r="GR198">
        <v>0.10022399999999999</v>
      </c>
      <c r="GS198">
        <v>28690.2</v>
      </c>
      <c r="GT198">
        <v>24740.1</v>
      </c>
      <c r="GU198">
        <v>30735.4</v>
      </c>
      <c r="GV198">
        <v>26431.599999999999</v>
      </c>
      <c r="GW198">
        <v>37362.9</v>
      </c>
      <c r="GX198">
        <v>32634.9</v>
      </c>
      <c r="GY198">
        <v>43642.9</v>
      </c>
      <c r="GZ198">
        <v>38218.800000000003</v>
      </c>
      <c r="HA198">
        <v>2.1185299999999998</v>
      </c>
      <c r="HB198">
        <v>1.7041500000000001</v>
      </c>
      <c r="HC198">
        <v>2.9094499999999999E-2</v>
      </c>
      <c r="HD198">
        <v>0</v>
      </c>
      <c r="HE198">
        <v>28.175000000000001</v>
      </c>
      <c r="HF198">
        <v>999.9</v>
      </c>
      <c r="HG198">
        <v>63.1</v>
      </c>
      <c r="HH198">
        <v>34.299999999999997</v>
      </c>
      <c r="HI198">
        <v>34.688800000000001</v>
      </c>
      <c r="HJ198">
        <v>61.792400000000001</v>
      </c>
      <c r="HK198">
        <v>25.092099999999999</v>
      </c>
      <c r="HL198">
        <v>1</v>
      </c>
      <c r="HM198">
        <v>0.28676299999999999</v>
      </c>
      <c r="HN198">
        <v>0.77474699999999996</v>
      </c>
      <c r="HO198">
        <v>20.404699999999998</v>
      </c>
      <c r="HP198">
        <v>5.2219300000000004</v>
      </c>
      <c r="HQ198">
        <v>11.944100000000001</v>
      </c>
      <c r="HR198">
        <v>5.0074500000000004</v>
      </c>
      <c r="HS198">
        <v>3.2909999999999999</v>
      </c>
      <c r="HT198">
        <v>9999</v>
      </c>
      <c r="HU198">
        <v>9999</v>
      </c>
      <c r="HV198">
        <v>9999</v>
      </c>
      <c r="HW198">
        <v>999.9</v>
      </c>
      <c r="HX198">
        <v>4.97105</v>
      </c>
      <c r="HY198">
        <v>1.8546199999999999</v>
      </c>
      <c r="HZ198">
        <v>1.8616200000000001</v>
      </c>
      <c r="IA198">
        <v>1.8565</v>
      </c>
      <c r="IB198">
        <v>1.86189</v>
      </c>
      <c r="IC198">
        <v>1.8541000000000001</v>
      </c>
      <c r="ID198">
        <v>1.8595900000000001</v>
      </c>
      <c r="IE198">
        <v>1.8534900000000001</v>
      </c>
      <c r="IF198">
        <v>0</v>
      </c>
      <c r="IG198">
        <v>0</v>
      </c>
      <c r="IH198">
        <v>0</v>
      </c>
      <c r="II198">
        <v>0</v>
      </c>
      <c r="IJ198" t="s">
        <v>431</v>
      </c>
      <c r="IK198" t="s">
        <v>432</v>
      </c>
      <c r="IL198" t="s">
        <v>433</v>
      </c>
      <c r="IM198" t="s">
        <v>433</v>
      </c>
      <c r="IN198" t="s">
        <v>433</v>
      </c>
      <c r="IO198" t="s">
        <v>433</v>
      </c>
      <c r="IP198">
        <v>0</v>
      </c>
      <c r="IQ198">
        <v>100</v>
      </c>
      <c r="IR198">
        <v>100</v>
      </c>
      <c r="IS198">
        <v>-2.746</v>
      </c>
      <c r="IT198">
        <v>-6.1100000000000002E-2</v>
      </c>
      <c r="IU198">
        <v>-1.792974699348862</v>
      </c>
      <c r="IV198">
        <v>-2.5939096478344741E-3</v>
      </c>
      <c r="IW198">
        <v>4.4384596618675973E-7</v>
      </c>
      <c r="IX198">
        <v>-1.381167590511042E-11</v>
      </c>
      <c r="IY198">
        <v>-8.9348097858992587E-2</v>
      </c>
      <c r="IZ198">
        <v>-4.4016634981131801E-3</v>
      </c>
      <c r="JA198">
        <v>3.6113421838729912E-4</v>
      </c>
      <c r="JB198">
        <v>-5.2897579766801011E-6</v>
      </c>
      <c r="JC198">
        <v>1</v>
      </c>
      <c r="JD198">
        <v>2199</v>
      </c>
      <c r="JE198">
        <v>3</v>
      </c>
      <c r="JF198">
        <v>32</v>
      </c>
      <c r="JG198">
        <v>29178756.100000001</v>
      </c>
      <c r="JH198">
        <v>29178756.100000001</v>
      </c>
      <c r="JI198">
        <v>0.99975599999999998</v>
      </c>
      <c r="JJ198">
        <v>2.5317400000000001</v>
      </c>
      <c r="JK198">
        <v>1.69434</v>
      </c>
      <c r="JL198">
        <v>2.3034699999999999</v>
      </c>
      <c r="JM198">
        <v>1.50146</v>
      </c>
      <c r="JN198">
        <v>2.36084</v>
      </c>
      <c r="JO198">
        <v>38.232399999999998</v>
      </c>
      <c r="JP198">
        <v>24.052499999999998</v>
      </c>
      <c r="JQ198">
        <v>18</v>
      </c>
      <c r="JR198">
        <v>635.40800000000002</v>
      </c>
      <c r="JS198">
        <v>349.673</v>
      </c>
      <c r="JT198">
        <v>27.9998</v>
      </c>
      <c r="JU198">
        <v>31.015599999999999</v>
      </c>
      <c r="JV198">
        <v>30.0001</v>
      </c>
      <c r="JW198">
        <v>30.939</v>
      </c>
      <c r="JX198">
        <v>30.828099999999999</v>
      </c>
      <c r="JY198">
        <v>20.072800000000001</v>
      </c>
      <c r="JZ198">
        <v>35.209299999999999</v>
      </c>
      <c r="KA198">
        <v>0</v>
      </c>
      <c r="KB198">
        <v>28</v>
      </c>
      <c r="KC198">
        <v>400</v>
      </c>
      <c r="KD198">
        <v>21.923400000000001</v>
      </c>
      <c r="KE198">
        <v>99.925799999999995</v>
      </c>
      <c r="KF198">
        <v>98.572199999999995</v>
      </c>
    </row>
    <row r="199" spans="1:292" x14ac:dyDescent="0.2">
      <c r="A199">
        <v>197</v>
      </c>
      <c r="B199">
        <v>1750725396.5</v>
      </c>
      <c r="C199">
        <v>5790.4000000953674</v>
      </c>
      <c r="D199" t="s">
        <v>827</v>
      </c>
      <c r="E199" t="s">
        <v>828</v>
      </c>
      <c r="F199" s="1">
        <f t="shared" si="3"/>
        <v>96.483333333333363</v>
      </c>
      <c r="G199">
        <v>15</v>
      </c>
      <c r="H199">
        <v>1750725388.5</v>
      </c>
      <c r="I199">
        <v>5.5504251527591442E-3</v>
      </c>
      <c r="J199">
        <v>5.5504251527591446</v>
      </c>
      <c r="K199">
        <v>24.45878123411434</v>
      </c>
      <c r="L199">
        <v>391.06148387096772</v>
      </c>
      <c r="M199">
        <v>265.97773876013343</v>
      </c>
      <c r="N199">
        <v>26.300137592071916</v>
      </c>
      <c r="O199">
        <v>38.66854000906276</v>
      </c>
      <c r="P199">
        <v>0.3550904847230214</v>
      </c>
      <c r="Q199">
        <v>2.9910560135697337</v>
      </c>
      <c r="R199">
        <v>0.33322318833013559</v>
      </c>
      <c r="S199">
        <v>0.21011686790035491</v>
      </c>
      <c r="T199">
        <v>161.90647069172175</v>
      </c>
      <c r="U199">
        <v>29.13346727935059</v>
      </c>
      <c r="V199">
        <v>28.64291290322581</v>
      </c>
      <c r="W199">
        <v>3.9394156733632593</v>
      </c>
      <c r="X199">
        <v>56.276736512681637</v>
      </c>
      <c r="Y199">
        <v>2.3447137952315993</v>
      </c>
      <c r="Z199">
        <v>4.1663997248725178</v>
      </c>
      <c r="AA199">
        <v>1.59470187813166</v>
      </c>
      <c r="AB199">
        <v>-244.77374923667827</v>
      </c>
      <c r="AC199">
        <v>156.25754450559202</v>
      </c>
      <c r="AD199">
        <v>11.515934983219603</v>
      </c>
      <c r="AE199">
        <v>84.906200943855112</v>
      </c>
      <c r="AF199">
        <v>24.609310843664499</v>
      </c>
      <c r="AG199">
        <v>5.5403587375070309</v>
      </c>
      <c r="AH199">
        <v>24.45878123411434</v>
      </c>
      <c r="AI199">
        <v>408.92317377292369</v>
      </c>
      <c r="AJ199">
        <v>400.58771515151511</v>
      </c>
      <c r="AK199">
        <v>-2.662023299835183E-5</v>
      </c>
      <c r="AL199">
        <v>61.667207708594937</v>
      </c>
      <c r="AM199">
        <v>5.5504251527591446</v>
      </c>
      <c r="AN199">
        <v>21.908870954310689</v>
      </c>
      <c r="AO199">
        <v>23.715144242424241</v>
      </c>
      <c r="AP199">
        <v>-7.1474050266104259E-7</v>
      </c>
      <c r="AQ199">
        <v>118.0357746303291</v>
      </c>
      <c r="AR199">
        <v>0</v>
      </c>
      <c r="AS199">
        <v>0</v>
      </c>
      <c r="AT199">
        <v>1</v>
      </c>
      <c r="AU199">
        <v>0</v>
      </c>
      <c r="AV199">
        <v>51788.462194025917</v>
      </c>
      <c r="AW199" t="s">
        <v>427</v>
      </c>
      <c r="AX199" t="s">
        <v>427</v>
      </c>
      <c r="AY199">
        <v>0</v>
      </c>
      <c r="AZ199">
        <v>0</v>
      </c>
      <c r="BA199" t="e">
        <v>#DIV/0!</v>
      </c>
      <c r="BB199">
        <v>0</v>
      </c>
      <c r="BC199" t="s">
        <v>427</v>
      </c>
      <c r="BD199" t="s">
        <v>427</v>
      </c>
      <c r="BE199">
        <v>0</v>
      </c>
      <c r="BF199">
        <v>0</v>
      </c>
      <c r="BG199" t="e">
        <v>#DIV/0!</v>
      </c>
      <c r="BH199">
        <v>0.5</v>
      </c>
      <c r="BI199">
        <v>841.20524951768959</v>
      </c>
      <c r="BJ199">
        <v>24.45878123411434</v>
      </c>
      <c r="BK199" t="e">
        <v>#DIV/0!</v>
      </c>
      <c r="BL199">
        <v>2.9075878031120158E-2</v>
      </c>
      <c r="BM199" t="e">
        <v>#DIV/0!</v>
      </c>
      <c r="BN199" t="e">
        <v>#DIV/0!</v>
      </c>
      <c r="BO199" t="s">
        <v>427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1000.0134516129031</v>
      </c>
      <c r="DH199">
        <v>841.20524951768959</v>
      </c>
      <c r="DI199">
        <v>0.84119393410251164</v>
      </c>
      <c r="DJ199">
        <v>0.16190429281784743</v>
      </c>
      <c r="DK199">
        <v>2</v>
      </c>
      <c r="DL199">
        <v>0.5</v>
      </c>
      <c r="DM199" t="s">
        <v>428</v>
      </c>
      <c r="DN199">
        <v>2</v>
      </c>
      <c r="DO199" t="b">
        <v>1</v>
      </c>
      <c r="DP199">
        <v>1750725388.5</v>
      </c>
      <c r="DQ199">
        <v>391.06148387096772</v>
      </c>
      <c r="DR199">
        <v>399.98680645161289</v>
      </c>
      <c r="DS199">
        <v>23.712487096774201</v>
      </c>
      <c r="DT199">
        <v>21.909490322580641</v>
      </c>
      <c r="DU199">
        <v>393.80796774193539</v>
      </c>
      <c r="DV199">
        <v>23.773454838709679</v>
      </c>
      <c r="DW199">
        <v>599.9991935483871</v>
      </c>
      <c r="DX199">
        <v>98.826709677419345</v>
      </c>
      <c r="DY199">
        <v>5.4263274193548393E-2</v>
      </c>
      <c r="DZ199">
        <v>29.611929032258061</v>
      </c>
      <c r="EA199">
        <v>28.64291290322581</v>
      </c>
      <c r="EB199">
        <v>999.90000000000032</v>
      </c>
      <c r="EC199">
        <v>0</v>
      </c>
      <c r="ED199">
        <v>0</v>
      </c>
      <c r="EE199">
        <v>9996.5258064516129</v>
      </c>
      <c r="EF199">
        <v>0</v>
      </c>
      <c r="EG199">
        <v>79.496812903225788</v>
      </c>
      <c r="EH199">
        <v>-8.9253312903225783</v>
      </c>
      <c r="EI199">
        <v>400.55974193548383</v>
      </c>
      <c r="EJ199">
        <v>408.9465161290322</v>
      </c>
      <c r="EK199">
        <v>1.8030006451612901</v>
      </c>
      <c r="EL199">
        <v>399.98680645161289</v>
      </c>
      <c r="EM199">
        <v>21.909490322580641</v>
      </c>
      <c r="EN199">
        <v>2.343427419354839</v>
      </c>
      <c r="EO199">
        <v>2.1652438709677422</v>
      </c>
      <c r="EP199">
        <v>19.978054838709681</v>
      </c>
      <c r="EQ199">
        <v>18.707441935483871</v>
      </c>
      <c r="ER199">
        <v>1000.0134516129031</v>
      </c>
      <c r="ES199">
        <v>0.96000354838709678</v>
      </c>
      <c r="ET199">
        <v>3.9996364516129028E-2</v>
      </c>
      <c r="EU199">
        <v>0</v>
      </c>
      <c r="EV199">
        <v>345.13654838709692</v>
      </c>
      <c r="EW199">
        <v>5.0001499999999979</v>
      </c>
      <c r="EX199">
        <v>3539.0683870967741</v>
      </c>
      <c r="EY199">
        <v>9793.4809677419344</v>
      </c>
      <c r="EZ199">
        <v>38.75</v>
      </c>
      <c r="FA199">
        <v>40.686999999999983</v>
      </c>
      <c r="FB199">
        <v>39.66299999999999</v>
      </c>
      <c r="FC199">
        <v>40.258000000000003</v>
      </c>
      <c r="FD199">
        <v>40.686999999999983</v>
      </c>
      <c r="FE199">
        <v>955.2161290322581</v>
      </c>
      <c r="FF199">
        <v>39.798387096774192</v>
      </c>
      <c r="FG199">
        <v>0</v>
      </c>
      <c r="FH199">
        <v>1750725422.2</v>
      </c>
      <c r="FI199">
        <v>0</v>
      </c>
      <c r="FJ199">
        <v>345.15453846153838</v>
      </c>
      <c r="FK199">
        <v>-0.52629060303999786</v>
      </c>
      <c r="FL199">
        <v>-6.9904273406064092</v>
      </c>
      <c r="FM199">
        <v>3538.9534615384609</v>
      </c>
      <c r="FN199">
        <v>15</v>
      </c>
      <c r="FO199">
        <v>0</v>
      </c>
      <c r="FP199" t="s">
        <v>429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-8.9323153658536594</v>
      </c>
      <c r="GC199">
        <v>7.9712195121945773E-2</v>
      </c>
      <c r="GD199">
        <v>3.9825235111615162E-2</v>
      </c>
      <c r="GE199">
        <v>1</v>
      </c>
      <c r="GF199">
        <v>1.7999178048780491</v>
      </c>
      <c r="GG199">
        <v>5.1311498257844597E-2</v>
      </c>
      <c r="GH199">
        <v>5.3074965446699516E-3</v>
      </c>
      <c r="GI199">
        <v>1</v>
      </c>
      <c r="GJ199">
        <v>2</v>
      </c>
      <c r="GK199">
        <v>2</v>
      </c>
      <c r="GL199" t="s">
        <v>434</v>
      </c>
      <c r="GM199">
        <v>3.2258399999999998</v>
      </c>
      <c r="GN199">
        <v>2.6429499999999999</v>
      </c>
      <c r="GO199">
        <v>9.0997599999999998E-2</v>
      </c>
      <c r="GP199">
        <v>9.28316E-2</v>
      </c>
      <c r="GQ199">
        <v>0.10435899999999999</v>
      </c>
      <c r="GR199">
        <v>0.10044500000000001</v>
      </c>
      <c r="GS199">
        <v>28689.4</v>
      </c>
      <c r="GT199">
        <v>24739.3</v>
      </c>
      <c r="GU199">
        <v>30734.7</v>
      </c>
      <c r="GV199">
        <v>26430.9</v>
      </c>
      <c r="GW199">
        <v>37355.599999999999</v>
      </c>
      <c r="GX199">
        <v>32625.8</v>
      </c>
      <c r="GY199">
        <v>43642.2</v>
      </c>
      <c r="GZ199">
        <v>38217.599999999999</v>
      </c>
      <c r="HA199">
        <v>2.11815</v>
      </c>
      <c r="HB199">
        <v>1.70425</v>
      </c>
      <c r="HC199">
        <v>2.9020000000000001E-2</v>
      </c>
      <c r="HD199">
        <v>0</v>
      </c>
      <c r="HE199">
        <v>28.177399999999999</v>
      </c>
      <c r="HF199">
        <v>999.9</v>
      </c>
      <c r="HG199">
        <v>63.1</v>
      </c>
      <c r="HH199">
        <v>34.299999999999997</v>
      </c>
      <c r="HI199">
        <v>34.691099999999999</v>
      </c>
      <c r="HJ199">
        <v>62.122399999999999</v>
      </c>
      <c r="HK199">
        <v>25.156199999999998</v>
      </c>
      <c r="HL199">
        <v>1</v>
      </c>
      <c r="HM199">
        <v>0.28700700000000001</v>
      </c>
      <c r="HN199">
        <v>0.77344000000000002</v>
      </c>
      <c r="HO199">
        <v>20.404499999999999</v>
      </c>
      <c r="HP199">
        <v>5.2217799999999999</v>
      </c>
      <c r="HQ199">
        <v>11.944100000000001</v>
      </c>
      <c r="HR199">
        <v>5.0076499999999999</v>
      </c>
      <c r="HS199">
        <v>3.2909999999999999</v>
      </c>
      <c r="HT199">
        <v>9999</v>
      </c>
      <c r="HU199">
        <v>9999</v>
      </c>
      <c r="HV199">
        <v>9999</v>
      </c>
      <c r="HW199">
        <v>999.9</v>
      </c>
      <c r="HX199">
        <v>4.9710599999999996</v>
      </c>
      <c r="HY199">
        <v>1.8546199999999999</v>
      </c>
      <c r="HZ199">
        <v>1.8616600000000001</v>
      </c>
      <c r="IA199">
        <v>1.8565</v>
      </c>
      <c r="IB199">
        <v>1.86188</v>
      </c>
      <c r="IC199">
        <v>1.8541000000000001</v>
      </c>
      <c r="ID199">
        <v>1.8595900000000001</v>
      </c>
      <c r="IE199">
        <v>1.8534900000000001</v>
      </c>
      <c r="IF199">
        <v>0</v>
      </c>
      <c r="IG199">
        <v>0</v>
      </c>
      <c r="IH199">
        <v>0</v>
      </c>
      <c r="II199">
        <v>0</v>
      </c>
      <c r="IJ199" t="s">
        <v>431</v>
      </c>
      <c r="IK199" t="s">
        <v>432</v>
      </c>
      <c r="IL199" t="s">
        <v>433</v>
      </c>
      <c r="IM199" t="s">
        <v>433</v>
      </c>
      <c r="IN199" t="s">
        <v>433</v>
      </c>
      <c r="IO199" t="s">
        <v>433</v>
      </c>
      <c r="IP199">
        <v>0</v>
      </c>
      <c r="IQ199">
        <v>100</v>
      </c>
      <c r="IR199">
        <v>100</v>
      </c>
      <c r="IS199">
        <v>-2.7469999999999999</v>
      </c>
      <c r="IT199">
        <v>-6.0900000000000003E-2</v>
      </c>
      <c r="IU199">
        <v>-1.792974699348862</v>
      </c>
      <c r="IV199">
        <v>-2.5939096478344741E-3</v>
      </c>
      <c r="IW199">
        <v>4.4384596618675973E-7</v>
      </c>
      <c r="IX199">
        <v>-1.381167590511042E-11</v>
      </c>
      <c r="IY199">
        <v>-8.9348097858992587E-2</v>
      </c>
      <c r="IZ199">
        <v>-4.4016634981131801E-3</v>
      </c>
      <c r="JA199">
        <v>3.6113421838729912E-4</v>
      </c>
      <c r="JB199">
        <v>-5.2897579766801011E-6</v>
      </c>
      <c r="JC199">
        <v>1</v>
      </c>
      <c r="JD199">
        <v>2199</v>
      </c>
      <c r="JE199">
        <v>3</v>
      </c>
      <c r="JF199">
        <v>32</v>
      </c>
      <c r="JG199">
        <v>29178756.600000001</v>
      </c>
      <c r="JH199">
        <v>29178756.600000001</v>
      </c>
      <c r="JI199">
        <v>0.99975599999999998</v>
      </c>
      <c r="JJ199">
        <v>2.5378400000000001</v>
      </c>
      <c r="JK199">
        <v>1.69434</v>
      </c>
      <c r="JL199">
        <v>2.3034699999999999</v>
      </c>
      <c r="JM199">
        <v>1.50146</v>
      </c>
      <c r="JN199">
        <v>2.33765</v>
      </c>
      <c r="JO199">
        <v>38.232399999999998</v>
      </c>
      <c r="JP199">
        <v>24.043700000000001</v>
      </c>
      <c r="JQ199">
        <v>18</v>
      </c>
      <c r="JR199">
        <v>635.101</v>
      </c>
      <c r="JS199">
        <v>349.71600000000001</v>
      </c>
      <c r="JT199">
        <v>27.9998</v>
      </c>
      <c r="JU199">
        <v>31.015599999999999</v>
      </c>
      <c r="JV199">
        <v>30.0002</v>
      </c>
      <c r="JW199">
        <v>30.939</v>
      </c>
      <c r="JX199">
        <v>30.826000000000001</v>
      </c>
      <c r="JY199">
        <v>20.071999999999999</v>
      </c>
      <c r="JZ199">
        <v>35.209299999999999</v>
      </c>
      <c r="KA199">
        <v>0</v>
      </c>
      <c r="KB199">
        <v>28</v>
      </c>
      <c r="KC199">
        <v>400</v>
      </c>
      <c r="KD199">
        <v>21.9147</v>
      </c>
      <c r="KE199">
        <v>99.923900000000003</v>
      </c>
      <c r="KF199">
        <v>98.569299999999998</v>
      </c>
    </row>
    <row r="200" spans="1:292" x14ac:dyDescent="0.2">
      <c r="A200">
        <v>198</v>
      </c>
      <c r="B200">
        <v>1750725426.5</v>
      </c>
      <c r="C200">
        <v>5820.4000000953674</v>
      </c>
      <c r="D200" t="s">
        <v>829</v>
      </c>
      <c r="E200" t="s">
        <v>830</v>
      </c>
      <c r="F200" s="1">
        <f t="shared" si="3"/>
        <v>96.983333333333363</v>
      </c>
      <c r="G200">
        <v>15</v>
      </c>
      <c r="H200">
        <v>1750725418.5</v>
      </c>
      <c r="I200">
        <v>5.527316529359943E-3</v>
      </c>
      <c r="J200">
        <v>5.5273165293599433</v>
      </c>
      <c r="K200">
        <v>24.676548103859261</v>
      </c>
      <c r="L200">
        <v>391.08864516129017</v>
      </c>
      <c r="M200">
        <v>264.39743821794752</v>
      </c>
      <c r="N200">
        <v>26.144165098148047</v>
      </c>
      <c r="O200">
        <v>38.671653462388761</v>
      </c>
      <c r="P200">
        <v>0.35323677788798596</v>
      </c>
      <c r="Q200">
        <v>2.9905495573177983</v>
      </c>
      <c r="R200">
        <v>0.33158630513065823</v>
      </c>
      <c r="S200">
        <v>0.20907597515760262</v>
      </c>
      <c r="T200">
        <v>161.90054089734483</v>
      </c>
      <c r="U200">
        <v>29.140568814233038</v>
      </c>
      <c r="V200">
        <v>28.6479</v>
      </c>
      <c r="W200">
        <v>3.9405556702939442</v>
      </c>
      <c r="X200">
        <v>56.270772202846729</v>
      </c>
      <c r="Y200">
        <v>2.3446443553127132</v>
      </c>
      <c r="Z200">
        <v>4.1667179310436016</v>
      </c>
      <c r="AA200">
        <v>1.595911314981231</v>
      </c>
      <c r="AB200">
        <v>-243.7546589447735</v>
      </c>
      <c r="AC200">
        <v>155.6407893693935</v>
      </c>
      <c r="AD200">
        <v>11.47278300469457</v>
      </c>
      <c r="AE200">
        <v>85.259454326659409</v>
      </c>
      <c r="AF200">
        <v>24.579230759978323</v>
      </c>
      <c r="AG200">
        <v>5.5358847564767757</v>
      </c>
      <c r="AH200">
        <v>24.676548103859261</v>
      </c>
      <c r="AI200">
        <v>408.98015179883902</v>
      </c>
      <c r="AJ200">
        <v>400.57064848484839</v>
      </c>
      <c r="AK200">
        <v>-1.0265396303422889E-4</v>
      </c>
      <c r="AL200">
        <v>61.667207708594937</v>
      </c>
      <c r="AM200">
        <v>5.5273165293599433</v>
      </c>
      <c r="AN200">
        <v>21.90925210218893</v>
      </c>
      <c r="AO200">
        <v>23.70807090909091</v>
      </c>
      <c r="AP200">
        <v>-3.868658982681452E-6</v>
      </c>
      <c r="AQ200">
        <v>118.0357746303291</v>
      </c>
      <c r="AR200">
        <v>0</v>
      </c>
      <c r="AS200">
        <v>0</v>
      </c>
      <c r="AT200">
        <v>1</v>
      </c>
      <c r="AU200">
        <v>0</v>
      </c>
      <c r="AV200">
        <v>51773.033195632343</v>
      </c>
      <c r="AW200" t="s">
        <v>427</v>
      </c>
      <c r="AX200" t="s">
        <v>427</v>
      </c>
      <c r="AY200">
        <v>0</v>
      </c>
      <c r="AZ200">
        <v>0</v>
      </c>
      <c r="BA200" t="e">
        <v>#DIV/0!</v>
      </c>
      <c r="BB200">
        <v>0</v>
      </c>
      <c r="BC200" t="s">
        <v>427</v>
      </c>
      <c r="BD200" t="s">
        <v>427</v>
      </c>
      <c r="BE200">
        <v>0</v>
      </c>
      <c r="BF200">
        <v>0</v>
      </c>
      <c r="BG200" t="e">
        <v>#DIV/0!</v>
      </c>
      <c r="BH200">
        <v>0.5</v>
      </c>
      <c r="BI200">
        <v>841.17474307567591</v>
      </c>
      <c r="BJ200">
        <v>24.676548103859261</v>
      </c>
      <c r="BK200" t="e">
        <v>#DIV/0!</v>
      </c>
      <c r="BL200">
        <v>2.933581673366915E-2</v>
      </c>
      <c r="BM200" t="e">
        <v>#DIV/0!</v>
      </c>
      <c r="BN200" t="e">
        <v>#DIV/0!</v>
      </c>
      <c r="BO200" t="s">
        <v>427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999.97722580645166</v>
      </c>
      <c r="DH200">
        <v>841.17474307567591</v>
      </c>
      <c r="DI200">
        <v>0.84119390058837962</v>
      </c>
      <c r="DJ200">
        <v>0.16190422813557268</v>
      </c>
      <c r="DK200">
        <v>2</v>
      </c>
      <c r="DL200">
        <v>0.5</v>
      </c>
      <c r="DM200" t="s">
        <v>428</v>
      </c>
      <c r="DN200">
        <v>2</v>
      </c>
      <c r="DO200" t="b">
        <v>1</v>
      </c>
      <c r="DP200">
        <v>1750725418.5</v>
      </c>
      <c r="DQ200">
        <v>391.08864516129017</v>
      </c>
      <c r="DR200">
        <v>400.00354838709683</v>
      </c>
      <c r="DS200">
        <v>23.711522580645159</v>
      </c>
      <c r="DT200">
        <v>21.909951612903221</v>
      </c>
      <c r="DU200">
        <v>393.8353225806452</v>
      </c>
      <c r="DV200">
        <v>23.772483870967751</v>
      </c>
      <c r="DW200">
        <v>599.98974193548395</v>
      </c>
      <c r="DX200">
        <v>98.827658064516115</v>
      </c>
      <c r="DY200">
        <v>5.4408548387096772E-2</v>
      </c>
      <c r="DZ200">
        <v>29.613254838709679</v>
      </c>
      <c r="EA200">
        <v>28.6479</v>
      </c>
      <c r="EB200">
        <v>999.90000000000032</v>
      </c>
      <c r="EC200">
        <v>0</v>
      </c>
      <c r="ED200">
        <v>0</v>
      </c>
      <c r="EE200">
        <v>9993.3667741935478</v>
      </c>
      <c r="EF200">
        <v>0</v>
      </c>
      <c r="EG200">
        <v>79.516974193548407</v>
      </c>
      <c r="EH200">
        <v>-8.9148554838709675</v>
      </c>
      <c r="EI200">
        <v>400.58732258064521</v>
      </c>
      <c r="EJ200">
        <v>408.96396774193551</v>
      </c>
      <c r="EK200">
        <v>1.8015748387096771</v>
      </c>
      <c r="EL200">
        <v>400.00354838709683</v>
      </c>
      <c r="EM200">
        <v>21.909951612903221</v>
      </c>
      <c r="EN200">
        <v>2.343354838709677</v>
      </c>
      <c r="EO200">
        <v>2.1653093548387088</v>
      </c>
      <c r="EP200">
        <v>19.97755161290323</v>
      </c>
      <c r="EQ200">
        <v>18.707929032258061</v>
      </c>
      <c r="ER200">
        <v>999.97722580645166</v>
      </c>
      <c r="ES200">
        <v>0.96000490322580645</v>
      </c>
      <c r="ET200">
        <v>3.9994996774193547E-2</v>
      </c>
      <c r="EU200">
        <v>0</v>
      </c>
      <c r="EV200">
        <v>344.81303225806448</v>
      </c>
      <c r="EW200">
        <v>5.0001499999999979</v>
      </c>
      <c r="EX200">
        <v>3535.4593548387088</v>
      </c>
      <c r="EY200">
        <v>9793.1235483870969</v>
      </c>
      <c r="EZ200">
        <v>38.75</v>
      </c>
      <c r="FA200">
        <v>40.686999999999983</v>
      </c>
      <c r="FB200">
        <v>39.648999999999987</v>
      </c>
      <c r="FC200">
        <v>40.253999999999998</v>
      </c>
      <c r="FD200">
        <v>40.686999999999983</v>
      </c>
      <c r="FE200">
        <v>955.18193548387092</v>
      </c>
      <c r="FF200">
        <v>39.795806451612897</v>
      </c>
      <c r="FG200">
        <v>0</v>
      </c>
      <c r="FH200">
        <v>1750725452.2</v>
      </c>
      <c r="FI200">
        <v>0</v>
      </c>
      <c r="FJ200">
        <v>344.80188461538461</v>
      </c>
      <c r="FK200">
        <v>0.32030769017855759</v>
      </c>
      <c r="FL200">
        <v>-7.2810256382054419</v>
      </c>
      <c r="FM200">
        <v>3535.4026923076922</v>
      </c>
      <c r="FN200">
        <v>15</v>
      </c>
      <c r="FO200">
        <v>0</v>
      </c>
      <c r="FP200" t="s">
        <v>429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-8.9145317073170744</v>
      </c>
      <c r="GC200">
        <v>-1.3470731707329989E-2</v>
      </c>
      <c r="GD200">
        <v>3.2818868078639103E-2</v>
      </c>
      <c r="GE200">
        <v>1</v>
      </c>
      <c r="GF200">
        <v>1.802464146341463</v>
      </c>
      <c r="GG200">
        <v>-1.5116236933799369E-2</v>
      </c>
      <c r="GH200">
        <v>2.471407198249574E-3</v>
      </c>
      <c r="GI200">
        <v>1</v>
      </c>
      <c r="GJ200">
        <v>2</v>
      </c>
      <c r="GK200">
        <v>2</v>
      </c>
      <c r="GL200" t="s">
        <v>434</v>
      </c>
      <c r="GM200">
        <v>3.2256999999999998</v>
      </c>
      <c r="GN200">
        <v>2.6431399999999998</v>
      </c>
      <c r="GO200">
        <v>9.0994400000000003E-2</v>
      </c>
      <c r="GP200">
        <v>9.2834200000000006E-2</v>
      </c>
      <c r="GQ200">
        <v>0.104337</v>
      </c>
      <c r="GR200">
        <v>0.100443</v>
      </c>
      <c r="GS200">
        <v>28689.200000000001</v>
      </c>
      <c r="GT200">
        <v>24739.599999999999</v>
      </c>
      <c r="GU200">
        <v>30734.5</v>
      </c>
      <c r="GV200">
        <v>26431.3</v>
      </c>
      <c r="GW200">
        <v>37356.1</v>
      </c>
      <c r="GX200">
        <v>32626.400000000001</v>
      </c>
      <c r="GY200">
        <v>43641.7</v>
      </c>
      <c r="GZ200">
        <v>38218.199999999997</v>
      </c>
      <c r="HA200">
        <v>2.1183800000000002</v>
      </c>
      <c r="HB200">
        <v>1.70462</v>
      </c>
      <c r="HC200">
        <v>2.9392499999999998E-2</v>
      </c>
      <c r="HD200">
        <v>0</v>
      </c>
      <c r="HE200">
        <v>28.170100000000001</v>
      </c>
      <c r="HF200">
        <v>999.9</v>
      </c>
      <c r="HG200">
        <v>63</v>
      </c>
      <c r="HH200">
        <v>34.299999999999997</v>
      </c>
      <c r="HI200">
        <v>34.6357</v>
      </c>
      <c r="HJ200">
        <v>62.092399999999998</v>
      </c>
      <c r="HK200">
        <v>25.384599999999999</v>
      </c>
      <c r="HL200">
        <v>1</v>
      </c>
      <c r="HM200">
        <v>0.286883</v>
      </c>
      <c r="HN200">
        <v>0.76850799999999997</v>
      </c>
      <c r="HO200">
        <v>20.4041</v>
      </c>
      <c r="HP200">
        <v>5.2222299999999997</v>
      </c>
      <c r="HQ200">
        <v>11.944100000000001</v>
      </c>
      <c r="HR200">
        <v>5.0080499999999999</v>
      </c>
      <c r="HS200">
        <v>3.2909999999999999</v>
      </c>
      <c r="HT200">
        <v>9999</v>
      </c>
      <c r="HU200">
        <v>9999</v>
      </c>
      <c r="HV200">
        <v>9999</v>
      </c>
      <c r="HW200">
        <v>999.9</v>
      </c>
      <c r="HX200">
        <v>4.9710700000000001</v>
      </c>
      <c r="HY200">
        <v>1.85463</v>
      </c>
      <c r="HZ200">
        <v>1.8616699999999999</v>
      </c>
      <c r="IA200">
        <v>1.8565</v>
      </c>
      <c r="IB200">
        <v>1.86189</v>
      </c>
      <c r="IC200">
        <v>1.8541099999999999</v>
      </c>
      <c r="ID200">
        <v>1.8595900000000001</v>
      </c>
      <c r="IE200">
        <v>1.8534900000000001</v>
      </c>
      <c r="IF200">
        <v>0</v>
      </c>
      <c r="IG200">
        <v>0</v>
      </c>
      <c r="IH200">
        <v>0</v>
      </c>
      <c r="II200">
        <v>0</v>
      </c>
      <c r="IJ200" t="s">
        <v>431</v>
      </c>
      <c r="IK200" t="s">
        <v>432</v>
      </c>
      <c r="IL200" t="s">
        <v>433</v>
      </c>
      <c r="IM200" t="s">
        <v>433</v>
      </c>
      <c r="IN200" t="s">
        <v>433</v>
      </c>
      <c r="IO200" t="s">
        <v>433</v>
      </c>
      <c r="IP200">
        <v>0</v>
      </c>
      <c r="IQ200">
        <v>100</v>
      </c>
      <c r="IR200">
        <v>100</v>
      </c>
      <c r="IS200">
        <v>-2.746</v>
      </c>
      <c r="IT200">
        <v>-6.0999999999999999E-2</v>
      </c>
      <c r="IU200">
        <v>-1.792974699348862</v>
      </c>
      <c r="IV200">
        <v>-2.5939096478344741E-3</v>
      </c>
      <c r="IW200">
        <v>4.4384596618675973E-7</v>
      </c>
      <c r="IX200">
        <v>-1.381167590511042E-11</v>
      </c>
      <c r="IY200">
        <v>-8.9348097858992587E-2</v>
      </c>
      <c r="IZ200">
        <v>-4.4016634981131801E-3</v>
      </c>
      <c r="JA200">
        <v>3.6113421838729912E-4</v>
      </c>
      <c r="JB200">
        <v>-5.2897579766801011E-6</v>
      </c>
      <c r="JC200">
        <v>1</v>
      </c>
      <c r="JD200">
        <v>2199</v>
      </c>
      <c r="JE200">
        <v>3</v>
      </c>
      <c r="JF200">
        <v>32</v>
      </c>
      <c r="JG200">
        <v>29178757.100000001</v>
      </c>
      <c r="JH200">
        <v>29178757.100000001</v>
      </c>
      <c r="JI200">
        <v>0.99975599999999998</v>
      </c>
      <c r="JJ200">
        <v>2.5329600000000001</v>
      </c>
      <c r="JK200">
        <v>1.69434</v>
      </c>
      <c r="JL200">
        <v>2.3034699999999999</v>
      </c>
      <c r="JM200">
        <v>1.50146</v>
      </c>
      <c r="JN200">
        <v>2.3925800000000002</v>
      </c>
      <c r="JO200">
        <v>38.256799999999998</v>
      </c>
      <c r="JP200">
        <v>24.052499999999998</v>
      </c>
      <c r="JQ200">
        <v>18</v>
      </c>
      <c r="JR200">
        <v>635.255</v>
      </c>
      <c r="JS200">
        <v>349.91800000000001</v>
      </c>
      <c r="JT200">
        <v>27.999600000000001</v>
      </c>
      <c r="JU200">
        <v>31.015599999999999</v>
      </c>
      <c r="JV200">
        <v>30.0001</v>
      </c>
      <c r="JW200">
        <v>30.936299999999999</v>
      </c>
      <c r="JX200">
        <v>30.825299999999999</v>
      </c>
      <c r="JY200">
        <v>20.0716</v>
      </c>
      <c r="JZ200">
        <v>35.209299999999999</v>
      </c>
      <c r="KA200">
        <v>0</v>
      </c>
      <c r="KB200">
        <v>28</v>
      </c>
      <c r="KC200">
        <v>400</v>
      </c>
      <c r="KD200">
        <v>21.9147</v>
      </c>
      <c r="KE200">
        <v>99.922799999999995</v>
      </c>
      <c r="KF200">
        <v>98.570899999999995</v>
      </c>
    </row>
    <row r="201" spans="1:292" x14ac:dyDescent="0.2">
      <c r="A201">
        <v>199</v>
      </c>
      <c r="B201">
        <v>1750725456.5</v>
      </c>
      <c r="C201">
        <v>5850.4000000953674</v>
      </c>
      <c r="D201" t="s">
        <v>831</v>
      </c>
      <c r="E201" t="s">
        <v>832</v>
      </c>
      <c r="F201" s="1">
        <f t="shared" si="3"/>
        <v>97.483333333333363</v>
      </c>
      <c r="G201">
        <v>15</v>
      </c>
      <c r="H201">
        <v>1750725448.5</v>
      </c>
      <c r="I201">
        <v>5.5165786847722852E-3</v>
      </c>
      <c r="J201">
        <v>5.5165786847722851</v>
      </c>
      <c r="K201">
        <v>24.610804449772964</v>
      </c>
      <c r="L201">
        <v>391.09061290322569</v>
      </c>
      <c r="M201">
        <v>264.37267505524471</v>
      </c>
      <c r="N201">
        <v>26.140317881118548</v>
      </c>
      <c r="O201">
        <v>38.669779089217535</v>
      </c>
      <c r="P201">
        <v>0.35217787612021306</v>
      </c>
      <c r="Q201">
        <v>2.9912536845400375</v>
      </c>
      <c r="R201">
        <v>0.33065750378624909</v>
      </c>
      <c r="S201">
        <v>0.20848478360631034</v>
      </c>
      <c r="T201">
        <v>161.90320005561807</v>
      </c>
      <c r="U201">
        <v>29.140659550248369</v>
      </c>
      <c r="V201">
        <v>28.65006774193548</v>
      </c>
      <c r="W201">
        <v>3.9410512825963893</v>
      </c>
      <c r="X201">
        <v>56.26070355822106</v>
      </c>
      <c r="Y201">
        <v>2.3438519768111856</v>
      </c>
      <c r="Z201">
        <v>4.1660552189605378</v>
      </c>
      <c r="AA201">
        <v>1.5971993057852036</v>
      </c>
      <c r="AB201">
        <v>-243.28111999845777</v>
      </c>
      <c r="AC201">
        <v>154.88255734645014</v>
      </c>
      <c r="AD201">
        <v>11.414169869047647</v>
      </c>
      <c r="AE201">
        <v>84.918807272658086</v>
      </c>
      <c r="AF201">
        <v>24.575173823946361</v>
      </c>
      <c r="AG201">
        <v>5.5174546972342009</v>
      </c>
      <c r="AH201">
        <v>24.610804449772964</v>
      </c>
      <c r="AI201">
        <v>408.97192889964032</v>
      </c>
      <c r="AJ201">
        <v>400.5841636363636</v>
      </c>
      <c r="AK201">
        <v>1.2234609249765161E-4</v>
      </c>
      <c r="AL201">
        <v>61.667207708594937</v>
      </c>
      <c r="AM201">
        <v>5.5165786847722851</v>
      </c>
      <c r="AN201">
        <v>21.90705410468539</v>
      </c>
      <c r="AO201">
        <v>23.702323030303031</v>
      </c>
      <c r="AP201">
        <v>-1.813686620216551E-6</v>
      </c>
      <c r="AQ201">
        <v>118.0357746303291</v>
      </c>
      <c r="AR201">
        <v>0</v>
      </c>
      <c r="AS201">
        <v>0</v>
      </c>
      <c r="AT201">
        <v>1</v>
      </c>
      <c r="AU201">
        <v>0</v>
      </c>
      <c r="AV201">
        <v>51794.560995994689</v>
      </c>
      <c r="AW201" t="s">
        <v>427</v>
      </c>
      <c r="AX201" t="s">
        <v>427</v>
      </c>
      <c r="AY201">
        <v>0</v>
      </c>
      <c r="AZ201">
        <v>0</v>
      </c>
      <c r="BA201" t="e">
        <v>#DIV/0!</v>
      </c>
      <c r="BB201">
        <v>0</v>
      </c>
      <c r="BC201" t="s">
        <v>427</v>
      </c>
      <c r="BD201" t="s">
        <v>427</v>
      </c>
      <c r="BE201">
        <v>0</v>
      </c>
      <c r="BF201">
        <v>0</v>
      </c>
      <c r="BG201" t="e">
        <v>#DIV/0!</v>
      </c>
      <c r="BH201">
        <v>0.5</v>
      </c>
      <c r="BI201">
        <v>841.18909279164575</v>
      </c>
      <c r="BJ201">
        <v>24.610804449772964</v>
      </c>
      <c r="BK201" t="e">
        <v>#DIV/0!</v>
      </c>
      <c r="BL201">
        <v>2.925716067964854E-2</v>
      </c>
      <c r="BM201" t="e">
        <v>#DIV/0!</v>
      </c>
      <c r="BN201" t="e">
        <v>#DIV/0!</v>
      </c>
      <c r="BO201" t="s">
        <v>427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999.9943548387098</v>
      </c>
      <c r="DH201">
        <v>841.18909279164575</v>
      </c>
      <c r="DI201">
        <v>0.84119384146655718</v>
      </c>
      <c r="DJ201">
        <v>0.16190411403045532</v>
      </c>
      <c r="DK201">
        <v>2</v>
      </c>
      <c r="DL201">
        <v>0.5</v>
      </c>
      <c r="DM201" t="s">
        <v>428</v>
      </c>
      <c r="DN201">
        <v>2</v>
      </c>
      <c r="DO201" t="b">
        <v>1</v>
      </c>
      <c r="DP201">
        <v>1750725448.5</v>
      </c>
      <c r="DQ201">
        <v>391.09061290322569</v>
      </c>
      <c r="DR201">
        <v>400.00151612903232</v>
      </c>
      <c r="DS201">
        <v>23.704777419354841</v>
      </c>
      <c r="DT201">
        <v>21.90924193548387</v>
      </c>
      <c r="DU201">
        <v>393.83690322580651</v>
      </c>
      <c r="DV201">
        <v>23.765764516129028</v>
      </c>
      <c r="DW201">
        <v>600.00648387096783</v>
      </c>
      <c r="DX201">
        <v>98.822548387096774</v>
      </c>
      <c r="DY201">
        <v>5.4228025806451613E-2</v>
      </c>
      <c r="DZ201">
        <v>29.610493548387101</v>
      </c>
      <c r="EA201">
        <v>28.65006774193548</v>
      </c>
      <c r="EB201">
        <v>999.90000000000032</v>
      </c>
      <c r="EC201">
        <v>0</v>
      </c>
      <c r="ED201">
        <v>0</v>
      </c>
      <c r="EE201">
        <v>9998.1425806451607</v>
      </c>
      <c r="EF201">
        <v>0</v>
      </c>
      <c r="EG201">
        <v>79.522212903225793</v>
      </c>
      <c r="EH201">
        <v>-8.9110058064516142</v>
      </c>
      <c r="EI201">
        <v>400.58638709677422</v>
      </c>
      <c r="EJ201">
        <v>408.9615161290323</v>
      </c>
      <c r="EK201">
        <v>1.79553935483871</v>
      </c>
      <c r="EL201">
        <v>400.00151612903232</v>
      </c>
      <c r="EM201">
        <v>21.90924193548387</v>
      </c>
      <c r="EN201">
        <v>2.3425667741935481</v>
      </c>
      <c r="EO201">
        <v>2.1651267741935478</v>
      </c>
      <c r="EP201">
        <v>19.972141935483869</v>
      </c>
      <c r="EQ201">
        <v>18.706580645161289</v>
      </c>
      <c r="ER201">
        <v>999.9943548387098</v>
      </c>
      <c r="ES201">
        <v>0.96000670967741941</v>
      </c>
      <c r="ET201">
        <v>3.99932E-2</v>
      </c>
      <c r="EU201">
        <v>0</v>
      </c>
      <c r="EV201">
        <v>344.5077741935483</v>
      </c>
      <c r="EW201">
        <v>5.0001499999999979</v>
      </c>
      <c r="EX201">
        <v>3532.34064516129</v>
      </c>
      <c r="EY201">
        <v>9793.2977419354847</v>
      </c>
      <c r="EZ201">
        <v>38.75</v>
      </c>
      <c r="FA201">
        <v>40.686999999999983</v>
      </c>
      <c r="FB201">
        <v>39.662999999999982</v>
      </c>
      <c r="FC201">
        <v>40.253999999999998</v>
      </c>
      <c r="FD201">
        <v>40.686999999999983</v>
      </c>
      <c r="FE201">
        <v>955.20032258064509</v>
      </c>
      <c r="FF201">
        <v>39.794516129032253</v>
      </c>
      <c r="FG201">
        <v>0</v>
      </c>
      <c r="FH201">
        <v>1750725482.2</v>
      </c>
      <c r="FI201">
        <v>0</v>
      </c>
      <c r="FJ201">
        <v>344.4759615384616</v>
      </c>
      <c r="FK201">
        <v>-0.32037605685674631</v>
      </c>
      <c r="FL201">
        <v>-6.6888889265144149</v>
      </c>
      <c r="FM201">
        <v>3532.311923076923</v>
      </c>
      <c r="FN201">
        <v>15</v>
      </c>
      <c r="FO201">
        <v>0</v>
      </c>
      <c r="FP201" t="s">
        <v>429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-8.9056009756097563</v>
      </c>
      <c r="GC201">
        <v>-0.1819337979093979</v>
      </c>
      <c r="GD201">
        <v>2.7110717510354342E-2</v>
      </c>
      <c r="GE201">
        <v>0</v>
      </c>
      <c r="GF201">
        <v>1.7960697560975609</v>
      </c>
      <c r="GG201">
        <v>-1.2059790940764601E-2</v>
      </c>
      <c r="GH201">
        <v>1.5203008171601909E-3</v>
      </c>
      <c r="GI201">
        <v>1</v>
      </c>
      <c r="GJ201">
        <v>1</v>
      </c>
      <c r="GK201">
        <v>2</v>
      </c>
      <c r="GL201" t="s">
        <v>430</v>
      </c>
      <c r="GM201">
        <v>3.2257500000000001</v>
      </c>
      <c r="GN201">
        <v>2.6433800000000001</v>
      </c>
      <c r="GO201">
        <v>9.0992199999999995E-2</v>
      </c>
      <c r="GP201">
        <v>9.2838199999999996E-2</v>
      </c>
      <c r="GQ201">
        <v>0.104314</v>
      </c>
      <c r="GR201">
        <v>0.100434</v>
      </c>
      <c r="GS201">
        <v>28689.599999999999</v>
      </c>
      <c r="GT201">
        <v>24739.5</v>
      </c>
      <c r="GU201">
        <v>30734.799999999999</v>
      </c>
      <c r="GV201">
        <v>26431.3</v>
      </c>
      <c r="GW201">
        <v>37357.599999999999</v>
      </c>
      <c r="GX201">
        <v>32626.799999999999</v>
      </c>
      <c r="GY201">
        <v>43642.400000000001</v>
      </c>
      <c r="GZ201">
        <v>38218.199999999997</v>
      </c>
      <c r="HA201">
        <v>2.1182799999999999</v>
      </c>
      <c r="HB201">
        <v>1.7042200000000001</v>
      </c>
      <c r="HC201">
        <v>2.9541600000000001E-2</v>
      </c>
      <c r="HD201">
        <v>0</v>
      </c>
      <c r="HE201">
        <v>28.161200000000001</v>
      </c>
      <c r="HF201">
        <v>999.9</v>
      </c>
      <c r="HG201">
        <v>63</v>
      </c>
      <c r="HH201">
        <v>34.299999999999997</v>
      </c>
      <c r="HI201">
        <v>34.637099999999997</v>
      </c>
      <c r="HJ201">
        <v>61.912399999999998</v>
      </c>
      <c r="HK201">
        <v>25.3446</v>
      </c>
      <c r="HL201">
        <v>1</v>
      </c>
      <c r="HM201">
        <v>0.28661599999999998</v>
      </c>
      <c r="HN201">
        <v>0.769899</v>
      </c>
      <c r="HO201">
        <v>20.404</v>
      </c>
      <c r="HP201">
        <v>5.2222299999999997</v>
      </c>
      <c r="HQ201">
        <v>11.944100000000001</v>
      </c>
      <c r="HR201">
        <v>5.0077999999999996</v>
      </c>
      <c r="HS201">
        <v>3.2909999999999999</v>
      </c>
      <c r="HT201">
        <v>9999</v>
      </c>
      <c r="HU201">
        <v>9999</v>
      </c>
      <c r="HV201">
        <v>9999</v>
      </c>
      <c r="HW201">
        <v>999.9</v>
      </c>
      <c r="HX201">
        <v>4.9710599999999996</v>
      </c>
      <c r="HY201">
        <v>1.85463</v>
      </c>
      <c r="HZ201">
        <v>1.86168</v>
      </c>
      <c r="IA201">
        <v>1.8565</v>
      </c>
      <c r="IB201">
        <v>1.86191</v>
      </c>
      <c r="IC201">
        <v>1.8541000000000001</v>
      </c>
      <c r="ID201">
        <v>1.8595900000000001</v>
      </c>
      <c r="IE201">
        <v>1.8534900000000001</v>
      </c>
      <c r="IF201">
        <v>0</v>
      </c>
      <c r="IG201">
        <v>0</v>
      </c>
      <c r="IH201">
        <v>0</v>
      </c>
      <c r="II201">
        <v>0</v>
      </c>
      <c r="IJ201" t="s">
        <v>431</v>
      </c>
      <c r="IK201" t="s">
        <v>432</v>
      </c>
      <c r="IL201" t="s">
        <v>433</v>
      </c>
      <c r="IM201" t="s">
        <v>433</v>
      </c>
      <c r="IN201" t="s">
        <v>433</v>
      </c>
      <c r="IO201" t="s">
        <v>433</v>
      </c>
      <c r="IP201">
        <v>0</v>
      </c>
      <c r="IQ201">
        <v>100</v>
      </c>
      <c r="IR201">
        <v>100</v>
      </c>
      <c r="IS201">
        <v>-2.7469999999999999</v>
      </c>
      <c r="IT201">
        <v>-6.0999999999999999E-2</v>
      </c>
      <c r="IU201">
        <v>-1.792974699348862</v>
      </c>
      <c r="IV201">
        <v>-2.5939096478344741E-3</v>
      </c>
      <c r="IW201">
        <v>4.4384596618675973E-7</v>
      </c>
      <c r="IX201">
        <v>-1.381167590511042E-11</v>
      </c>
      <c r="IY201">
        <v>-8.9348097858992587E-2</v>
      </c>
      <c r="IZ201">
        <v>-4.4016634981131801E-3</v>
      </c>
      <c r="JA201">
        <v>3.6113421838729912E-4</v>
      </c>
      <c r="JB201">
        <v>-5.2897579766801011E-6</v>
      </c>
      <c r="JC201">
        <v>1</v>
      </c>
      <c r="JD201">
        <v>2199</v>
      </c>
      <c r="JE201">
        <v>3</v>
      </c>
      <c r="JF201">
        <v>32</v>
      </c>
      <c r="JG201">
        <v>29178757.600000001</v>
      </c>
      <c r="JH201">
        <v>29178757.600000001</v>
      </c>
      <c r="JI201">
        <v>0.99975599999999998</v>
      </c>
      <c r="JJ201">
        <v>2.52197</v>
      </c>
      <c r="JK201">
        <v>1.69434</v>
      </c>
      <c r="JL201">
        <v>2.3034699999999999</v>
      </c>
      <c r="JM201">
        <v>1.50146</v>
      </c>
      <c r="JN201">
        <v>2.49878</v>
      </c>
      <c r="JO201">
        <v>38.256799999999998</v>
      </c>
      <c r="JP201">
        <v>24.052499999999998</v>
      </c>
      <c r="JQ201">
        <v>18</v>
      </c>
      <c r="JR201">
        <v>635.14400000000001</v>
      </c>
      <c r="JS201">
        <v>349.68099999999998</v>
      </c>
      <c r="JT201">
        <v>28.0001</v>
      </c>
      <c r="JU201">
        <v>31.012899999999998</v>
      </c>
      <c r="JV201">
        <v>29.9999</v>
      </c>
      <c r="JW201">
        <v>30.933599999999998</v>
      </c>
      <c r="JX201">
        <v>30.822700000000001</v>
      </c>
      <c r="JY201">
        <v>20.068899999999999</v>
      </c>
      <c r="JZ201">
        <v>35.209299999999999</v>
      </c>
      <c r="KA201">
        <v>0</v>
      </c>
      <c r="KB201">
        <v>28</v>
      </c>
      <c r="KC201">
        <v>400</v>
      </c>
      <c r="KD201">
        <v>21.9147</v>
      </c>
      <c r="KE201">
        <v>99.924300000000002</v>
      </c>
      <c r="KF201">
        <v>98.570999999999998</v>
      </c>
    </row>
    <row r="202" spans="1:292" x14ac:dyDescent="0.2">
      <c r="A202">
        <v>200</v>
      </c>
      <c r="B202">
        <v>1750725486.5</v>
      </c>
      <c r="C202">
        <v>5880.4000000953674</v>
      </c>
      <c r="D202" t="s">
        <v>833</v>
      </c>
      <c r="E202" t="s">
        <v>834</v>
      </c>
      <c r="F202" s="1">
        <f t="shared" si="3"/>
        <v>97.983333333333348</v>
      </c>
      <c r="G202">
        <v>15</v>
      </c>
      <c r="H202">
        <v>1750725478.5</v>
      </c>
      <c r="I202">
        <v>5.509184666426659E-3</v>
      </c>
      <c r="J202">
        <v>5.509184666426659</v>
      </c>
      <c r="K202">
        <v>24.488190674568148</v>
      </c>
      <c r="L202">
        <v>391.12987096774202</v>
      </c>
      <c r="M202">
        <v>264.68843113196078</v>
      </c>
      <c r="N202">
        <v>26.171632277917549</v>
      </c>
      <c r="O202">
        <v>38.673798896687174</v>
      </c>
      <c r="P202">
        <v>0.35124171625080258</v>
      </c>
      <c r="Q202">
        <v>2.9912165821949452</v>
      </c>
      <c r="R202">
        <v>0.32983162318719544</v>
      </c>
      <c r="S202">
        <v>0.20795953269484918</v>
      </c>
      <c r="T202">
        <v>161.90484454655686</v>
      </c>
      <c r="U202">
        <v>29.147931828843667</v>
      </c>
      <c r="V202">
        <v>28.656019354838701</v>
      </c>
      <c r="W202">
        <v>3.9424122834111359</v>
      </c>
      <c r="X202">
        <v>56.231480846032554</v>
      </c>
      <c r="Y202">
        <v>2.3433611762552364</v>
      </c>
      <c r="Z202">
        <v>4.1673474377663906</v>
      </c>
      <c r="AA202">
        <v>1.5990511071558995</v>
      </c>
      <c r="AB202">
        <v>-242.95504378941567</v>
      </c>
      <c r="AC202">
        <v>154.78908077764436</v>
      </c>
      <c r="AD202">
        <v>11.408064507777908</v>
      </c>
      <c r="AE202">
        <v>85.146946042563457</v>
      </c>
      <c r="AF202">
        <v>24.434171305274798</v>
      </c>
      <c r="AG202">
        <v>5.5105223254535041</v>
      </c>
      <c r="AH202">
        <v>24.488190674568148</v>
      </c>
      <c r="AI202">
        <v>408.97517809736331</v>
      </c>
      <c r="AJ202">
        <v>400.62823030303002</v>
      </c>
      <c r="AK202">
        <v>4.0002631023341962E-4</v>
      </c>
      <c r="AL202">
        <v>61.667207708594937</v>
      </c>
      <c r="AM202">
        <v>5.509184666426659</v>
      </c>
      <c r="AN202">
        <v>21.906359375888329</v>
      </c>
      <c r="AO202">
        <v>23.699183636363649</v>
      </c>
      <c r="AP202">
        <v>3.5268238194931828E-7</v>
      </c>
      <c r="AQ202">
        <v>118.0357746303291</v>
      </c>
      <c r="AR202">
        <v>0</v>
      </c>
      <c r="AS202">
        <v>0</v>
      </c>
      <c r="AT202">
        <v>1</v>
      </c>
      <c r="AU202">
        <v>0</v>
      </c>
      <c r="AV202">
        <v>51792.531015128923</v>
      </c>
      <c r="AW202" t="s">
        <v>427</v>
      </c>
      <c r="AX202" t="s">
        <v>427</v>
      </c>
      <c r="AY202">
        <v>0</v>
      </c>
      <c r="AZ202">
        <v>0</v>
      </c>
      <c r="BA202" t="e">
        <v>#DIV/0!</v>
      </c>
      <c r="BB202">
        <v>0</v>
      </c>
      <c r="BC202" t="s">
        <v>427</v>
      </c>
      <c r="BD202" t="s">
        <v>427</v>
      </c>
      <c r="BE202">
        <v>0</v>
      </c>
      <c r="BF202">
        <v>0</v>
      </c>
      <c r="BG202" t="e">
        <v>#DIV/0!</v>
      </c>
      <c r="BH202">
        <v>0.5</v>
      </c>
      <c r="BI202">
        <v>841.19773777942919</v>
      </c>
      <c r="BJ202">
        <v>24.488190674568148</v>
      </c>
      <c r="BK202" t="e">
        <v>#DIV/0!</v>
      </c>
      <c r="BL202">
        <v>2.9111099061216457E-2</v>
      </c>
      <c r="BM202" t="e">
        <v>#DIV/0!</v>
      </c>
      <c r="BN202" t="e">
        <v>#DIV/0!</v>
      </c>
      <c r="BO202" t="s">
        <v>427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1000.00464516129</v>
      </c>
      <c r="DH202">
        <v>841.19773777942919</v>
      </c>
      <c r="DI202">
        <v>0.84119383029841133</v>
      </c>
      <c r="DJ202">
        <v>0.16190409247593379</v>
      </c>
      <c r="DK202">
        <v>2</v>
      </c>
      <c r="DL202">
        <v>0.5</v>
      </c>
      <c r="DM202" t="s">
        <v>428</v>
      </c>
      <c r="DN202">
        <v>2</v>
      </c>
      <c r="DO202" t="b">
        <v>1</v>
      </c>
      <c r="DP202">
        <v>1750725478.5</v>
      </c>
      <c r="DQ202">
        <v>391.12987096774202</v>
      </c>
      <c r="DR202">
        <v>399.99280645161292</v>
      </c>
      <c r="DS202">
        <v>23.699729032258059</v>
      </c>
      <c r="DT202">
        <v>21.906467741935479</v>
      </c>
      <c r="DU202">
        <v>393.87658064516131</v>
      </c>
      <c r="DV202">
        <v>23.76074516129032</v>
      </c>
      <c r="DW202">
        <v>600.01567741935514</v>
      </c>
      <c r="DX202">
        <v>98.822867741935497</v>
      </c>
      <c r="DY202">
        <v>5.426174193548388E-2</v>
      </c>
      <c r="DZ202">
        <v>29.615877419354842</v>
      </c>
      <c r="EA202">
        <v>28.656019354838701</v>
      </c>
      <c r="EB202">
        <v>999.90000000000032</v>
      </c>
      <c r="EC202">
        <v>0</v>
      </c>
      <c r="ED202">
        <v>0</v>
      </c>
      <c r="EE202">
        <v>9997.8858064516135</v>
      </c>
      <c r="EF202">
        <v>0</v>
      </c>
      <c r="EG202">
        <v>79.522699999999972</v>
      </c>
      <c r="EH202">
        <v>-8.8628919354838711</v>
      </c>
      <c r="EI202">
        <v>400.62458064516119</v>
      </c>
      <c r="EJ202">
        <v>408.95148387096759</v>
      </c>
      <c r="EK202">
        <v>1.7932641935483871</v>
      </c>
      <c r="EL202">
        <v>399.99280645161292</v>
      </c>
      <c r="EM202">
        <v>21.906467741935479</v>
      </c>
      <c r="EN202">
        <v>2.3420761290322578</v>
      </c>
      <c r="EO202">
        <v>2.1648606451612902</v>
      </c>
      <c r="EP202">
        <v>19.96874838709677</v>
      </c>
      <c r="EQ202">
        <v>18.704629032258069</v>
      </c>
      <c r="ER202">
        <v>1000.00464516129</v>
      </c>
      <c r="ES202">
        <v>0.96000603225806458</v>
      </c>
      <c r="ET202">
        <v>3.9993864516129032E-2</v>
      </c>
      <c r="EU202">
        <v>0</v>
      </c>
      <c r="EV202">
        <v>344.14380645161287</v>
      </c>
      <c r="EW202">
        <v>5.0001499999999979</v>
      </c>
      <c r="EX202">
        <v>3528.9325806451611</v>
      </c>
      <c r="EY202">
        <v>9793.3925806451607</v>
      </c>
      <c r="EZ202">
        <v>38.75</v>
      </c>
      <c r="FA202">
        <v>40.686999999999983</v>
      </c>
      <c r="FB202">
        <v>39.662999999999997</v>
      </c>
      <c r="FC202">
        <v>40.293999999999983</v>
      </c>
      <c r="FD202">
        <v>40.686999999999983</v>
      </c>
      <c r="FE202">
        <v>955.2096774193551</v>
      </c>
      <c r="FF202">
        <v>39.794516129032253</v>
      </c>
      <c r="FG202">
        <v>0</v>
      </c>
      <c r="FH202">
        <v>1750725512.2</v>
      </c>
      <c r="FI202">
        <v>0</v>
      </c>
      <c r="FJ202">
        <v>344.11334615384618</v>
      </c>
      <c r="FK202">
        <v>-1.146427357300223</v>
      </c>
      <c r="FL202">
        <v>-6.3733333108276327</v>
      </c>
      <c r="FM202">
        <v>3528.8846153846162</v>
      </c>
      <c r="FN202">
        <v>15</v>
      </c>
      <c r="FO202">
        <v>0</v>
      </c>
      <c r="FP202" t="s">
        <v>429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-8.8768524390243915</v>
      </c>
      <c r="GC202">
        <v>0.22406320557489701</v>
      </c>
      <c r="GD202">
        <v>3.8805491928427582E-2</v>
      </c>
      <c r="GE202">
        <v>0</v>
      </c>
      <c r="GF202">
        <v>1.793597804878049</v>
      </c>
      <c r="GG202">
        <v>-4.6402787456388114E-3</v>
      </c>
      <c r="GH202">
        <v>1.2273717948946741E-3</v>
      </c>
      <c r="GI202">
        <v>1</v>
      </c>
      <c r="GJ202">
        <v>1</v>
      </c>
      <c r="GK202">
        <v>2</v>
      </c>
      <c r="GL202" t="s">
        <v>430</v>
      </c>
      <c r="GM202">
        <v>3.2259000000000002</v>
      </c>
      <c r="GN202">
        <v>2.64303</v>
      </c>
      <c r="GO202">
        <v>9.1001399999999996E-2</v>
      </c>
      <c r="GP202">
        <v>9.2826199999999998E-2</v>
      </c>
      <c r="GQ202">
        <v>0.104307</v>
      </c>
      <c r="GR202">
        <v>0.100435</v>
      </c>
      <c r="GS202">
        <v>28689.8</v>
      </c>
      <c r="GT202">
        <v>24739.8</v>
      </c>
      <c r="GU202">
        <v>30735.3</v>
      </c>
      <c r="GV202">
        <v>26431.200000000001</v>
      </c>
      <c r="GW202">
        <v>37358.5</v>
      </c>
      <c r="GX202">
        <v>32626.5</v>
      </c>
      <c r="GY202">
        <v>43643</v>
      </c>
      <c r="GZ202">
        <v>38218</v>
      </c>
      <c r="HA202">
        <v>2.1185</v>
      </c>
      <c r="HB202">
        <v>1.70408</v>
      </c>
      <c r="HC202">
        <v>2.9988600000000001E-2</v>
      </c>
      <c r="HD202">
        <v>0</v>
      </c>
      <c r="HE202">
        <v>28.1724</v>
      </c>
      <c r="HF202">
        <v>999.9</v>
      </c>
      <c r="HG202">
        <v>63</v>
      </c>
      <c r="HH202">
        <v>34.299999999999997</v>
      </c>
      <c r="HI202">
        <v>34.636800000000001</v>
      </c>
      <c r="HJ202">
        <v>61.882399999999997</v>
      </c>
      <c r="HK202">
        <v>25.228400000000001</v>
      </c>
      <c r="HL202">
        <v>1</v>
      </c>
      <c r="HM202">
        <v>0.28665600000000002</v>
      </c>
      <c r="HN202">
        <v>0.77924599999999999</v>
      </c>
      <c r="HO202">
        <v>20.404199999999999</v>
      </c>
      <c r="HP202">
        <v>5.2232799999999999</v>
      </c>
      <c r="HQ202">
        <v>11.944100000000001</v>
      </c>
      <c r="HR202">
        <v>5.0091999999999999</v>
      </c>
      <c r="HS202">
        <v>3.2909999999999999</v>
      </c>
      <c r="HT202">
        <v>9999</v>
      </c>
      <c r="HU202">
        <v>9999</v>
      </c>
      <c r="HV202">
        <v>9999</v>
      </c>
      <c r="HW202">
        <v>999.9</v>
      </c>
      <c r="HX202">
        <v>4.9710700000000001</v>
      </c>
      <c r="HY202">
        <v>1.8546499999999999</v>
      </c>
      <c r="HZ202">
        <v>1.86168</v>
      </c>
      <c r="IA202">
        <v>1.8565</v>
      </c>
      <c r="IB202">
        <v>1.86188</v>
      </c>
      <c r="IC202">
        <v>1.8541000000000001</v>
      </c>
      <c r="ID202">
        <v>1.8595900000000001</v>
      </c>
      <c r="IE202">
        <v>1.8534900000000001</v>
      </c>
      <c r="IF202">
        <v>0</v>
      </c>
      <c r="IG202">
        <v>0</v>
      </c>
      <c r="IH202">
        <v>0</v>
      </c>
      <c r="II202">
        <v>0</v>
      </c>
      <c r="IJ202" t="s">
        <v>431</v>
      </c>
      <c r="IK202" t="s">
        <v>432</v>
      </c>
      <c r="IL202" t="s">
        <v>433</v>
      </c>
      <c r="IM202" t="s">
        <v>433</v>
      </c>
      <c r="IN202" t="s">
        <v>433</v>
      </c>
      <c r="IO202" t="s">
        <v>433</v>
      </c>
      <c r="IP202">
        <v>0</v>
      </c>
      <c r="IQ202">
        <v>100</v>
      </c>
      <c r="IR202">
        <v>100</v>
      </c>
      <c r="IS202">
        <v>-2.7469999999999999</v>
      </c>
      <c r="IT202">
        <v>-6.0999999999999999E-2</v>
      </c>
      <c r="IU202">
        <v>-1.792974699348862</v>
      </c>
      <c r="IV202">
        <v>-2.5939096478344741E-3</v>
      </c>
      <c r="IW202">
        <v>4.4384596618675973E-7</v>
      </c>
      <c r="IX202">
        <v>-1.381167590511042E-11</v>
      </c>
      <c r="IY202">
        <v>-8.9348097858992587E-2</v>
      </c>
      <c r="IZ202">
        <v>-4.4016634981131801E-3</v>
      </c>
      <c r="JA202">
        <v>3.6113421838729912E-4</v>
      </c>
      <c r="JB202">
        <v>-5.2897579766801011E-6</v>
      </c>
      <c r="JC202">
        <v>1</v>
      </c>
      <c r="JD202">
        <v>2199</v>
      </c>
      <c r="JE202">
        <v>3</v>
      </c>
      <c r="JF202">
        <v>32</v>
      </c>
      <c r="JG202">
        <v>29178758.100000001</v>
      </c>
      <c r="JH202">
        <v>29178758.100000001</v>
      </c>
      <c r="JI202">
        <v>0.99975599999999998</v>
      </c>
      <c r="JJ202">
        <v>2.51953</v>
      </c>
      <c r="JK202">
        <v>1.69434</v>
      </c>
      <c r="JL202">
        <v>2.3046899999999999</v>
      </c>
      <c r="JM202">
        <v>1.50024</v>
      </c>
      <c r="JN202">
        <v>2.4694799999999999</v>
      </c>
      <c r="JO202">
        <v>38.256799999999998</v>
      </c>
      <c r="JP202">
        <v>24.052499999999998</v>
      </c>
      <c r="JQ202">
        <v>18</v>
      </c>
      <c r="JR202">
        <v>635.32799999999997</v>
      </c>
      <c r="JS202">
        <v>349.59800000000001</v>
      </c>
      <c r="JT202">
        <v>28.000299999999999</v>
      </c>
      <c r="JU202">
        <v>31.012899999999998</v>
      </c>
      <c r="JV202">
        <v>30.0001</v>
      </c>
      <c r="JW202">
        <v>30.933599999999998</v>
      </c>
      <c r="JX202">
        <v>30.822700000000001</v>
      </c>
      <c r="JY202">
        <v>20.0761</v>
      </c>
      <c r="JZ202">
        <v>35.209299999999999</v>
      </c>
      <c r="KA202">
        <v>0</v>
      </c>
      <c r="KB202">
        <v>28</v>
      </c>
      <c r="KC202">
        <v>400</v>
      </c>
      <c r="KD202">
        <v>21.9147</v>
      </c>
      <c r="KE202">
        <v>99.925799999999995</v>
      </c>
      <c r="KF202">
        <v>98.570400000000006</v>
      </c>
    </row>
    <row r="203" spans="1:292" x14ac:dyDescent="0.2">
      <c r="A203">
        <v>201</v>
      </c>
      <c r="B203">
        <v>1750725516.5</v>
      </c>
      <c r="C203">
        <v>5910.4000000953674</v>
      </c>
      <c r="D203" t="s">
        <v>835</v>
      </c>
      <c r="E203" t="s">
        <v>836</v>
      </c>
      <c r="F203" s="1">
        <f t="shared" si="3"/>
        <v>98.483333333333348</v>
      </c>
      <c r="G203">
        <v>15</v>
      </c>
      <c r="H203">
        <v>1750725508.5</v>
      </c>
      <c r="I203">
        <v>5.4826496270051128E-3</v>
      </c>
      <c r="J203">
        <v>5.482649627005113</v>
      </c>
      <c r="K203">
        <v>24.480332070579614</v>
      </c>
      <c r="L203">
        <v>391.15093548387102</v>
      </c>
      <c r="M203">
        <v>263.95875386867061</v>
      </c>
      <c r="N203">
        <v>26.099687633584409</v>
      </c>
      <c r="O203">
        <v>38.676183623721307</v>
      </c>
      <c r="P203">
        <v>0.34879541443224232</v>
      </c>
      <c r="Q203">
        <v>2.9912026090726811</v>
      </c>
      <c r="R203">
        <v>0.32767279938807925</v>
      </c>
      <c r="S203">
        <v>0.20658660134521578</v>
      </c>
      <c r="T203">
        <v>161.90362747323479</v>
      </c>
      <c r="U203">
        <v>29.161787642902645</v>
      </c>
      <c r="V203">
        <v>28.664851612903231</v>
      </c>
      <c r="W203">
        <v>3.9444327788991029</v>
      </c>
      <c r="X203">
        <v>56.190131916925054</v>
      </c>
      <c r="Y203">
        <v>2.3425967397738585</v>
      </c>
      <c r="Z203">
        <v>4.1690536395915521</v>
      </c>
      <c r="AA203">
        <v>1.6018360391252444</v>
      </c>
      <c r="AB203">
        <v>-241.78484855092546</v>
      </c>
      <c r="AC203">
        <v>154.51005119010603</v>
      </c>
      <c r="AD203">
        <v>11.388454043725938</v>
      </c>
      <c r="AE203">
        <v>86.017284156141301</v>
      </c>
      <c r="AF203">
        <v>24.344506479252299</v>
      </c>
      <c r="AG203">
        <v>5.4928454736520802</v>
      </c>
      <c r="AH203">
        <v>24.480332070579614</v>
      </c>
      <c r="AI203">
        <v>408.86311738390498</v>
      </c>
      <c r="AJ203">
        <v>400.56045454545472</v>
      </c>
      <c r="AK203">
        <v>-9.9879906130668425E-3</v>
      </c>
      <c r="AL203">
        <v>61.667207708594937</v>
      </c>
      <c r="AM203">
        <v>5.482649627005113</v>
      </c>
      <c r="AN203">
        <v>21.904722616461299</v>
      </c>
      <c r="AO203">
        <v>23.68900727272727</v>
      </c>
      <c r="AP203">
        <v>-5.3348725510237991E-7</v>
      </c>
      <c r="AQ203">
        <v>118.0357746303291</v>
      </c>
      <c r="AR203">
        <v>0</v>
      </c>
      <c r="AS203">
        <v>0</v>
      </c>
      <c r="AT203">
        <v>1</v>
      </c>
      <c r="AU203">
        <v>0</v>
      </c>
      <c r="AV203">
        <v>51790.912136969811</v>
      </c>
      <c r="AW203" t="s">
        <v>427</v>
      </c>
      <c r="AX203" t="s">
        <v>427</v>
      </c>
      <c r="AY203">
        <v>0</v>
      </c>
      <c r="AZ203">
        <v>0</v>
      </c>
      <c r="BA203" t="e">
        <v>#DIV/0!</v>
      </c>
      <c r="BB203">
        <v>0</v>
      </c>
      <c r="BC203" t="s">
        <v>427</v>
      </c>
      <c r="BD203" t="s">
        <v>427</v>
      </c>
      <c r="BE203">
        <v>0</v>
      </c>
      <c r="BF203">
        <v>0</v>
      </c>
      <c r="BG203" t="e">
        <v>#DIV/0!</v>
      </c>
      <c r="BH203">
        <v>0.5</v>
      </c>
      <c r="BI203">
        <v>841.19178160237789</v>
      </c>
      <c r="BJ203">
        <v>24.480332070579614</v>
      </c>
      <c r="BK203" t="e">
        <v>#DIV/0!</v>
      </c>
      <c r="BL203">
        <v>2.9101962960155499E-2</v>
      </c>
      <c r="BM203" t="e">
        <v>#DIV/0!</v>
      </c>
      <c r="BN203" t="e">
        <v>#DIV/0!</v>
      </c>
      <c r="BO203" t="s">
        <v>427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999.99761290322567</v>
      </c>
      <c r="DH203">
        <v>841.19178160237789</v>
      </c>
      <c r="DI203">
        <v>0.84119378961335967</v>
      </c>
      <c r="DJ203">
        <v>0.16190401395378426</v>
      </c>
      <c r="DK203">
        <v>2</v>
      </c>
      <c r="DL203">
        <v>0.5</v>
      </c>
      <c r="DM203" t="s">
        <v>428</v>
      </c>
      <c r="DN203">
        <v>2</v>
      </c>
      <c r="DO203" t="b">
        <v>1</v>
      </c>
      <c r="DP203">
        <v>1750725508.5</v>
      </c>
      <c r="DQ203">
        <v>391.15093548387102</v>
      </c>
      <c r="DR203">
        <v>399.98206451612901</v>
      </c>
      <c r="DS203">
        <v>23.691812903225809</v>
      </c>
      <c r="DT203">
        <v>21.904219354838709</v>
      </c>
      <c r="DU203">
        <v>393.89764516129031</v>
      </c>
      <c r="DV203">
        <v>23.752841935483861</v>
      </c>
      <c r="DW203">
        <v>599.99209677419344</v>
      </c>
      <c r="DX203">
        <v>98.823680645161318</v>
      </c>
      <c r="DY203">
        <v>5.4220735483870977E-2</v>
      </c>
      <c r="DZ203">
        <v>29.62298387096774</v>
      </c>
      <c r="EA203">
        <v>28.664851612903231</v>
      </c>
      <c r="EB203">
        <v>999.90000000000032</v>
      </c>
      <c r="EC203">
        <v>0</v>
      </c>
      <c r="ED203">
        <v>0</v>
      </c>
      <c r="EE203">
        <v>9997.7190322580664</v>
      </c>
      <c r="EF203">
        <v>0</v>
      </c>
      <c r="EG203">
        <v>79.49529677419352</v>
      </c>
      <c r="EH203">
        <v>-8.8311583870967745</v>
      </c>
      <c r="EI203">
        <v>400.642870967742</v>
      </c>
      <c r="EJ203">
        <v>408.93958064516119</v>
      </c>
      <c r="EK203">
        <v>1.787592258064516</v>
      </c>
      <c r="EL203">
        <v>399.98206451612901</v>
      </c>
      <c r="EM203">
        <v>21.904219354838709</v>
      </c>
      <c r="EN203">
        <v>2.3413116129032261</v>
      </c>
      <c r="EO203">
        <v>2.1646548387096769</v>
      </c>
      <c r="EP203">
        <v>19.96348064516129</v>
      </c>
      <c r="EQ203">
        <v>18.703106451612911</v>
      </c>
      <c r="ER203">
        <v>999.99761290322567</v>
      </c>
      <c r="ES203">
        <v>0.96000822580645184</v>
      </c>
      <c r="ET203">
        <v>3.9991658064516121E-2</v>
      </c>
      <c r="EU203">
        <v>0</v>
      </c>
      <c r="EV203">
        <v>343.74648387096772</v>
      </c>
      <c r="EW203">
        <v>5.0001499999999979</v>
      </c>
      <c r="EX203">
        <v>3525.7019354838708</v>
      </c>
      <c r="EY203">
        <v>9793.3254838709672</v>
      </c>
      <c r="EZ203">
        <v>38.75</v>
      </c>
      <c r="FA203">
        <v>40.691064516129018</v>
      </c>
      <c r="FB203">
        <v>39.682999999999993</v>
      </c>
      <c r="FC203">
        <v>40.307999999999993</v>
      </c>
      <c r="FD203">
        <v>40.686999999999983</v>
      </c>
      <c r="FE203">
        <v>955.20483870967723</v>
      </c>
      <c r="FF203">
        <v>39.792903225806441</v>
      </c>
      <c r="FG203">
        <v>0</v>
      </c>
      <c r="FH203">
        <v>1750725542.2</v>
      </c>
      <c r="FI203">
        <v>0</v>
      </c>
      <c r="FJ203">
        <v>343.7443461538461</v>
      </c>
      <c r="FK203">
        <v>-0.19353845482116919</v>
      </c>
      <c r="FL203">
        <v>-6.9425641607811928</v>
      </c>
      <c r="FM203">
        <v>3525.6580769230759</v>
      </c>
      <c r="FN203">
        <v>15</v>
      </c>
      <c r="FO203">
        <v>0</v>
      </c>
      <c r="FP203" t="s">
        <v>429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-8.8350695121951208</v>
      </c>
      <c r="GC203">
        <v>0.20542662020907571</v>
      </c>
      <c r="GD203">
        <v>5.3640772122597102E-2</v>
      </c>
      <c r="GE203">
        <v>0</v>
      </c>
      <c r="GF203">
        <v>1.7884239024390249</v>
      </c>
      <c r="GG203">
        <v>-1.5561951219507869E-2</v>
      </c>
      <c r="GH203">
        <v>1.853613317805316E-3</v>
      </c>
      <c r="GI203">
        <v>1</v>
      </c>
      <c r="GJ203">
        <v>1</v>
      </c>
      <c r="GK203">
        <v>2</v>
      </c>
      <c r="GL203" t="s">
        <v>430</v>
      </c>
      <c r="GM203">
        <v>3.2258599999999999</v>
      </c>
      <c r="GN203">
        <v>2.6429499999999999</v>
      </c>
      <c r="GO203">
        <v>9.0993400000000002E-2</v>
      </c>
      <c r="GP203">
        <v>9.2838199999999996E-2</v>
      </c>
      <c r="GQ203">
        <v>0.10428</v>
      </c>
      <c r="GR203">
        <v>0.100435</v>
      </c>
      <c r="GS203">
        <v>28689.7</v>
      </c>
      <c r="GT203">
        <v>24739.8</v>
      </c>
      <c r="GU203">
        <v>30734.9</v>
      </c>
      <c r="GV203">
        <v>26431.5</v>
      </c>
      <c r="GW203">
        <v>37359.199999999997</v>
      </c>
      <c r="GX203">
        <v>32627.200000000001</v>
      </c>
      <c r="GY203">
        <v>43642.6</v>
      </c>
      <c r="GZ203">
        <v>38218.699999999997</v>
      </c>
      <c r="HA203">
        <v>2.1185</v>
      </c>
      <c r="HB203">
        <v>1.7044299999999999</v>
      </c>
      <c r="HC203">
        <v>2.9057300000000001E-2</v>
      </c>
      <c r="HD203">
        <v>0</v>
      </c>
      <c r="HE203">
        <v>28.189399999999999</v>
      </c>
      <c r="HF203">
        <v>999.9</v>
      </c>
      <c r="HG203">
        <v>63</v>
      </c>
      <c r="HH203">
        <v>34.299999999999997</v>
      </c>
      <c r="HI203">
        <v>34.635399999999997</v>
      </c>
      <c r="HJ203">
        <v>62.242400000000004</v>
      </c>
      <c r="HK203">
        <v>25.104199999999999</v>
      </c>
      <c r="HL203">
        <v>1</v>
      </c>
      <c r="HM203">
        <v>0.286804</v>
      </c>
      <c r="HN203">
        <v>0.78453700000000004</v>
      </c>
      <c r="HO203">
        <v>20.4041</v>
      </c>
      <c r="HP203">
        <v>5.2228300000000001</v>
      </c>
      <c r="HQ203">
        <v>11.944100000000001</v>
      </c>
      <c r="HR203">
        <v>5.0087999999999999</v>
      </c>
      <c r="HS203">
        <v>3.2909999999999999</v>
      </c>
      <c r="HT203">
        <v>9999</v>
      </c>
      <c r="HU203">
        <v>9999</v>
      </c>
      <c r="HV203">
        <v>9999</v>
      </c>
      <c r="HW203">
        <v>999.9</v>
      </c>
      <c r="HX203">
        <v>4.9710700000000001</v>
      </c>
      <c r="HY203">
        <v>1.8546199999999999</v>
      </c>
      <c r="HZ203">
        <v>1.8616699999999999</v>
      </c>
      <c r="IA203">
        <v>1.8565100000000001</v>
      </c>
      <c r="IB203">
        <v>1.8619000000000001</v>
      </c>
      <c r="IC203">
        <v>1.8541000000000001</v>
      </c>
      <c r="ID203">
        <v>1.8595900000000001</v>
      </c>
      <c r="IE203">
        <v>1.8534999999999999</v>
      </c>
      <c r="IF203">
        <v>0</v>
      </c>
      <c r="IG203">
        <v>0</v>
      </c>
      <c r="IH203">
        <v>0</v>
      </c>
      <c r="II203">
        <v>0</v>
      </c>
      <c r="IJ203" t="s">
        <v>431</v>
      </c>
      <c r="IK203" t="s">
        <v>432</v>
      </c>
      <c r="IL203" t="s">
        <v>433</v>
      </c>
      <c r="IM203" t="s">
        <v>433</v>
      </c>
      <c r="IN203" t="s">
        <v>433</v>
      </c>
      <c r="IO203" t="s">
        <v>433</v>
      </c>
      <c r="IP203">
        <v>0</v>
      </c>
      <c r="IQ203">
        <v>100</v>
      </c>
      <c r="IR203">
        <v>100</v>
      </c>
      <c r="IS203">
        <v>-2.7469999999999999</v>
      </c>
      <c r="IT203">
        <v>-6.0999999999999999E-2</v>
      </c>
      <c r="IU203">
        <v>-1.792974699348862</v>
      </c>
      <c r="IV203">
        <v>-2.5939096478344741E-3</v>
      </c>
      <c r="IW203">
        <v>4.4384596618675973E-7</v>
      </c>
      <c r="IX203">
        <v>-1.381167590511042E-11</v>
      </c>
      <c r="IY203">
        <v>-8.9348097858992587E-2</v>
      </c>
      <c r="IZ203">
        <v>-4.4016634981131801E-3</v>
      </c>
      <c r="JA203">
        <v>3.6113421838729912E-4</v>
      </c>
      <c r="JB203">
        <v>-5.2897579766801011E-6</v>
      </c>
      <c r="JC203">
        <v>1</v>
      </c>
      <c r="JD203">
        <v>2199</v>
      </c>
      <c r="JE203">
        <v>3</v>
      </c>
      <c r="JF203">
        <v>32</v>
      </c>
      <c r="JG203">
        <v>29178758.600000001</v>
      </c>
      <c r="JH203">
        <v>29178758.600000001</v>
      </c>
      <c r="JI203">
        <v>0.99975599999999998</v>
      </c>
      <c r="JJ203">
        <v>2.5293000000000001</v>
      </c>
      <c r="JK203">
        <v>1.69434</v>
      </c>
      <c r="JL203">
        <v>2.3034699999999999</v>
      </c>
      <c r="JM203">
        <v>1.50024</v>
      </c>
      <c r="JN203">
        <v>2.4011200000000001</v>
      </c>
      <c r="JO203">
        <v>38.256799999999998</v>
      </c>
      <c r="JP203">
        <v>24.052499999999998</v>
      </c>
      <c r="JQ203">
        <v>18</v>
      </c>
      <c r="JR203">
        <v>635.32799999999997</v>
      </c>
      <c r="JS203">
        <v>349.791</v>
      </c>
      <c r="JT203">
        <v>28</v>
      </c>
      <c r="JU203">
        <v>31.012899999999998</v>
      </c>
      <c r="JV203">
        <v>30.0002</v>
      </c>
      <c r="JW203">
        <v>30.933599999999998</v>
      </c>
      <c r="JX203">
        <v>30.822700000000001</v>
      </c>
      <c r="JY203">
        <v>20.071899999999999</v>
      </c>
      <c r="JZ203">
        <v>35.209299999999999</v>
      </c>
      <c r="KA203">
        <v>0</v>
      </c>
      <c r="KB203">
        <v>28</v>
      </c>
      <c r="KC203">
        <v>400</v>
      </c>
      <c r="KD203">
        <v>21.9147</v>
      </c>
      <c r="KE203">
        <v>99.924599999999998</v>
      </c>
      <c r="KF203">
        <v>98.572100000000006</v>
      </c>
    </row>
    <row r="204" spans="1:292" x14ac:dyDescent="0.2">
      <c r="A204">
        <v>202</v>
      </c>
      <c r="B204">
        <v>1750725546.5</v>
      </c>
      <c r="C204">
        <v>5940.4000000953674</v>
      </c>
      <c r="D204" t="s">
        <v>837</v>
      </c>
      <c r="E204" t="s">
        <v>838</v>
      </c>
      <c r="F204" s="1">
        <f t="shared" si="3"/>
        <v>98.983333333333348</v>
      </c>
      <c r="G204">
        <v>15</v>
      </c>
      <c r="H204">
        <v>1750725538.5</v>
      </c>
      <c r="I204">
        <v>5.4727755729078254E-3</v>
      </c>
      <c r="J204">
        <v>5.4727755729078256</v>
      </c>
      <c r="K204">
        <v>24.382794374364806</v>
      </c>
      <c r="L204">
        <v>391.14306451612902</v>
      </c>
      <c r="M204">
        <v>264.09256316853845</v>
      </c>
      <c r="N204">
        <v>26.113000135098712</v>
      </c>
      <c r="O204">
        <v>38.675526391230825</v>
      </c>
      <c r="P204">
        <v>0.34779417995763717</v>
      </c>
      <c r="Q204">
        <v>2.9917920025646048</v>
      </c>
      <c r="R204">
        <v>0.32679260967247636</v>
      </c>
      <c r="S204">
        <v>0.20602652382770001</v>
      </c>
      <c r="T204">
        <v>161.90208005299357</v>
      </c>
      <c r="U204">
        <v>29.163612144410877</v>
      </c>
      <c r="V204">
        <v>28.66795161290322</v>
      </c>
      <c r="W204">
        <v>3.9451421588572848</v>
      </c>
      <c r="X204">
        <v>56.175391380804584</v>
      </c>
      <c r="Y204">
        <v>2.3418790702263852</v>
      </c>
      <c r="Z204">
        <v>4.1688700561979832</v>
      </c>
      <c r="AA204">
        <v>1.6032630886308996</v>
      </c>
      <c r="AB204">
        <v>-241.34940276523511</v>
      </c>
      <c r="AC204">
        <v>153.91717491323166</v>
      </c>
      <c r="AD204">
        <v>11.342651308037846</v>
      </c>
      <c r="AE204">
        <v>85.812503509027977</v>
      </c>
      <c r="AF204">
        <v>24.429773584227338</v>
      </c>
      <c r="AG204">
        <v>5.4732149034384481</v>
      </c>
      <c r="AH204">
        <v>24.382794374364806</v>
      </c>
      <c r="AI204">
        <v>408.97377717900099</v>
      </c>
      <c r="AJ204">
        <v>400.66682424242418</v>
      </c>
      <c r="AK204">
        <v>-6.4476215355446234E-4</v>
      </c>
      <c r="AL204">
        <v>61.667207708594937</v>
      </c>
      <c r="AM204">
        <v>5.4727755729078256</v>
      </c>
      <c r="AN204">
        <v>21.90190529282329</v>
      </c>
      <c r="AO204">
        <v>23.68295454545455</v>
      </c>
      <c r="AP204">
        <v>-7.2144712917651071E-7</v>
      </c>
      <c r="AQ204">
        <v>118.0357746303291</v>
      </c>
      <c r="AR204">
        <v>0</v>
      </c>
      <c r="AS204">
        <v>0</v>
      </c>
      <c r="AT204">
        <v>1</v>
      </c>
      <c r="AU204">
        <v>0</v>
      </c>
      <c r="AV204">
        <v>51808.770052997119</v>
      </c>
      <c r="AW204" t="s">
        <v>427</v>
      </c>
      <c r="AX204" t="s">
        <v>427</v>
      </c>
      <c r="AY204">
        <v>0</v>
      </c>
      <c r="AZ204">
        <v>0</v>
      </c>
      <c r="BA204" t="e">
        <v>#DIV/0!</v>
      </c>
      <c r="BB204">
        <v>0</v>
      </c>
      <c r="BC204" t="s">
        <v>427</v>
      </c>
      <c r="BD204" t="s">
        <v>427</v>
      </c>
      <c r="BE204">
        <v>0</v>
      </c>
      <c r="BF204">
        <v>0</v>
      </c>
      <c r="BG204" t="e">
        <v>#DIV/0!</v>
      </c>
      <c r="BH204">
        <v>0.5</v>
      </c>
      <c r="BI204">
        <v>841.18338234402142</v>
      </c>
      <c r="BJ204">
        <v>24.382794374364806</v>
      </c>
      <c r="BK204" t="e">
        <v>#DIV/0!</v>
      </c>
      <c r="BL204">
        <v>2.8986300592886531E-2</v>
      </c>
      <c r="BM204" t="e">
        <v>#DIV/0!</v>
      </c>
      <c r="BN204" t="e">
        <v>#DIV/0!</v>
      </c>
      <c r="BO204" t="s">
        <v>427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999.98758064516142</v>
      </c>
      <c r="DH204">
        <v>841.18338234402142</v>
      </c>
      <c r="DI204">
        <v>0.84119382942867715</v>
      </c>
      <c r="DJ204">
        <v>0.16190409079734699</v>
      </c>
      <c r="DK204">
        <v>2</v>
      </c>
      <c r="DL204">
        <v>0.5</v>
      </c>
      <c r="DM204" t="s">
        <v>428</v>
      </c>
      <c r="DN204">
        <v>2</v>
      </c>
      <c r="DO204" t="b">
        <v>1</v>
      </c>
      <c r="DP204">
        <v>1750725538.5</v>
      </c>
      <c r="DQ204">
        <v>391.14306451612902</v>
      </c>
      <c r="DR204">
        <v>399.99987096774203</v>
      </c>
      <c r="DS204">
        <v>23.68448064516129</v>
      </c>
      <c r="DT204">
        <v>21.903296774193549</v>
      </c>
      <c r="DU204">
        <v>393.88983870967729</v>
      </c>
      <c r="DV204">
        <v>23.74553548387097</v>
      </c>
      <c r="DW204">
        <v>600.00370967741924</v>
      </c>
      <c r="DX204">
        <v>98.824048387096795</v>
      </c>
      <c r="DY204">
        <v>5.4162425806451607E-2</v>
      </c>
      <c r="DZ204">
        <v>29.622219354838709</v>
      </c>
      <c r="EA204">
        <v>28.66795161290322</v>
      </c>
      <c r="EB204">
        <v>999.90000000000032</v>
      </c>
      <c r="EC204">
        <v>0</v>
      </c>
      <c r="ED204">
        <v>0</v>
      </c>
      <c r="EE204">
        <v>10001.24806451613</v>
      </c>
      <c r="EF204">
        <v>0</v>
      </c>
      <c r="EG204">
        <v>79.49242258064514</v>
      </c>
      <c r="EH204">
        <v>-8.856724193548386</v>
      </c>
      <c r="EI204">
        <v>400.63183870967742</v>
      </c>
      <c r="EJ204">
        <v>408.9572903225806</v>
      </c>
      <c r="EK204">
        <v>1.7811732258064521</v>
      </c>
      <c r="EL204">
        <v>399.99987096774203</v>
      </c>
      <c r="EM204">
        <v>21.903296774193549</v>
      </c>
      <c r="EN204">
        <v>2.340595806451613</v>
      </c>
      <c r="EO204">
        <v>2.1645735483870969</v>
      </c>
      <c r="EP204">
        <v>19.95853870967742</v>
      </c>
      <c r="EQ204">
        <v>18.70249999999999</v>
      </c>
      <c r="ER204">
        <v>999.98758064516142</v>
      </c>
      <c r="ES204">
        <v>0.9600075483870969</v>
      </c>
      <c r="ET204">
        <v>3.999231612903225E-2</v>
      </c>
      <c r="EU204">
        <v>0</v>
      </c>
      <c r="EV204">
        <v>343.38490322580651</v>
      </c>
      <c r="EW204">
        <v>5.0001499999999979</v>
      </c>
      <c r="EX204">
        <v>3522.1590322580651</v>
      </c>
      <c r="EY204">
        <v>9793.2325806451627</v>
      </c>
      <c r="EZ204">
        <v>38.75</v>
      </c>
      <c r="FA204">
        <v>40.686999999999983</v>
      </c>
      <c r="FB204">
        <v>39.680999999999983</v>
      </c>
      <c r="FC204">
        <v>40.303999999999988</v>
      </c>
      <c r="FD204">
        <v>40.695129032258059</v>
      </c>
      <c r="FE204">
        <v>955.19483870967747</v>
      </c>
      <c r="FF204">
        <v>39.793870967741931</v>
      </c>
      <c r="FG204">
        <v>0</v>
      </c>
      <c r="FH204">
        <v>1750725572.2</v>
      </c>
      <c r="FI204">
        <v>0</v>
      </c>
      <c r="FJ204">
        <v>343.39230769230772</v>
      </c>
      <c r="FK204">
        <v>-0.541675218014671</v>
      </c>
      <c r="FL204">
        <v>-7.0629059706822304</v>
      </c>
      <c r="FM204">
        <v>3522.0549999999998</v>
      </c>
      <c r="FN204">
        <v>15</v>
      </c>
      <c r="FO204">
        <v>0</v>
      </c>
      <c r="FP204" t="s">
        <v>429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-8.841231500000001</v>
      </c>
      <c r="GC204">
        <v>-0.33078956848029578</v>
      </c>
      <c r="GD204">
        <v>5.511116640709024E-2</v>
      </c>
      <c r="GE204">
        <v>0</v>
      </c>
      <c r="GF204">
        <v>1.7808312500000001</v>
      </c>
      <c r="GG204">
        <v>9.1806754221407227E-3</v>
      </c>
      <c r="GH204">
        <v>1.766922731049657E-3</v>
      </c>
      <c r="GI204">
        <v>1</v>
      </c>
      <c r="GJ204">
        <v>1</v>
      </c>
      <c r="GK204">
        <v>2</v>
      </c>
      <c r="GL204" t="s">
        <v>430</v>
      </c>
      <c r="GM204">
        <v>3.2259699999999998</v>
      </c>
      <c r="GN204">
        <v>2.6430199999999999</v>
      </c>
      <c r="GO204">
        <v>9.1007299999999999E-2</v>
      </c>
      <c r="GP204">
        <v>9.282E-2</v>
      </c>
      <c r="GQ204">
        <v>0.104255</v>
      </c>
      <c r="GR204">
        <v>0.10041600000000001</v>
      </c>
      <c r="GS204">
        <v>28689.3</v>
      </c>
      <c r="GT204">
        <v>24740.2</v>
      </c>
      <c r="GU204">
        <v>30735</v>
      </c>
      <c r="GV204">
        <v>26431.5</v>
      </c>
      <c r="GW204">
        <v>37360.300000000003</v>
      </c>
      <c r="GX204">
        <v>32627.599999999999</v>
      </c>
      <c r="GY204">
        <v>43642.6</v>
      </c>
      <c r="GZ204">
        <v>38218.5</v>
      </c>
      <c r="HA204">
        <v>2.1181999999999999</v>
      </c>
      <c r="HB204">
        <v>1.70417</v>
      </c>
      <c r="HC204">
        <v>2.9504300000000001E-2</v>
      </c>
      <c r="HD204">
        <v>0</v>
      </c>
      <c r="HE204">
        <v>28.189399999999999</v>
      </c>
      <c r="HF204">
        <v>999.9</v>
      </c>
      <c r="HG204">
        <v>63</v>
      </c>
      <c r="HH204">
        <v>34.299999999999997</v>
      </c>
      <c r="HI204">
        <v>34.637599999999999</v>
      </c>
      <c r="HJ204">
        <v>62.122399999999999</v>
      </c>
      <c r="HK204">
        <v>25.048100000000002</v>
      </c>
      <c r="HL204">
        <v>1</v>
      </c>
      <c r="HM204">
        <v>0.28666399999999997</v>
      </c>
      <c r="HN204">
        <v>0.78298199999999996</v>
      </c>
      <c r="HO204">
        <v>20.4041</v>
      </c>
      <c r="HP204">
        <v>5.2229799999999997</v>
      </c>
      <c r="HQ204">
        <v>11.944100000000001</v>
      </c>
      <c r="HR204">
        <v>5.0089499999999996</v>
      </c>
      <c r="HS204">
        <v>3.2909999999999999</v>
      </c>
      <c r="HT204">
        <v>9999</v>
      </c>
      <c r="HU204">
        <v>9999</v>
      </c>
      <c r="HV204">
        <v>9999</v>
      </c>
      <c r="HW204">
        <v>999.9</v>
      </c>
      <c r="HX204">
        <v>4.9710700000000001</v>
      </c>
      <c r="HY204">
        <v>1.85463</v>
      </c>
      <c r="HZ204">
        <v>1.86168</v>
      </c>
      <c r="IA204">
        <v>1.8565</v>
      </c>
      <c r="IB204">
        <v>1.86188</v>
      </c>
      <c r="IC204">
        <v>1.8541000000000001</v>
      </c>
      <c r="ID204">
        <v>1.8595900000000001</v>
      </c>
      <c r="IE204">
        <v>1.8534900000000001</v>
      </c>
      <c r="IF204">
        <v>0</v>
      </c>
      <c r="IG204">
        <v>0</v>
      </c>
      <c r="IH204">
        <v>0</v>
      </c>
      <c r="II204">
        <v>0</v>
      </c>
      <c r="IJ204" t="s">
        <v>431</v>
      </c>
      <c r="IK204" t="s">
        <v>432</v>
      </c>
      <c r="IL204" t="s">
        <v>433</v>
      </c>
      <c r="IM204" t="s">
        <v>433</v>
      </c>
      <c r="IN204" t="s">
        <v>433</v>
      </c>
      <c r="IO204" t="s">
        <v>433</v>
      </c>
      <c r="IP204">
        <v>0</v>
      </c>
      <c r="IQ204">
        <v>100</v>
      </c>
      <c r="IR204">
        <v>100</v>
      </c>
      <c r="IS204">
        <v>-2.7469999999999999</v>
      </c>
      <c r="IT204">
        <v>-6.1100000000000002E-2</v>
      </c>
      <c r="IU204">
        <v>-1.792974699348862</v>
      </c>
      <c r="IV204">
        <v>-2.5939096478344741E-3</v>
      </c>
      <c r="IW204">
        <v>4.4384596618675973E-7</v>
      </c>
      <c r="IX204">
        <v>-1.381167590511042E-11</v>
      </c>
      <c r="IY204">
        <v>-8.9348097858992587E-2</v>
      </c>
      <c r="IZ204">
        <v>-4.4016634981131801E-3</v>
      </c>
      <c r="JA204">
        <v>3.6113421838729912E-4</v>
      </c>
      <c r="JB204">
        <v>-5.2897579766801011E-6</v>
      </c>
      <c r="JC204">
        <v>1</v>
      </c>
      <c r="JD204">
        <v>2199</v>
      </c>
      <c r="JE204">
        <v>3</v>
      </c>
      <c r="JF204">
        <v>32</v>
      </c>
      <c r="JG204">
        <v>29178759.100000001</v>
      </c>
      <c r="JH204">
        <v>29178759.100000001</v>
      </c>
      <c r="JI204">
        <v>0.99975599999999998</v>
      </c>
      <c r="JJ204">
        <v>2.5354000000000001</v>
      </c>
      <c r="JK204">
        <v>1.69434</v>
      </c>
      <c r="JL204">
        <v>2.3034699999999999</v>
      </c>
      <c r="JM204">
        <v>1.50024</v>
      </c>
      <c r="JN204">
        <v>2.3791500000000001</v>
      </c>
      <c r="JO204">
        <v>38.281199999999998</v>
      </c>
      <c r="JP204">
        <v>24.052499999999998</v>
      </c>
      <c r="JQ204">
        <v>18</v>
      </c>
      <c r="JR204">
        <v>635.08299999999997</v>
      </c>
      <c r="JS204">
        <v>349.63600000000002</v>
      </c>
      <c r="JT204">
        <v>27.9998</v>
      </c>
      <c r="JU204">
        <v>31.012899999999998</v>
      </c>
      <c r="JV204">
        <v>30</v>
      </c>
      <c r="JW204">
        <v>30.933599999999998</v>
      </c>
      <c r="JX204">
        <v>30.82</v>
      </c>
      <c r="JY204">
        <v>20.072800000000001</v>
      </c>
      <c r="JZ204">
        <v>35.209299999999999</v>
      </c>
      <c r="KA204">
        <v>0</v>
      </c>
      <c r="KB204">
        <v>28</v>
      </c>
      <c r="KC204">
        <v>400</v>
      </c>
      <c r="KD204">
        <v>21.9147</v>
      </c>
      <c r="KE204">
        <v>99.924700000000001</v>
      </c>
      <c r="KF204">
        <v>98.5715</v>
      </c>
    </row>
    <row r="205" spans="1:292" x14ac:dyDescent="0.2">
      <c r="A205">
        <v>203</v>
      </c>
      <c r="B205">
        <v>1750725576.5</v>
      </c>
      <c r="C205">
        <v>5970.4000000953674</v>
      </c>
      <c r="D205" t="s">
        <v>839</v>
      </c>
      <c r="E205" t="s">
        <v>840</v>
      </c>
      <c r="F205" s="1">
        <f t="shared" si="3"/>
        <v>99.483333333333348</v>
      </c>
      <c r="G205">
        <v>15</v>
      </c>
      <c r="H205">
        <v>1750725568.5</v>
      </c>
      <c r="I205">
        <v>5.4433972337073261E-3</v>
      </c>
      <c r="J205">
        <v>5.4433972337073264</v>
      </c>
      <c r="K205">
        <v>24.354609312207554</v>
      </c>
      <c r="L205">
        <v>391.16109677419348</v>
      </c>
      <c r="M205">
        <v>263.65865253769113</v>
      </c>
      <c r="N205">
        <v>26.069785072525342</v>
      </c>
      <c r="O205">
        <v>38.676848354820201</v>
      </c>
      <c r="P205">
        <v>0.3459575748843936</v>
      </c>
      <c r="Q205">
        <v>2.9906642903496268</v>
      </c>
      <c r="R205">
        <v>0.32516278007901439</v>
      </c>
      <c r="S205">
        <v>0.2049908256638388</v>
      </c>
      <c r="T205">
        <v>161.90170546795724</v>
      </c>
      <c r="U205">
        <v>29.165967504138269</v>
      </c>
      <c r="V205">
        <v>28.661196774193542</v>
      </c>
      <c r="W205">
        <v>3.9435965768478418</v>
      </c>
      <c r="X205">
        <v>56.169057733963037</v>
      </c>
      <c r="Y205">
        <v>2.340945951728147</v>
      </c>
      <c r="Z205">
        <v>4.1676788719079347</v>
      </c>
      <c r="AA205">
        <v>1.6026506251196948</v>
      </c>
      <c r="AB205">
        <v>-240.05381800649309</v>
      </c>
      <c r="AC205">
        <v>154.1483367233715</v>
      </c>
      <c r="AD205">
        <v>11.363308984983496</v>
      </c>
      <c r="AE205">
        <v>87.359533169819144</v>
      </c>
      <c r="AF205">
        <v>24.369207911861935</v>
      </c>
      <c r="AG205">
        <v>5.4484754555587731</v>
      </c>
      <c r="AH205">
        <v>24.354609312207554</v>
      </c>
      <c r="AI205">
        <v>408.90581978262128</v>
      </c>
      <c r="AJ205">
        <v>400.61506060606052</v>
      </c>
      <c r="AK205">
        <v>-2.3337901379592079E-3</v>
      </c>
      <c r="AL205">
        <v>61.667207708594937</v>
      </c>
      <c r="AM205">
        <v>5.4433972337073264</v>
      </c>
      <c r="AN205">
        <v>21.900848598752422</v>
      </c>
      <c r="AO205">
        <v>23.67241878787878</v>
      </c>
      <c r="AP205">
        <v>-2.2808150743455298E-6</v>
      </c>
      <c r="AQ205">
        <v>118.0357746303291</v>
      </c>
      <c r="AR205">
        <v>0</v>
      </c>
      <c r="AS205">
        <v>0</v>
      </c>
      <c r="AT205">
        <v>1</v>
      </c>
      <c r="AU205">
        <v>0</v>
      </c>
      <c r="AV205">
        <v>51775.692466753899</v>
      </c>
      <c r="AW205" t="s">
        <v>427</v>
      </c>
      <c r="AX205" t="s">
        <v>427</v>
      </c>
      <c r="AY205">
        <v>0</v>
      </c>
      <c r="AZ205">
        <v>0</v>
      </c>
      <c r="BA205" t="e">
        <v>#DIV/0!</v>
      </c>
      <c r="BB205">
        <v>0</v>
      </c>
      <c r="BC205" t="s">
        <v>427</v>
      </c>
      <c r="BD205" t="s">
        <v>427</v>
      </c>
      <c r="BE205">
        <v>0</v>
      </c>
      <c r="BF205">
        <v>0</v>
      </c>
      <c r="BG205" t="e">
        <v>#DIV/0!</v>
      </c>
      <c r="BH205">
        <v>0.5</v>
      </c>
      <c r="BI205">
        <v>841.18150264259862</v>
      </c>
      <c r="BJ205">
        <v>24.354609312207554</v>
      </c>
      <c r="BK205" t="e">
        <v>#DIV/0!</v>
      </c>
      <c r="BL205">
        <v>2.8952858848770174E-2</v>
      </c>
      <c r="BM205" t="e">
        <v>#DIV/0!</v>
      </c>
      <c r="BN205" t="e">
        <v>#DIV/0!</v>
      </c>
      <c r="BO205" t="s">
        <v>427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999.98535483870967</v>
      </c>
      <c r="DH205">
        <v>841.18150264259862</v>
      </c>
      <c r="DI205">
        <v>0.84119382206179916</v>
      </c>
      <c r="DJ205">
        <v>0.1619040765792723</v>
      </c>
      <c r="DK205">
        <v>2</v>
      </c>
      <c r="DL205">
        <v>0.5</v>
      </c>
      <c r="DM205" t="s">
        <v>428</v>
      </c>
      <c r="DN205">
        <v>2</v>
      </c>
      <c r="DO205" t="b">
        <v>1</v>
      </c>
      <c r="DP205">
        <v>1750725568.5</v>
      </c>
      <c r="DQ205">
        <v>391.16109677419348</v>
      </c>
      <c r="DR205">
        <v>399.99477419354838</v>
      </c>
      <c r="DS205">
        <v>23.67532580645161</v>
      </c>
      <c r="DT205">
        <v>21.902125806451622</v>
      </c>
      <c r="DU205">
        <v>393.90780645161283</v>
      </c>
      <c r="DV205">
        <v>23.736429032258069</v>
      </c>
      <c r="DW205">
        <v>599.98658064516121</v>
      </c>
      <c r="DX205">
        <v>98.822783870967754</v>
      </c>
      <c r="DY205">
        <v>5.4248312903225807E-2</v>
      </c>
      <c r="DZ205">
        <v>29.61725806451614</v>
      </c>
      <c r="EA205">
        <v>28.661196774193542</v>
      </c>
      <c r="EB205">
        <v>999.90000000000032</v>
      </c>
      <c r="EC205">
        <v>0</v>
      </c>
      <c r="ED205">
        <v>0</v>
      </c>
      <c r="EE205">
        <v>9994.5535483870954</v>
      </c>
      <c r="EF205">
        <v>0</v>
      </c>
      <c r="EG205">
        <v>79.49139999999997</v>
      </c>
      <c r="EH205">
        <v>-8.8336719354838724</v>
      </c>
      <c r="EI205">
        <v>400.64661290322579</v>
      </c>
      <c r="EJ205">
        <v>408.95164516129029</v>
      </c>
      <c r="EK205">
        <v>1.773195161290323</v>
      </c>
      <c r="EL205">
        <v>399.99477419354838</v>
      </c>
      <c r="EM205">
        <v>21.902125806451622</v>
      </c>
      <c r="EN205">
        <v>2.3396609677419349</v>
      </c>
      <c r="EO205">
        <v>2.1644293548387088</v>
      </c>
      <c r="EP205">
        <v>19.952090322580641</v>
      </c>
      <c r="EQ205">
        <v>18.701432258064521</v>
      </c>
      <c r="ER205">
        <v>999.98535483870967</v>
      </c>
      <c r="ES205">
        <v>0.9600075483870969</v>
      </c>
      <c r="ET205">
        <v>3.9992354838709679E-2</v>
      </c>
      <c r="EU205">
        <v>0</v>
      </c>
      <c r="EV205">
        <v>343.13777419354852</v>
      </c>
      <c r="EW205">
        <v>5.0001499999999979</v>
      </c>
      <c r="EX205">
        <v>3519.266129032258</v>
      </c>
      <c r="EY205">
        <v>9793.2109677419339</v>
      </c>
      <c r="EZ205">
        <v>38.75</v>
      </c>
      <c r="FA205">
        <v>40.686999999999983</v>
      </c>
      <c r="FB205">
        <v>39.682999999999993</v>
      </c>
      <c r="FC205">
        <v>40.303999999999988</v>
      </c>
      <c r="FD205">
        <v>40.691064516129011</v>
      </c>
      <c r="FE205">
        <v>955.19322580645144</v>
      </c>
      <c r="FF205">
        <v>39.793548387096763</v>
      </c>
      <c r="FG205">
        <v>0</v>
      </c>
      <c r="FH205">
        <v>1750725602.2</v>
      </c>
      <c r="FI205">
        <v>0</v>
      </c>
      <c r="FJ205">
        <v>343.14184615384607</v>
      </c>
      <c r="FK205">
        <v>-1.108102566080327</v>
      </c>
      <c r="FL205">
        <v>-6.136752195401229</v>
      </c>
      <c r="FM205">
        <v>3519.2176923076918</v>
      </c>
      <c r="FN205">
        <v>15</v>
      </c>
      <c r="FO205">
        <v>0</v>
      </c>
      <c r="FP205" t="s">
        <v>429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-8.8385212195121952</v>
      </c>
      <c r="GC205">
        <v>0.1215919860627144</v>
      </c>
      <c r="GD205">
        <v>3.265284331511685E-2</v>
      </c>
      <c r="GE205">
        <v>0</v>
      </c>
      <c r="GF205">
        <v>1.773948536585366</v>
      </c>
      <c r="GG205">
        <v>-1.279526132403533E-2</v>
      </c>
      <c r="GH205">
        <v>1.7361585869111759E-3</v>
      </c>
      <c r="GI205">
        <v>1</v>
      </c>
      <c r="GJ205">
        <v>1</v>
      </c>
      <c r="GK205">
        <v>2</v>
      </c>
      <c r="GL205" t="s">
        <v>430</v>
      </c>
      <c r="GM205">
        <v>3.22587</v>
      </c>
      <c r="GN205">
        <v>2.6432199999999999</v>
      </c>
      <c r="GO205">
        <v>9.1009300000000001E-2</v>
      </c>
      <c r="GP205">
        <v>9.2821799999999996E-2</v>
      </c>
      <c r="GQ205">
        <v>0.104231</v>
      </c>
      <c r="GR205">
        <v>0.100424</v>
      </c>
      <c r="GS205">
        <v>28689.8</v>
      </c>
      <c r="GT205">
        <v>24740.799999999999</v>
      </c>
      <c r="GU205">
        <v>30735.599999999999</v>
      </c>
      <c r="GV205">
        <v>26432.1</v>
      </c>
      <c r="GW205">
        <v>37361.9</v>
      </c>
      <c r="GX205">
        <v>32628.1</v>
      </c>
      <c r="GY205">
        <v>43643.4</v>
      </c>
      <c r="GZ205">
        <v>38219.300000000003</v>
      </c>
      <c r="HA205">
        <v>2.1182500000000002</v>
      </c>
      <c r="HB205">
        <v>1.7041500000000001</v>
      </c>
      <c r="HC205">
        <v>2.9392499999999998E-2</v>
      </c>
      <c r="HD205">
        <v>0</v>
      </c>
      <c r="HE205">
        <v>28.176300000000001</v>
      </c>
      <c r="HF205">
        <v>999.9</v>
      </c>
      <c r="HG205">
        <v>62.9</v>
      </c>
      <c r="HH205">
        <v>34.299999999999997</v>
      </c>
      <c r="HI205">
        <v>34.582000000000001</v>
      </c>
      <c r="HJ205">
        <v>62.212499999999999</v>
      </c>
      <c r="HK205">
        <v>25.1282</v>
      </c>
      <c r="HL205">
        <v>1</v>
      </c>
      <c r="HM205">
        <v>0.28612300000000002</v>
      </c>
      <c r="HN205">
        <v>0.78154400000000002</v>
      </c>
      <c r="HO205">
        <v>20.4039</v>
      </c>
      <c r="HP205">
        <v>5.2229799999999997</v>
      </c>
      <c r="HQ205">
        <v>11.944100000000001</v>
      </c>
      <c r="HR205">
        <v>5.0090000000000003</v>
      </c>
      <c r="HS205">
        <v>3.2909999999999999</v>
      </c>
      <c r="HT205">
        <v>9999</v>
      </c>
      <c r="HU205">
        <v>9999</v>
      </c>
      <c r="HV205">
        <v>9999</v>
      </c>
      <c r="HW205">
        <v>999.9</v>
      </c>
      <c r="HX205">
        <v>4.9710700000000001</v>
      </c>
      <c r="HY205">
        <v>1.8546499999999999</v>
      </c>
      <c r="HZ205">
        <v>1.86168</v>
      </c>
      <c r="IA205">
        <v>1.8565100000000001</v>
      </c>
      <c r="IB205">
        <v>1.86189</v>
      </c>
      <c r="IC205">
        <v>1.8541099999999999</v>
      </c>
      <c r="ID205">
        <v>1.8595900000000001</v>
      </c>
      <c r="IE205">
        <v>1.8534900000000001</v>
      </c>
      <c r="IF205">
        <v>0</v>
      </c>
      <c r="IG205">
        <v>0</v>
      </c>
      <c r="IH205">
        <v>0</v>
      </c>
      <c r="II205">
        <v>0</v>
      </c>
      <c r="IJ205" t="s">
        <v>431</v>
      </c>
      <c r="IK205" t="s">
        <v>432</v>
      </c>
      <c r="IL205" t="s">
        <v>433</v>
      </c>
      <c r="IM205" t="s">
        <v>433</v>
      </c>
      <c r="IN205" t="s">
        <v>433</v>
      </c>
      <c r="IO205" t="s">
        <v>433</v>
      </c>
      <c r="IP205">
        <v>0</v>
      </c>
      <c r="IQ205">
        <v>100</v>
      </c>
      <c r="IR205">
        <v>100</v>
      </c>
      <c r="IS205">
        <v>-2.7469999999999999</v>
      </c>
      <c r="IT205">
        <v>-6.1100000000000002E-2</v>
      </c>
      <c r="IU205">
        <v>-1.792974699348862</v>
      </c>
      <c r="IV205">
        <v>-2.5939096478344741E-3</v>
      </c>
      <c r="IW205">
        <v>4.4384596618675973E-7</v>
      </c>
      <c r="IX205">
        <v>-1.381167590511042E-11</v>
      </c>
      <c r="IY205">
        <v>-8.9348097858992587E-2</v>
      </c>
      <c r="IZ205">
        <v>-4.4016634981131801E-3</v>
      </c>
      <c r="JA205">
        <v>3.6113421838729912E-4</v>
      </c>
      <c r="JB205">
        <v>-5.2897579766801011E-6</v>
      </c>
      <c r="JC205">
        <v>1</v>
      </c>
      <c r="JD205">
        <v>2199</v>
      </c>
      <c r="JE205">
        <v>3</v>
      </c>
      <c r="JF205">
        <v>32</v>
      </c>
      <c r="JG205">
        <v>29178759.600000001</v>
      </c>
      <c r="JH205">
        <v>29178759.600000001</v>
      </c>
      <c r="JI205">
        <v>0.99975599999999998</v>
      </c>
      <c r="JJ205">
        <v>2.5402800000000001</v>
      </c>
      <c r="JK205">
        <v>1.69434</v>
      </c>
      <c r="JL205">
        <v>2.3034699999999999</v>
      </c>
      <c r="JM205">
        <v>1.50146</v>
      </c>
      <c r="JN205">
        <v>2.323</v>
      </c>
      <c r="JO205">
        <v>38.256799999999998</v>
      </c>
      <c r="JP205">
        <v>24.043700000000001</v>
      </c>
      <c r="JQ205">
        <v>18</v>
      </c>
      <c r="JR205">
        <v>635.09400000000005</v>
      </c>
      <c r="JS205">
        <v>349.60599999999999</v>
      </c>
      <c r="JT205">
        <v>28</v>
      </c>
      <c r="JU205">
        <v>31.012899999999998</v>
      </c>
      <c r="JV205">
        <v>30</v>
      </c>
      <c r="JW205">
        <v>30.930900000000001</v>
      </c>
      <c r="JX205">
        <v>30.817299999999999</v>
      </c>
      <c r="JY205">
        <v>20.077200000000001</v>
      </c>
      <c r="JZ205">
        <v>35.209299999999999</v>
      </c>
      <c r="KA205">
        <v>0</v>
      </c>
      <c r="KB205">
        <v>28</v>
      </c>
      <c r="KC205">
        <v>400</v>
      </c>
      <c r="KD205">
        <v>21.918800000000001</v>
      </c>
      <c r="KE205">
        <v>99.926599999999993</v>
      </c>
      <c r="KF205">
        <v>98.573899999999995</v>
      </c>
    </row>
    <row r="206" spans="1:292" x14ac:dyDescent="0.2">
      <c r="A206">
        <v>204</v>
      </c>
      <c r="B206">
        <v>1750725606.5</v>
      </c>
      <c r="C206">
        <v>6000.4000000953674</v>
      </c>
      <c r="D206" t="s">
        <v>841</v>
      </c>
      <c r="E206" t="s">
        <v>842</v>
      </c>
      <c r="F206" s="1">
        <f t="shared" si="3"/>
        <v>99.983333333333348</v>
      </c>
      <c r="G206">
        <v>15</v>
      </c>
      <c r="H206">
        <v>1750725598.5</v>
      </c>
      <c r="I206">
        <v>5.4095597921894724E-3</v>
      </c>
      <c r="J206">
        <v>5.409559792189472</v>
      </c>
      <c r="K206">
        <v>24.11557623900412</v>
      </c>
      <c r="L206">
        <v>391.22032258064507</v>
      </c>
      <c r="M206">
        <v>264.04777028539979</v>
      </c>
      <c r="N206">
        <v>26.111116711368762</v>
      </c>
      <c r="O206">
        <v>38.686937184590931</v>
      </c>
      <c r="P206">
        <v>0.34341392717344871</v>
      </c>
      <c r="Q206">
        <v>2.9919039168384693</v>
      </c>
      <c r="R206">
        <v>0.32292202272210779</v>
      </c>
      <c r="S206">
        <v>0.20356540570986428</v>
      </c>
      <c r="T206">
        <v>161.9078442923381</v>
      </c>
      <c r="U206">
        <v>29.173215949780818</v>
      </c>
      <c r="V206">
        <v>28.66215161290323</v>
      </c>
      <c r="W206">
        <v>3.9438150224806834</v>
      </c>
      <c r="X206">
        <v>56.148737718272749</v>
      </c>
      <c r="Y206">
        <v>2.3398868954351491</v>
      </c>
      <c r="Z206">
        <v>4.1673009768724842</v>
      </c>
      <c r="AA206">
        <v>1.6039281270455343</v>
      </c>
      <c r="AB206">
        <v>-238.56158683555574</v>
      </c>
      <c r="AC206">
        <v>153.80429931069128</v>
      </c>
      <c r="AD206">
        <v>11.333215061786015</v>
      </c>
      <c r="AE206">
        <v>88.483771829259638</v>
      </c>
      <c r="AF206">
        <v>24.238832192006729</v>
      </c>
      <c r="AG206">
        <v>5.4177302497030357</v>
      </c>
      <c r="AH206">
        <v>24.11557623900412</v>
      </c>
      <c r="AI206">
        <v>408.94392795150821</v>
      </c>
      <c r="AJ206">
        <v>400.720303030303</v>
      </c>
      <c r="AK206">
        <v>1.2226718361832329E-3</v>
      </c>
      <c r="AL206">
        <v>61.667207708594937</v>
      </c>
      <c r="AM206">
        <v>5.409559792189472</v>
      </c>
      <c r="AN206">
        <v>21.897533699236199</v>
      </c>
      <c r="AO206">
        <v>23.658124848484849</v>
      </c>
      <c r="AP206">
        <v>-3.0894801938357529E-6</v>
      </c>
      <c r="AQ206">
        <v>118.0357746303291</v>
      </c>
      <c r="AR206">
        <v>0</v>
      </c>
      <c r="AS206">
        <v>0</v>
      </c>
      <c r="AT206">
        <v>1</v>
      </c>
      <c r="AU206">
        <v>0</v>
      </c>
      <c r="AV206">
        <v>51813.465150359669</v>
      </c>
      <c r="AW206" t="s">
        <v>427</v>
      </c>
      <c r="AX206" t="s">
        <v>427</v>
      </c>
      <c r="AY206">
        <v>0</v>
      </c>
      <c r="AZ206">
        <v>0</v>
      </c>
      <c r="BA206" t="e">
        <v>#DIV/0!</v>
      </c>
      <c r="BB206">
        <v>0</v>
      </c>
      <c r="BC206" t="s">
        <v>427</v>
      </c>
      <c r="BD206" t="s">
        <v>427</v>
      </c>
      <c r="BE206">
        <v>0</v>
      </c>
      <c r="BF206">
        <v>0</v>
      </c>
      <c r="BG206" t="e">
        <v>#DIV/0!</v>
      </c>
      <c r="BH206">
        <v>0.5</v>
      </c>
      <c r="BI206">
        <v>841.21265483306854</v>
      </c>
      <c r="BJ206">
        <v>24.11557623900412</v>
      </c>
      <c r="BK206" t="e">
        <v>#DIV/0!</v>
      </c>
      <c r="BL206">
        <v>2.8667633683886567E-2</v>
      </c>
      <c r="BM206" t="e">
        <v>#DIV/0!</v>
      </c>
      <c r="BN206" t="e">
        <v>#DIV/0!</v>
      </c>
      <c r="BO206" t="s">
        <v>427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1000.0222903225809</v>
      </c>
      <c r="DH206">
        <v>841.21265483306854</v>
      </c>
      <c r="DI206">
        <v>0.84119390434958752</v>
      </c>
      <c r="DJ206">
        <v>0.16190423539470392</v>
      </c>
      <c r="DK206">
        <v>2</v>
      </c>
      <c r="DL206">
        <v>0.5</v>
      </c>
      <c r="DM206" t="s">
        <v>428</v>
      </c>
      <c r="DN206">
        <v>2</v>
      </c>
      <c r="DO206" t="b">
        <v>1</v>
      </c>
      <c r="DP206">
        <v>1750725598.5</v>
      </c>
      <c r="DQ206">
        <v>391.22032258064507</v>
      </c>
      <c r="DR206">
        <v>400.00664516129041</v>
      </c>
      <c r="DS206">
        <v>23.662025806451609</v>
      </c>
      <c r="DT206">
        <v>21.898806451612899</v>
      </c>
      <c r="DU206">
        <v>393.96712903225807</v>
      </c>
      <c r="DV206">
        <v>23.72316774193548</v>
      </c>
      <c r="DW206">
        <v>599.98612903225808</v>
      </c>
      <c r="DX206">
        <v>98.833893548387081</v>
      </c>
      <c r="DY206">
        <v>5.3958006451612903E-2</v>
      </c>
      <c r="DZ206">
        <v>29.615683870967739</v>
      </c>
      <c r="EA206">
        <v>28.66215161290323</v>
      </c>
      <c r="EB206">
        <v>999.90000000000032</v>
      </c>
      <c r="EC206">
        <v>0</v>
      </c>
      <c r="ED206">
        <v>0</v>
      </c>
      <c r="EE206">
        <v>10000.929032258069</v>
      </c>
      <c r="EF206">
        <v>0</v>
      </c>
      <c r="EG206">
        <v>79.507496774193541</v>
      </c>
      <c r="EH206">
        <v>-8.7863025806451613</v>
      </c>
      <c r="EI206">
        <v>400.70183870967742</v>
      </c>
      <c r="EJ206">
        <v>408.96235483870959</v>
      </c>
      <c r="EK206">
        <v>1.763217741935484</v>
      </c>
      <c r="EL206">
        <v>400.00664516129041</v>
      </c>
      <c r="EM206">
        <v>21.898806451612899</v>
      </c>
      <c r="EN206">
        <v>2.3386087096774189</v>
      </c>
      <c r="EO206">
        <v>2.1643435483870972</v>
      </c>
      <c r="EP206">
        <v>19.944841935483868</v>
      </c>
      <c r="EQ206">
        <v>18.700800000000001</v>
      </c>
      <c r="ER206">
        <v>1000.0222903225809</v>
      </c>
      <c r="ES206">
        <v>0.96000522580645176</v>
      </c>
      <c r="ET206">
        <v>3.9994635483870958E-2</v>
      </c>
      <c r="EU206">
        <v>0</v>
      </c>
      <c r="EV206">
        <v>342.81119354838711</v>
      </c>
      <c r="EW206">
        <v>5.0001499999999979</v>
      </c>
      <c r="EX206">
        <v>3516.42935483871</v>
      </c>
      <c r="EY206">
        <v>9793.5683870967732</v>
      </c>
      <c r="EZ206">
        <v>38.75</v>
      </c>
      <c r="FA206">
        <v>40.686999999999983</v>
      </c>
      <c r="FB206">
        <v>39.682999999999993</v>
      </c>
      <c r="FC206">
        <v>40.271999999999991</v>
      </c>
      <c r="FD206">
        <v>40.686999999999983</v>
      </c>
      <c r="FE206">
        <v>955.22548387096754</v>
      </c>
      <c r="FF206">
        <v>39.79774193548387</v>
      </c>
      <c r="FG206">
        <v>0</v>
      </c>
      <c r="FH206">
        <v>1750725632.2</v>
      </c>
      <c r="FI206">
        <v>0</v>
      </c>
      <c r="FJ206">
        <v>342.78380769230768</v>
      </c>
      <c r="FK206">
        <v>4.1128211879823927E-2</v>
      </c>
      <c r="FL206">
        <v>-6.8663247777549978</v>
      </c>
      <c r="FM206">
        <v>3516.3261538461538</v>
      </c>
      <c r="FN206">
        <v>15</v>
      </c>
      <c r="FO206">
        <v>0</v>
      </c>
      <c r="FP206" t="s">
        <v>429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-8.7846870731707316</v>
      </c>
      <c r="GC206">
        <v>0.12644759581881321</v>
      </c>
      <c r="GD206">
        <v>6.0694267107580788E-2</v>
      </c>
      <c r="GE206">
        <v>0</v>
      </c>
      <c r="GF206">
        <v>1.7641895121951221</v>
      </c>
      <c r="GG206">
        <v>-1.7541951219510282E-2</v>
      </c>
      <c r="GH206">
        <v>2.1846649028297652E-3</v>
      </c>
      <c r="GI206">
        <v>1</v>
      </c>
      <c r="GJ206">
        <v>1</v>
      </c>
      <c r="GK206">
        <v>2</v>
      </c>
      <c r="GL206" t="s">
        <v>430</v>
      </c>
      <c r="GM206">
        <v>3.2258100000000001</v>
      </c>
      <c r="GN206">
        <v>2.6430500000000001</v>
      </c>
      <c r="GO206">
        <v>9.1022900000000004E-2</v>
      </c>
      <c r="GP206">
        <v>9.2834899999999998E-2</v>
      </c>
      <c r="GQ206">
        <v>0.104189</v>
      </c>
      <c r="GR206">
        <v>0.100413</v>
      </c>
      <c r="GS206">
        <v>28690.3</v>
      </c>
      <c r="GT206">
        <v>24740.400000000001</v>
      </c>
      <c r="GU206">
        <v>30736.6</v>
      </c>
      <c r="GV206">
        <v>26432.1</v>
      </c>
      <c r="GW206">
        <v>37365</v>
      </c>
      <c r="GX206">
        <v>32628.7</v>
      </c>
      <c r="GY206">
        <v>43645</v>
      </c>
      <c r="GZ206">
        <v>38219.599999999999</v>
      </c>
      <c r="HA206">
        <v>2.1183999999999998</v>
      </c>
      <c r="HB206">
        <v>1.70445</v>
      </c>
      <c r="HC206">
        <v>3.0025799999999998E-2</v>
      </c>
      <c r="HD206">
        <v>0</v>
      </c>
      <c r="HE206">
        <v>28.170100000000001</v>
      </c>
      <c r="HF206">
        <v>999.9</v>
      </c>
      <c r="HG206">
        <v>62.9</v>
      </c>
      <c r="HH206">
        <v>34.299999999999997</v>
      </c>
      <c r="HI206">
        <v>34.578499999999998</v>
      </c>
      <c r="HJ206">
        <v>61.972499999999997</v>
      </c>
      <c r="HK206">
        <v>25.2925</v>
      </c>
      <c r="HL206">
        <v>1</v>
      </c>
      <c r="HM206">
        <v>0.28557199999999999</v>
      </c>
      <c r="HN206">
        <v>0.78087700000000004</v>
      </c>
      <c r="HO206">
        <v>20.404199999999999</v>
      </c>
      <c r="HP206">
        <v>5.2235800000000001</v>
      </c>
      <c r="HQ206">
        <v>11.944100000000001</v>
      </c>
      <c r="HR206">
        <v>5.0090000000000003</v>
      </c>
      <c r="HS206">
        <v>3.2909999999999999</v>
      </c>
      <c r="HT206">
        <v>9999</v>
      </c>
      <c r="HU206">
        <v>9999</v>
      </c>
      <c r="HV206">
        <v>9999</v>
      </c>
      <c r="HW206">
        <v>999.9</v>
      </c>
      <c r="HX206">
        <v>4.9710700000000001</v>
      </c>
      <c r="HY206">
        <v>1.8546199999999999</v>
      </c>
      <c r="HZ206">
        <v>1.86168</v>
      </c>
      <c r="IA206">
        <v>1.85646</v>
      </c>
      <c r="IB206">
        <v>1.86189</v>
      </c>
      <c r="IC206">
        <v>1.8541099999999999</v>
      </c>
      <c r="ID206">
        <v>1.8595900000000001</v>
      </c>
      <c r="IE206">
        <v>1.8534900000000001</v>
      </c>
      <c r="IF206">
        <v>0</v>
      </c>
      <c r="IG206">
        <v>0</v>
      </c>
      <c r="IH206">
        <v>0</v>
      </c>
      <c r="II206">
        <v>0</v>
      </c>
      <c r="IJ206" t="s">
        <v>431</v>
      </c>
      <c r="IK206" t="s">
        <v>432</v>
      </c>
      <c r="IL206" t="s">
        <v>433</v>
      </c>
      <c r="IM206" t="s">
        <v>433</v>
      </c>
      <c r="IN206" t="s">
        <v>433</v>
      </c>
      <c r="IO206" t="s">
        <v>433</v>
      </c>
      <c r="IP206">
        <v>0</v>
      </c>
      <c r="IQ206">
        <v>100</v>
      </c>
      <c r="IR206">
        <v>100</v>
      </c>
      <c r="IS206">
        <v>-2.7469999999999999</v>
      </c>
      <c r="IT206">
        <v>-6.1199999999999997E-2</v>
      </c>
      <c r="IU206">
        <v>-1.792974699348862</v>
      </c>
      <c r="IV206">
        <v>-2.5939096478344741E-3</v>
      </c>
      <c r="IW206">
        <v>4.4384596618675973E-7</v>
      </c>
      <c r="IX206">
        <v>-1.381167590511042E-11</v>
      </c>
      <c r="IY206">
        <v>-8.9348097858992587E-2</v>
      </c>
      <c r="IZ206">
        <v>-4.4016634981131801E-3</v>
      </c>
      <c r="JA206">
        <v>3.6113421838729912E-4</v>
      </c>
      <c r="JB206">
        <v>-5.2897579766801011E-6</v>
      </c>
      <c r="JC206">
        <v>1</v>
      </c>
      <c r="JD206">
        <v>2199</v>
      </c>
      <c r="JE206">
        <v>3</v>
      </c>
      <c r="JF206">
        <v>32</v>
      </c>
      <c r="JG206">
        <v>29178760.100000001</v>
      </c>
      <c r="JH206">
        <v>29178760.100000001</v>
      </c>
      <c r="JI206">
        <v>0.99975599999999998</v>
      </c>
      <c r="JJ206">
        <v>2.5341800000000001</v>
      </c>
      <c r="JK206">
        <v>1.69434</v>
      </c>
      <c r="JL206">
        <v>2.3046899999999999</v>
      </c>
      <c r="JM206">
        <v>1.50146</v>
      </c>
      <c r="JN206">
        <v>2.3925800000000002</v>
      </c>
      <c r="JO206">
        <v>38.305599999999998</v>
      </c>
      <c r="JP206">
        <v>24.043700000000001</v>
      </c>
      <c r="JQ206">
        <v>18</v>
      </c>
      <c r="JR206">
        <v>635.18600000000004</v>
      </c>
      <c r="JS206">
        <v>349.75400000000002</v>
      </c>
      <c r="JT206">
        <v>28</v>
      </c>
      <c r="JU206">
        <v>31.010200000000001</v>
      </c>
      <c r="JV206">
        <v>30.0001</v>
      </c>
      <c r="JW206">
        <v>30.9282</v>
      </c>
      <c r="JX206">
        <v>30.814599999999999</v>
      </c>
      <c r="JY206">
        <v>20.075600000000001</v>
      </c>
      <c r="JZ206">
        <v>35.209299999999999</v>
      </c>
      <c r="KA206">
        <v>0</v>
      </c>
      <c r="KB206">
        <v>28</v>
      </c>
      <c r="KC206">
        <v>400</v>
      </c>
      <c r="KD206">
        <v>21.950199999999999</v>
      </c>
      <c r="KE206">
        <v>99.930099999999996</v>
      </c>
      <c r="KF206">
        <v>98.574299999999994</v>
      </c>
    </row>
    <row r="207" spans="1:292" x14ac:dyDescent="0.2">
      <c r="A207">
        <v>205</v>
      </c>
      <c r="B207">
        <v>1750725636.0999999</v>
      </c>
      <c r="C207">
        <v>6030</v>
      </c>
      <c r="D207" t="s">
        <v>843</v>
      </c>
      <c r="E207" t="s">
        <v>844</v>
      </c>
      <c r="F207" s="1">
        <f t="shared" si="3"/>
        <v>100.48333333333335</v>
      </c>
      <c r="G207">
        <v>15</v>
      </c>
      <c r="H207">
        <v>1750725628.099999</v>
      </c>
      <c r="I207">
        <v>5.2819141720569255E-3</v>
      </c>
      <c r="J207">
        <v>5.2819141720569256</v>
      </c>
      <c r="K207">
        <v>24.454338788842545</v>
      </c>
      <c r="L207">
        <v>391.22132258064522</v>
      </c>
      <c r="M207">
        <v>259.5030994665463</v>
      </c>
      <c r="N207">
        <v>25.659199591506351</v>
      </c>
      <c r="O207">
        <v>38.683260512824681</v>
      </c>
      <c r="P207">
        <v>0.33478500616534868</v>
      </c>
      <c r="Q207">
        <v>2.9908867327813571</v>
      </c>
      <c r="R207">
        <v>0.31527235202890963</v>
      </c>
      <c r="S207">
        <v>0.19870351606267878</v>
      </c>
      <c r="T207">
        <v>161.9046150064182</v>
      </c>
      <c r="U207">
        <v>29.202617960958243</v>
      </c>
      <c r="V207">
        <v>28.659525806451612</v>
      </c>
      <c r="W207">
        <v>3.9432143223821812</v>
      </c>
      <c r="X207">
        <v>56.143824178173375</v>
      </c>
      <c r="Y207">
        <v>2.3392856738168955</v>
      </c>
      <c r="Z207">
        <v>4.1665948268738031</v>
      </c>
      <c r="AA207">
        <v>1.6039286485652857</v>
      </c>
      <c r="AB207">
        <v>-232.93241498771042</v>
      </c>
      <c r="AC207">
        <v>153.70103497527853</v>
      </c>
      <c r="AD207">
        <v>11.329144527715437</v>
      </c>
      <c r="AE207">
        <v>94.002379521701755</v>
      </c>
      <c r="AF207">
        <v>24.205083009612807</v>
      </c>
      <c r="AG207">
        <v>5.3454667387066044</v>
      </c>
      <c r="AH207">
        <v>24.454338788842545</v>
      </c>
      <c r="AI207">
        <v>408.90627328731011</v>
      </c>
      <c r="AJ207">
        <v>400.62818787878791</v>
      </c>
      <c r="AK207">
        <v>-1.395515260346481E-2</v>
      </c>
      <c r="AL207">
        <v>61.667207708594937</v>
      </c>
      <c r="AM207">
        <v>5.2819141720569256</v>
      </c>
      <c r="AN207">
        <v>21.957447929080761</v>
      </c>
      <c r="AO207">
        <v>23.676360606060602</v>
      </c>
      <c r="AP207">
        <v>1.262978406960753E-5</v>
      </c>
      <c r="AQ207">
        <v>118.0357746303291</v>
      </c>
      <c r="AR207">
        <v>0</v>
      </c>
      <c r="AS207">
        <v>0</v>
      </c>
      <c r="AT207">
        <v>1</v>
      </c>
      <c r="AU207">
        <v>0</v>
      </c>
      <c r="AV207">
        <v>51783.173341203772</v>
      </c>
      <c r="AW207" t="s">
        <v>427</v>
      </c>
      <c r="AX207" t="s">
        <v>427</v>
      </c>
      <c r="AY207">
        <v>0</v>
      </c>
      <c r="AZ207">
        <v>0</v>
      </c>
      <c r="BA207" t="e">
        <v>#DIV/0!</v>
      </c>
      <c r="BB207">
        <v>0</v>
      </c>
      <c r="BC207" t="s">
        <v>427</v>
      </c>
      <c r="BD207" t="s">
        <v>427</v>
      </c>
      <c r="BE207">
        <v>0</v>
      </c>
      <c r="BF207">
        <v>0</v>
      </c>
      <c r="BG207" t="e">
        <v>#DIV/0!</v>
      </c>
      <c r="BH207">
        <v>0.5</v>
      </c>
      <c r="BI207">
        <v>841.19556679256175</v>
      </c>
      <c r="BJ207">
        <v>24.454338788842545</v>
      </c>
      <c r="BK207" t="e">
        <v>#DIV/0!</v>
      </c>
      <c r="BL207">
        <v>2.9070931605222033E-2</v>
      </c>
      <c r="BM207" t="e">
        <v>#DIV/0!</v>
      </c>
      <c r="BN207" t="e">
        <v>#DIV/0!</v>
      </c>
      <c r="BO207" t="s">
        <v>427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1000.001935483871</v>
      </c>
      <c r="DH207">
        <v>841.19556679256175</v>
      </c>
      <c r="DI207">
        <v>0.84119393867526104</v>
      </c>
      <c r="DJ207">
        <v>0.16190430164325373</v>
      </c>
      <c r="DK207">
        <v>2</v>
      </c>
      <c r="DL207">
        <v>0.5</v>
      </c>
      <c r="DM207" t="s">
        <v>428</v>
      </c>
      <c r="DN207">
        <v>2</v>
      </c>
      <c r="DO207" t="b">
        <v>1</v>
      </c>
      <c r="DP207">
        <v>1750725628.099999</v>
      </c>
      <c r="DQ207">
        <v>391.22132258064522</v>
      </c>
      <c r="DR207">
        <v>399.98706451612901</v>
      </c>
      <c r="DS207">
        <v>23.658254838709681</v>
      </c>
      <c r="DT207">
        <v>21.918529032258071</v>
      </c>
      <c r="DU207">
        <v>393.96803225806451</v>
      </c>
      <c r="DV207">
        <v>23.719419354838699</v>
      </c>
      <c r="DW207">
        <v>599.97987096774193</v>
      </c>
      <c r="DX207">
        <v>98.823835483870951</v>
      </c>
      <c r="DY207">
        <v>5.4365370967741931E-2</v>
      </c>
      <c r="DZ207">
        <v>29.612741935483871</v>
      </c>
      <c r="EA207">
        <v>28.659525806451612</v>
      </c>
      <c r="EB207">
        <v>999.90000000000032</v>
      </c>
      <c r="EC207">
        <v>0</v>
      </c>
      <c r="ED207">
        <v>0</v>
      </c>
      <c r="EE207">
        <v>9995.7925806451622</v>
      </c>
      <c r="EF207">
        <v>0</v>
      </c>
      <c r="EG207">
        <v>79.49139999999997</v>
      </c>
      <c r="EH207">
        <v>-8.7657390322580664</v>
      </c>
      <c r="EI207">
        <v>400.70109677419339</v>
      </c>
      <c r="EJ207">
        <v>408.95061290322582</v>
      </c>
      <c r="EK207">
        <v>1.7397148387096779</v>
      </c>
      <c r="EL207">
        <v>399.98706451612901</v>
      </c>
      <c r="EM207">
        <v>21.918529032258071</v>
      </c>
      <c r="EN207">
        <v>2.3379993548387099</v>
      </c>
      <c r="EO207">
        <v>2.1660729032258059</v>
      </c>
      <c r="EP207">
        <v>19.940616129032261</v>
      </c>
      <c r="EQ207">
        <v>18.713567741935481</v>
      </c>
      <c r="ER207">
        <v>1000.001935483871</v>
      </c>
      <c r="ES207">
        <v>0.96000370967741944</v>
      </c>
      <c r="ET207">
        <v>3.9996148387096767E-2</v>
      </c>
      <c r="EU207">
        <v>0</v>
      </c>
      <c r="EV207">
        <v>342.56119354838722</v>
      </c>
      <c r="EW207">
        <v>5.0001499999999979</v>
      </c>
      <c r="EX207">
        <v>3513.4703225806452</v>
      </c>
      <c r="EY207">
        <v>9793.3616129032271</v>
      </c>
      <c r="EZ207">
        <v>38.75</v>
      </c>
      <c r="FA207">
        <v>40.686999999999983</v>
      </c>
      <c r="FB207">
        <v>39.682999999999993</v>
      </c>
      <c r="FC207">
        <v>40.253999999999991</v>
      </c>
      <c r="FD207">
        <v>40.695129032258059</v>
      </c>
      <c r="FE207">
        <v>955.20451612903219</v>
      </c>
      <c r="FF207">
        <v>39.798064516129017</v>
      </c>
      <c r="FG207">
        <v>0</v>
      </c>
      <c r="FH207">
        <v>1750725661.5999999</v>
      </c>
      <c r="FI207">
        <v>0</v>
      </c>
      <c r="FJ207">
        <v>342.54919999999998</v>
      </c>
      <c r="FK207">
        <v>-0.17053845830640951</v>
      </c>
      <c r="FL207">
        <v>-6.457692324681239</v>
      </c>
      <c r="FM207">
        <v>3513.35</v>
      </c>
      <c r="FN207">
        <v>15</v>
      </c>
      <c r="FO207">
        <v>0</v>
      </c>
      <c r="FP207" t="s">
        <v>429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-8.7791560000000004</v>
      </c>
      <c r="GC207">
        <v>0.22739054409009599</v>
      </c>
      <c r="GD207">
        <v>6.8818539427976805E-2</v>
      </c>
      <c r="GE207">
        <v>0</v>
      </c>
      <c r="GF207">
        <v>1.74430825</v>
      </c>
      <c r="GG207">
        <v>-0.1496182739212068</v>
      </c>
      <c r="GH207">
        <v>1.705382023001004E-2</v>
      </c>
      <c r="GI207">
        <v>1</v>
      </c>
      <c r="GJ207">
        <v>1</v>
      </c>
      <c r="GK207">
        <v>2</v>
      </c>
      <c r="GL207" t="s">
        <v>430</v>
      </c>
      <c r="GM207">
        <v>3.2259099999999998</v>
      </c>
      <c r="GN207">
        <v>2.6432899999999999</v>
      </c>
      <c r="GO207">
        <v>9.1006199999999995E-2</v>
      </c>
      <c r="GP207">
        <v>9.2834799999999995E-2</v>
      </c>
      <c r="GQ207">
        <v>0.10424799999999999</v>
      </c>
      <c r="GR207">
        <v>0.100608</v>
      </c>
      <c r="GS207">
        <v>28690.799999999999</v>
      </c>
      <c r="GT207">
        <v>24740.5</v>
      </c>
      <c r="GU207">
        <v>30736.5</v>
      </c>
      <c r="GV207">
        <v>26432.3</v>
      </c>
      <c r="GW207">
        <v>37362.400000000001</v>
      </c>
      <c r="GX207">
        <v>32621.7</v>
      </c>
      <c r="GY207">
        <v>43644.800000000003</v>
      </c>
      <c r="GZ207">
        <v>38219.699999999997</v>
      </c>
      <c r="HA207">
        <v>2.1184699999999999</v>
      </c>
      <c r="HB207">
        <v>1.70435</v>
      </c>
      <c r="HC207">
        <v>3.0457999999999999E-2</v>
      </c>
      <c r="HD207">
        <v>0</v>
      </c>
      <c r="HE207">
        <v>28.1678</v>
      </c>
      <c r="HF207">
        <v>999.9</v>
      </c>
      <c r="HG207">
        <v>62.9</v>
      </c>
      <c r="HH207">
        <v>34.4</v>
      </c>
      <c r="HI207">
        <v>34.775500000000001</v>
      </c>
      <c r="HJ207">
        <v>62.256100000000004</v>
      </c>
      <c r="HK207">
        <v>25.092099999999999</v>
      </c>
      <c r="HL207">
        <v>1</v>
      </c>
      <c r="HM207">
        <v>0.28555599999999998</v>
      </c>
      <c r="HN207">
        <v>0.77780499999999997</v>
      </c>
      <c r="HO207">
        <v>20.404299999999999</v>
      </c>
      <c r="HP207">
        <v>5.2229799999999997</v>
      </c>
      <c r="HQ207">
        <v>11.944100000000001</v>
      </c>
      <c r="HR207">
        <v>5.0089499999999996</v>
      </c>
      <c r="HS207">
        <v>3.2909999999999999</v>
      </c>
      <c r="HT207">
        <v>9999</v>
      </c>
      <c r="HU207">
        <v>9999</v>
      </c>
      <c r="HV207">
        <v>9999</v>
      </c>
      <c r="HW207">
        <v>999.9</v>
      </c>
      <c r="HX207">
        <v>4.9710700000000001</v>
      </c>
      <c r="HY207">
        <v>1.8546499999999999</v>
      </c>
      <c r="HZ207">
        <v>1.8616900000000001</v>
      </c>
      <c r="IA207">
        <v>1.8564799999999999</v>
      </c>
      <c r="IB207">
        <v>1.86188</v>
      </c>
      <c r="IC207">
        <v>1.8541099999999999</v>
      </c>
      <c r="ID207">
        <v>1.8595900000000001</v>
      </c>
      <c r="IE207">
        <v>1.8534999999999999</v>
      </c>
      <c r="IF207">
        <v>0</v>
      </c>
      <c r="IG207">
        <v>0</v>
      </c>
      <c r="IH207">
        <v>0</v>
      </c>
      <c r="II207">
        <v>0</v>
      </c>
      <c r="IJ207" t="s">
        <v>431</v>
      </c>
      <c r="IK207" t="s">
        <v>432</v>
      </c>
      <c r="IL207" t="s">
        <v>433</v>
      </c>
      <c r="IM207" t="s">
        <v>433</v>
      </c>
      <c r="IN207" t="s">
        <v>433</v>
      </c>
      <c r="IO207" t="s">
        <v>433</v>
      </c>
      <c r="IP207">
        <v>0</v>
      </c>
      <c r="IQ207">
        <v>100</v>
      </c>
      <c r="IR207">
        <v>100</v>
      </c>
      <c r="IS207">
        <v>-2.746</v>
      </c>
      <c r="IT207">
        <v>-6.1100000000000002E-2</v>
      </c>
      <c r="IU207">
        <v>-1.792974699348862</v>
      </c>
      <c r="IV207">
        <v>-2.5939096478344741E-3</v>
      </c>
      <c r="IW207">
        <v>4.4384596618675973E-7</v>
      </c>
      <c r="IX207">
        <v>-1.381167590511042E-11</v>
      </c>
      <c r="IY207">
        <v>-8.9348097858992587E-2</v>
      </c>
      <c r="IZ207">
        <v>-4.4016634981131801E-3</v>
      </c>
      <c r="JA207">
        <v>3.6113421838729912E-4</v>
      </c>
      <c r="JB207">
        <v>-5.2897579766801011E-6</v>
      </c>
      <c r="JC207">
        <v>1</v>
      </c>
      <c r="JD207">
        <v>2199</v>
      </c>
      <c r="JE207">
        <v>3</v>
      </c>
      <c r="JF207">
        <v>32</v>
      </c>
      <c r="JG207">
        <v>29178760.600000001</v>
      </c>
      <c r="JH207">
        <v>29178760.600000001</v>
      </c>
      <c r="JI207">
        <v>0.99975599999999998</v>
      </c>
      <c r="JJ207">
        <v>2.52197</v>
      </c>
      <c r="JK207">
        <v>1.69434</v>
      </c>
      <c r="JL207">
        <v>2.3034699999999999</v>
      </c>
      <c r="JM207">
        <v>1.50024</v>
      </c>
      <c r="JN207">
        <v>2.4621599999999999</v>
      </c>
      <c r="JO207">
        <v>38.281199999999998</v>
      </c>
      <c r="JP207">
        <v>24.052499999999998</v>
      </c>
      <c r="JQ207">
        <v>18</v>
      </c>
      <c r="JR207">
        <v>635.21699999999998</v>
      </c>
      <c r="JS207">
        <v>349.69900000000001</v>
      </c>
      <c r="JT207">
        <v>27.9999</v>
      </c>
      <c r="JU207">
        <v>31.0075</v>
      </c>
      <c r="JV207">
        <v>30.0001</v>
      </c>
      <c r="JW207">
        <v>30.9255</v>
      </c>
      <c r="JX207">
        <v>30.814599999999999</v>
      </c>
      <c r="JY207">
        <v>20.075399999999998</v>
      </c>
      <c r="JZ207">
        <v>34.937800000000003</v>
      </c>
      <c r="KA207">
        <v>0</v>
      </c>
      <c r="KB207">
        <v>28</v>
      </c>
      <c r="KC207">
        <v>400</v>
      </c>
      <c r="KD207">
        <v>21.979600000000001</v>
      </c>
      <c r="KE207">
        <v>99.9298</v>
      </c>
      <c r="KF207">
        <v>98.574600000000004</v>
      </c>
    </row>
    <row r="208" spans="1:292" x14ac:dyDescent="0.2">
      <c r="A208">
        <v>206</v>
      </c>
      <c r="B208">
        <v>1750725666.0999999</v>
      </c>
      <c r="C208">
        <v>6060</v>
      </c>
      <c r="D208" t="s">
        <v>845</v>
      </c>
      <c r="E208" t="s">
        <v>846</v>
      </c>
      <c r="F208" s="1">
        <f t="shared" si="3"/>
        <v>100.98333333333335</v>
      </c>
      <c r="G208">
        <v>15</v>
      </c>
      <c r="H208">
        <v>1750725658.099999</v>
      </c>
      <c r="I208">
        <v>5.333854112304328E-3</v>
      </c>
      <c r="J208">
        <v>5.3338541123043282</v>
      </c>
      <c r="K208">
        <v>24.320438779515744</v>
      </c>
      <c r="L208">
        <v>391.19812903225801</v>
      </c>
      <c r="M208">
        <v>261.56524239340564</v>
      </c>
      <c r="N208">
        <v>25.86440065452549</v>
      </c>
      <c r="O208">
        <v>38.682911582621536</v>
      </c>
      <c r="P208">
        <v>0.33892497370152352</v>
      </c>
      <c r="Q208">
        <v>2.9918691419771073</v>
      </c>
      <c r="R208">
        <v>0.31894835080698225</v>
      </c>
      <c r="S208">
        <v>0.20103934851532557</v>
      </c>
      <c r="T208">
        <v>161.90703082185885</v>
      </c>
      <c r="U208">
        <v>29.194814331895969</v>
      </c>
      <c r="V208">
        <v>28.665825806451611</v>
      </c>
      <c r="W208">
        <v>3.944655693807916</v>
      </c>
      <c r="X208">
        <v>56.229968835752786</v>
      </c>
      <c r="Y208">
        <v>2.3435872985568982</v>
      </c>
      <c r="Z208">
        <v>4.1678616351406754</v>
      </c>
      <c r="AA208">
        <v>1.6010683952510179</v>
      </c>
      <c r="AB208">
        <v>-235.22296635262086</v>
      </c>
      <c r="AC208">
        <v>153.58658092136147</v>
      </c>
      <c r="AD208">
        <v>11.317641400547682</v>
      </c>
      <c r="AE208">
        <v>91.588286791147141</v>
      </c>
      <c r="AF208">
        <v>24.328265031969813</v>
      </c>
      <c r="AG208">
        <v>5.3437694460627254</v>
      </c>
      <c r="AH208">
        <v>24.320438779515744</v>
      </c>
      <c r="AI208">
        <v>408.96485866082458</v>
      </c>
      <c r="AJ208">
        <v>400.67657575757562</v>
      </c>
      <c r="AK208">
        <v>-1.5807527750589341E-4</v>
      </c>
      <c r="AL208">
        <v>61.667207708594937</v>
      </c>
      <c r="AM208">
        <v>5.3338541123043282</v>
      </c>
      <c r="AN208">
        <v>21.96318206186227</v>
      </c>
      <c r="AO208">
        <v>23.699020606060611</v>
      </c>
      <c r="AP208">
        <v>-1.0048307039303071E-6</v>
      </c>
      <c r="AQ208">
        <v>118.0357746303291</v>
      </c>
      <c r="AR208">
        <v>0</v>
      </c>
      <c r="AS208">
        <v>0</v>
      </c>
      <c r="AT208">
        <v>1</v>
      </c>
      <c r="AU208">
        <v>0</v>
      </c>
      <c r="AV208">
        <v>51811.907372809779</v>
      </c>
      <c r="AW208" t="s">
        <v>427</v>
      </c>
      <c r="AX208" t="s">
        <v>427</v>
      </c>
      <c r="AY208">
        <v>0</v>
      </c>
      <c r="AZ208">
        <v>0</v>
      </c>
      <c r="BA208" t="e">
        <v>#DIV/0!</v>
      </c>
      <c r="BB208">
        <v>0</v>
      </c>
      <c r="BC208" t="s">
        <v>427</v>
      </c>
      <c r="BD208" t="s">
        <v>427</v>
      </c>
      <c r="BE208">
        <v>0</v>
      </c>
      <c r="BF208">
        <v>0</v>
      </c>
      <c r="BG208" t="e">
        <v>#DIV/0!</v>
      </c>
      <c r="BH208">
        <v>0.5</v>
      </c>
      <c r="BI208">
        <v>841.20898426003055</v>
      </c>
      <c r="BJ208">
        <v>24.320438779515744</v>
      </c>
      <c r="BK208" t="e">
        <v>#DIV/0!</v>
      </c>
      <c r="BL208">
        <v>2.8911292240785109E-2</v>
      </c>
      <c r="BM208" t="e">
        <v>#DIV/0!</v>
      </c>
      <c r="BN208" t="e">
        <v>#DIV/0!</v>
      </c>
      <c r="BO208" t="s">
        <v>427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1000.018</v>
      </c>
      <c r="DH208">
        <v>841.20898426003055</v>
      </c>
      <c r="DI208">
        <v>0.84119384277086062</v>
      </c>
      <c r="DJ208">
        <v>0.16190411654776099</v>
      </c>
      <c r="DK208">
        <v>2</v>
      </c>
      <c r="DL208">
        <v>0.5</v>
      </c>
      <c r="DM208" t="s">
        <v>428</v>
      </c>
      <c r="DN208">
        <v>2</v>
      </c>
      <c r="DO208" t="b">
        <v>1</v>
      </c>
      <c r="DP208">
        <v>1750725658.099999</v>
      </c>
      <c r="DQ208">
        <v>391.19812903225801</v>
      </c>
      <c r="DR208">
        <v>400.00445161290332</v>
      </c>
      <c r="DS208">
        <v>23.70056774193548</v>
      </c>
      <c r="DT208">
        <v>21.96151290322581</v>
      </c>
      <c r="DU208">
        <v>393.94500000000011</v>
      </c>
      <c r="DV208">
        <v>23.761570967741939</v>
      </c>
      <c r="DW208">
        <v>599.99477419354832</v>
      </c>
      <c r="DX208">
        <v>98.828658064516119</v>
      </c>
      <c r="DY208">
        <v>5.4513177419354839E-2</v>
      </c>
      <c r="DZ208">
        <v>29.618019354838701</v>
      </c>
      <c r="EA208">
        <v>28.665825806451611</v>
      </c>
      <c r="EB208">
        <v>999.90000000000032</v>
      </c>
      <c r="EC208">
        <v>0</v>
      </c>
      <c r="ED208">
        <v>0</v>
      </c>
      <c r="EE208">
        <v>10001.24838709677</v>
      </c>
      <c r="EF208">
        <v>0</v>
      </c>
      <c r="EG208">
        <v>79.49139999999997</v>
      </c>
      <c r="EH208">
        <v>-8.8062796774193526</v>
      </c>
      <c r="EI208">
        <v>400.69480645161292</v>
      </c>
      <c r="EJ208">
        <v>408.98645161290318</v>
      </c>
      <c r="EK208">
        <v>1.739054838709678</v>
      </c>
      <c r="EL208">
        <v>400.00445161290332</v>
      </c>
      <c r="EM208">
        <v>21.96151290322581</v>
      </c>
      <c r="EN208">
        <v>2.3422945161290318</v>
      </c>
      <c r="EO208">
        <v>2.1704270967741941</v>
      </c>
      <c r="EP208">
        <v>19.970258064516131</v>
      </c>
      <c r="EQ208">
        <v>18.745683870967738</v>
      </c>
      <c r="ER208">
        <v>1000.018</v>
      </c>
      <c r="ES208">
        <v>0.96000632258064533</v>
      </c>
      <c r="ET208">
        <v>3.9993529032258043E-2</v>
      </c>
      <c r="EU208">
        <v>0</v>
      </c>
      <c r="EV208">
        <v>342.16354838709668</v>
      </c>
      <c r="EW208">
        <v>5.0001499999999979</v>
      </c>
      <c r="EX208">
        <v>3510.3412903225799</v>
      </c>
      <c r="EY208">
        <v>9793.5248387096781</v>
      </c>
      <c r="EZ208">
        <v>38.75</v>
      </c>
      <c r="FA208">
        <v>40.686999999999983</v>
      </c>
      <c r="FB208">
        <v>39.686999999999983</v>
      </c>
      <c r="FC208">
        <v>40.26</v>
      </c>
      <c r="FD208">
        <v>40.686999999999983</v>
      </c>
      <c r="FE208">
        <v>955.22258064516132</v>
      </c>
      <c r="FF208">
        <v>39.795483870967743</v>
      </c>
      <c r="FG208">
        <v>0</v>
      </c>
      <c r="FH208">
        <v>1750725691.5999999</v>
      </c>
      <c r="FI208">
        <v>0</v>
      </c>
      <c r="FJ208">
        <v>342.16687999999999</v>
      </c>
      <c r="FK208">
        <v>-0.17800000319054601</v>
      </c>
      <c r="FL208">
        <v>-8.8038461811773985</v>
      </c>
      <c r="FM208">
        <v>3510.1316000000002</v>
      </c>
      <c r="FN208">
        <v>15</v>
      </c>
      <c r="FO208">
        <v>0</v>
      </c>
      <c r="FP208" t="s">
        <v>429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-8.8102890243902436</v>
      </c>
      <c r="GC208">
        <v>0.13083867595820439</v>
      </c>
      <c r="GD208">
        <v>3.9272481385445153E-2</v>
      </c>
      <c r="GE208">
        <v>0</v>
      </c>
      <c r="GF208">
        <v>1.73874243902439</v>
      </c>
      <c r="GG208">
        <v>-4.8934494773538234E-3</v>
      </c>
      <c r="GH208">
        <v>2.1451872173545651E-3</v>
      </c>
      <c r="GI208">
        <v>1</v>
      </c>
      <c r="GJ208">
        <v>1</v>
      </c>
      <c r="GK208">
        <v>2</v>
      </c>
      <c r="GL208" t="s">
        <v>430</v>
      </c>
      <c r="GM208">
        <v>3.22593</v>
      </c>
      <c r="GN208">
        <v>2.6435300000000002</v>
      </c>
      <c r="GO208">
        <v>9.1025700000000001E-2</v>
      </c>
      <c r="GP208">
        <v>9.2835600000000004E-2</v>
      </c>
      <c r="GQ208">
        <v>0.10432900000000001</v>
      </c>
      <c r="GR208">
        <v>0.10063800000000001</v>
      </c>
      <c r="GS208">
        <v>28690.2</v>
      </c>
      <c r="GT208">
        <v>24740.9</v>
      </c>
      <c r="GU208">
        <v>30736.6</v>
      </c>
      <c r="GV208">
        <v>26432.7</v>
      </c>
      <c r="GW208">
        <v>37359.300000000003</v>
      </c>
      <c r="GX208">
        <v>32621.1</v>
      </c>
      <c r="GY208">
        <v>43645.1</v>
      </c>
      <c r="GZ208">
        <v>38220.199999999997</v>
      </c>
      <c r="HA208">
        <v>2.11863</v>
      </c>
      <c r="HB208">
        <v>1.7036</v>
      </c>
      <c r="HC208">
        <v>3.0376E-2</v>
      </c>
      <c r="HD208">
        <v>0</v>
      </c>
      <c r="HE208">
        <v>28.174600000000002</v>
      </c>
      <c r="HF208">
        <v>999.9</v>
      </c>
      <c r="HG208">
        <v>62.9</v>
      </c>
      <c r="HH208">
        <v>34.299999999999997</v>
      </c>
      <c r="HI208">
        <v>34.575299999999999</v>
      </c>
      <c r="HJ208">
        <v>62.016100000000002</v>
      </c>
      <c r="HK208">
        <v>25.3446</v>
      </c>
      <c r="HL208">
        <v>1</v>
      </c>
      <c r="HM208">
        <v>0.28560999999999998</v>
      </c>
      <c r="HN208">
        <v>0.78460799999999997</v>
      </c>
      <c r="HO208">
        <v>20.4041</v>
      </c>
      <c r="HP208">
        <v>5.2229799999999997</v>
      </c>
      <c r="HQ208">
        <v>11.944100000000001</v>
      </c>
      <c r="HR208">
        <v>5.0091000000000001</v>
      </c>
      <c r="HS208">
        <v>3.2909999999999999</v>
      </c>
      <c r="HT208">
        <v>9999</v>
      </c>
      <c r="HU208">
        <v>9999</v>
      </c>
      <c r="HV208">
        <v>9999</v>
      </c>
      <c r="HW208">
        <v>999.9</v>
      </c>
      <c r="HX208">
        <v>4.9710700000000001</v>
      </c>
      <c r="HY208">
        <v>1.85467</v>
      </c>
      <c r="HZ208">
        <v>1.8616900000000001</v>
      </c>
      <c r="IA208">
        <v>1.8564700000000001</v>
      </c>
      <c r="IB208">
        <v>1.86188</v>
      </c>
      <c r="IC208">
        <v>1.8541000000000001</v>
      </c>
      <c r="ID208">
        <v>1.85958</v>
      </c>
      <c r="IE208">
        <v>1.8534900000000001</v>
      </c>
      <c r="IF208">
        <v>0</v>
      </c>
      <c r="IG208">
        <v>0</v>
      </c>
      <c r="IH208">
        <v>0</v>
      </c>
      <c r="II208">
        <v>0</v>
      </c>
      <c r="IJ208" t="s">
        <v>431</v>
      </c>
      <c r="IK208" t="s">
        <v>432</v>
      </c>
      <c r="IL208" t="s">
        <v>433</v>
      </c>
      <c r="IM208" t="s">
        <v>433</v>
      </c>
      <c r="IN208" t="s">
        <v>433</v>
      </c>
      <c r="IO208" t="s">
        <v>433</v>
      </c>
      <c r="IP208">
        <v>0</v>
      </c>
      <c r="IQ208">
        <v>100</v>
      </c>
      <c r="IR208">
        <v>100</v>
      </c>
      <c r="IS208">
        <v>-2.7469999999999999</v>
      </c>
      <c r="IT208">
        <v>-6.0999999999999999E-2</v>
      </c>
      <c r="IU208">
        <v>-1.792974699348862</v>
      </c>
      <c r="IV208">
        <v>-2.5939096478344741E-3</v>
      </c>
      <c r="IW208">
        <v>4.4384596618675973E-7</v>
      </c>
      <c r="IX208">
        <v>-1.381167590511042E-11</v>
      </c>
      <c r="IY208">
        <v>-8.9348097858992587E-2</v>
      </c>
      <c r="IZ208">
        <v>-4.4016634981131801E-3</v>
      </c>
      <c r="JA208">
        <v>3.6113421838729912E-4</v>
      </c>
      <c r="JB208">
        <v>-5.2897579766801011E-6</v>
      </c>
      <c r="JC208">
        <v>1</v>
      </c>
      <c r="JD208">
        <v>2199</v>
      </c>
      <c r="JE208">
        <v>3</v>
      </c>
      <c r="JF208">
        <v>32</v>
      </c>
      <c r="JG208">
        <v>29178761.100000001</v>
      </c>
      <c r="JH208">
        <v>29178761.100000001</v>
      </c>
      <c r="JI208">
        <v>0.99975599999999998</v>
      </c>
      <c r="JJ208">
        <v>2.5366200000000001</v>
      </c>
      <c r="JK208">
        <v>1.69434</v>
      </c>
      <c r="JL208">
        <v>2.3034699999999999</v>
      </c>
      <c r="JM208">
        <v>1.50146</v>
      </c>
      <c r="JN208">
        <v>2.3840300000000001</v>
      </c>
      <c r="JO208">
        <v>38.281199999999998</v>
      </c>
      <c r="JP208">
        <v>24.052499999999998</v>
      </c>
      <c r="JQ208">
        <v>18</v>
      </c>
      <c r="JR208">
        <v>635.34</v>
      </c>
      <c r="JS208">
        <v>349.286</v>
      </c>
      <c r="JT208">
        <v>28.0002</v>
      </c>
      <c r="JU208">
        <v>31.0075</v>
      </c>
      <c r="JV208">
        <v>30.0001</v>
      </c>
      <c r="JW208">
        <v>30.9255</v>
      </c>
      <c r="JX208">
        <v>30.814599999999999</v>
      </c>
      <c r="JY208">
        <v>20.076799999999999</v>
      </c>
      <c r="JZ208">
        <v>34.937800000000003</v>
      </c>
      <c r="KA208">
        <v>0</v>
      </c>
      <c r="KB208">
        <v>28</v>
      </c>
      <c r="KC208">
        <v>400</v>
      </c>
      <c r="KD208">
        <v>21.979600000000001</v>
      </c>
      <c r="KE208">
        <v>99.930199999999999</v>
      </c>
      <c r="KF208">
        <v>98.576099999999997</v>
      </c>
    </row>
    <row r="209" spans="1:292" x14ac:dyDescent="0.2">
      <c r="A209">
        <v>207</v>
      </c>
      <c r="B209">
        <v>1750725696.0999999</v>
      </c>
      <c r="C209">
        <v>6090</v>
      </c>
      <c r="D209" t="s">
        <v>847</v>
      </c>
      <c r="E209" t="s">
        <v>848</v>
      </c>
      <c r="F209" s="1">
        <f t="shared" si="3"/>
        <v>101.48333333333335</v>
      </c>
      <c r="G209">
        <v>15</v>
      </c>
      <c r="H209">
        <v>1750725688.099999</v>
      </c>
      <c r="I209">
        <v>5.3213930068346125E-3</v>
      </c>
      <c r="J209">
        <v>5.3213930068346125</v>
      </c>
      <c r="K209">
        <v>24.067400444776421</v>
      </c>
      <c r="L209">
        <v>391.26622580645159</v>
      </c>
      <c r="M209">
        <v>262.2837975836693</v>
      </c>
      <c r="N209">
        <v>25.934646149402958</v>
      </c>
      <c r="O209">
        <v>38.688440574624828</v>
      </c>
      <c r="P209">
        <v>0.33721635995086147</v>
      </c>
      <c r="Q209">
        <v>2.9915901959488767</v>
      </c>
      <c r="R209">
        <v>0.31743260778158555</v>
      </c>
      <c r="S209">
        <v>0.20007608061344145</v>
      </c>
      <c r="T209">
        <v>161.90831191640214</v>
      </c>
      <c r="U209">
        <v>29.205365945447866</v>
      </c>
      <c r="V209">
        <v>28.680022580645161</v>
      </c>
      <c r="W209">
        <v>3.9479054457371863</v>
      </c>
      <c r="X209">
        <v>56.192485569594041</v>
      </c>
      <c r="Y209">
        <v>2.3430243941864113</v>
      </c>
      <c r="Z209">
        <v>4.1696400691950002</v>
      </c>
      <c r="AA209">
        <v>1.604881051550775</v>
      </c>
      <c r="AB209">
        <v>-234.67343160140641</v>
      </c>
      <c r="AC209">
        <v>152.47710036932077</v>
      </c>
      <c r="AD209">
        <v>11.238137371320589</v>
      </c>
      <c r="AE209">
        <v>90.950118055637091</v>
      </c>
      <c r="AF209">
        <v>24.152003218658983</v>
      </c>
      <c r="AG209">
        <v>5.32654926814332</v>
      </c>
      <c r="AH209">
        <v>24.067400444776421</v>
      </c>
      <c r="AI209">
        <v>408.88250596262498</v>
      </c>
      <c r="AJ209">
        <v>400.68968484848472</v>
      </c>
      <c r="AK209">
        <v>-2.4315691061708839E-3</v>
      </c>
      <c r="AL209">
        <v>61.667207708594937</v>
      </c>
      <c r="AM209">
        <v>5.3213930068346125</v>
      </c>
      <c r="AN209">
        <v>21.9627702271118</v>
      </c>
      <c r="AO209">
        <v>23.69454848484849</v>
      </c>
      <c r="AP209">
        <v>-7.7858014178677927E-7</v>
      </c>
      <c r="AQ209">
        <v>118.0357746303291</v>
      </c>
      <c r="AR209">
        <v>0</v>
      </c>
      <c r="AS209">
        <v>0</v>
      </c>
      <c r="AT209">
        <v>1</v>
      </c>
      <c r="AU209">
        <v>0</v>
      </c>
      <c r="AV209">
        <v>51802.190211560548</v>
      </c>
      <c r="AW209" t="s">
        <v>427</v>
      </c>
      <c r="AX209" t="s">
        <v>427</v>
      </c>
      <c r="AY209">
        <v>0</v>
      </c>
      <c r="AZ209">
        <v>0</v>
      </c>
      <c r="BA209" t="e">
        <v>#DIV/0!</v>
      </c>
      <c r="BB209">
        <v>0</v>
      </c>
      <c r="BC209" t="s">
        <v>427</v>
      </c>
      <c r="BD209" t="s">
        <v>427</v>
      </c>
      <c r="BE209">
        <v>0</v>
      </c>
      <c r="BF209">
        <v>0</v>
      </c>
      <c r="BG209" t="e">
        <v>#DIV/0!</v>
      </c>
      <c r="BH209">
        <v>0.5</v>
      </c>
      <c r="BI209">
        <v>841.21580420204691</v>
      </c>
      <c r="BJ209">
        <v>24.067400444776421</v>
      </c>
      <c r="BK209" t="e">
        <v>#DIV/0!</v>
      </c>
      <c r="BL209">
        <v>2.8610257111854984E-2</v>
      </c>
      <c r="BM209" t="e">
        <v>#DIV/0!</v>
      </c>
      <c r="BN209" t="e">
        <v>#DIV/0!</v>
      </c>
      <c r="BO209" t="s">
        <v>427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1000.026129032258</v>
      </c>
      <c r="DH209">
        <v>841.21580420204691</v>
      </c>
      <c r="DI209">
        <v>0.84119382462146808</v>
      </c>
      <c r="DJ209">
        <v>0.16190408151943342</v>
      </c>
      <c r="DK209">
        <v>2</v>
      </c>
      <c r="DL209">
        <v>0.5</v>
      </c>
      <c r="DM209" t="s">
        <v>428</v>
      </c>
      <c r="DN209">
        <v>2</v>
      </c>
      <c r="DO209" t="b">
        <v>1</v>
      </c>
      <c r="DP209">
        <v>1750725688.099999</v>
      </c>
      <c r="DQ209">
        <v>391.26622580645159</v>
      </c>
      <c r="DR209">
        <v>400.01161290322568</v>
      </c>
      <c r="DS209">
        <v>23.6956129032258</v>
      </c>
      <c r="DT209">
        <v>21.962164516129029</v>
      </c>
      <c r="DU209">
        <v>394.01319354838711</v>
      </c>
      <c r="DV209">
        <v>23.756645161290319</v>
      </c>
      <c r="DW209">
        <v>599.99864516129037</v>
      </c>
      <c r="DX209">
        <v>98.825751612903218</v>
      </c>
      <c r="DY209">
        <v>5.4340822580645168E-2</v>
      </c>
      <c r="DZ209">
        <v>29.62542580645162</v>
      </c>
      <c r="EA209">
        <v>28.680022580645161</v>
      </c>
      <c r="EB209">
        <v>999.90000000000032</v>
      </c>
      <c r="EC209">
        <v>0</v>
      </c>
      <c r="ED209">
        <v>0</v>
      </c>
      <c r="EE209">
        <v>9999.8545161290313</v>
      </c>
      <c r="EF209">
        <v>0</v>
      </c>
      <c r="EG209">
        <v>79.49139999999997</v>
      </c>
      <c r="EH209">
        <v>-8.7453596774193532</v>
      </c>
      <c r="EI209">
        <v>400.76258064516128</v>
      </c>
      <c r="EJ209">
        <v>408.99396774193548</v>
      </c>
      <c r="EK209">
        <v>1.733447096774194</v>
      </c>
      <c r="EL209">
        <v>400.01161290322568</v>
      </c>
      <c r="EM209">
        <v>21.962164516129029</v>
      </c>
      <c r="EN209">
        <v>2.341736774193548</v>
      </c>
      <c r="EO209">
        <v>2.1704277419354829</v>
      </c>
      <c r="EP209">
        <v>19.966416129032261</v>
      </c>
      <c r="EQ209">
        <v>18.745693548387091</v>
      </c>
      <c r="ER209">
        <v>1000.026129032258</v>
      </c>
      <c r="ES209">
        <v>0.96000583870967759</v>
      </c>
      <c r="ET209">
        <v>3.9994022580645147E-2</v>
      </c>
      <c r="EU209">
        <v>0</v>
      </c>
      <c r="EV209">
        <v>341.93625806451598</v>
      </c>
      <c r="EW209">
        <v>5.0001499999999979</v>
      </c>
      <c r="EX209">
        <v>3507.2312903225811</v>
      </c>
      <c r="EY209">
        <v>9793.6093548387107</v>
      </c>
      <c r="EZ209">
        <v>38.753999999999998</v>
      </c>
      <c r="FA209">
        <v>40.699193548387079</v>
      </c>
      <c r="FB209">
        <v>39.686999999999983</v>
      </c>
      <c r="FC209">
        <v>40.285999999999987</v>
      </c>
      <c r="FD209">
        <v>40.693096774193528</v>
      </c>
      <c r="FE209">
        <v>955.2299999999999</v>
      </c>
      <c r="FF209">
        <v>39.795161290322568</v>
      </c>
      <c r="FG209">
        <v>0</v>
      </c>
      <c r="FH209">
        <v>1750725721.5999999</v>
      </c>
      <c r="FI209">
        <v>0</v>
      </c>
      <c r="FJ209">
        <v>341.90796</v>
      </c>
      <c r="FK209">
        <v>-8.8615387990443162E-2</v>
      </c>
      <c r="FL209">
        <v>-5.9876923545510179</v>
      </c>
      <c r="FM209">
        <v>3507.096</v>
      </c>
      <c r="FN209">
        <v>15</v>
      </c>
      <c r="FO209">
        <v>0</v>
      </c>
      <c r="FP209" t="s">
        <v>429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-8.7399459999999998</v>
      </c>
      <c r="GC209">
        <v>0.21349553470920921</v>
      </c>
      <c r="GD209">
        <v>7.8386451023120057E-2</v>
      </c>
      <c r="GE209">
        <v>0</v>
      </c>
      <c r="GF209">
        <v>1.7345115</v>
      </c>
      <c r="GG209">
        <v>-2.254761726079282E-2</v>
      </c>
      <c r="GH209">
        <v>2.2564823841545898E-3</v>
      </c>
      <c r="GI209">
        <v>1</v>
      </c>
      <c r="GJ209">
        <v>1</v>
      </c>
      <c r="GK209">
        <v>2</v>
      </c>
      <c r="GL209" t="s">
        <v>430</v>
      </c>
      <c r="GM209">
        <v>3.2258300000000002</v>
      </c>
      <c r="GN209">
        <v>2.64317</v>
      </c>
      <c r="GO209">
        <v>9.1022599999999995E-2</v>
      </c>
      <c r="GP209">
        <v>9.2824599999999993E-2</v>
      </c>
      <c r="GQ209">
        <v>0.10430499999999999</v>
      </c>
      <c r="GR209">
        <v>0.10063</v>
      </c>
      <c r="GS209">
        <v>28689.7</v>
      </c>
      <c r="GT209">
        <v>24740.400000000001</v>
      </c>
      <c r="GU209">
        <v>30735.9</v>
      </c>
      <c r="GV209">
        <v>26431.8</v>
      </c>
      <c r="GW209">
        <v>37359.599999999999</v>
      </c>
      <c r="GX209">
        <v>32620.3</v>
      </c>
      <c r="GY209">
        <v>43644.2</v>
      </c>
      <c r="GZ209">
        <v>38218.9</v>
      </c>
      <c r="HA209">
        <v>2.11822</v>
      </c>
      <c r="HB209">
        <v>1.704</v>
      </c>
      <c r="HC209">
        <v>2.9869400000000001E-2</v>
      </c>
      <c r="HD209">
        <v>0</v>
      </c>
      <c r="HE209">
        <v>28.189399999999999</v>
      </c>
      <c r="HF209">
        <v>999.9</v>
      </c>
      <c r="HG209">
        <v>62.9</v>
      </c>
      <c r="HH209">
        <v>34.4</v>
      </c>
      <c r="HI209">
        <v>34.773400000000002</v>
      </c>
      <c r="HJ209">
        <v>62.046100000000003</v>
      </c>
      <c r="HK209">
        <v>25.4087</v>
      </c>
      <c r="HL209">
        <v>1</v>
      </c>
      <c r="HM209">
        <v>0.286217</v>
      </c>
      <c r="HN209">
        <v>0.79012800000000005</v>
      </c>
      <c r="HO209">
        <v>20.404199999999999</v>
      </c>
      <c r="HP209">
        <v>5.2220800000000001</v>
      </c>
      <c r="HQ209">
        <v>11.944100000000001</v>
      </c>
      <c r="HR209">
        <v>5.0092999999999996</v>
      </c>
      <c r="HS209">
        <v>3.2909999999999999</v>
      </c>
      <c r="HT209">
        <v>9999</v>
      </c>
      <c r="HU209">
        <v>9999</v>
      </c>
      <c r="HV209">
        <v>9999</v>
      </c>
      <c r="HW209">
        <v>999.9</v>
      </c>
      <c r="HX209">
        <v>4.9710700000000001</v>
      </c>
      <c r="HY209">
        <v>1.8546899999999999</v>
      </c>
      <c r="HZ209">
        <v>1.8616900000000001</v>
      </c>
      <c r="IA209">
        <v>1.8565</v>
      </c>
      <c r="IB209">
        <v>1.8619000000000001</v>
      </c>
      <c r="IC209">
        <v>1.8541099999999999</v>
      </c>
      <c r="ID209">
        <v>1.8595900000000001</v>
      </c>
      <c r="IE209">
        <v>1.8535200000000001</v>
      </c>
      <c r="IF209">
        <v>0</v>
      </c>
      <c r="IG209">
        <v>0</v>
      </c>
      <c r="IH209">
        <v>0</v>
      </c>
      <c r="II209">
        <v>0</v>
      </c>
      <c r="IJ209" t="s">
        <v>431</v>
      </c>
      <c r="IK209" t="s">
        <v>432</v>
      </c>
      <c r="IL209" t="s">
        <v>433</v>
      </c>
      <c r="IM209" t="s">
        <v>433</v>
      </c>
      <c r="IN209" t="s">
        <v>433</v>
      </c>
      <c r="IO209" t="s">
        <v>433</v>
      </c>
      <c r="IP209">
        <v>0</v>
      </c>
      <c r="IQ209">
        <v>100</v>
      </c>
      <c r="IR209">
        <v>100</v>
      </c>
      <c r="IS209">
        <v>-2.7469999999999999</v>
      </c>
      <c r="IT209">
        <v>-6.1100000000000002E-2</v>
      </c>
      <c r="IU209">
        <v>-1.792974699348862</v>
      </c>
      <c r="IV209">
        <v>-2.5939096478344741E-3</v>
      </c>
      <c r="IW209">
        <v>4.4384596618675973E-7</v>
      </c>
      <c r="IX209">
        <v>-1.381167590511042E-11</v>
      </c>
      <c r="IY209">
        <v>-8.9348097858992587E-2</v>
      </c>
      <c r="IZ209">
        <v>-4.4016634981131801E-3</v>
      </c>
      <c r="JA209">
        <v>3.6113421838729912E-4</v>
      </c>
      <c r="JB209">
        <v>-5.2897579766801011E-6</v>
      </c>
      <c r="JC209">
        <v>1</v>
      </c>
      <c r="JD209">
        <v>2199</v>
      </c>
      <c r="JE209">
        <v>3</v>
      </c>
      <c r="JF209">
        <v>32</v>
      </c>
      <c r="JG209">
        <v>29178761.600000001</v>
      </c>
      <c r="JH209">
        <v>29178761.600000001</v>
      </c>
      <c r="JI209">
        <v>0.99975599999999998</v>
      </c>
      <c r="JJ209">
        <v>2.5378400000000001</v>
      </c>
      <c r="JK209">
        <v>1.69434</v>
      </c>
      <c r="JL209">
        <v>2.3034699999999999</v>
      </c>
      <c r="JM209">
        <v>1.50146</v>
      </c>
      <c r="JN209">
        <v>2.34985</v>
      </c>
      <c r="JO209">
        <v>38.330100000000002</v>
      </c>
      <c r="JP209">
        <v>24.043700000000001</v>
      </c>
      <c r="JQ209">
        <v>18</v>
      </c>
      <c r="JR209">
        <v>635.04200000000003</v>
      </c>
      <c r="JS209">
        <v>349.50599999999997</v>
      </c>
      <c r="JT209">
        <v>27.9998</v>
      </c>
      <c r="JU209">
        <v>31.010200000000001</v>
      </c>
      <c r="JV209">
        <v>30.0002</v>
      </c>
      <c r="JW209">
        <v>30.9282</v>
      </c>
      <c r="JX209">
        <v>30.814599999999999</v>
      </c>
      <c r="JY209">
        <v>20.077000000000002</v>
      </c>
      <c r="JZ209">
        <v>34.937800000000003</v>
      </c>
      <c r="KA209">
        <v>0</v>
      </c>
      <c r="KB209">
        <v>28</v>
      </c>
      <c r="KC209">
        <v>400</v>
      </c>
      <c r="KD209">
        <v>21.979600000000001</v>
      </c>
      <c r="KE209">
        <v>99.928100000000001</v>
      </c>
      <c r="KF209">
        <v>98.572800000000001</v>
      </c>
    </row>
    <row r="210" spans="1:292" x14ac:dyDescent="0.2">
      <c r="A210">
        <v>208</v>
      </c>
      <c r="B210">
        <v>1750725726.0999999</v>
      </c>
      <c r="C210">
        <v>6120</v>
      </c>
      <c r="D210" t="s">
        <v>849</v>
      </c>
      <c r="E210" t="s">
        <v>850</v>
      </c>
      <c r="F210" s="1">
        <f t="shared" si="3"/>
        <v>101.98333333333335</v>
      </c>
      <c r="G210">
        <v>15</v>
      </c>
      <c r="H210">
        <v>1750725718.099999</v>
      </c>
      <c r="I210">
        <v>5.3181579349167833E-3</v>
      </c>
      <c r="J210">
        <v>5.3181579349167833</v>
      </c>
      <c r="K210">
        <v>24.17056807040602</v>
      </c>
      <c r="L210">
        <v>391.29067741935489</v>
      </c>
      <c r="M210">
        <v>261.74303734856278</v>
      </c>
      <c r="N210">
        <v>25.884022551030277</v>
      </c>
      <c r="O210">
        <v>38.695114188817257</v>
      </c>
      <c r="P210">
        <v>0.33704567307270822</v>
      </c>
      <c r="Q210">
        <v>2.9918408854160985</v>
      </c>
      <c r="R210">
        <v>0.31728286544737111</v>
      </c>
      <c r="S210">
        <v>0.19998076593467512</v>
      </c>
      <c r="T210">
        <v>161.90088936885044</v>
      </c>
      <c r="U210">
        <v>29.20628265054113</v>
      </c>
      <c r="V210">
        <v>28.67919354838709</v>
      </c>
      <c r="W210">
        <v>3.9477156096382653</v>
      </c>
      <c r="X210">
        <v>56.188401938351376</v>
      </c>
      <c r="Y210">
        <v>2.3428680512468336</v>
      </c>
      <c r="Z210">
        <v>4.1696648604054882</v>
      </c>
      <c r="AA210">
        <v>1.6048475583914317</v>
      </c>
      <c r="AB210">
        <v>-234.53076492983016</v>
      </c>
      <c r="AC210">
        <v>152.64024726922892</v>
      </c>
      <c r="AD210">
        <v>11.249178771877608</v>
      </c>
      <c r="AE210">
        <v>91.259550480126819</v>
      </c>
      <c r="AF210">
        <v>24.074504924728206</v>
      </c>
      <c r="AG210">
        <v>5.3131191143324061</v>
      </c>
      <c r="AH210">
        <v>24.17056807040602</v>
      </c>
      <c r="AI210">
        <v>409.01426068204478</v>
      </c>
      <c r="AJ210">
        <v>400.77579393939368</v>
      </c>
      <c r="AK210">
        <v>1.9066384692045969E-4</v>
      </c>
      <c r="AL210">
        <v>61.667207708594937</v>
      </c>
      <c r="AM210">
        <v>5.3181579349167833</v>
      </c>
      <c r="AN210">
        <v>21.95958606542224</v>
      </c>
      <c r="AO210">
        <v>23.690293939393928</v>
      </c>
      <c r="AP210">
        <v>-2.010175209123797E-7</v>
      </c>
      <c r="AQ210">
        <v>118.0357746303291</v>
      </c>
      <c r="AR210">
        <v>0</v>
      </c>
      <c r="AS210">
        <v>0</v>
      </c>
      <c r="AT210">
        <v>1</v>
      </c>
      <c r="AU210">
        <v>0</v>
      </c>
      <c r="AV210">
        <v>51809.940275420937</v>
      </c>
      <c r="AW210" t="s">
        <v>427</v>
      </c>
      <c r="AX210" t="s">
        <v>427</v>
      </c>
      <c r="AY210">
        <v>0</v>
      </c>
      <c r="AZ210">
        <v>0</v>
      </c>
      <c r="BA210" t="e">
        <v>#DIV/0!</v>
      </c>
      <c r="BB210">
        <v>0</v>
      </c>
      <c r="BC210" t="s">
        <v>427</v>
      </c>
      <c r="BD210" t="s">
        <v>427</v>
      </c>
      <c r="BE210">
        <v>0</v>
      </c>
      <c r="BF210">
        <v>0</v>
      </c>
      <c r="BG210" t="e">
        <v>#DIV/0!</v>
      </c>
      <c r="BH210">
        <v>0.5</v>
      </c>
      <c r="BI210">
        <v>841.17648710069113</v>
      </c>
      <c r="BJ210">
        <v>24.17056807040602</v>
      </c>
      <c r="BK210" t="e">
        <v>#DIV/0!</v>
      </c>
      <c r="BL210">
        <v>2.8734241197962463E-2</v>
      </c>
      <c r="BM210" t="e">
        <v>#DIV/0!</v>
      </c>
      <c r="BN210" t="e">
        <v>#DIV/0!</v>
      </c>
      <c r="BO210" t="s">
        <v>427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999.97929032258037</v>
      </c>
      <c r="DH210">
        <v>841.17648710069113</v>
      </c>
      <c r="DI210">
        <v>0.84119390795517224</v>
      </c>
      <c r="DJ210">
        <v>0.16190424235348244</v>
      </c>
      <c r="DK210">
        <v>2</v>
      </c>
      <c r="DL210">
        <v>0.5</v>
      </c>
      <c r="DM210" t="s">
        <v>428</v>
      </c>
      <c r="DN210">
        <v>2</v>
      </c>
      <c r="DO210" t="b">
        <v>1</v>
      </c>
      <c r="DP210">
        <v>1750725718.099999</v>
      </c>
      <c r="DQ210">
        <v>391.29067741935489</v>
      </c>
      <c r="DR210">
        <v>400.00841935483868</v>
      </c>
      <c r="DS210">
        <v>23.691425806451619</v>
      </c>
      <c r="DT210">
        <v>21.96236129032258</v>
      </c>
      <c r="DU210">
        <v>394.03767741935479</v>
      </c>
      <c r="DV210">
        <v>23.752464516129031</v>
      </c>
      <c r="DW210">
        <v>600.00580645161301</v>
      </c>
      <c r="DX210">
        <v>98.836506451612905</v>
      </c>
      <c r="DY210">
        <v>5.4462390322580649E-2</v>
      </c>
      <c r="DZ210">
        <v>29.625529032258068</v>
      </c>
      <c r="EA210">
        <v>28.67919354838709</v>
      </c>
      <c r="EB210">
        <v>999.90000000000032</v>
      </c>
      <c r="EC210">
        <v>0</v>
      </c>
      <c r="ED210">
        <v>0</v>
      </c>
      <c r="EE210">
        <v>10000.28322580645</v>
      </c>
      <c r="EF210">
        <v>0</v>
      </c>
      <c r="EG210">
        <v>79.49139999999997</v>
      </c>
      <c r="EH210">
        <v>-8.7178093548387086</v>
      </c>
      <c r="EI210">
        <v>400.78587096774203</v>
      </c>
      <c r="EJ210">
        <v>408.99074193548392</v>
      </c>
      <c r="EK210">
        <v>1.729064516129033</v>
      </c>
      <c r="EL210">
        <v>400.00841935483868</v>
      </c>
      <c r="EM210">
        <v>21.96236129032258</v>
      </c>
      <c r="EN210">
        <v>2.3415777419354842</v>
      </c>
      <c r="EO210">
        <v>2.1706829032258059</v>
      </c>
      <c r="EP210">
        <v>19.965319354838709</v>
      </c>
      <c r="EQ210">
        <v>18.74756774193548</v>
      </c>
      <c r="ER210">
        <v>999.97929032258037</v>
      </c>
      <c r="ES210">
        <v>0.96000470967741947</v>
      </c>
      <c r="ET210">
        <v>3.9995174193548373E-2</v>
      </c>
      <c r="EU210">
        <v>0</v>
      </c>
      <c r="EV210">
        <v>341.55351612903229</v>
      </c>
      <c r="EW210">
        <v>5.0001499999999979</v>
      </c>
      <c r="EX210">
        <v>3504.076451612902</v>
      </c>
      <c r="EY210">
        <v>9793.1448387096771</v>
      </c>
      <c r="EZ210">
        <v>38.773999999999987</v>
      </c>
      <c r="FA210">
        <v>40.713419354838699</v>
      </c>
      <c r="FB210">
        <v>39.686999999999983</v>
      </c>
      <c r="FC210">
        <v>40.29199999999998</v>
      </c>
      <c r="FD210">
        <v>40.709354838709672</v>
      </c>
      <c r="FE210">
        <v>955.18354838709649</v>
      </c>
      <c r="FF210">
        <v>39.796129032258051</v>
      </c>
      <c r="FG210">
        <v>0</v>
      </c>
      <c r="FH210">
        <v>1750725751.5999999</v>
      </c>
      <c r="FI210">
        <v>0</v>
      </c>
      <c r="FJ210">
        <v>341.54755999999992</v>
      </c>
      <c r="FK210">
        <v>-0.89738463661976542</v>
      </c>
      <c r="FL210">
        <v>-5.656923051361292</v>
      </c>
      <c r="FM210">
        <v>3503.9915999999998</v>
      </c>
      <c r="FN210">
        <v>15</v>
      </c>
      <c r="FO210">
        <v>0</v>
      </c>
      <c r="FP210" t="s">
        <v>429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-8.7149142500000014</v>
      </c>
      <c r="GC210">
        <v>-8.6405515947479528E-2</v>
      </c>
      <c r="GD210">
        <v>3.8271541965767493E-2</v>
      </c>
      <c r="GE210">
        <v>1</v>
      </c>
      <c r="GF210">
        <v>1.7292797499999999</v>
      </c>
      <c r="GG210">
        <v>-1.8764352720478971E-3</v>
      </c>
      <c r="GH210">
        <v>9.5347912273946835E-4</v>
      </c>
      <c r="GI210">
        <v>1</v>
      </c>
      <c r="GJ210">
        <v>2</v>
      </c>
      <c r="GK210">
        <v>2</v>
      </c>
      <c r="GL210" t="s">
        <v>434</v>
      </c>
      <c r="GM210">
        <v>3.2259600000000002</v>
      </c>
      <c r="GN210">
        <v>2.6432699999999998</v>
      </c>
      <c r="GO210">
        <v>9.1033699999999995E-2</v>
      </c>
      <c r="GP210">
        <v>9.2840000000000006E-2</v>
      </c>
      <c r="GQ210">
        <v>0.10428999999999999</v>
      </c>
      <c r="GR210">
        <v>0.100618</v>
      </c>
      <c r="GS210">
        <v>28688.6</v>
      </c>
      <c r="GT210">
        <v>24739.5</v>
      </c>
      <c r="GU210">
        <v>30735.1</v>
      </c>
      <c r="GV210">
        <v>26431.3</v>
      </c>
      <c r="GW210">
        <v>37359.199999999997</v>
      </c>
      <c r="GX210">
        <v>32620</v>
      </c>
      <c r="GY210">
        <v>43643.1</v>
      </c>
      <c r="GZ210">
        <v>38218.1</v>
      </c>
      <c r="HA210">
        <v>2.1183999999999998</v>
      </c>
      <c r="HB210">
        <v>1.7040299999999999</v>
      </c>
      <c r="HC210">
        <v>2.9839600000000001E-2</v>
      </c>
      <c r="HD210">
        <v>0</v>
      </c>
      <c r="HE210">
        <v>28.1966</v>
      </c>
      <c r="HF210">
        <v>999.9</v>
      </c>
      <c r="HG210">
        <v>62.9</v>
      </c>
      <c r="HH210">
        <v>34.4</v>
      </c>
      <c r="HI210">
        <v>34.7682</v>
      </c>
      <c r="HJ210">
        <v>61.746099999999998</v>
      </c>
      <c r="HK210">
        <v>25.136199999999999</v>
      </c>
      <c r="HL210">
        <v>1</v>
      </c>
      <c r="HM210">
        <v>0.28672799999999998</v>
      </c>
      <c r="HN210">
        <v>0.78752200000000006</v>
      </c>
      <c r="HO210">
        <v>20.404199999999999</v>
      </c>
      <c r="HP210">
        <v>5.2226800000000004</v>
      </c>
      <c r="HQ210">
        <v>11.944100000000001</v>
      </c>
      <c r="HR210">
        <v>5.0076000000000001</v>
      </c>
      <c r="HS210">
        <v>3.2909999999999999</v>
      </c>
      <c r="HT210">
        <v>9999</v>
      </c>
      <c r="HU210">
        <v>9999</v>
      </c>
      <c r="HV210">
        <v>9999</v>
      </c>
      <c r="HW210">
        <v>999.9</v>
      </c>
      <c r="HX210">
        <v>4.9710599999999996</v>
      </c>
      <c r="HY210">
        <v>1.8546899999999999</v>
      </c>
      <c r="HZ210">
        <v>1.86168</v>
      </c>
      <c r="IA210">
        <v>1.8564499999999999</v>
      </c>
      <c r="IB210">
        <v>1.86188</v>
      </c>
      <c r="IC210">
        <v>1.8541000000000001</v>
      </c>
      <c r="ID210">
        <v>1.8595900000000001</v>
      </c>
      <c r="IE210">
        <v>1.8534999999999999</v>
      </c>
      <c r="IF210">
        <v>0</v>
      </c>
      <c r="IG210">
        <v>0</v>
      </c>
      <c r="IH210">
        <v>0</v>
      </c>
      <c r="II210">
        <v>0</v>
      </c>
      <c r="IJ210" t="s">
        <v>431</v>
      </c>
      <c r="IK210" t="s">
        <v>432</v>
      </c>
      <c r="IL210" t="s">
        <v>433</v>
      </c>
      <c r="IM210" t="s">
        <v>433</v>
      </c>
      <c r="IN210" t="s">
        <v>433</v>
      </c>
      <c r="IO210" t="s">
        <v>433</v>
      </c>
      <c r="IP210">
        <v>0</v>
      </c>
      <c r="IQ210">
        <v>100</v>
      </c>
      <c r="IR210">
        <v>100</v>
      </c>
      <c r="IS210">
        <v>-2.746</v>
      </c>
      <c r="IT210">
        <v>-6.0999999999999999E-2</v>
      </c>
      <c r="IU210">
        <v>-1.792974699348862</v>
      </c>
      <c r="IV210">
        <v>-2.5939096478344741E-3</v>
      </c>
      <c r="IW210">
        <v>4.4384596618675973E-7</v>
      </c>
      <c r="IX210">
        <v>-1.381167590511042E-11</v>
      </c>
      <c r="IY210">
        <v>-8.9348097858992587E-2</v>
      </c>
      <c r="IZ210">
        <v>-4.4016634981131801E-3</v>
      </c>
      <c r="JA210">
        <v>3.6113421838729912E-4</v>
      </c>
      <c r="JB210">
        <v>-5.2897579766801011E-6</v>
      </c>
      <c r="JC210">
        <v>1</v>
      </c>
      <c r="JD210">
        <v>2199</v>
      </c>
      <c r="JE210">
        <v>3</v>
      </c>
      <c r="JF210">
        <v>32</v>
      </c>
      <c r="JG210">
        <v>29178762.100000001</v>
      </c>
      <c r="JH210">
        <v>29178762.100000001</v>
      </c>
      <c r="JI210">
        <v>0.99975599999999998</v>
      </c>
      <c r="JJ210">
        <v>2.5280800000000001</v>
      </c>
      <c r="JK210">
        <v>1.69434</v>
      </c>
      <c r="JL210">
        <v>2.3046899999999999</v>
      </c>
      <c r="JM210">
        <v>1.50146</v>
      </c>
      <c r="JN210">
        <v>2.4316399999999998</v>
      </c>
      <c r="JO210">
        <v>38.305599999999998</v>
      </c>
      <c r="JP210">
        <v>24.052499999999998</v>
      </c>
      <c r="JQ210">
        <v>18</v>
      </c>
      <c r="JR210">
        <v>635.18499999999995</v>
      </c>
      <c r="JS210">
        <v>349.52</v>
      </c>
      <c r="JT210">
        <v>27.999700000000001</v>
      </c>
      <c r="JU210">
        <v>31.012599999999999</v>
      </c>
      <c r="JV210">
        <v>30.0001</v>
      </c>
      <c r="JW210">
        <v>30.9282</v>
      </c>
      <c r="JX210">
        <v>30.814599999999999</v>
      </c>
      <c r="JY210">
        <v>20.075800000000001</v>
      </c>
      <c r="JZ210">
        <v>34.937800000000003</v>
      </c>
      <c r="KA210">
        <v>0</v>
      </c>
      <c r="KB210">
        <v>28</v>
      </c>
      <c r="KC210">
        <v>400</v>
      </c>
      <c r="KD210">
        <v>21.979600000000001</v>
      </c>
      <c r="KE210">
        <v>99.925600000000003</v>
      </c>
      <c r="KF210">
        <v>98.570700000000002</v>
      </c>
    </row>
    <row r="211" spans="1:292" x14ac:dyDescent="0.2">
      <c r="A211">
        <v>209</v>
      </c>
      <c r="B211">
        <v>1750725756.0999999</v>
      </c>
      <c r="C211">
        <v>6150</v>
      </c>
      <c r="D211" t="s">
        <v>851</v>
      </c>
      <c r="E211" t="s">
        <v>852</v>
      </c>
      <c r="F211" s="1">
        <f t="shared" si="3"/>
        <v>102.48333333333333</v>
      </c>
      <c r="G211">
        <v>15</v>
      </c>
      <c r="H211">
        <v>1750725748.099999</v>
      </c>
      <c r="I211">
        <v>5.2843066760830662E-3</v>
      </c>
      <c r="J211">
        <v>5.2843066760830659</v>
      </c>
      <c r="K211">
        <v>24.063074110378267</v>
      </c>
      <c r="L211">
        <v>391.31712903225798</v>
      </c>
      <c r="M211">
        <v>261.47328404802488</v>
      </c>
      <c r="N211">
        <v>25.855905191440527</v>
      </c>
      <c r="O211">
        <v>38.695573143856684</v>
      </c>
      <c r="P211">
        <v>0.33460487342464179</v>
      </c>
      <c r="Q211">
        <v>2.9922846772163441</v>
      </c>
      <c r="R211">
        <v>0.31512109266876975</v>
      </c>
      <c r="S211">
        <v>0.19860661460288126</v>
      </c>
      <c r="T211">
        <v>161.90381736158196</v>
      </c>
      <c r="U211">
        <v>29.213879622882509</v>
      </c>
      <c r="V211">
        <v>28.678974193548392</v>
      </c>
      <c r="W211">
        <v>3.9476653819634544</v>
      </c>
      <c r="X211">
        <v>56.175435947124811</v>
      </c>
      <c r="Y211">
        <v>2.3421798819276543</v>
      </c>
      <c r="Z211">
        <v>4.1694022350484889</v>
      </c>
      <c r="AA211">
        <v>1.6054855000358002</v>
      </c>
      <c r="AB211">
        <v>-233.03792441526321</v>
      </c>
      <c r="AC211">
        <v>152.52186406319444</v>
      </c>
      <c r="AD211">
        <v>11.23871384879776</v>
      </c>
      <c r="AE211">
        <v>92.626470858310967</v>
      </c>
      <c r="AF211">
        <v>24.014475511609561</v>
      </c>
      <c r="AG211">
        <v>5.2934863307644964</v>
      </c>
      <c r="AH211">
        <v>24.063074110378267</v>
      </c>
      <c r="AI211">
        <v>408.97730589549639</v>
      </c>
      <c r="AJ211">
        <v>400.78375151515138</v>
      </c>
      <c r="AK211">
        <v>-1.8261615972817659E-3</v>
      </c>
      <c r="AL211">
        <v>61.667207708594937</v>
      </c>
      <c r="AM211">
        <v>5.2843066760830659</v>
      </c>
      <c r="AN211">
        <v>21.96455790143558</v>
      </c>
      <c r="AO211">
        <v>23.68422727272727</v>
      </c>
      <c r="AP211">
        <v>1.149098531106076E-7</v>
      </c>
      <c r="AQ211">
        <v>118.0357746303291</v>
      </c>
      <c r="AR211">
        <v>0</v>
      </c>
      <c r="AS211">
        <v>0</v>
      </c>
      <c r="AT211">
        <v>1</v>
      </c>
      <c r="AU211">
        <v>0</v>
      </c>
      <c r="AV211">
        <v>51823.363341011311</v>
      </c>
      <c r="AW211" t="s">
        <v>427</v>
      </c>
      <c r="AX211" t="s">
        <v>427</v>
      </c>
      <c r="AY211">
        <v>0</v>
      </c>
      <c r="AZ211">
        <v>0</v>
      </c>
      <c r="BA211" t="e">
        <v>#DIV/0!</v>
      </c>
      <c r="BB211">
        <v>0</v>
      </c>
      <c r="BC211" t="s">
        <v>427</v>
      </c>
      <c r="BD211" t="s">
        <v>427</v>
      </c>
      <c r="BE211">
        <v>0</v>
      </c>
      <c r="BF211">
        <v>0</v>
      </c>
      <c r="BG211" t="e">
        <v>#DIV/0!</v>
      </c>
      <c r="BH211">
        <v>0.5</v>
      </c>
      <c r="BI211">
        <v>841.19146469344889</v>
      </c>
      <c r="BJ211">
        <v>24.063074110378267</v>
      </c>
      <c r="BK211" t="e">
        <v>#DIV/0!</v>
      </c>
      <c r="BL211">
        <v>2.860594183411912E-2</v>
      </c>
      <c r="BM211" t="e">
        <v>#DIV/0!</v>
      </c>
      <c r="BN211" t="e">
        <v>#DIV/0!</v>
      </c>
      <c r="BO211" t="s">
        <v>427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999.99706451612906</v>
      </c>
      <c r="DH211">
        <v>841.19146469344889</v>
      </c>
      <c r="DI211">
        <v>0.84119393400467446</v>
      </c>
      <c r="DJ211">
        <v>0.16190429262902162</v>
      </c>
      <c r="DK211">
        <v>2</v>
      </c>
      <c r="DL211">
        <v>0.5</v>
      </c>
      <c r="DM211" t="s">
        <v>428</v>
      </c>
      <c r="DN211">
        <v>2</v>
      </c>
      <c r="DO211" t="b">
        <v>1</v>
      </c>
      <c r="DP211">
        <v>1750725748.099999</v>
      </c>
      <c r="DQ211">
        <v>391.31712903225798</v>
      </c>
      <c r="DR211">
        <v>400.01219354838719</v>
      </c>
      <c r="DS211">
        <v>23.685787096774192</v>
      </c>
      <c r="DT211">
        <v>21.963132258064519</v>
      </c>
      <c r="DU211">
        <v>394.06422580645159</v>
      </c>
      <c r="DV211">
        <v>23.746841935483879</v>
      </c>
      <c r="DW211">
        <v>600.01641935483872</v>
      </c>
      <c r="DX211">
        <v>98.831412903225825</v>
      </c>
      <c r="DY211">
        <v>5.4044116129032267E-2</v>
      </c>
      <c r="DZ211">
        <v>29.624435483870961</v>
      </c>
      <c r="EA211">
        <v>28.678974193548392</v>
      </c>
      <c r="EB211">
        <v>999.90000000000032</v>
      </c>
      <c r="EC211">
        <v>0</v>
      </c>
      <c r="ED211">
        <v>0</v>
      </c>
      <c r="EE211">
        <v>10003.48451612903</v>
      </c>
      <c r="EF211">
        <v>0</v>
      </c>
      <c r="EG211">
        <v>79.49139999999997</v>
      </c>
      <c r="EH211">
        <v>-8.6950529032258075</v>
      </c>
      <c r="EI211">
        <v>400.81054838709679</v>
      </c>
      <c r="EJ211">
        <v>408.99487096774197</v>
      </c>
      <c r="EK211">
        <v>1.7226496774193549</v>
      </c>
      <c r="EL211">
        <v>400.01219354838719</v>
      </c>
      <c r="EM211">
        <v>21.963132258064519</v>
      </c>
      <c r="EN211">
        <v>2.3408990322580649</v>
      </c>
      <c r="EO211">
        <v>2.1706474193548382</v>
      </c>
      <c r="EP211">
        <v>19.960629032258069</v>
      </c>
      <c r="EQ211">
        <v>18.747312903225811</v>
      </c>
      <c r="ER211">
        <v>999.99706451612906</v>
      </c>
      <c r="ES211">
        <v>0.96000416129032262</v>
      </c>
      <c r="ET211">
        <v>3.9995706451612899E-2</v>
      </c>
      <c r="EU211">
        <v>0</v>
      </c>
      <c r="EV211">
        <v>341.28564516129018</v>
      </c>
      <c r="EW211">
        <v>5.0001499999999979</v>
      </c>
      <c r="EX211">
        <v>3501.6706451612899</v>
      </c>
      <c r="EY211">
        <v>9793.3077419354831</v>
      </c>
      <c r="EZ211">
        <v>38.75</v>
      </c>
      <c r="FA211">
        <v>40.72154838709676</v>
      </c>
      <c r="FB211">
        <v>39.686999999999983</v>
      </c>
      <c r="FC211">
        <v>40.291999999999987</v>
      </c>
      <c r="FD211">
        <v>40.713419354838699</v>
      </c>
      <c r="FE211">
        <v>955.20064516129025</v>
      </c>
      <c r="FF211">
        <v>39.797741935483863</v>
      </c>
      <c r="FG211">
        <v>0</v>
      </c>
      <c r="FH211">
        <v>1750725781.5999999</v>
      </c>
      <c r="FI211">
        <v>0</v>
      </c>
      <c r="FJ211">
        <v>341.28564</v>
      </c>
      <c r="FK211">
        <v>-0.77861538527773266</v>
      </c>
      <c r="FL211">
        <v>-5.9692308008524133</v>
      </c>
      <c r="FM211">
        <v>3501.6572000000001</v>
      </c>
      <c r="FN211">
        <v>15</v>
      </c>
      <c r="FO211">
        <v>0</v>
      </c>
      <c r="FP211" t="s">
        <v>429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-8.6984212195121948</v>
      </c>
      <c r="GC211">
        <v>8.1854425087107774E-2</v>
      </c>
      <c r="GD211">
        <v>3.3844260614786278E-2</v>
      </c>
      <c r="GE211">
        <v>1</v>
      </c>
      <c r="GF211">
        <v>1.7230578048780489</v>
      </c>
      <c r="GG211">
        <v>-1.953094076654547E-2</v>
      </c>
      <c r="GH211">
        <v>2.513266761723862E-3</v>
      </c>
      <c r="GI211">
        <v>1</v>
      </c>
      <c r="GJ211">
        <v>2</v>
      </c>
      <c r="GK211">
        <v>2</v>
      </c>
      <c r="GL211" t="s">
        <v>434</v>
      </c>
      <c r="GM211">
        <v>3.2259199999999999</v>
      </c>
      <c r="GN211">
        <v>2.6427399999999999</v>
      </c>
      <c r="GO211">
        <v>9.1036400000000003E-2</v>
      </c>
      <c r="GP211">
        <v>9.2838699999999996E-2</v>
      </c>
      <c r="GQ211">
        <v>0.104272</v>
      </c>
      <c r="GR211">
        <v>0.100633</v>
      </c>
      <c r="GS211">
        <v>28688.7</v>
      </c>
      <c r="GT211">
        <v>24739.5</v>
      </c>
      <c r="GU211">
        <v>30735.3</v>
      </c>
      <c r="GV211">
        <v>26431.3</v>
      </c>
      <c r="GW211">
        <v>37359.9</v>
      </c>
      <c r="GX211">
        <v>32619.5</v>
      </c>
      <c r="GY211">
        <v>43643</v>
      </c>
      <c r="GZ211">
        <v>38218.199999999997</v>
      </c>
      <c r="HA211">
        <v>2.1181199999999998</v>
      </c>
      <c r="HB211">
        <v>1.7039200000000001</v>
      </c>
      <c r="HC211">
        <v>3.0532500000000001E-2</v>
      </c>
      <c r="HD211">
        <v>0</v>
      </c>
      <c r="HE211">
        <v>28.191800000000001</v>
      </c>
      <c r="HF211">
        <v>999.9</v>
      </c>
      <c r="HG211">
        <v>62.8</v>
      </c>
      <c r="HH211">
        <v>34.4</v>
      </c>
      <c r="HI211">
        <v>34.715000000000003</v>
      </c>
      <c r="HJ211">
        <v>61.896099999999997</v>
      </c>
      <c r="HK211">
        <v>25.088100000000001</v>
      </c>
      <c r="HL211">
        <v>1</v>
      </c>
      <c r="HM211">
        <v>0.28639500000000001</v>
      </c>
      <c r="HN211">
        <v>0.77804499999999999</v>
      </c>
      <c r="HO211">
        <v>20.404199999999999</v>
      </c>
      <c r="HP211">
        <v>5.2226800000000004</v>
      </c>
      <c r="HQ211">
        <v>11.944100000000001</v>
      </c>
      <c r="HR211">
        <v>5.0072999999999999</v>
      </c>
      <c r="HS211">
        <v>3.2909999999999999</v>
      </c>
      <c r="HT211">
        <v>9999</v>
      </c>
      <c r="HU211">
        <v>9999</v>
      </c>
      <c r="HV211">
        <v>9999</v>
      </c>
      <c r="HW211">
        <v>999.9</v>
      </c>
      <c r="HX211">
        <v>4.9710700000000001</v>
      </c>
      <c r="HY211">
        <v>1.8546899999999999</v>
      </c>
      <c r="HZ211">
        <v>1.86172</v>
      </c>
      <c r="IA211">
        <v>1.85646</v>
      </c>
      <c r="IB211">
        <v>1.86189</v>
      </c>
      <c r="IC211">
        <v>1.8541099999999999</v>
      </c>
      <c r="ID211">
        <v>1.8595900000000001</v>
      </c>
      <c r="IE211">
        <v>1.85351</v>
      </c>
      <c r="IF211">
        <v>0</v>
      </c>
      <c r="IG211">
        <v>0</v>
      </c>
      <c r="IH211">
        <v>0</v>
      </c>
      <c r="II211">
        <v>0</v>
      </c>
      <c r="IJ211" t="s">
        <v>431</v>
      </c>
      <c r="IK211" t="s">
        <v>432</v>
      </c>
      <c r="IL211" t="s">
        <v>433</v>
      </c>
      <c r="IM211" t="s">
        <v>433</v>
      </c>
      <c r="IN211" t="s">
        <v>433</v>
      </c>
      <c r="IO211" t="s">
        <v>433</v>
      </c>
      <c r="IP211">
        <v>0</v>
      </c>
      <c r="IQ211">
        <v>100</v>
      </c>
      <c r="IR211">
        <v>100</v>
      </c>
      <c r="IS211">
        <v>-2.7469999999999999</v>
      </c>
      <c r="IT211">
        <v>-6.1100000000000002E-2</v>
      </c>
      <c r="IU211">
        <v>-1.792974699348862</v>
      </c>
      <c r="IV211">
        <v>-2.5939096478344741E-3</v>
      </c>
      <c r="IW211">
        <v>4.4384596618675973E-7</v>
      </c>
      <c r="IX211">
        <v>-1.381167590511042E-11</v>
      </c>
      <c r="IY211">
        <v>-8.9348097858992587E-2</v>
      </c>
      <c r="IZ211">
        <v>-4.4016634981131801E-3</v>
      </c>
      <c r="JA211">
        <v>3.6113421838729912E-4</v>
      </c>
      <c r="JB211">
        <v>-5.2897579766801011E-6</v>
      </c>
      <c r="JC211">
        <v>1</v>
      </c>
      <c r="JD211">
        <v>2199</v>
      </c>
      <c r="JE211">
        <v>3</v>
      </c>
      <c r="JF211">
        <v>32</v>
      </c>
      <c r="JG211">
        <v>29178762.600000001</v>
      </c>
      <c r="JH211">
        <v>29178762.600000001</v>
      </c>
      <c r="JI211">
        <v>0.99975599999999998</v>
      </c>
      <c r="JJ211">
        <v>2.52441</v>
      </c>
      <c r="JK211">
        <v>1.69434</v>
      </c>
      <c r="JL211">
        <v>2.3046899999999999</v>
      </c>
      <c r="JM211">
        <v>1.50024</v>
      </c>
      <c r="JN211">
        <v>2.4682599999999999</v>
      </c>
      <c r="JO211">
        <v>38.281199999999998</v>
      </c>
      <c r="JP211">
        <v>24.052499999999998</v>
      </c>
      <c r="JQ211">
        <v>18</v>
      </c>
      <c r="JR211">
        <v>634.96100000000001</v>
      </c>
      <c r="JS211">
        <v>349.46499999999997</v>
      </c>
      <c r="JT211">
        <v>27.999700000000001</v>
      </c>
      <c r="JU211">
        <v>31.010400000000001</v>
      </c>
      <c r="JV211">
        <v>30.0001</v>
      </c>
      <c r="JW211">
        <v>30.9282</v>
      </c>
      <c r="JX211">
        <v>30.814599999999999</v>
      </c>
      <c r="JY211">
        <v>20.075299999999999</v>
      </c>
      <c r="JZ211">
        <v>34.937800000000003</v>
      </c>
      <c r="KA211">
        <v>0</v>
      </c>
      <c r="KB211">
        <v>28</v>
      </c>
      <c r="KC211">
        <v>400</v>
      </c>
      <c r="KD211">
        <v>21.979600000000001</v>
      </c>
      <c r="KE211">
        <v>99.925600000000003</v>
      </c>
      <c r="KF211">
        <v>98.570899999999995</v>
      </c>
    </row>
    <row r="212" spans="1:292" x14ac:dyDescent="0.2">
      <c r="A212">
        <v>210</v>
      </c>
      <c r="B212">
        <v>1750725786.0999999</v>
      </c>
      <c r="C212">
        <v>6180</v>
      </c>
      <c r="D212" t="s">
        <v>853</v>
      </c>
      <c r="E212" t="s">
        <v>854</v>
      </c>
      <c r="F212" s="1">
        <f t="shared" si="3"/>
        <v>102.98333333333333</v>
      </c>
      <c r="G212">
        <v>15</v>
      </c>
      <c r="H212">
        <v>1750725778.099999</v>
      </c>
      <c r="I212">
        <v>5.2717960460771729E-3</v>
      </c>
      <c r="J212">
        <v>5.2717960460771733</v>
      </c>
      <c r="K212">
        <v>24.017884966732407</v>
      </c>
      <c r="L212">
        <v>391.30941935483861</v>
      </c>
      <c r="M212">
        <v>261.12644072063517</v>
      </c>
      <c r="N212">
        <v>25.823129936633531</v>
      </c>
      <c r="O212">
        <v>38.697092311074016</v>
      </c>
      <c r="P212">
        <v>0.33301011875699643</v>
      </c>
      <c r="Q212">
        <v>2.9911647085788942</v>
      </c>
      <c r="R212">
        <v>0.31369908975446925</v>
      </c>
      <c r="S212">
        <v>0.19770356793559102</v>
      </c>
      <c r="T212">
        <v>161.90248976302905</v>
      </c>
      <c r="U212">
        <v>29.217627333345035</v>
      </c>
      <c r="V212">
        <v>28.691590322580641</v>
      </c>
      <c r="W212">
        <v>3.9505551178704224</v>
      </c>
      <c r="X212">
        <v>56.157566983340615</v>
      </c>
      <c r="Y212">
        <v>2.3415309994269609</v>
      </c>
      <c r="Z212">
        <v>4.1695734434534639</v>
      </c>
      <c r="AA212">
        <v>1.6090241184434615</v>
      </c>
      <c r="AB212">
        <v>-232.48620563200333</v>
      </c>
      <c r="AC212">
        <v>150.54526706108695</v>
      </c>
      <c r="AD212">
        <v>11.097953653217239</v>
      </c>
      <c r="AE212">
        <v>91.059504845329911</v>
      </c>
      <c r="AF212">
        <v>24.034596834587841</v>
      </c>
      <c r="AG212">
        <v>5.265929839021001</v>
      </c>
      <c r="AH212">
        <v>24.017884966732407</v>
      </c>
      <c r="AI212">
        <v>408.98516397918911</v>
      </c>
      <c r="AJ212">
        <v>400.79951515151498</v>
      </c>
      <c r="AK212">
        <v>-2.274294573775276E-5</v>
      </c>
      <c r="AL212">
        <v>61.667207708594937</v>
      </c>
      <c r="AM212">
        <v>5.2717960460771733</v>
      </c>
      <c r="AN212">
        <v>21.96317957451334</v>
      </c>
      <c r="AO212">
        <v>23.678814545454539</v>
      </c>
      <c r="AP212">
        <v>2.2731350091485651E-6</v>
      </c>
      <c r="AQ212">
        <v>118.0357746303291</v>
      </c>
      <c r="AR212">
        <v>0</v>
      </c>
      <c r="AS212">
        <v>0</v>
      </c>
      <c r="AT212">
        <v>1</v>
      </c>
      <c r="AU212">
        <v>0</v>
      </c>
      <c r="AV212">
        <v>51789.685246848065</v>
      </c>
      <c r="AW212" t="s">
        <v>427</v>
      </c>
      <c r="AX212" t="s">
        <v>427</v>
      </c>
      <c r="AY212">
        <v>0</v>
      </c>
      <c r="AZ212">
        <v>0</v>
      </c>
      <c r="BA212" t="e">
        <v>#DIV/0!</v>
      </c>
      <c r="BB212">
        <v>0</v>
      </c>
      <c r="BC212" t="s">
        <v>427</v>
      </c>
      <c r="BD212" t="s">
        <v>427</v>
      </c>
      <c r="BE212">
        <v>0</v>
      </c>
      <c r="BF212">
        <v>0</v>
      </c>
      <c r="BG212" t="e">
        <v>#DIV/0!</v>
      </c>
      <c r="BH212">
        <v>0.5</v>
      </c>
      <c r="BI212">
        <v>841.18528024492559</v>
      </c>
      <c r="BJ212">
        <v>24.017884966732407</v>
      </c>
      <c r="BK212" t="e">
        <v>#DIV/0!</v>
      </c>
      <c r="BL212">
        <v>2.8552431349891411E-2</v>
      </c>
      <c r="BM212" t="e">
        <v>#DIV/0!</v>
      </c>
      <c r="BN212" t="e">
        <v>#DIV/0!</v>
      </c>
      <c r="BO212" t="s">
        <v>427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999.98980645161294</v>
      </c>
      <c r="DH212">
        <v>841.18528024492559</v>
      </c>
      <c r="DI212">
        <v>0.84119385499518939</v>
      </c>
      <c r="DJ212">
        <v>0.16190414014071564</v>
      </c>
      <c r="DK212">
        <v>2</v>
      </c>
      <c r="DL212">
        <v>0.5</v>
      </c>
      <c r="DM212" t="s">
        <v>428</v>
      </c>
      <c r="DN212">
        <v>2</v>
      </c>
      <c r="DO212" t="b">
        <v>1</v>
      </c>
      <c r="DP212">
        <v>1750725778.099999</v>
      </c>
      <c r="DQ212">
        <v>391.30941935483861</v>
      </c>
      <c r="DR212">
        <v>400.00780645161291</v>
      </c>
      <c r="DS212">
        <v>23.677829032258071</v>
      </c>
      <c r="DT212">
        <v>21.964083870967741</v>
      </c>
      <c r="DU212">
        <v>394.05648387096778</v>
      </c>
      <c r="DV212">
        <v>23.738916129032269</v>
      </c>
      <c r="DW212">
        <v>600.00099999999998</v>
      </c>
      <c r="DX212">
        <v>98.836909677419342</v>
      </c>
      <c r="DY212">
        <v>5.4377874193548378E-2</v>
      </c>
      <c r="DZ212">
        <v>29.625148387096779</v>
      </c>
      <c r="EA212">
        <v>28.691590322580641</v>
      </c>
      <c r="EB212">
        <v>999.90000000000032</v>
      </c>
      <c r="EC212">
        <v>0</v>
      </c>
      <c r="ED212">
        <v>0</v>
      </c>
      <c r="EE212">
        <v>9996.1516129032279</v>
      </c>
      <c r="EF212">
        <v>0</v>
      </c>
      <c r="EG212">
        <v>79.49139999999997</v>
      </c>
      <c r="EH212">
        <v>-8.6983712903225801</v>
      </c>
      <c r="EI212">
        <v>400.79967741935468</v>
      </c>
      <c r="EJ212">
        <v>408.99096774193561</v>
      </c>
      <c r="EK212">
        <v>1.7137290322580641</v>
      </c>
      <c r="EL212">
        <v>400.00780645161291</v>
      </c>
      <c r="EM212">
        <v>21.964083870967741</v>
      </c>
      <c r="EN212">
        <v>2.340242258064515</v>
      </c>
      <c r="EO212">
        <v>2.1708625806451609</v>
      </c>
      <c r="EP212">
        <v>19.9561064516129</v>
      </c>
      <c r="EQ212">
        <v>18.748893548387091</v>
      </c>
      <c r="ER212">
        <v>999.98980645161294</v>
      </c>
      <c r="ES212">
        <v>0.96000638709677433</v>
      </c>
      <c r="ET212">
        <v>3.9993535483870947E-2</v>
      </c>
      <c r="EU212">
        <v>0</v>
      </c>
      <c r="EV212">
        <v>341.08248387096768</v>
      </c>
      <c r="EW212">
        <v>5.0001499999999979</v>
      </c>
      <c r="EX212">
        <v>3498.87</v>
      </c>
      <c r="EY212">
        <v>9793.2496774193551</v>
      </c>
      <c r="EZ212">
        <v>38.75</v>
      </c>
      <c r="FA212">
        <v>40.699193548387079</v>
      </c>
      <c r="FB212">
        <v>39.686999999999983</v>
      </c>
      <c r="FC212">
        <v>40.269999999999989</v>
      </c>
      <c r="FD212">
        <v>40.691064516129018</v>
      </c>
      <c r="FE212">
        <v>955.19677419354832</v>
      </c>
      <c r="FF212">
        <v>39.794838709677407</v>
      </c>
      <c r="FG212">
        <v>0</v>
      </c>
      <c r="FH212">
        <v>1750725811.5999999</v>
      </c>
      <c r="FI212">
        <v>0</v>
      </c>
      <c r="FJ212">
        <v>341.05040000000002</v>
      </c>
      <c r="FK212">
        <v>0.16123076393437469</v>
      </c>
      <c r="FL212">
        <v>-6.3484615411752419</v>
      </c>
      <c r="FM212">
        <v>3498.8604</v>
      </c>
      <c r="FN212">
        <v>15</v>
      </c>
      <c r="FO212">
        <v>0</v>
      </c>
      <c r="FP212" t="s">
        <v>429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-8.6969439999999985</v>
      </c>
      <c r="GC212">
        <v>7.4545215759880323E-2</v>
      </c>
      <c r="GD212">
        <v>2.9296243257455289E-2</v>
      </c>
      <c r="GE212">
        <v>1</v>
      </c>
      <c r="GF212">
        <v>1.7147207499999999</v>
      </c>
      <c r="GG212">
        <v>-2.0038311444651461E-2</v>
      </c>
      <c r="GH212">
        <v>2.4182166853903022E-3</v>
      </c>
      <c r="GI212">
        <v>1</v>
      </c>
      <c r="GJ212">
        <v>2</v>
      </c>
      <c r="GK212">
        <v>2</v>
      </c>
      <c r="GL212" t="s">
        <v>434</v>
      </c>
      <c r="GM212">
        <v>3.2258200000000001</v>
      </c>
      <c r="GN212">
        <v>2.6431499999999999</v>
      </c>
      <c r="GO212">
        <v>9.1046500000000002E-2</v>
      </c>
      <c r="GP212">
        <v>9.2850500000000002E-2</v>
      </c>
      <c r="GQ212">
        <v>0.104257</v>
      </c>
      <c r="GR212">
        <v>0.100628</v>
      </c>
      <c r="GS212">
        <v>28688.7</v>
      </c>
      <c r="GT212">
        <v>24739.599999999999</v>
      </c>
      <c r="GU212">
        <v>30735.599999999999</v>
      </c>
      <c r="GV212">
        <v>26431.8</v>
      </c>
      <c r="GW212">
        <v>37361</v>
      </c>
      <c r="GX212">
        <v>32620.400000000001</v>
      </c>
      <c r="GY212">
        <v>43643.5</v>
      </c>
      <c r="GZ212">
        <v>38219</v>
      </c>
      <c r="HA212">
        <v>2.1184500000000002</v>
      </c>
      <c r="HB212">
        <v>1.7042200000000001</v>
      </c>
      <c r="HC212">
        <v>3.02866E-2</v>
      </c>
      <c r="HD212">
        <v>0</v>
      </c>
      <c r="HE212">
        <v>28.191800000000001</v>
      </c>
      <c r="HF212">
        <v>999.9</v>
      </c>
      <c r="HG212">
        <v>62.8</v>
      </c>
      <c r="HH212">
        <v>34.4</v>
      </c>
      <c r="HI212">
        <v>34.714599999999997</v>
      </c>
      <c r="HJ212">
        <v>62.196100000000001</v>
      </c>
      <c r="HK212">
        <v>25.400600000000001</v>
      </c>
      <c r="HL212">
        <v>1</v>
      </c>
      <c r="HM212">
        <v>0.28620400000000001</v>
      </c>
      <c r="HN212">
        <v>0.77714000000000005</v>
      </c>
      <c r="HO212">
        <v>20.404399999999999</v>
      </c>
      <c r="HP212">
        <v>5.2228300000000001</v>
      </c>
      <c r="HQ212">
        <v>11.944100000000001</v>
      </c>
      <c r="HR212">
        <v>5.0083000000000002</v>
      </c>
      <c r="HS212">
        <v>3.2909999999999999</v>
      </c>
      <c r="HT212">
        <v>9999</v>
      </c>
      <c r="HU212">
        <v>9999</v>
      </c>
      <c r="HV212">
        <v>9999</v>
      </c>
      <c r="HW212">
        <v>999.9</v>
      </c>
      <c r="HX212">
        <v>4.9710599999999996</v>
      </c>
      <c r="HY212">
        <v>1.8546899999999999</v>
      </c>
      <c r="HZ212">
        <v>1.86172</v>
      </c>
      <c r="IA212">
        <v>1.8565</v>
      </c>
      <c r="IB212">
        <v>1.8619000000000001</v>
      </c>
      <c r="IC212">
        <v>1.8541099999999999</v>
      </c>
      <c r="ID212">
        <v>1.8595900000000001</v>
      </c>
      <c r="IE212">
        <v>1.8535299999999999</v>
      </c>
      <c r="IF212">
        <v>0</v>
      </c>
      <c r="IG212">
        <v>0</v>
      </c>
      <c r="IH212">
        <v>0</v>
      </c>
      <c r="II212">
        <v>0</v>
      </c>
      <c r="IJ212" t="s">
        <v>431</v>
      </c>
      <c r="IK212" t="s">
        <v>432</v>
      </c>
      <c r="IL212" t="s">
        <v>433</v>
      </c>
      <c r="IM212" t="s">
        <v>433</v>
      </c>
      <c r="IN212" t="s">
        <v>433</v>
      </c>
      <c r="IO212" t="s">
        <v>433</v>
      </c>
      <c r="IP212">
        <v>0</v>
      </c>
      <c r="IQ212">
        <v>100</v>
      </c>
      <c r="IR212">
        <v>100</v>
      </c>
      <c r="IS212">
        <v>-2.7469999999999999</v>
      </c>
      <c r="IT212">
        <v>-6.1100000000000002E-2</v>
      </c>
      <c r="IU212">
        <v>-1.792974699348862</v>
      </c>
      <c r="IV212">
        <v>-2.5939096478344741E-3</v>
      </c>
      <c r="IW212">
        <v>4.4384596618675973E-7</v>
      </c>
      <c r="IX212">
        <v>-1.381167590511042E-11</v>
      </c>
      <c r="IY212">
        <v>-8.9348097858992587E-2</v>
      </c>
      <c r="IZ212">
        <v>-4.4016634981131801E-3</v>
      </c>
      <c r="JA212">
        <v>3.6113421838729912E-4</v>
      </c>
      <c r="JB212">
        <v>-5.2897579766801011E-6</v>
      </c>
      <c r="JC212">
        <v>1</v>
      </c>
      <c r="JD212">
        <v>2199</v>
      </c>
      <c r="JE212">
        <v>3</v>
      </c>
      <c r="JF212">
        <v>32</v>
      </c>
      <c r="JG212">
        <v>29178763.100000001</v>
      </c>
      <c r="JH212">
        <v>29178763.100000001</v>
      </c>
      <c r="JI212">
        <v>0.99975599999999998</v>
      </c>
      <c r="JJ212">
        <v>2.5341800000000001</v>
      </c>
      <c r="JK212">
        <v>1.69434</v>
      </c>
      <c r="JL212">
        <v>2.3034699999999999</v>
      </c>
      <c r="JM212">
        <v>1.50146</v>
      </c>
      <c r="JN212">
        <v>2.36816</v>
      </c>
      <c r="JO212">
        <v>38.256799999999998</v>
      </c>
      <c r="JP212">
        <v>24.043700000000001</v>
      </c>
      <c r="JQ212">
        <v>18</v>
      </c>
      <c r="JR212">
        <v>635.197</v>
      </c>
      <c r="JS212">
        <v>349.613</v>
      </c>
      <c r="JT212">
        <v>28</v>
      </c>
      <c r="JU212">
        <v>31.009799999999998</v>
      </c>
      <c r="JV212">
        <v>30.0001</v>
      </c>
      <c r="JW212">
        <v>30.9255</v>
      </c>
      <c r="JX212">
        <v>30.811900000000001</v>
      </c>
      <c r="JY212">
        <v>20.0749</v>
      </c>
      <c r="JZ212">
        <v>34.937800000000003</v>
      </c>
      <c r="KA212">
        <v>0</v>
      </c>
      <c r="KB212">
        <v>28</v>
      </c>
      <c r="KC212">
        <v>400</v>
      </c>
      <c r="KD212">
        <v>21.981300000000001</v>
      </c>
      <c r="KE212">
        <v>99.926900000000003</v>
      </c>
      <c r="KF212">
        <v>98.572900000000004</v>
      </c>
    </row>
    <row r="213" spans="1:292" x14ac:dyDescent="0.2">
      <c r="A213">
        <v>211</v>
      </c>
      <c r="B213">
        <v>1750725816.0999999</v>
      </c>
      <c r="C213">
        <v>6210</v>
      </c>
      <c r="D213" t="s">
        <v>855</v>
      </c>
      <c r="E213" t="s">
        <v>856</v>
      </c>
      <c r="F213" s="1">
        <f t="shared" si="3"/>
        <v>103.48333333333333</v>
      </c>
      <c r="G213">
        <v>15</v>
      </c>
      <c r="H213">
        <v>1750725808.099999</v>
      </c>
      <c r="I213">
        <v>5.2466554120444518E-3</v>
      </c>
      <c r="J213">
        <v>5.2466554120444515</v>
      </c>
      <c r="K213">
        <v>23.962056961948896</v>
      </c>
      <c r="L213">
        <v>391.31270967741938</v>
      </c>
      <c r="M213">
        <v>260.74287178101594</v>
      </c>
      <c r="N213">
        <v>25.784558163869693</v>
      </c>
      <c r="O213">
        <v>38.696456988526165</v>
      </c>
      <c r="P213">
        <v>0.33109199041592807</v>
      </c>
      <c r="Q213">
        <v>2.9906912065932061</v>
      </c>
      <c r="R213">
        <v>0.31199310023018323</v>
      </c>
      <c r="S213">
        <v>0.19661977718793197</v>
      </c>
      <c r="T213">
        <v>161.90574206446439</v>
      </c>
      <c r="U213">
        <v>29.227979587360945</v>
      </c>
      <c r="V213">
        <v>28.69345483870967</v>
      </c>
      <c r="W213">
        <v>3.9509823434261877</v>
      </c>
      <c r="X213">
        <v>56.129889978220547</v>
      </c>
      <c r="Y213">
        <v>2.3409149438815842</v>
      </c>
      <c r="Z213">
        <v>4.1705318588543525</v>
      </c>
      <c r="AA213">
        <v>1.6100673995446035</v>
      </c>
      <c r="AB213">
        <v>-231.37750367116033</v>
      </c>
      <c r="AC213">
        <v>150.86418829872977</v>
      </c>
      <c r="AD213">
        <v>11.123548241020508</v>
      </c>
      <c r="AE213">
        <v>92.515974933054338</v>
      </c>
      <c r="AF213">
        <v>23.994796574408859</v>
      </c>
      <c r="AG213">
        <v>5.2509367845369859</v>
      </c>
      <c r="AH213">
        <v>23.962056961948896</v>
      </c>
      <c r="AI213">
        <v>408.96805628721683</v>
      </c>
      <c r="AJ213">
        <v>400.80134545454541</v>
      </c>
      <c r="AK213">
        <v>2.5621728240931501E-5</v>
      </c>
      <c r="AL213">
        <v>61.667207708594937</v>
      </c>
      <c r="AM213">
        <v>5.2466554120444515</v>
      </c>
      <c r="AN213">
        <v>21.962989255356089</v>
      </c>
      <c r="AO213">
        <v>23.67045333333332</v>
      </c>
      <c r="AP213">
        <v>6.1000730774904391E-8</v>
      </c>
      <c r="AQ213">
        <v>118.0357746303291</v>
      </c>
      <c r="AR213">
        <v>0</v>
      </c>
      <c r="AS213">
        <v>0</v>
      </c>
      <c r="AT213">
        <v>1</v>
      </c>
      <c r="AU213">
        <v>0</v>
      </c>
      <c r="AV213">
        <v>51774.723451930877</v>
      </c>
      <c r="AW213" t="s">
        <v>427</v>
      </c>
      <c r="AX213" t="s">
        <v>427</v>
      </c>
      <c r="AY213">
        <v>0</v>
      </c>
      <c r="AZ213">
        <v>0</v>
      </c>
      <c r="BA213" t="e">
        <v>#DIV/0!</v>
      </c>
      <c r="BB213">
        <v>0</v>
      </c>
      <c r="BC213" t="s">
        <v>427</v>
      </c>
      <c r="BD213" t="s">
        <v>427</v>
      </c>
      <c r="BE213">
        <v>0</v>
      </c>
      <c r="BF213">
        <v>0</v>
      </c>
      <c r="BG213" t="e">
        <v>#DIV/0!</v>
      </c>
      <c r="BH213">
        <v>0.5</v>
      </c>
      <c r="BI213">
        <v>841.20281993646006</v>
      </c>
      <c r="BJ213">
        <v>23.962056961948896</v>
      </c>
      <c r="BK213" t="e">
        <v>#DIV/0!</v>
      </c>
      <c r="BL213">
        <v>2.8485469133066935E-2</v>
      </c>
      <c r="BM213" t="e">
        <v>#DIV/0!</v>
      </c>
      <c r="BN213" t="e">
        <v>#DIV/0!</v>
      </c>
      <c r="BO213" t="s">
        <v>427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1000.010741935484</v>
      </c>
      <c r="DH213">
        <v>841.20281993646006</v>
      </c>
      <c r="DI213">
        <v>0.84119378388710397</v>
      </c>
      <c r="DJ213">
        <v>0.1619040029021106</v>
      </c>
      <c r="DK213">
        <v>2</v>
      </c>
      <c r="DL213">
        <v>0.5</v>
      </c>
      <c r="DM213" t="s">
        <v>428</v>
      </c>
      <c r="DN213">
        <v>2</v>
      </c>
      <c r="DO213" t="b">
        <v>1</v>
      </c>
      <c r="DP213">
        <v>1750725808.099999</v>
      </c>
      <c r="DQ213">
        <v>391.31270967741938</v>
      </c>
      <c r="DR213">
        <v>399.99577419354853</v>
      </c>
      <c r="DS213">
        <v>23.672187096774199</v>
      </c>
      <c r="DT213">
        <v>21.963332258064511</v>
      </c>
      <c r="DU213">
        <v>394.05977419354838</v>
      </c>
      <c r="DV213">
        <v>23.733296774193541</v>
      </c>
      <c r="DW213">
        <v>600.0083225806452</v>
      </c>
      <c r="DX213">
        <v>98.834719354838711</v>
      </c>
      <c r="DY213">
        <v>5.4113109677419363E-2</v>
      </c>
      <c r="DZ213">
        <v>29.62913870967742</v>
      </c>
      <c r="EA213">
        <v>28.69345483870967</v>
      </c>
      <c r="EB213">
        <v>999.90000000000032</v>
      </c>
      <c r="EC213">
        <v>0</v>
      </c>
      <c r="ED213">
        <v>0</v>
      </c>
      <c r="EE213">
        <v>9993.5093548387104</v>
      </c>
      <c r="EF213">
        <v>0</v>
      </c>
      <c r="EG213">
        <v>79.49139999999997</v>
      </c>
      <c r="EH213">
        <v>-8.6829574193548371</v>
      </c>
      <c r="EI213">
        <v>400.80054838709668</v>
      </c>
      <c r="EJ213">
        <v>408.97829032258068</v>
      </c>
      <c r="EK213">
        <v>1.7088506451612899</v>
      </c>
      <c r="EL213">
        <v>399.99577419354853</v>
      </c>
      <c r="EM213">
        <v>21.963332258064511</v>
      </c>
      <c r="EN213">
        <v>2.339632903225807</v>
      </c>
      <c r="EO213">
        <v>2.170739032258064</v>
      </c>
      <c r="EP213">
        <v>19.951899999999991</v>
      </c>
      <c r="EQ213">
        <v>18.74799354838709</v>
      </c>
      <c r="ER213">
        <v>1000.010741935484</v>
      </c>
      <c r="ES213">
        <v>0.96000800000000008</v>
      </c>
      <c r="ET213">
        <v>3.9991851612903223E-2</v>
      </c>
      <c r="EU213">
        <v>0</v>
      </c>
      <c r="EV213">
        <v>340.88587096774182</v>
      </c>
      <c r="EW213">
        <v>5.0001499999999979</v>
      </c>
      <c r="EX213">
        <v>3496.3274193548391</v>
      </c>
      <c r="EY213">
        <v>9793.459677419356</v>
      </c>
      <c r="EZ213">
        <v>38.758000000000003</v>
      </c>
      <c r="FA213">
        <v>40.699193548387079</v>
      </c>
      <c r="FB213">
        <v>39.686999999999983</v>
      </c>
      <c r="FC213">
        <v>40.303999999999988</v>
      </c>
      <c r="FD213">
        <v>40.711387096774168</v>
      </c>
      <c r="FE213">
        <v>955.21741935483897</v>
      </c>
      <c r="FF213">
        <v>39.793225806451602</v>
      </c>
      <c r="FG213">
        <v>0</v>
      </c>
      <c r="FH213">
        <v>1750725841.5999999</v>
      </c>
      <c r="FI213">
        <v>0</v>
      </c>
      <c r="FJ213">
        <v>340.87240000000003</v>
      </c>
      <c r="FK213">
        <v>-1.2746153893672949</v>
      </c>
      <c r="FL213">
        <v>-5.6907693070406768</v>
      </c>
      <c r="FM213">
        <v>3496.2231999999999</v>
      </c>
      <c r="FN213">
        <v>15</v>
      </c>
      <c r="FO213">
        <v>0</v>
      </c>
      <c r="FP213" t="s">
        <v>429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-8.6824519999999996</v>
      </c>
      <c r="GC213">
        <v>7.9427392120257866E-3</v>
      </c>
      <c r="GD213">
        <v>3.9820170466736943E-2</v>
      </c>
      <c r="GE213">
        <v>1</v>
      </c>
      <c r="GF213">
        <v>1.7094352500000001</v>
      </c>
      <c r="GG213">
        <v>-9.7628893058176978E-3</v>
      </c>
      <c r="GH213">
        <v>1.2403043729262799E-3</v>
      </c>
      <c r="GI213">
        <v>1</v>
      </c>
      <c r="GJ213">
        <v>2</v>
      </c>
      <c r="GK213">
        <v>2</v>
      </c>
      <c r="GL213" t="s">
        <v>434</v>
      </c>
      <c r="GM213">
        <v>3.22593</v>
      </c>
      <c r="GN213">
        <v>2.6425399999999999</v>
      </c>
      <c r="GO213">
        <v>9.1042899999999996E-2</v>
      </c>
      <c r="GP213">
        <v>9.2827099999999996E-2</v>
      </c>
      <c r="GQ213">
        <v>0.10423200000000001</v>
      </c>
      <c r="GR213">
        <v>0.100628</v>
      </c>
      <c r="GS213">
        <v>28688.7</v>
      </c>
      <c r="GT213">
        <v>24739.8</v>
      </c>
      <c r="GU213">
        <v>30735.5</v>
      </c>
      <c r="GV213">
        <v>26431.3</v>
      </c>
      <c r="GW213">
        <v>37362</v>
      </c>
      <c r="GX213">
        <v>32619.7</v>
      </c>
      <c r="GY213">
        <v>43643.4</v>
      </c>
      <c r="GZ213">
        <v>38218.199999999997</v>
      </c>
      <c r="HA213">
        <v>2.11842</v>
      </c>
      <c r="HB213">
        <v>1.7040500000000001</v>
      </c>
      <c r="HC213">
        <v>3.0390899999999998E-2</v>
      </c>
      <c r="HD213">
        <v>0</v>
      </c>
      <c r="HE213">
        <v>28.202300000000001</v>
      </c>
      <c r="HF213">
        <v>999.9</v>
      </c>
      <c r="HG213">
        <v>62.8</v>
      </c>
      <c r="HH213">
        <v>34.4</v>
      </c>
      <c r="HI213">
        <v>34.717500000000001</v>
      </c>
      <c r="HJ213">
        <v>62.286099999999998</v>
      </c>
      <c r="HK213">
        <v>25.288499999999999</v>
      </c>
      <c r="HL213">
        <v>1</v>
      </c>
      <c r="HM213">
        <v>0.28634100000000001</v>
      </c>
      <c r="HN213">
        <v>0.78898100000000004</v>
      </c>
      <c r="HO213">
        <v>20.403700000000001</v>
      </c>
      <c r="HP213">
        <v>5.2226800000000004</v>
      </c>
      <c r="HQ213">
        <v>11.944100000000001</v>
      </c>
      <c r="HR213">
        <v>5.0087000000000002</v>
      </c>
      <c r="HS213">
        <v>3.2909999999999999</v>
      </c>
      <c r="HT213">
        <v>9999</v>
      </c>
      <c r="HU213">
        <v>9999</v>
      </c>
      <c r="HV213">
        <v>9999</v>
      </c>
      <c r="HW213">
        <v>999.9</v>
      </c>
      <c r="HX213">
        <v>4.9710700000000001</v>
      </c>
      <c r="HY213">
        <v>1.8547</v>
      </c>
      <c r="HZ213">
        <v>1.86171</v>
      </c>
      <c r="IA213">
        <v>1.8565</v>
      </c>
      <c r="IB213">
        <v>1.8619000000000001</v>
      </c>
      <c r="IC213">
        <v>1.85412</v>
      </c>
      <c r="ID213">
        <v>1.8595900000000001</v>
      </c>
      <c r="IE213">
        <v>1.8535200000000001</v>
      </c>
      <c r="IF213">
        <v>0</v>
      </c>
      <c r="IG213">
        <v>0</v>
      </c>
      <c r="IH213">
        <v>0</v>
      </c>
      <c r="II213">
        <v>0</v>
      </c>
      <c r="IJ213" t="s">
        <v>431</v>
      </c>
      <c r="IK213" t="s">
        <v>432</v>
      </c>
      <c r="IL213" t="s">
        <v>433</v>
      </c>
      <c r="IM213" t="s">
        <v>433</v>
      </c>
      <c r="IN213" t="s">
        <v>433</v>
      </c>
      <c r="IO213" t="s">
        <v>433</v>
      </c>
      <c r="IP213">
        <v>0</v>
      </c>
      <c r="IQ213">
        <v>100</v>
      </c>
      <c r="IR213">
        <v>100</v>
      </c>
      <c r="IS213">
        <v>-2.7469999999999999</v>
      </c>
      <c r="IT213">
        <v>-6.1100000000000002E-2</v>
      </c>
      <c r="IU213">
        <v>-1.792974699348862</v>
      </c>
      <c r="IV213">
        <v>-2.5939096478344741E-3</v>
      </c>
      <c r="IW213">
        <v>4.4384596618675973E-7</v>
      </c>
      <c r="IX213">
        <v>-1.381167590511042E-11</v>
      </c>
      <c r="IY213">
        <v>-8.9348097858992587E-2</v>
      </c>
      <c r="IZ213">
        <v>-4.4016634981131801E-3</v>
      </c>
      <c r="JA213">
        <v>3.6113421838729912E-4</v>
      </c>
      <c r="JB213">
        <v>-5.2897579766801011E-6</v>
      </c>
      <c r="JC213">
        <v>1</v>
      </c>
      <c r="JD213">
        <v>2199</v>
      </c>
      <c r="JE213">
        <v>3</v>
      </c>
      <c r="JF213">
        <v>32</v>
      </c>
      <c r="JG213">
        <v>29178763.600000001</v>
      </c>
      <c r="JH213">
        <v>29178763.600000001</v>
      </c>
      <c r="JI213">
        <v>0.99975599999999998</v>
      </c>
      <c r="JJ213">
        <v>2.5329600000000001</v>
      </c>
      <c r="JK213">
        <v>1.69434</v>
      </c>
      <c r="JL213">
        <v>2.3046899999999999</v>
      </c>
      <c r="JM213">
        <v>1.50146</v>
      </c>
      <c r="JN213">
        <v>2.3767100000000001</v>
      </c>
      <c r="JO213">
        <v>38.281199999999998</v>
      </c>
      <c r="JP213">
        <v>24.043700000000001</v>
      </c>
      <c r="JQ213">
        <v>18</v>
      </c>
      <c r="JR213">
        <v>635.17700000000002</v>
      </c>
      <c r="JS213">
        <v>349.517</v>
      </c>
      <c r="JT213">
        <v>28.000299999999999</v>
      </c>
      <c r="JU213">
        <v>31.0075</v>
      </c>
      <c r="JV213">
        <v>30.0002</v>
      </c>
      <c r="JW213">
        <v>30.9255</v>
      </c>
      <c r="JX213">
        <v>30.811900000000001</v>
      </c>
      <c r="JY213">
        <v>20.0762</v>
      </c>
      <c r="JZ213">
        <v>34.937800000000003</v>
      </c>
      <c r="KA213">
        <v>0</v>
      </c>
      <c r="KB213">
        <v>28</v>
      </c>
      <c r="KC213">
        <v>400</v>
      </c>
      <c r="KD213">
        <v>21.990300000000001</v>
      </c>
      <c r="KE213">
        <v>99.926599999999993</v>
      </c>
      <c r="KF213">
        <v>98.570800000000006</v>
      </c>
    </row>
    <row r="214" spans="1:292" x14ac:dyDescent="0.2">
      <c r="A214">
        <v>212</v>
      </c>
      <c r="B214">
        <v>1750725846.0999999</v>
      </c>
      <c r="C214">
        <v>6240</v>
      </c>
      <c r="D214" t="s">
        <v>857</v>
      </c>
      <c r="E214" t="s">
        <v>858</v>
      </c>
      <c r="F214" s="1">
        <f t="shared" si="3"/>
        <v>103.98333333333333</v>
      </c>
      <c r="G214">
        <v>15</v>
      </c>
      <c r="H214">
        <v>1750725838.099999</v>
      </c>
      <c r="I214">
        <v>5.2222481211957467E-3</v>
      </c>
      <c r="J214">
        <v>5.2222481211957463</v>
      </c>
      <c r="K214">
        <v>23.659047764127873</v>
      </c>
      <c r="L214">
        <v>391.32238709677409</v>
      </c>
      <c r="M214">
        <v>261.62566757025832</v>
      </c>
      <c r="N214">
        <v>25.870727514237707</v>
      </c>
      <c r="O214">
        <v>38.695724853078481</v>
      </c>
      <c r="P214">
        <v>0.3292148254539512</v>
      </c>
      <c r="Q214">
        <v>2.9918328168949717</v>
      </c>
      <c r="R214">
        <v>0.31033202105743718</v>
      </c>
      <c r="S214">
        <v>0.19556374465434362</v>
      </c>
      <c r="T214">
        <v>161.90341199328432</v>
      </c>
      <c r="U214">
        <v>29.232605219942023</v>
      </c>
      <c r="V214">
        <v>28.695974193548391</v>
      </c>
      <c r="W214">
        <v>3.9515596793329153</v>
      </c>
      <c r="X214">
        <v>56.12496402326547</v>
      </c>
      <c r="Y214">
        <v>2.3404781515885134</v>
      </c>
      <c r="Z214">
        <v>4.1701196469690665</v>
      </c>
      <c r="AA214">
        <v>1.6110815277444019</v>
      </c>
      <c r="AB214">
        <v>-230.30114214473244</v>
      </c>
      <c r="AC214">
        <v>150.23861106408529</v>
      </c>
      <c r="AD214">
        <v>11.073240095853262</v>
      </c>
      <c r="AE214">
        <v>92.91412100849044</v>
      </c>
      <c r="AF214">
        <v>23.871643763607992</v>
      </c>
      <c r="AG214">
        <v>5.2296998884950732</v>
      </c>
      <c r="AH214">
        <v>23.659047764127873</v>
      </c>
      <c r="AI214">
        <v>408.89551372606451</v>
      </c>
      <c r="AJ214">
        <v>400.8321939393939</v>
      </c>
      <c r="AK214">
        <v>-4.8187901443218259E-5</v>
      </c>
      <c r="AL214">
        <v>61.667207708594937</v>
      </c>
      <c r="AM214">
        <v>5.2222481211957463</v>
      </c>
      <c r="AN214">
        <v>21.96862689951444</v>
      </c>
      <c r="AO214">
        <v>23.66818303030302</v>
      </c>
      <c r="AP214">
        <v>5.8547436775464872E-8</v>
      </c>
      <c r="AQ214">
        <v>118.0357746303291</v>
      </c>
      <c r="AR214">
        <v>0</v>
      </c>
      <c r="AS214">
        <v>0</v>
      </c>
      <c r="AT214">
        <v>1</v>
      </c>
      <c r="AU214">
        <v>0</v>
      </c>
      <c r="AV214">
        <v>51809.243170629299</v>
      </c>
      <c r="AW214" t="s">
        <v>427</v>
      </c>
      <c r="AX214" t="s">
        <v>427</v>
      </c>
      <c r="AY214">
        <v>0</v>
      </c>
      <c r="AZ214">
        <v>0</v>
      </c>
      <c r="BA214" t="e">
        <v>#DIV/0!</v>
      </c>
      <c r="BB214">
        <v>0</v>
      </c>
      <c r="BC214" t="s">
        <v>427</v>
      </c>
      <c r="BD214" t="s">
        <v>427</v>
      </c>
      <c r="BE214">
        <v>0</v>
      </c>
      <c r="BF214">
        <v>0</v>
      </c>
      <c r="BG214" t="e">
        <v>#DIV/0!</v>
      </c>
      <c r="BH214">
        <v>0.5</v>
      </c>
      <c r="BI214">
        <v>841.19013091412023</v>
      </c>
      <c r="BJ214">
        <v>23.659047764127873</v>
      </c>
      <c r="BK214" t="e">
        <v>#DIV/0!</v>
      </c>
      <c r="BL214">
        <v>2.8125683950211845E-2</v>
      </c>
      <c r="BM214" t="e">
        <v>#DIV/0!</v>
      </c>
      <c r="BN214" t="e">
        <v>#DIV/0!</v>
      </c>
      <c r="BO214" t="s">
        <v>427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999.99558064516134</v>
      </c>
      <c r="DH214">
        <v>841.19013091412023</v>
      </c>
      <c r="DI214">
        <v>0.84119384844822465</v>
      </c>
      <c r="DJ214">
        <v>0.1619041275050736</v>
      </c>
      <c r="DK214">
        <v>2</v>
      </c>
      <c r="DL214">
        <v>0.5</v>
      </c>
      <c r="DM214" t="s">
        <v>428</v>
      </c>
      <c r="DN214">
        <v>2</v>
      </c>
      <c r="DO214" t="b">
        <v>1</v>
      </c>
      <c r="DP214">
        <v>1750725838.099999</v>
      </c>
      <c r="DQ214">
        <v>391.32238709677409</v>
      </c>
      <c r="DR214">
        <v>399.96180645161297</v>
      </c>
      <c r="DS214">
        <v>23.66880322580645</v>
      </c>
      <c r="DT214">
        <v>21.966822580645161</v>
      </c>
      <c r="DU214">
        <v>394.06954838709669</v>
      </c>
      <c r="DV214">
        <v>23.72992903225807</v>
      </c>
      <c r="DW214">
        <v>599.99732258064512</v>
      </c>
      <c r="DX214">
        <v>98.830425806451615</v>
      </c>
      <c r="DY214">
        <v>5.4090206451612902E-2</v>
      </c>
      <c r="DZ214">
        <v>29.62742258064516</v>
      </c>
      <c r="EA214">
        <v>28.695974193548391</v>
      </c>
      <c r="EB214">
        <v>999.90000000000032</v>
      </c>
      <c r="EC214">
        <v>0</v>
      </c>
      <c r="ED214">
        <v>0</v>
      </c>
      <c r="EE214">
        <v>10000.84967741935</v>
      </c>
      <c r="EF214">
        <v>0</v>
      </c>
      <c r="EG214">
        <v>79.49139999999997</v>
      </c>
      <c r="EH214">
        <v>-8.6394309677419354</v>
      </c>
      <c r="EI214">
        <v>400.80912903225811</v>
      </c>
      <c r="EJ214">
        <v>408.94522580645167</v>
      </c>
      <c r="EK214">
        <v>1.701987419354839</v>
      </c>
      <c r="EL214">
        <v>399.96180645161297</v>
      </c>
      <c r="EM214">
        <v>21.966822580645161</v>
      </c>
      <c r="EN214">
        <v>2.3391983870967739</v>
      </c>
      <c r="EO214">
        <v>2.1709890322580638</v>
      </c>
      <c r="EP214">
        <v>19.948906451612899</v>
      </c>
      <c r="EQ214">
        <v>18.74984838709678</v>
      </c>
      <c r="ER214">
        <v>999.99558064516134</v>
      </c>
      <c r="ES214">
        <v>0.96000703225806472</v>
      </c>
      <c r="ET214">
        <v>3.9992829032258058E-2</v>
      </c>
      <c r="EU214">
        <v>0</v>
      </c>
      <c r="EV214">
        <v>340.509064516129</v>
      </c>
      <c r="EW214">
        <v>5.0001499999999979</v>
      </c>
      <c r="EX214">
        <v>3493.8725806451612</v>
      </c>
      <c r="EY214">
        <v>9793.307741935485</v>
      </c>
      <c r="EZ214">
        <v>38.777999999999992</v>
      </c>
      <c r="FA214">
        <v>40.72154838709676</v>
      </c>
      <c r="FB214">
        <v>39.686999999999983</v>
      </c>
      <c r="FC214">
        <v>40.307999999999993</v>
      </c>
      <c r="FD214">
        <v>40.719516129032243</v>
      </c>
      <c r="FE214">
        <v>955.20225806451617</v>
      </c>
      <c r="FF214">
        <v>39.794838709677407</v>
      </c>
      <c r="FG214">
        <v>0</v>
      </c>
      <c r="FH214">
        <v>1750725871.5999999</v>
      </c>
      <c r="FI214">
        <v>0</v>
      </c>
      <c r="FJ214">
        <v>340.50875999999988</v>
      </c>
      <c r="FK214">
        <v>-0.6542307586790852</v>
      </c>
      <c r="FL214">
        <v>-6.1469230556083172</v>
      </c>
      <c r="FM214">
        <v>3493.7847999999999</v>
      </c>
      <c r="FN214">
        <v>15</v>
      </c>
      <c r="FO214">
        <v>0</v>
      </c>
      <c r="FP214" t="s">
        <v>429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-8.6553209756097562</v>
      </c>
      <c r="GC214">
        <v>0.34141965156795878</v>
      </c>
      <c r="GD214">
        <v>6.3001477520609583E-2</v>
      </c>
      <c r="GE214">
        <v>0</v>
      </c>
      <c r="GF214">
        <v>1.7028399999999999</v>
      </c>
      <c r="GG214">
        <v>-1.5159930313582671E-2</v>
      </c>
      <c r="GH214">
        <v>1.669248406889293E-3</v>
      </c>
      <c r="GI214">
        <v>1</v>
      </c>
      <c r="GJ214">
        <v>1</v>
      </c>
      <c r="GK214">
        <v>2</v>
      </c>
      <c r="GL214" t="s">
        <v>430</v>
      </c>
      <c r="GM214">
        <v>3.22594</v>
      </c>
      <c r="GN214">
        <v>2.6429800000000001</v>
      </c>
      <c r="GO214">
        <v>9.1051099999999996E-2</v>
      </c>
      <c r="GP214">
        <v>9.2846100000000001E-2</v>
      </c>
      <c r="GQ214">
        <v>0.104226</v>
      </c>
      <c r="GR214">
        <v>0.10065</v>
      </c>
      <c r="GS214">
        <v>28687.4</v>
      </c>
      <c r="GT214">
        <v>24739.200000000001</v>
      </c>
      <c r="GU214">
        <v>30734.5</v>
      </c>
      <c r="GV214">
        <v>26431.200000000001</v>
      </c>
      <c r="GW214">
        <v>37360.800000000003</v>
      </c>
      <c r="GX214">
        <v>32618.9</v>
      </c>
      <c r="GY214">
        <v>43641.8</v>
      </c>
      <c r="GZ214">
        <v>38218.199999999997</v>
      </c>
      <c r="HA214">
        <v>2.1183800000000002</v>
      </c>
      <c r="HB214">
        <v>1.70408</v>
      </c>
      <c r="HC214">
        <v>2.9787399999999999E-2</v>
      </c>
      <c r="HD214">
        <v>0</v>
      </c>
      <c r="HE214">
        <v>28.206199999999999</v>
      </c>
      <c r="HF214">
        <v>999.9</v>
      </c>
      <c r="HG214">
        <v>62.8</v>
      </c>
      <c r="HH214">
        <v>34.4</v>
      </c>
      <c r="HI214">
        <v>34.715499999999999</v>
      </c>
      <c r="HJ214">
        <v>61.866100000000003</v>
      </c>
      <c r="HK214">
        <v>25.100200000000001</v>
      </c>
      <c r="HL214">
        <v>1</v>
      </c>
      <c r="HM214">
        <v>0.28641499999999998</v>
      </c>
      <c r="HN214">
        <v>0.78605700000000001</v>
      </c>
      <c r="HO214">
        <v>20.404</v>
      </c>
      <c r="HP214">
        <v>5.2228300000000001</v>
      </c>
      <c r="HQ214">
        <v>11.944100000000001</v>
      </c>
      <c r="HR214">
        <v>5.0087999999999999</v>
      </c>
      <c r="HS214">
        <v>3.2909999999999999</v>
      </c>
      <c r="HT214">
        <v>9999</v>
      </c>
      <c r="HU214">
        <v>9999</v>
      </c>
      <c r="HV214">
        <v>9999</v>
      </c>
      <c r="HW214">
        <v>999.9</v>
      </c>
      <c r="HX214">
        <v>4.9710700000000001</v>
      </c>
      <c r="HY214">
        <v>1.8546899999999999</v>
      </c>
      <c r="HZ214">
        <v>1.86172</v>
      </c>
      <c r="IA214">
        <v>1.85649</v>
      </c>
      <c r="IB214">
        <v>1.86189</v>
      </c>
      <c r="IC214">
        <v>1.8541300000000001</v>
      </c>
      <c r="ID214">
        <v>1.8595900000000001</v>
      </c>
      <c r="IE214">
        <v>1.8535200000000001</v>
      </c>
      <c r="IF214">
        <v>0</v>
      </c>
      <c r="IG214">
        <v>0</v>
      </c>
      <c r="IH214">
        <v>0</v>
      </c>
      <c r="II214">
        <v>0</v>
      </c>
      <c r="IJ214" t="s">
        <v>431</v>
      </c>
      <c r="IK214" t="s">
        <v>432</v>
      </c>
      <c r="IL214" t="s">
        <v>433</v>
      </c>
      <c r="IM214" t="s">
        <v>433</v>
      </c>
      <c r="IN214" t="s">
        <v>433</v>
      </c>
      <c r="IO214" t="s">
        <v>433</v>
      </c>
      <c r="IP214">
        <v>0</v>
      </c>
      <c r="IQ214">
        <v>100</v>
      </c>
      <c r="IR214">
        <v>100</v>
      </c>
      <c r="IS214">
        <v>-2.7469999999999999</v>
      </c>
      <c r="IT214">
        <v>-6.1100000000000002E-2</v>
      </c>
      <c r="IU214">
        <v>-1.792974699348862</v>
      </c>
      <c r="IV214">
        <v>-2.5939096478344741E-3</v>
      </c>
      <c r="IW214">
        <v>4.4384596618675973E-7</v>
      </c>
      <c r="IX214">
        <v>-1.381167590511042E-11</v>
      </c>
      <c r="IY214">
        <v>-8.9348097858992587E-2</v>
      </c>
      <c r="IZ214">
        <v>-4.4016634981131801E-3</v>
      </c>
      <c r="JA214">
        <v>3.6113421838729912E-4</v>
      </c>
      <c r="JB214">
        <v>-5.2897579766801011E-6</v>
      </c>
      <c r="JC214">
        <v>1</v>
      </c>
      <c r="JD214">
        <v>2199</v>
      </c>
      <c r="JE214">
        <v>3</v>
      </c>
      <c r="JF214">
        <v>32</v>
      </c>
      <c r="JG214">
        <v>29178764.100000001</v>
      </c>
      <c r="JH214">
        <v>29178764.100000001</v>
      </c>
      <c r="JI214">
        <v>0.99975599999999998</v>
      </c>
      <c r="JJ214">
        <v>2.5268600000000001</v>
      </c>
      <c r="JK214">
        <v>1.69434</v>
      </c>
      <c r="JL214">
        <v>2.3046899999999999</v>
      </c>
      <c r="JM214">
        <v>1.50146</v>
      </c>
      <c r="JN214">
        <v>2.4450699999999999</v>
      </c>
      <c r="JO214">
        <v>38.281199999999998</v>
      </c>
      <c r="JP214">
        <v>24.061199999999999</v>
      </c>
      <c r="JQ214">
        <v>18</v>
      </c>
      <c r="JR214">
        <v>635.13599999999997</v>
      </c>
      <c r="JS214">
        <v>349.54500000000002</v>
      </c>
      <c r="JT214">
        <v>27.999500000000001</v>
      </c>
      <c r="JU214">
        <v>31.010200000000001</v>
      </c>
      <c r="JV214">
        <v>30.0001</v>
      </c>
      <c r="JW214">
        <v>30.9255</v>
      </c>
      <c r="JX214">
        <v>30.8142</v>
      </c>
      <c r="JY214">
        <v>20.0779</v>
      </c>
      <c r="JZ214">
        <v>34.937800000000003</v>
      </c>
      <c r="KA214">
        <v>0</v>
      </c>
      <c r="KB214">
        <v>28</v>
      </c>
      <c r="KC214">
        <v>400</v>
      </c>
      <c r="KD214">
        <v>22.002099999999999</v>
      </c>
      <c r="KE214">
        <v>99.923000000000002</v>
      </c>
      <c r="KF214">
        <v>98.570800000000006</v>
      </c>
    </row>
    <row r="215" spans="1:292" x14ac:dyDescent="0.2">
      <c r="A215">
        <v>213</v>
      </c>
      <c r="B215">
        <v>1750725876.0999999</v>
      </c>
      <c r="C215">
        <v>6270</v>
      </c>
      <c r="D215" t="s">
        <v>859</v>
      </c>
      <c r="E215" t="s">
        <v>860</v>
      </c>
      <c r="F215" s="1">
        <f t="shared" si="3"/>
        <v>104.48333333333333</v>
      </c>
      <c r="G215">
        <v>15</v>
      </c>
      <c r="H215">
        <v>1750725868.099999</v>
      </c>
      <c r="I215">
        <v>5.2106975075841841E-3</v>
      </c>
      <c r="J215">
        <v>5.2106975075841842</v>
      </c>
      <c r="K215">
        <v>23.623871380023203</v>
      </c>
      <c r="L215">
        <v>391.37070967741931</v>
      </c>
      <c r="M215">
        <v>261.65439880349493</v>
      </c>
      <c r="N215">
        <v>25.877331804023974</v>
      </c>
      <c r="O215">
        <v>38.706132054385485</v>
      </c>
      <c r="P215">
        <v>0.3286314451271225</v>
      </c>
      <c r="Q215">
        <v>2.9922155016930523</v>
      </c>
      <c r="R215">
        <v>0.30981570919047446</v>
      </c>
      <c r="S215">
        <v>0.19523550555807384</v>
      </c>
      <c r="T215">
        <v>161.90539542752995</v>
      </c>
      <c r="U215">
        <v>29.229634336036511</v>
      </c>
      <c r="V215">
        <v>28.691029032258069</v>
      </c>
      <c r="W215">
        <v>3.9504265146070443</v>
      </c>
      <c r="X215">
        <v>56.132160306498527</v>
      </c>
      <c r="Y215">
        <v>2.3399737775453882</v>
      </c>
      <c r="Z215">
        <v>4.1686864798511687</v>
      </c>
      <c r="AA215">
        <v>1.6104527370616561</v>
      </c>
      <c r="AB215">
        <v>-229.79176008446251</v>
      </c>
      <c r="AC215">
        <v>150.09286910907875</v>
      </c>
      <c r="AD215">
        <v>11.060484186950639</v>
      </c>
      <c r="AE215">
        <v>93.266988639096837</v>
      </c>
      <c r="AF215">
        <v>23.920504861274672</v>
      </c>
      <c r="AG215">
        <v>5.2123882053742898</v>
      </c>
      <c r="AH215">
        <v>23.623871380023203</v>
      </c>
      <c r="AI215">
        <v>409.05346944384411</v>
      </c>
      <c r="AJ215">
        <v>400.94467272727252</v>
      </c>
      <c r="AK215">
        <v>1.4185431146312341E-2</v>
      </c>
      <c r="AL215">
        <v>61.667207708594937</v>
      </c>
      <c r="AM215">
        <v>5.2106975075841842</v>
      </c>
      <c r="AN215">
        <v>21.960078638730248</v>
      </c>
      <c r="AO215">
        <v>23.655924242424241</v>
      </c>
      <c r="AP215">
        <v>-2.2447001745874689E-6</v>
      </c>
      <c r="AQ215">
        <v>118.0357746303291</v>
      </c>
      <c r="AR215">
        <v>0</v>
      </c>
      <c r="AS215">
        <v>0</v>
      </c>
      <c r="AT215">
        <v>1</v>
      </c>
      <c r="AU215">
        <v>0</v>
      </c>
      <c r="AV215">
        <v>51822.082065709379</v>
      </c>
      <c r="AW215" t="s">
        <v>427</v>
      </c>
      <c r="AX215" t="s">
        <v>427</v>
      </c>
      <c r="AY215">
        <v>0</v>
      </c>
      <c r="AZ215">
        <v>0</v>
      </c>
      <c r="BA215" t="e">
        <v>#DIV/0!</v>
      </c>
      <c r="BB215">
        <v>0</v>
      </c>
      <c r="BC215" t="s">
        <v>427</v>
      </c>
      <c r="BD215" t="s">
        <v>427</v>
      </c>
      <c r="BE215">
        <v>0</v>
      </c>
      <c r="BF215">
        <v>0</v>
      </c>
      <c r="BG215" t="e">
        <v>#DIV/0!</v>
      </c>
      <c r="BH215">
        <v>0.5</v>
      </c>
      <c r="BI215">
        <v>841.19985540119387</v>
      </c>
      <c r="BJ215">
        <v>23.623871380023203</v>
      </c>
      <c r="BK215" t="e">
        <v>#DIV/0!</v>
      </c>
      <c r="BL215">
        <v>2.8083541893568514E-2</v>
      </c>
      <c r="BM215" t="e">
        <v>#DIV/0!</v>
      </c>
      <c r="BN215" t="e">
        <v>#DIV/0!</v>
      </c>
      <c r="BO215" t="s">
        <v>427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1000.007064516129</v>
      </c>
      <c r="DH215">
        <v>841.19985540119387</v>
      </c>
      <c r="DI215">
        <v>0.84119391277322941</v>
      </c>
      <c r="DJ215">
        <v>0.1619042516523328</v>
      </c>
      <c r="DK215">
        <v>2</v>
      </c>
      <c r="DL215">
        <v>0.5</v>
      </c>
      <c r="DM215" t="s">
        <v>428</v>
      </c>
      <c r="DN215">
        <v>2</v>
      </c>
      <c r="DO215" t="b">
        <v>1</v>
      </c>
      <c r="DP215">
        <v>1750725868.099999</v>
      </c>
      <c r="DQ215">
        <v>391.37070967741931</v>
      </c>
      <c r="DR215">
        <v>400.02429032258073</v>
      </c>
      <c r="DS215">
        <v>23.66026129032257</v>
      </c>
      <c r="DT215">
        <v>21.963890322580639</v>
      </c>
      <c r="DU215">
        <v>394.11790322580651</v>
      </c>
      <c r="DV215">
        <v>23.721422580645161</v>
      </c>
      <c r="DW215">
        <v>599.99396774193542</v>
      </c>
      <c r="DX215">
        <v>98.844861290322584</v>
      </c>
      <c r="DY215">
        <v>5.4037112903225812E-2</v>
      </c>
      <c r="DZ215">
        <v>29.621454838709681</v>
      </c>
      <c r="EA215">
        <v>28.691029032258069</v>
      </c>
      <c r="EB215">
        <v>999.90000000000032</v>
      </c>
      <c r="EC215">
        <v>0</v>
      </c>
      <c r="ED215">
        <v>0</v>
      </c>
      <c r="EE215">
        <v>10001.70483870968</v>
      </c>
      <c r="EF215">
        <v>0</v>
      </c>
      <c r="EG215">
        <v>79.49139999999997</v>
      </c>
      <c r="EH215">
        <v>-8.6536161290322564</v>
      </c>
      <c r="EI215">
        <v>400.85500000000002</v>
      </c>
      <c r="EJ215">
        <v>409.00758064516128</v>
      </c>
      <c r="EK215">
        <v>1.6963761290322581</v>
      </c>
      <c r="EL215">
        <v>400.02429032258073</v>
      </c>
      <c r="EM215">
        <v>21.963890322580639</v>
      </c>
      <c r="EN215">
        <v>2.338695161290322</v>
      </c>
      <c r="EO215">
        <v>2.171017096774194</v>
      </c>
      <c r="EP215">
        <v>19.94543225806451</v>
      </c>
      <c r="EQ215">
        <v>18.750038709677419</v>
      </c>
      <c r="ER215">
        <v>1000.007064516129</v>
      </c>
      <c r="ES215">
        <v>0.96000458064516148</v>
      </c>
      <c r="ET215">
        <v>3.9995325806451612E-2</v>
      </c>
      <c r="EU215">
        <v>0</v>
      </c>
      <c r="EV215">
        <v>340.31370967741941</v>
      </c>
      <c r="EW215">
        <v>5.0001499999999979</v>
      </c>
      <c r="EX215">
        <v>3491.6906451612899</v>
      </c>
      <c r="EY215">
        <v>9793.4106451612879</v>
      </c>
      <c r="EZ215">
        <v>38.75</v>
      </c>
      <c r="FA215">
        <v>40.695129032258052</v>
      </c>
      <c r="FB215">
        <v>39.686999999999983</v>
      </c>
      <c r="FC215">
        <v>40.281999999999989</v>
      </c>
      <c r="FD215">
        <v>40.699193548387079</v>
      </c>
      <c r="FE215">
        <v>955.21064516129013</v>
      </c>
      <c r="FF215">
        <v>39.797419354838702</v>
      </c>
      <c r="FG215">
        <v>0</v>
      </c>
      <c r="FH215">
        <v>1750725901.5999999</v>
      </c>
      <c r="FI215">
        <v>0</v>
      </c>
      <c r="FJ215">
        <v>340.32936000000001</v>
      </c>
      <c r="FK215">
        <v>-1.2714615305119521</v>
      </c>
      <c r="FL215">
        <v>-1.7507692652814431</v>
      </c>
      <c r="FM215">
        <v>3491.6711999999989</v>
      </c>
      <c r="FN215">
        <v>15</v>
      </c>
      <c r="FO215">
        <v>0</v>
      </c>
      <c r="FP215" t="s">
        <v>429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-8.6385837499999987</v>
      </c>
      <c r="GC215">
        <v>-0.45887673545965463</v>
      </c>
      <c r="GD215">
        <v>7.6155252533475881E-2</v>
      </c>
      <c r="GE215">
        <v>0</v>
      </c>
      <c r="GF215">
        <v>1.6969235</v>
      </c>
      <c r="GG215">
        <v>-2.0683677298306532E-3</v>
      </c>
      <c r="GH215">
        <v>2.3201255892731122E-3</v>
      </c>
      <c r="GI215">
        <v>1</v>
      </c>
      <c r="GJ215">
        <v>1</v>
      </c>
      <c r="GK215">
        <v>2</v>
      </c>
      <c r="GL215" t="s">
        <v>430</v>
      </c>
      <c r="GM215">
        <v>3.2258200000000001</v>
      </c>
      <c r="GN215">
        <v>2.6428699999999998</v>
      </c>
      <c r="GO215">
        <v>9.1080700000000001E-2</v>
      </c>
      <c r="GP215">
        <v>9.2844399999999994E-2</v>
      </c>
      <c r="GQ215">
        <v>0.104199</v>
      </c>
      <c r="GR215">
        <v>0.100635</v>
      </c>
      <c r="GS215">
        <v>28687.200000000001</v>
      </c>
      <c r="GT215">
        <v>24739.3</v>
      </c>
      <c r="GU215">
        <v>30735.200000000001</v>
      </c>
      <c r="GV215">
        <v>26431.3</v>
      </c>
      <c r="GW215">
        <v>37362.699999999997</v>
      </c>
      <c r="GX215">
        <v>32619.599999999999</v>
      </c>
      <c r="GY215">
        <v>43642.7</v>
      </c>
      <c r="GZ215">
        <v>38218.400000000001</v>
      </c>
      <c r="HA215">
        <v>2.1181800000000002</v>
      </c>
      <c r="HB215">
        <v>1.7043200000000001</v>
      </c>
      <c r="HC215">
        <v>3.05548E-2</v>
      </c>
      <c r="HD215">
        <v>0</v>
      </c>
      <c r="HE215">
        <v>28.1919</v>
      </c>
      <c r="HF215">
        <v>999.9</v>
      </c>
      <c r="HG215">
        <v>62.8</v>
      </c>
      <c r="HH215">
        <v>34.4</v>
      </c>
      <c r="HI215">
        <v>34.707700000000003</v>
      </c>
      <c r="HJ215">
        <v>61.476100000000002</v>
      </c>
      <c r="HK215">
        <v>25.120200000000001</v>
      </c>
      <c r="HL215">
        <v>1</v>
      </c>
      <c r="HM215">
        <v>0.286136</v>
      </c>
      <c r="HN215">
        <v>0.77215400000000001</v>
      </c>
      <c r="HO215">
        <v>20.404299999999999</v>
      </c>
      <c r="HP215">
        <v>5.2232799999999999</v>
      </c>
      <c r="HQ215">
        <v>11.944100000000001</v>
      </c>
      <c r="HR215">
        <v>5.0090000000000003</v>
      </c>
      <c r="HS215">
        <v>3.2909999999999999</v>
      </c>
      <c r="HT215">
        <v>9999</v>
      </c>
      <c r="HU215">
        <v>9999</v>
      </c>
      <c r="HV215">
        <v>9999</v>
      </c>
      <c r="HW215">
        <v>999.9</v>
      </c>
      <c r="HX215">
        <v>4.9710700000000001</v>
      </c>
      <c r="HY215">
        <v>1.85467</v>
      </c>
      <c r="HZ215">
        <v>1.8616900000000001</v>
      </c>
      <c r="IA215">
        <v>1.8565</v>
      </c>
      <c r="IB215">
        <v>1.86189</v>
      </c>
      <c r="IC215">
        <v>1.8541099999999999</v>
      </c>
      <c r="ID215">
        <v>1.8595900000000001</v>
      </c>
      <c r="IE215">
        <v>1.85351</v>
      </c>
      <c r="IF215">
        <v>0</v>
      </c>
      <c r="IG215">
        <v>0</v>
      </c>
      <c r="IH215">
        <v>0</v>
      </c>
      <c r="II215">
        <v>0</v>
      </c>
      <c r="IJ215" t="s">
        <v>431</v>
      </c>
      <c r="IK215" t="s">
        <v>432</v>
      </c>
      <c r="IL215" t="s">
        <v>433</v>
      </c>
      <c r="IM215" t="s">
        <v>433</v>
      </c>
      <c r="IN215" t="s">
        <v>433</v>
      </c>
      <c r="IO215" t="s">
        <v>433</v>
      </c>
      <c r="IP215">
        <v>0</v>
      </c>
      <c r="IQ215">
        <v>100</v>
      </c>
      <c r="IR215">
        <v>100</v>
      </c>
      <c r="IS215">
        <v>-2.7480000000000002</v>
      </c>
      <c r="IT215">
        <v>-6.1100000000000002E-2</v>
      </c>
      <c r="IU215">
        <v>-1.792974699348862</v>
      </c>
      <c r="IV215">
        <v>-2.5939096478344741E-3</v>
      </c>
      <c r="IW215">
        <v>4.4384596618675973E-7</v>
      </c>
      <c r="IX215">
        <v>-1.381167590511042E-11</v>
      </c>
      <c r="IY215">
        <v>-8.9348097858992587E-2</v>
      </c>
      <c r="IZ215">
        <v>-4.4016634981131801E-3</v>
      </c>
      <c r="JA215">
        <v>3.6113421838729912E-4</v>
      </c>
      <c r="JB215">
        <v>-5.2897579766801011E-6</v>
      </c>
      <c r="JC215">
        <v>1</v>
      </c>
      <c r="JD215">
        <v>2199</v>
      </c>
      <c r="JE215">
        <v>3</v>
      </c>
      <c r="JF215">
        <v>32</v>
      </c>
      <c r="JG215">
        <v>29178764.600000001</v>
      </c>
      <c r="JH215">
        <v>29178764.600000001</v>
      </c>
      <c r="JI215">
        <v>0.99975599999999998</v>
      </c>
      <c r="JJ215">
        <v>2.52319</v>
      </c>
      <c r="JK215">
        <v>1.69434</v>
      </c>
      <c r="JL215">
        <v>2.3034699999999999</v>
      </c>
      <c r="JM215">
        <v>1.50146</v>
      </c>
      <c r="JN215">
        <v>2.4841299999999999</v>
      </c>
      <c r="JO215">
        <v>38.305599999999998</v>
      </c>
      <c r="JP215">
        <v>24.052499999999998</v>
      </c>
      <c r="JQ215">
        <v>18</v>
      </c>
      <c r="JR215">
        <v>634.95899999999995</v>
      </c>
      <c r="JS215">
        <v>349.65600000000001</v>
      </c>
      <c r="JT215">
        <v>27.999400000000001</v>
      </c>
      <c r="JU215">
        <v>31.0075</v>
      </c>
      <c r="JV215">
        <v>30</v>
      </c>
      <c r="JW215">
        <v>30.924299999999999</v>
      </c>
      <c r="JX215">
        <v>30.81</v>
      </c>
      <c r="JY215">
        <v>20.075199999999999</v>
      </c>
      <c r="JZ215">
        <v>34.937800000000003</v>
      </c>
      <c r="KA215">
        <v>0</v>
      </c>
      <c r="KB215">
        <v>28</v>
      </c>
      <c r="KC215">
        <v>400</v>
      </c>
      <c r="KD215">
        <v>22.0456</v>
      </c>
      <c r="KE215">
        <v>99.925200000000004</v>
      </c>
      <c r="KF215">
        <v>98.571100000000001</v>
      </c>
    </row>
    <row r="216" spans="1:292" x14ac:dyDescent="0.2">
      <c r="A216">
        <v>214</v>
      </c>
      <c r="B216">
        <v>1750725906.0999999</v>
      </c>
      <c r="C216">
        <v>6300</v>
      </c>
      <c r="D216" t="s">
        <v>861</v>
      </c>
      <c r="E216" t="s">
        <v>862</v>
      </c>
      <c r="F216" s="1">
        <f t="shared" si="3"/>
        <v>104.98333333333333</v>
      </c>
      <c r="G216">
        <v>15</v>
      </c>
      <c r="H216">
        <v>1750725898.099999</v>
      </c>
      <c r="I216">
        <v>5.1141725885258229E-3</v>
      </c>
      <c r="J216">
        <v>5.1141725885258227</v>
      </c>
      <c r="K216">
        <v>24.085644972621616</v>
      </c>
      <c r="L216">
        <v>391.33306451612913</v>
      </c>
      <c r="M216">
        <v>257.774315603498</v>
      </c>
      <c r="N216">
        <v>25.491043096647982</v>
      </c>
      <c r="O216">
        <v>38.698533596605564</v>
      </c>
      <c r="P216">
        <v>0.32426646637817419</v>
      </c>
      <c r="Q216">
        <v>2.9911417064968275</v>
      </c>
      <c r="R216">
        <v>0.30592609419038375</v>
      </c>
      <c r="S216">
        <v>0.19276512222102421</v>
      </c>
      <c r="T216">
        <v>161.90248393473388</v>
      </c>
      <c r="U216">
        <v>29.251340238232313</v>
      </c>
      <c r="V216">
        <v>28.685735483870971</v>
      </c>
      <c r="W216">
        <v>3.949213832373109</v>
      </c>
      <c r="X216">
        <v>56.350946492548402</v>
      </c>
      <c r="Y216">
        <v>2.3487259263834281</v>
      </c>
      <c r="Z216">
        <v>4.1680327884004811</v>
      </c>
      <c r="AA216">
        <v>1.6004879059896808</v>
      </c>
      <c r="AB216">
        <v>-225.53501115398879</v>
      </c>
      <c r="AC216">
        <v>150.45359656956353</v>
      </c>
      <c r="AD216">
        <v>11.090605485027663</v>
      </c>
      <c r="AE216">
        <v>97.911674835336271</v>
      </c>
      <c r="AF216">
        <v>23.926734749934823</v>
      </c>
      <c r="AG216">
        <v>5.0827088079364939</v>
      </c>
      <c r="AH216">
        <v>24.085644972621616</v>
      </c>
      <c r="AI216">
        <v>409.22269346286839</v>
      </c>
      <c r="AJ216">
        <v>400.96749696969692</v>
      </c>
      <c r="AK216">
        <v>1.118000421712404E-2</v>
      </c>
      <c r="AL216">
        <v>61.667207708594937</v>
      </c>
      <c r="AM216">
        <v>5.1141725885258227</v>
      </c>
      <c r="AN216">
        <v>22.096694724123221</v>
      </c>
      <c r="AO216">
        <v>23.761119393939381</v>
      </c>
      <c r="AP216">
        <v>-2.3738906045029349E-5</v>
      </c>
      <c r="AQ216">
        <v>118.0357746303291</v>
      </c>
      <c r="AR216">
        <v>0</v>
      </c>
      <c r="AS216">
        <v>0</v>
      </c>
      <c r="AT216">
        <v>1</v>
      </c>
      <c r="AU216">
        <v>0</v>
      </c>
      <c r="AV216">
        <v>51790.041508511698</v>
      </c>
      <c r="AW216" t="s">
        <v>427</v>
      </c>
      <c r="AX216" t="s">
        <v>427</v>
      </c>
      <c r="AY216">
        <v>0</v>
      </c>
      <c r="AZ216">
        <v>0</v>
      </c>
      <c r="BA216" t="e">
        <v>#DIV/0!</v>
      </c>
      <c r="BB216">
        <v>0</v>
      </c>
      <c r="BC216" t="s">
        <v>427</v>
      </c>
      <c r="BD216" t="s">
        <v>427</v>
      </c>
      <c r="BE216">
        <v>0</v>
      </c>
      <c r="BF216">
        <v>0</v>
      </c>
      <c r="BG216" t="e">
        <v>#DIV/0!</v>
      </c>
      <c r="BH216">
        <v>0.5</v>
      </c>
      <c r="BI216">
        <v>841.18471535311301</v>
      </c>
      <c r="BJ216">
        <v>24.085644972621616</v>
      </c>
      <c r="BK216" t="e">
        <v>#DIV/0!</v>
      </c>
      <c r="BL216">
        <v>2.8633003587697062E-2</v>
      </c>
      <c r="BM216" t="e">
        <v>#DIV/0!</v>
      </c>
      <c r="BN216" t="e">
        <v>#DIV/0!</v>
      </c>
      <c r="BO216" t="s">
        <v>427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999.98906451612913</v>
      </c>
      <c r="DH216">
        <v>841.18471535311301</v>
      </c>
      <c r="DI216">
        <v>0.8411939142155942</v>
      </c>
      <c r="DJ216">
        <v>0.16190425443609688</v>
      </c>
      <c r="DK216">
        <v>2</v>
      </c>
      <c r="DL216">
        <v>0.5</v>
      </c>
      <c r="DM216" t="s">
        <v>428</v>
      </c>
      <c r="DN216">
        <v>2</v>
      </c>
      <c r="DO216" t="b">
        <v>1</v>
      </c>
      <c r="DP216">
        <v>1750725898.099999</v>
      </c>
      <c r="DQ216">
        <v>391.33306451612913</v>
      </c>
      <c r="DR216">
        <v>399.97177419354841</v>
      </c>
      <c r="DS216">
        <v>23.751135483870971</v>
      </c>
      <c r="DT216">
        <v>22.097116129032269</v>
      </c>
      <c r="DU216">
        <v>394.08016129032262</v>
      </c>
      <c r="DV216">
        <v>23.811948387096781</v>
      </c>
      <c r="DW216">
        <v>599.99161290322581</v>
      </c>
      <c r="DX216">
        <v>98.834554838709678</v>
      </c>
      <c r="DY216">
        <v>5.4440509677419341E-2</v>
      </c>
      <c r="DZ216">
        <v>29.618732258064519</v>
      </c>
      <c r="EA216">
        <v>28.685735483870971</v>
      </c>
      <c r="EB216">
        <v>999.90000000000032</v>
      </c>
      <c r="EC216">
        <v>0</v>
      </c>
      <c r="ED216">
        <v>0</v>
      </c>
      <c r="EE216">
        <v>9996.2506451612899</v>
      </c>
      <c r="EF216">
        <v>0</v>
      </c>
      <c r="EG216">
        <v>79.499799999999993</v>
      </c>
      <c r="EH216">
        <v>-8.6387154838709677</v>
      </c>
      <c r="EI216">
        <v>400.85374193548392</v>
      </c>
      <c r="EJ216">
        <v>409.00964516129039</v>
      </c>
      <c r="EK216">
        <v>1.6540216129032259</v>
      </c>
      <c r="EL216">
        <v>399.97177419354841</v>
      </c>
      <c r="EM216">
        <v>22.097116129032269</v>
      </c>
      <c r="EN216">
        <v>2.3474335483870972</v>
      </c>
      <c r="EO216">
        <v>2.183957096774193</v>
      </c>
      <c r="EP216">
        <v>20.005632258064519</v>
      </c>
      <c r="EQ216">
        <v>18.84512258064516</v>
      </c>
      <c r="ER216">
        <v>999.98906451612913</v>
      </c>
      <c r="ES216">
        <v>0.96000474193548402</v>
      </c>
      <c r="ET216">
        <v>3.9995190322580629E-2</v>
      </c>
      <c r="EU216">
        <v>0</v>
      </c>
      <c r="EV216">
        <v>340.07919354838702</v>
      </c>
      <c r="EW216">
        <v>5.0001499999999979</v>
      </c>
      <c r="EX216">
        <v>3489.195806451612</v>
      </c>
      <c r="EY216">
        <v>9793.2316129032242</v>
      </c>
      <c r="EZ216">
        <v>38.753999999999998</v>
      </c>
      <c r="FA216">
        <v>40.686999999999983</v>
      </c>
      <c r="FB216">
        <v>39.678999999999988</v>
      </c>
      <c r="FC216">
        <v>40.265999999999998</v>
      </c>
      <c r="FD216">
        <v>40.695129032258052</v>
      </c>
      <c r="FE216">
        <v>955.19387096774176</v>
      </c>
      <c r="FF216">
        <v>39.79677419354838</v>
      </c>
      <c r="FG216">
        <v>0</v>
      </c>
      <c r="FH216">
        <v>1750725931.5999999</v>
      </c>
      <c r="FI216">
        <v>0</v>
      </c>
      <c r="FJ216">
        <v>340.10016000000002</v>
      </c>
      <c r="FK216">
        <v>-1.534461538601974</v>
      </c>
      <c r="FL216">
        <v>-6.4153846223301683</v>
      </c>
      <c r="FM216">
        <v>3489.1584000000012</v>
      </c>
      <c r="FN216">
        <v>15</v>
      </c>
      <c r="FO216">
        <v>0</v>
      </c>
      <c r="FP216" t="s">
        <v>429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-8.6298234146341475</v>
      </c>
      <c r="GC216">
        <v>-0.578424459930313</v>
      </c>
      <c r="GD216">
        <v>0.11945123086094139</v>
      </c>
      <c r="GE216">
        <v>0</v>
      </c>
      <c r="GF216">
        <v>1.6464287804878051</v>
      </c>
      <c r="GG216">
        <v>0.1566081533101053</v>
      </c>
      <c r="GH216">
        <v>1.594823810057994E-2</v>
      </c>
      <c r="GI216">
        <v>1</v>
      </c>
      <c r="GJ216">
        <v>1</v>
      </c>
      <c r="GK216">
        <v>2</v>
      </c>
      <c r="GL216" t="s">
        <v>430</v>
      </c>
      <c r="GM216">
        <v>3.22587</v>
      </c>
      <c r="GN216">
        <v>2.64331</v>
      </c>
      <c r="GO216">
        <v>9.1069600000000001E-2</v>
      </c>
      <c r="GP216">
        <v>9.2851799999999998E-2</v>
      </c>
      <c r="GQ216">
        <v>0.104515</v>
      </c>
      <c r="GR216">
        <v>0.101066</v>
      </c>
      <c r="GS216">
        <v>28688.2</v>
      </c>
      <c r="GT216">
        <v>24740.3</v>
      </c>
      <c r="GU216">
        <v>30735.8</v>
      </c>
      <c r="GV216">
        <v>26432.5</v>
      </c>
      <c r="GW216">
        <v>37350.5</v>
      </c>
      <c r="GX216">
        <v>32605.200000000001</v>
      </c>
      <c r="GY216">
        <v>43643.9</v>
      </c>
      <c r="GZ216">
        <v>38219.800000000003</v>
      </c>
      <c r="HA216">
        <v>2.1185499999999999</v>
      </c>
      <c r="HB216">
        <v>1.7038</v>
      </c>
      <c r="HC216">
        <v>3.1806500000000001E-2</v>
      </c>
      <c r="HD216">
        <v>0</v>
      </c>
      <c r="HE216">
        <v>28.172899999999998</v>
      </c>
      <c r="HF216">
        <v>999.9</v>
      </c>
      <c r="HG216">
        <v>62.8</v>
      </c>
      <c r="HH216">
        <v>34.4</v>
      </c>
      <c r="HI216">
        <v>34.710799999999999</v>
      </c>
      <c r="HJ216">
        <v>62.016100000000002</v>
      </c>
      <c r="HK216">
        <v>25.360600000000002</v>
      </c>
      <c r="HL216">
        <v>1</v>
      </c>
      <c r="HM216">
        <v>0.28554099999999999</v>
      </c>
      <c r="HN216">
        <v>0.76638600000000001</v>
      </c>
      <c r="HO216">
        <v>20.404199999999999</v>
      </c>
      <c r="HP216">
        <v>5.2220800000000001</v>
      </c>
      <c r="HQ216">
        <v>11.944100000000001</v>
      </c>
      <c r="HR216">
        <v>5.0087999999999999</v>
      </c>
      <c r="HS216">
        <v>3.2909999999999999</v>
      </c>
      <c r="HT216">
        <v>9999</v>
      </c>
      <c r="HU216">
        <v>9999</v>
      </c>
      <c r="HV216">
        <v>9999</v>
      </c>
      <c r="HW216">
        <v>999.9</v>
      </c>
      <c r="HX216">
        <v>4.9710700000000001</v>
      </c>
      <c r="HY216">
        <v>1.8547</v>
      </c>
      <c r="HZ216">
        <v>1.8616900000000001</v>
      </c>
      <c r="IA216">
        <v>1.85653</v>
      </c>
      <c r="IB216">
        <v>1.86188</v>
      </c>
      <c r="IC216">
        <v>1.8541000000000001</v>
      </c>
      <c r="ID216">
        <v>1.8595900000000001</v>
      </c>
      <c r="IE216">
        <v>1.8535200000000001</v>
      </c>
      <c r="IF216">
        <v>0</v>
      </c>
      <c r="IG216">
        <v>0</v>
      </c>
      <c r="IH216">
        <v>0</v>
      </c>
      <c r="II216">
        <v>0</v>
      </c>
      <c r="IJ216" t="s">
        <v>431</v>
      </c>
      <c r="IK216" t="s">
        <v>432</v>
      </c>
      <c r="IL216" t="s">
        <v>433</v>
      </c>
      <c r="IM216" t="s">
        <v>433</v>
      </c>
      <c r="IN216" t="s">
        <v>433</v>
      </c>
      <c r="IO216" t="s">
        <v>433</v>
      </c>
      <c r="IP216">
        <v>0</v>
      </c>
      <c r="IQ216">
        <v>100</v>
      </c>
      <c r="IR216">
        <v>100</v>
      </c>
      <c r="IS216">
        <v>-2.7469999999999999</v>
      </c>
      <c r="IT216">
        <v>-6.0699999999999997E-2</v>
      </c>
      <c r="IU216">
        <v>-1.792974699348862</v>
      </c>
      <c r="IV216">
        <v>-2.5939096478344741E-3</v>
      </c>
      <c r="IW216">
        <v>4.4384596618675973E-7</v>
      </c>
      <c r="IX216">
        <v>-1.381167590511042E-11</v>
      </c>
      <c r="IY216">
        <v>-8.9348097858992587E-2</v>
      </c>
      <c r="IZ216">
        <v>-4.4016634981131801E-3</v>
      </c>
      <c r="JA216">
        <v>3.6113421838729912E-4</v>
      </c>
      <c r="JB216">
        <v>-5.2897579766801011E-6</v>
      </c>
      <c r="JC216">
        <v>1</v>
      </c>
      <c r="JD216">
        <v>2199</v>
      </c>
      <c r="JE216">
        <v>3</v>
      </c>
      <c r="JF216">
        <v>32</v>
      </c>
      <c r="JG216">
        <v>29178765.100000001</v>
      </c>
      <c r="JH216">
        <v>29178765.100000001</v>
      </c>
      <c r="JI216">
        <v>0.99975599999999998</v>
      </c>
      <c r="JJ216">
        <v>2.5354000000000001</v>
      </c>
      <c r="JK216">
        <v>1.69434</v>
      </c>
      <c r="JL216">
        <v>2.3034699999999999</v>
      </c>
      <c r="JM216">
        <v>1.50146</v>
      </c>
      <c r="JN216">
        <v>2.36938</v>
      </c>
      <c r="JO216">
        <v>38.330100000000002</v>
      </c>
      <c r="JP216">
        <v>24.052499999999998</v>
      </c>
      <c r="JQ216">
        <v>18</v>
      </c>
      <c r="JR216">
        <v>635.24900000000002</v>
      </c>
      <c r="JS216">
        <v>349.363</v>
      </c>
      <c r="JT216">
        <v>28</v>
      </c>
      <c r="JU216">
        <v>31.004799999999999</v>
      </c>
      <c r="JV216">
        <v>30</v>
      </c>
      <c r="JW216">
        <v>30.922799999999999</v>
      </c>
      <c r="JX216">
        <v>30.8093</v>
      </c>
      <c r="JY216">
        <v>20.077200000000001</v>
      </c>
      <c r="JZ216">
        <v>34.954500000000003</v>
      </c>
      <c r="KA216">
        <v>0</v>
      </c>
      <c r="KB216">
        <v>28</v>
      </c>
      <c r="KC216">
        <v>400</v>
      </c>
      <c r="KD216">
        <v>21.996600000000001</v>
      </c>
      <c r="KE216">
        <v>99.927599999999998</v>
      </c>
      <c r="KF216">
        <v>98.575199999999995</v>
      </c>
    </row>
    <row r="217" spans="1:292" x14ac:dyDescent="0.2">
      <c r="A217">
        <v>215</v>
      </c>
      <c r="B217">
        <v>1750725936.0999999</v>
      </c>
      <c r="C217">
        <v>6330</v>
      </c>
      <c r="D217" t="s">
        <v>863</v>
      </c>
      <c r="E217" t="s">
        <v>864</v>
      </c>
      <c r="F217" s="1">
        <f t="shared" si="3"/>
        <v>105.48333333333333</v>
      </c>
      <c r="G217">
        <v>15</v>
      </c>
      <c r="H217">
        <v>1750725928.099999</v>
      </c>
      <c r="I217">
        <v>5.1449827791330369E-3</v>
      </c>
      <c r="J217">
        <v>5.1449827791330369</v>
      </c>
      <c r="K217">
        <v>23.827033918002034</v>
      </c>
      <c r="L217">
        <v>391.37003225806461</v>
      </c>
      <c r="M217">
        <v>259.60615215374679</v>
      </c>
      <c r="N217">
        <v>25.673702643013279</v>
      </c>
      <c r="O217">
        <v>38.704467317975492</v>
      </c>
      <c r="P217">
        <v>0.32563259769821157</v>
      </c>
      <c r="Q217">
        <v>2.9921144387633367</v>
      </c>
      <c r="R217">
        <v>0.30714773905590603</v>
      </c>
      <c r="S217">
        <v>0.19354063137048291</v>
      </c>
      <c r="T217">
        <v>161.90473874360629</v>
      </c>
      <c r="U217">
        <v>29.244602899953815</v>
      </c>
      <c r="V217">
        <v>28.684983870967731</v>
      </c>
      <c r="W217">
        <v>3.9490416740776522</v>
      </c>
      <c r="X217">
        <v>56.262866731604269</v>
      </c>
      <c r="Y217">
        <v>2.3451871997945304</v>
      </c>
      <c r="Z217">
        <v>4.168268230948815</v>
      </c>
      <c r="AA217">
        <v>1.6038544742831218</v>
      </c>
      <c r="AB217">
        <v>-226.89374055976694</v>
      </c>
      <c r="AC217">
        <v>150.78195679396671</v>
      </c>
      <c r="AD217">
        <v>11.111209703765493</v>
      </c>
      <c r="AE217">
        <v>96.904164681571558</v>
      </c>
      <c r="AF217">
        <v>23.783956569430941</v>
      </c>
      <c r="AG217">
        <v>5.1612814767549589</v>
      </c>
      <c r="AH217">
        <v>23.827033918002034</v>
      </c>
      <c r="AI217">
        <v>408.98527591737911</v>
      </c>
      <c r="AJ217">
        <v>400.86414545454562</v>
      </c>
      <c r="AK217">
        <v>-1.29840114577181E-5</v>
      </c>
      <c r="AL217">
        <v>61.667207708594937</v>
      </c>
      <c r="AM217">
        <v>5.1449827791330369</v>
      </c>
      <c r="AN217">
        <v>22.033168409887711</v>
      </c>
      <c r="AO217">
        <v>23.708125454545439</v>
      </c>
      <c r="AP217">
        <v>-8.3447484447394515E-5</v>
      </c>
      <c r="AQ217">
        <v>118.0357746303291</v>
      </c>
      <c r="AR217">
        <v>0</v>
      </c>
      <c r="AS217">
        <v>0</v>
      </c>
      <c r="AT217">
        <v>1</v>
      </c>
      <c r="AU217">
        <v>0</v>
      </c>
      <c r="AV217">
        <v>51819.247819100055</v>
      </c>
      <c r="AW217" t="s">
        <v>427</v>
      </c>
      <c r="AX217" t="s">
        <v>427</v>
      </c>
      <c r="AY217">
        <v>0</v>
      </c>
      <c r="AZ217">
        <v>0</v>
      </c>
      <c r="BA217" t="e">
        <v>#DIV/0!</v>
      </c>
      <c r="BB217">
        <v>0</v>
      </c>
      <c r="BC217" t="s">
        <v>427</v>
      </c>
      <c r="BD217" t="s">
        <v>427</v>
      </c>
      <c r="BE217">
        <v>0</v>
      </c>
      <c r="BF217">
        <v>0</v>
      </c>
      <c r="BG217" t="e">
        <v>#DIV/0!</v>
      </c>
      <c r="BH217">
        <v>0.5</v>
      </c>
      <c r="BI217">
        <v>841.19665693217132</v>
      </c>
      <c r="BJ217">
        <v>23.827033918002034</v>
      </c>
      <c r="BK217" t="e">
        <v>#DIV/0!</v>
      </c>
      <c r="BL217">
        <v>2.8325164777638068E-2</v>
      </c>
      <c r="BM217" t="e">
        <v>#DIV/0!</v>
      </c>
      <c r="BN217" t="e">
        <v>#DIV/0!</v>
      </c>
      <c r="BO217" t="s">
        <v>427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1000.0032903225811</v>
      </c>
      <c r="DH217">
        <v>841.19665693217132</v>
      </c>
      <c r="DI217">
        <v>0.84119388913292281</v>
      </c>
      <c r="DJ217">
        <v>0.16190420602654124</v>
      </c>
      <c r="DK217">
        <v>2</v>
      </c>
      <c r="DL217">
        <v>0.5</v>
      </c>
      <c r="DM217" t="s">
        <v>428</v>
      </c>
      <c r="DN217">
        <v>2</v>
      </c>
      <c r="DO217" t="b">
        <v>1</v>
      </c>
      <c r="DP217">
        <v>1750725928.099999</v>
      </c>
      <c r="DQ217">
        <v>391.37003225806461</v>
      </c>
      <c r="DR217">
        <v>399.97122580645163</v>
      </c>
      <c r="DS217">
        <v>23.713954838709679</v>
      </c>
      <c r="DT217">
        <v>22.03434838709677</v>
      </c>
      <c r="DU217">
        <v>394.11716129032249</v>
      </c>
      <c r="DV217">
        <v>23.774909677419359</v>
      </c>
      <c r="DW217">
        <v>600.00806451612902</v>
      </c>
      <c r="DX217">
        <v>98.8405129032258</v>
      </c>
      <c r="DY217">
        <v>5.4303070967741923E-2</v>
      </c>
      <c r="DZ217">
        <v>29.61971290322581</v>
      </c>
      <c r="EA217">
        <v>28.684983870967731</v>
      </c>
      <c r="EB217">
        <v>999.90000000000032</v>
      </c>
      <c r="EC217">
        <v>0</v>
      </c>
      <c r="ED217">
        <v>0</v>
      </c>
      <c r="EE217">
        <v>10001.53322580645</v>
      </c>
      <c r="EF217">
        <v>0</v>
      </c>
      <c r="EG217">
        <v>79.49139999999997</v>
      </c>
      <c r="EH217">
        <v>-8.601224516129033</v>
      </c>
      <c r="EI217">
        <v>400.87638709677418</v>
      </c>
      <c r="EJ217">
        <v>408.98293548387102</v>
      </c>
      <c r="EK217">
        <v>1.6796129032258069</v>
      </c>
      <c r="EL217">
        <v>399.97122580645163</v>
      </c>
      <c r="EM217">
        <v>22.03434838709677</v>
      </c>
      <c r="EN217">
        <v>2.3439006451612898</v>
      </c>
      <c r="EO217">
        <v>2.177886451612904</v>
      </c>
      <c r="EP217">
        <v>19.981316129032258</v>
      </c>
      <c r="EQ217">
        <v>18.800577419354841</v>
      </c>
      <c r="ER217">
        <v>1000.0032903225811</v>
      </c>
      <c r="ES217">
        <v>0.96000490322580656</v>
      </c>
      <c r="ET217">
        <v>3.9995012903225803E-2</v>
      </c>
      <c r="EU217">
        <v>0</v>
      </c>
      <c r="EV217">
        <v>339.8754838709678</v>
      </c>
      <c r="EW217">
        <v>5.0001499999999979</v>
      </c>
      <c r="EX217">
        <v>3487.1454838709669</v>
      </c>
      <c r="EY217">
        <v>9793.3725806451603</v>
      </c>
      <c r="EZ217">
        <v>38.75</v>
      </c>
      <c r="FA217">
        <v>40.686999999999983</v>
      </c>
      <c r="FB217">
        <v>39.682999999999993</v>
      </c>
      <c r="FC217">
        <v>40.253999999999998</v>
      </c>
      <c r="FD217">
        <v>40.686999999999983</v>
      </c>
      <c r="FE217">
        <v>955.20709677419347</v>
      </c>
      <c r="FF217">
        <v>39.796451612903219</v>
      </c>
      <c r="FG217">
        <v>0</v>
      </c>
      <c r="FH217">
        <v>1750725961.5999999</v>
      </c>
      <c r="FI217">
        <v>0</v>
      </c>
      <c r="FJ217">
        <v>339.87648000000002</v>
      </c>
      <c r="FK217">
        <v>-0.30246154542050208</v>
      </c>
      <c r="FL217">
        <v>-5.1038460995736052</v>
      </c>
      <c r="FM217">
        <v>3487.1215999999999</v>
      </c>
      <c r="FN217">
        <v>15</v>
      </c>
      <c r="FO217">
        <v>0</v>
      </c>
      <c r="FP217" t="s">
        <v>429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-8.6314234146341473</v>
      </c>
      <c r="GC217">
        <v>0.28758815331010018</v>
      </c>
      <c r="GD217">
        <v>7.3768304272021495E-2</v>
      </c>
      <c r="GE217">
        <v>0</v>
      </c>
      <c r="GF217">
        <v>1.6821504878048781</v>
      </c>
      <c r="GG217">
        <v>-4.6683972125435527E-2</v>
      </c>
      <c r="GH217">
        <v>4.991847476181652E-3</v>
      </c>
      <c r="GI217">
        <v>1</v>
      </c>
      <c r="GJ217">
        <v>1</v>
      </c>
      <c r="GK217">
        <v>2</v>
      </c>
      <c r="GL217" t="s">
        <v>430</v>
      </c>
      <c r="GM217">
        <v>3.2258499999999999</v>
      </c>
      <c r="GN217">
        <v>2.64337</v>
      </c>
      <c r="GO217">
        <v>9.1065099999999996E-2</v>
      </c>
      <c r="GP217">
        <v>9.2861600000000002E-2</v>
      </c>
      <c r="GQ217">
        <v>0.10435999999999999</v>
      </c>
      <c r="GR217">
        <v>0.100869</v>
      </c>
      <c r="GS217">
        <v>28688.2</v>
      </c>
      <c r="GT217">
        <v>24739.599999999999</v>
      </c>
      <c r="GU217">
        <v>30735.7</v>
      </c>
      <c r="GV217">
        <v>26432.1</v>
      </c>
      <c r="GW217">
        <v>37357.1</v>
      </c>
      <c r="GX217">
        <v>32611.599999999999</v>
      </c>
      <c r="GY217">
        <v>43644</v>
      </c>
      <c r="GZ217">
        <v>38218.800000000003</v>
      </c>
      <c r="HA217">
        <v>2.1182500000000002</v>
      </c>
      <c r="HB217">
        <v>1.70408</v>
      </c>
      <c r="HC217">
        <v>3.1836299999999998E-2</v>
      </c>
      <c r="HD217">
        <v>0</v>
      </c>
      <c r="HE217">
        <v>28.172499999999999</v>
      </c>
      <c r="HF217">
        <v>999.9</v>
      </c>
      <c r="HG217">
        <v>62.8</v>
      </c>
      <c r="HH217">
        <v>34.4</v>
      </c>
      <c r="HI217">
        <v>34.709699999999998</v>
      </c>
      <c r="HJ217">
        <v>62.3461</v>
      </c>
      <c r="HK217">
        <v>25.3125</v>
      </c>
      <c r="HL217">
        <v>1</v>
      </c>
      <c r="HM217">
        <v>0.28546700000000003</v>
      </c>
      <c r="HN217">
        <v>0.77000800000000003</v>
      </c>
      <c r="HO217">
        <v>20.404199999999999</v>
      </c>
      <c r="HP217">
        <v>5.2228300000000001</v>
      </c>
      <c r="HQ217">
        <v>11.944100000000001</v>
      </c>
      <c r="HR217">
        <v>5.0073999999999996</v>
      </c>
      <c r="HS217">
        <v>3.2909999999999999</v>
      </c>
      <c r="HT217">
        <v>9999</v>
      </c>
      <c r="HU217">
        <v>9999</v>
      </c>
      <c r="HV217">
        <v>9999</v>
      </c>
      <c r="HW217">
        <v>999.9</v>
      </c>
      <c r="HX217">
        <v>4.9710700000000001</v>
      </c>
      <c r="HY217">
        <v>1.8547</v>
      </c>
      <c r="HZ217">
        <v>1.8616699999999999</v>
      </c>
      <c r="IA217">
        <v>1.85653</v>
      </c>
      <c r="IB217">
        <v>1.86189</v>
      </c>
      <c r="IC217">
        <v>1.8541000000000001</v>
      </c>
      <c r="ID217">
        <v>1.8595999999999999</v>
      </c>
      <c r="IE217">
        <v>1.8535200000000001</v>
      </c>
      <c r="IF217">
        <v>0</v>
      </c>
      <c r="IG217">
        <v>0</v>
      </c>
      <c r="IH217">
        <v>0</v>
      </c>
      <c r="II217">
        <v>0</v>
      </c>
      <c r="IJ217" t="s">
        <v>431</v>
      </c>
      <c r="IK217" t="s">
        <v>432</v>
      </c>
      <c r="IL217" t="s">
        <v>433</v>
      </c>
      <c r="IM217" t="s">
        <v>433</v>
      </c>
      <c r="IN217" t="s">
        <v>433</v>
      </c>
      <c r="IO217" t="s">
        <v>433</v>
      </c>
      <c r="IP217">
        <v>0</v>
      </c>
      <c r="IQ217">
        <v>100</v>
      </c>
      <c r="IR217">
        <v>100</v>
      </c>
      <c r="IS217">
        <v>-2.7469999999999999</v>
      </c>
      <c r="IT217">
        <v>-6.0900000000000003E-2</v>
      </c>
      <c r="IU217">
        <v>-1.792974699348862</v>
      </c>
      <c r="IV217">
        <v>-2.5939096478344741E-3</v>
      </c>
      <c r="IW217">
        <v>4.4384596618675973E-7</v>
      </c>
      <c r="IX217">
        <v>-1.381167590511042E-11</v>
      </c>
      <c r="IY217">
        <v>-8.9348097858992587E-2</v>
      </c>
      <c r="IZ217">
        <v>-4.4016634981131801E-3</v>
      </c>
      <c r="JA217">
        <v>3.6113421838729912E-4</v>
      </c>
      <c r="JB217">
        <v>-5.2897579766801011E-6</v>
      </c>
      <c r="JC217">
        <v>1</v>
      </c>
      <c r="JD217">
        <v>2199</v>
      </c>
      <c r="JE217">
        <v>3</v>
      </c>
      <c r="JF217">
        <v>32</v>
      </c>
      <c r="JG217">
        <v>29178765.600000001</v>
      </c>
      <c r="JH217">
        <v>29178765.600000001</v>
      </c>
      <c r="JI217">
        <v>0.99975599999999998</v>
      </c>
      <c r="JJ217">
        <v>2.5341800000000001</v>
      </c>
      <c r="JK217">
        <v>1.69434</v>
      </c>
      <c r="JL217">
        <v>2.3034699999999999</v>
      </c>
      <c r="JM217">
        <v>1.50146</v>
      </c>
      <c r="JN217">
        <v>2.3877000000000002</v>
      </c>
      <c r="JO217">
        <v>38.305599999999998</v>
      </c>
      <c r="JP217">
        <v>24.052499999999998</v>
      </c>
      <c r="JQ217">
        <v>18</v>
      </c>
      <c r="JR217">
        <v>634.97400000000005</v>
      </c>
      <c r="JS217">
        <v>349.49700000000001</v>
      </c>
      <c r="JT217">
        <v>28.0001</v>
      </c>
      <c r="JU217">
        <v>31.001999999999999</v>
      </c>
      <c r="JV217">
        <v>30</v>
      </c>
      <c r="JW217">
        <v>30.920100000000001</v>
      </c>
      <c r="JX217">
        <v>30.8065</v>
      </c>
      <c r="JY217">
        <v>20.077200000000001</v>
      </c>
      <c r="JZ217">
        <v>34.954500000000003</v>
      </c>
      <c r="KA217">
        <v>0</v>
      </c>
      <c r="KB217">
        <v>28</v>
      </c>
      <c r="KC217">
        <v>400</v>
      </c>
      <c r="KD217">
        <v>22.008400000000002</v>
      </c>
      <c r="KE217">
        <v>99.927700000000002</v>
      </c>
      <c r="KF217">
        <v>98.573099999999997</v>
      </c>
    </row>
    <row r="218" spans="1:292" x14ac:dyDescent="0.2">
      <c r="A218">
        <v>216</v>
      </c>
      <c r="B218">
        <v>1750725966.0999999</v>
      </c>
      <c r="C218">
        <v>6360</v>
      </c>
      <c r="D218" t="s">
        <v>865</v>
      </c>
      <c r="E218" t="s">
        <v>866</v>
      </c>
      <c r="F218" s="1">
        <f t="shared" si="3"/>
        <v>105.98333333333341</v>
      </c>
      <c r="G218">
        <v>15</v>
      </c>
      <c r="H218">
        <v>1750725958.099999</v>
      </c>
      <c r="I218">
        <v>5.1380024768576931E-3</v>
      </c>
      <c r="J218">
        <v>5.1380024768576931</v>
      </c>
      <c r="K218">
        <v>23.957143752107424</v>
      </c>
      <c r="L218">
        <v>391.37667741935491</v>
      </c>
      <c r="M218">
        <v>258.51551434376876</v>
      </c>
      <c r="N218">
        <v>25.568080950437739</v>
      </c>
      <c r="O218">
        <v>38.708510766841819</v>
      </c>
      <c r="P218">
        <v>0.32446578085948169</v>
      </c>
      <c r="Q218">
        <v>2.9929253816039147</v>
      </c>
      <c r="R218">
        <v>0.30611381952497274</v>
      </c>
      <c r="S218">
        <v>0.19288343564336263</v>
      </c>
      <c r="T218">
        <v>161.90468419791983</v>
      </c>
      <c r="U218">
        <v>29.249758250037011</v>
      </c>
      <c r="V218">
        <v>28.696516129032261</v>
      </c>
      <c r="W218">
        <v>3.9516838790021516</v>
      </c>
      <c r="X218">
        <v>56.234939012104427</v>
      </c>
      <c r="Y218">
        <v>2.3444665140538961</v>
      </c>
      <c r="Z218">
        <v>4.1690567381059234</v>
      </c>
      <c r="AA218">
        <v>1.6072173649482555</v>
      </c>
      <c r="AB218">
        <v>-226.58590922942426</v>
      </c>
      <c r="AC218">
        <v>149.49190758268617</v>
      </c>
      <c r="AD218">
        <v>11.013969976021654</v>
      </c>
      <c r="AE218">
        <v>95.824652527203398</v>
      </c>
      <c r="AF218">
        <v>23.827868813248987</v>
      </c>
      <c r="AG218">
        <v>5.1398168308590222</v>
      </c>
      <c r="AH218">
        <v>23.957143752107424</v>
      </c>
      <c r="AI218">
        <v>409.12120536191048</v>
      </c>
      <c r="AJ218">
        <v>400.94624242424243</v>
      </c>
      <c r="AK218">
        <v>2.3446302634513119E-3</v>
      </c>
      <c r="AL218">
        <v>61.667207708594937</v>
      </c>
      <c r="AM218">
        <v>5.1380024768576931</v>
      </c>
      <c r="AN218">
        <v>22.028451469000171</v>
      </c>
      <c r="AO218">
        <v>23.700812727272719</v>
      </c>
      <c r="AP218">
        <v>-4.009533811616409E-5</v>
      </c>
      <c r="AQ218">
        <v>118.0357746303291</v>
      </c>
      <c r="AR218">
        <v>0</v>
      </c>
      <c r="AS218">
        <v>0</v>
      </c>
      <c r="AT218">
        <v>1</v>
      </c>
      <c r="AU218">
        <v>0</v>
      </c>
      <c r="AV218">
        <v>51843.263224160066</v>
      </c>
      <c r="AW218" t="s">
        <v>427</v>
      </c>
      <c r="AX218" t="s">
        <v>427</v>
      </c>
      <c r="AY218">
        <v>0</v>
      </c>
      <c r="AZ218">
        <v>0</v>
      </c>
      <c r="BA218" t="e">
        <v>#DIV/0!</v>
      </c>
      <c r="BB218">
        <v>0</v>
      </c>
      <c r="BC218" t="s">
        <v>427</v>
      </c>
      <c r="BD218" t="s">
        <v>427</v>
      </c>
      <c r="BE218">
        <v>0</v>
      </c>
      <c r="BF218">
        <v>0</v>
      </c>
      <c r="BG218" t="e">
        <v>#DIV/0!</v>
      </c>
      <c r="BH218">
        <v>0.5</v>
      </c>
      <c r="BI218">
        <v>841.19662867015768</v>
      </c>
      <c r="BJ218">
        <v>23.957143752107424</v>
      </c>
      <c r="BK218" t="e">
        <v>#DIV/0!</v>
      </c>
      <c r="BL218">
        <v>2.8479838049257421E-2</v>
      </c>
      <c r="BM218" t="e">
        <v>#DIV/0!</v>
      </c>
      <c r="BN218" t="e">
        <v>#DIV/0!</v>
      </c>
      <c r="BO218" t="s">
        <v>427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1000.0032903225811</v>
      </c>
      <c r="DH218">
        <v>841.19662867015768</v>
      </c>
      <c r="DI218">
        <v>0.84119386087100223</v>
      </c>
      <c r="DJ218">
        <v>0.16190415148103426</v>
      </c>
      <c r="DK218">
        <v>2</v>
      </c>
      <c r="DL218">
        <v>0.5</v>
      </c>
      <c r="DM218" t="s">
        <v>428</v>
      </c>
      <c r="DN218">
        <v>2</v>
      </c>
      <c r="DO218" t="b">
        <v>1</v>
      </c>
      <c r="DP218">
        <v>1750725958.099999</v>
      </c>
      <c r="DQ218">
        <v>391.37667741935491</v>
      </c>
      <c r="DR218">
        <v>399.98970967741928</v>
      </c>
      <c r="DS218">
        <v>23.704593548387098</v>
      </c>
      <c r="DT218">
        <v>22.031958064516129</v>
      </c>
      <c r="DU218">
        <v>394.12377419354851</v>
      </c>
      <c r="DV218">
        <v>23.765583870967738</v>
      </c>
      <c r="DW218">
        <v>600.00874193548384</v>
      </c>
      <c r="DX218">
        <v>98.849216129032271</v>
      </c>
      <c r="DY218">
        <v>5.4252064516129031E-2</v>
      </c>
      <c r="DZ218">
        <v>29.622996774193549</v>
      </c>
      <c r="EA218">
        <v>28.696516129032261</v>
      </c>
      <c r="EB218">
        <v>999.90000000000032</v>
      </c>
      <c r="EC218">
        <v>0</v>
      </c>
      <c r="ED218">
        <v>0</v>
      </c>
      <c r="EE218">
        <v>10005.56096774194</v>
      </c>
      <c r="EF218">
        <v>0</v>
      </c>
      <c r="EG218">
        <v>79.49139999999997</v>
      </c>
      <c r="EH218">
        <v>-8.6132299999999997</v>
      </c>
      <c r="EI218">
        <v>400.87925806451608</v>
      </c>
      <c r="EJ218">
        <v>409.00090322580638</v>
      </c>
      <c r="EK218">
        <v>1.6726293548387099</v>
      </c>
      <c r="EL218">
        <v>399.98970967741928</v>
      </c>
      <c r="EM218">
        <v>22.031958064516129</v>
      </c>
      <c r="EN218">
        <v>2.3431809677419349</v>
      </c>
      <c r="EO218">
        <v>2.1778406451612908</v>
      </c>
      <c r="EP218">
        <v>19.97636774193548</v>
      </c>
      <c r="EQ218">
        <v>18.800251612903221</v>
      </c>
      <c r="ER218">
        <v>1000.0032903225811</v>
      </c>
      <c r="ES218">
        <v>0.96000570967741938</v>
      </c>
      <c r="ET218">
        <v>3.9994170967741917E-2</v>
      </c>
      <c r="EU218">
        <v>0</v>
      </c>
      <c r="EV218">
        <v>339.61177419354829</v>
      </c>
      <c r="EW218">
        <v>5.0001499999999979</v>
      </c>
      <c r="EX218">
        <v>3485.0503225806451</v>
      </c>
      <c r="EY218">
        <v>9793.3716129032236</v>
      </c>
      <c r="EZ218">
        <v>38.75</v>
      </c>
      <c r="FA218">
        <v>40.686999999999983</v>
      </c>
      <c r="FB218">
        <v>39.686999999999983</v>
      </c>
      <c r="FC218">
        <v>40.266000000000012</v>
      </c>
      <c r="FD218">
        <v>40.686999999999983</v>
      </c>
      <c r="FE218">
        <v>955.20741935483863</v>
      </c>
      <c r="FF218">
        <v>39.795483870967729</v>
      </c>
      <c r="FG218">
        <v>0</v>
      </c>
      <c r="FH218">
        <v>1750725991.5999999</v>
      </c>
      <c r="FI218">
        <v>0</v>
      </c>
      <c r="FJ218">
        <v>339.62428</v>
      </c>
      <c r="FK218">
        <v>0.53084614988703016</v>
      </c>
      <c r="FL218">
        <v>-4.8353846246561503</v>
      </c>
      <c r="FM218">
        <v>3484.967599999999</v>
      </c>
      <c r="FN218">
        <v>15</v>
      </c>
      <c r="FO218">
        <v>0</v>
      </c>
      <c r="FP218" t="s">
        <v>429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-8.5987012500000013</v>
      </c>
      <c r="GC218">
        <v>-0.34866720450280447</v>
      </c>
      <c r="GD218">
        <v>6.076538015957373E-2</v>
      </c>
      <c r="GE218">
        <v>0</v>
      </c>
      <c r="GF218">
        <v>1.6727535</v>
      </c>
      <c r="GG218">
        <v>3.279624765477955E-3</v>
      </c>
      <c r="GH218">
        <v>1.4010630785228711E-3</v>
      </c>
      <c r="GI218">
        <v>1</v>
      </c>
      <c r="GJ218">
        <v>1</v>
      </c>
      <c r="GK218">
        <v>2</v>
      </c>
      <c r="GL218" t="s">
        <v>430</v>
      </c>
      <c r="GM218">
        <v>3.2259600000000002</v>
      </c>
      <c r="GN218">
        <v>2.64289</v>
      </c>
      <c r="GO218">
        <v>9.10937E-2</v>
      </c>
      <c r="GP218">
        <v>9.2867500000000006E-2</v>
      </c>
      <c r="GQ218">
        <v>0.104354</v>
      </c>
      <c r="GR218">
        <v>0.100873</v>
      </c>
      <c r="GS218">
        <v>28687</v>
      </c>
      <c r="GT218">
        <v>24739.599999999999</v>
      </c>
      <c r="GU218">
        <v>30735.4</v>
      </c>
      <c r="GV218">
        <v>26432.2</v>
      </c>
      <c r="GW218">
        <v>37356.6</v>
      </c>
      <c r="GX218">
        <v>32611.9</v>
      </c>
      <c r="GY218">
        <v>43643.199999999997</v>
      </c>
      <c r="GZ218">
        <v>38219.4</v>
      </c>
      <c r="HA218">
        <v>2.1178499999999998</v>
      </c>
      <c r="HB218">
        <v>1.7039200000000001</v>
      </c>
      <c r="HC218">
        <v>3.1441499999999997E-2</v>
      </c>
      <c r="HD218">
        <v>0</v>
      </c>
      <c r="HE218">
        <v>28.178799999999999</v>
      </c>
      <c r="HF218">
        <v>999.9</v>
      </c>
      <c r="HG218">
        <v>62.8</v>
      </c>
      <c r="HH218">
        <v>34.4</v>
      </c>
      <c r="HI218">
        <v>34.706499999999998</v>
      </c>
      <c r="HJ218">
        <v>62.076099999999997</v>
      </c>
      <c r="HK218">
        <v>25.015999999999998</v>
      </c>
      <c r="HL218">
        <v>1</v>
      </c>
      <c r="HM218">
        <v>0.285605</v>
      </c>
      <c r="HN218">
        <v>0.77372300000000005</v>
      </c>
      <c r="HO218">
        <v>20.4039</v>
      </c>
      <c r="HP218">
        <v>5.2228300000000001</v>
      </c>
      <c r="HQ218">
        <v>11.944100000000001</v>
      </c>
      <c r="HR218">
        <v>5.0074500000000004</v>
      </c>
      <c r="HS218">
        <v>3.2909999999999999</v>
      </c>
      <c r="HT218">
        <v>9999</v>
      </c>
      <c r="HU218">
        <v>9999</v>
      </c>
      <c r="HV218">
        <v>9999</v>
      </c>
      <c r="HW218">
        <v>999.9</v>
      </c>
      <c r="HX218">
        <v>4.9710700000000001</v>
      </c>
      <c r="HY218">
        <v>1.8546899999999999</v>
      </c>
      <c r="HZ218">
        <v>1.8616299999999999</v>
      </c>
      <c r="IA218">
        <v>1.85649</v>
      </c>
      <c r="IB218">
        <v>1.86188</v>
      </c>
      <c r="IC218">
        <v>1.8541099999999999</v>
      </c>
      <c r="ID218">
        <v>1.8595900000000001</v>
      </c>
      <c r="IE218">
        <v>1.8535200000000001</v>
      </c>
      <c r="IF218">
        <v>0</v>
      </c>
      <c r="IG218">
        <v>0</v>
      </c>
      <c r="IH218">
        <v>0</v>
      </c>
      <c r="II218">
        <v>0</v>
      </c>
      <c r="IJ218" t="s">
        <v>431</v>
      </c>
      <c r="IK218" t="s">
        <v>432</v>
      </c>
      <c r="IL218" t="s">
        <v>433</v>
      </c>
      <c r="IM218" t="s">
        <v>433</v>
      </c>
      <c r="IN218" t="s">
        <v>433</v>
      </c>
      <c r="IO218" t="s">
        <v>433</v>
      </c>
      <c r="IP218">
        <v>0</v>
      </c>
      <c r="IQ218">
        <v>100</v>
      </c>
      <c r="IR218">
        <v>100</v>
      </c>
      <c r="IS218">
        <v>-2.7469999999999999</v>
      </c>
      <c r="IT218">
        <v>-6.0999999999999999E-2</v>
      </c>
      <c r="IU218">
        <v>-1.792974699348862</v>
      </c>
      <c r="IV218">
        <v>-2.5939096478344741E-3</v>
      </c>
      <c r="IW218">
        <v>4.4384596618675973E-7</v>
      </c>
      <c r="IX218">
        <v>-1.381167590511042E-11</v>
      </c>
      <c r="IY218">
        <v>-8.9348097858992587E-2</v>
      </c>
      <c r="IZ218">
        <v>-4.4016634981131801E-3</v>
      </c>
      <c r="JA218">
        <v>3.6113421838729912E-4</v>
      </c>
      <c r="JB218">
        <v>-5.2897579766801011E-6</v>
      </c>
      <c r="JC218">
        <v>1</v>
      </c>
      <c r="JD218">
        <v>2199</v>
      </c>
      <c r="JE218">
        <v>3</v>
      </c>
      <c r="JF218">
        <v>32</v>
      </c>
      <c r="JG218">
        <v>29178766.100000001</v>
      </c>
      <c r="JH218">
        <v>29178766.100000001</v>
      </c>
      <c r="JI218">
        <v>0.99975599999999998</v>
      </c>
      <c r="JJ218">
        <v>2.52441</v>
      </c>
      <c r="JK218">
        <v>1.69434</v>
      </c>
      <c r="JL218">
        <v>2.3034699999999999</v>
      </c>
      <c r="JM218">
        <v>1.50146</v>
      </c>
      <c r="JN218">
        <v>2.49268</v>
      </c>
      <c r="JO218">
        <v>38.330100000000002</v>
      </c>
      <c r="JP218">
        <v>24.052499999999998</v>
      </c>
      <c r="JQ218">
        <v>18</v>
      </c>
      <c r="JR218">
        <v>634.64599999999996</v>
      </c>
      <c r="JS218">
        <v>349.41399999999999</v>
      </c>
      <c r="JT218">
        <v>28</v>
      </c>
      <c r="JU218">
        <v>31.001999999999999</v>
      </c>
      <c r="JV218">
        <v>30.0002</v>
      </c>
      <c r="JW218">
        <v>30.920100000000001</v>
      </c>
      <c r="JX218">
        <v>30.8065</v>
      </c>
      <c r="JY218">
        <v>20.079799999999999</v>
      </c>
      <c r="JZ218">
        <v>34.954500000000003</v>
      </c>
      <c r="KA218">
        <v>0</v>
      </c>
      <c r="KB218">
        <v>28</v>
      </c>
      <c r="KC218">
        <v>400</v>
      </c>
      <c r="KD218">
        <v>22.008400000000002</v>
      </c>
      <c r="KE218">
        <v>99.926000000000002</v>
      </c>
      <c r="KF218">
        <v>98.574200000000005</v>
      </c>
    </row>
    <row r="219" spans="1:292" x14ac:dyDescent="0.2">
      <c r="A219">
        <v>217</v>
      </c>
      <c r="B219">
        <v>1750725996.0999999</v>
      </c>
      <c r="C219">
        <v>6390</v>
      </c>
      <c r="D219" t="s">
        <v>867</v>
      </c>
      <c r="E219" t="s">
        <v>868</v>
      </c>
      <c r="F219" s="1">
        <f t="shared" si="3"/>
        <v>106.48333333333341</v>
      </c>
      <c r="G219">
        <v>15</v>
      </c>
      <c r="H219">
        <v>1750725988.099999</v>
      </c>
      <c r="I219">
        <v>5.1164871494674951E-3</v>
      </c>
      <c r="J219">
        <v>5.1164871494674955</v>
      </c>
      <c r="K219">
        <v>23.824985892155716</v>
      </c>
      <c r="L219">
        <v>391.39174193548388</v>
      </c>
      <c r="M219">
        <v>258.69802697272792</v>
      </c>
      <c r="N219">
        <v>25.58444579188798</v>
      </c>
      <c r="O219">
        <v>38.70744946190343</v>
      </c>
      <c r="P219">
        <v>0.32304840391938106</v>
      </c>
      <c r="Q219">
        <v>2.9930231510702328</v>
      </c>
      <c r="R219">
        <v>0.30485215962932349</v>
      </c>
      <c r="S219">
        <v>0.19208199780689844</v>
      </c>
      <c r="T219">
        <v>161.90658189142277</v>
      </c>
      <c r="U219">
        <v>29.250325249387366</v>
      </c>
      <c r="V219">
        <v>28.69132258064516</v>
      </c>
      <c r="W219">
        <v>3.9504937721801627</v>
      </c>
      <c r="X219">
        <v>56.227091977954899</v>
      </c>
      <c r="Y219">
        <v>2.3434739267489273</v>
      </c>
      <c r="Z219">
        <v>4.1678732516839734</v>
      </c>
      <c r="AA219">
        <v>1.6070198454312354</v>
      </c>
      <c r="AB219">
        <v>-225.63708329151655</v>
      </c>
      <c r="AC219">
        <v>149.53947330013716</v>
      </c>
      <c r="AD219">
        <v>11.016560937056207</v>
      </c>
      <c r="AE219">
        <v>96.825532837099587</v>
      </c>
      <c r="AF219">
        <v>23.767296703143565</v>
      </c>
      <c r="AG219">
        <v>5.1137862848380831</v>
      </c>
      <c r="AH219">
        <v>23.824985892155716</v>
      </c>
      <c r="AI219">
        <v>409.06128221572601</v>
      </c>
      <c r="AJ219">
        <v>400.93664242424228</v>
      </c>
      <c r="AK219">
        <v>1.011276634899722E-3</v>
      </c>
      <c r="AL219">
        <v>61.667207708594937</v>
      </c>
      <c r="AM219">
        <v>5.1164871494674955</v>
      </c>
      <c r="AN219">
        <v>22.029704554717689</v>
      </c>
      <c r="AO219">
        <v>23.69482787878788</v>
      </c>
      <c r="AP219">
        <v>-5.4588309958601451E-6</v>
      </c>
      <c r="AQ219">
        <v>118.0357746303291</v>
      </c>
      <c r="AR219">
        <v>0</v>
      </c>
      <c r="AS219">
        <v>0</v>
      </c>
      <c r="AT219">
        <v>1</v>
      </c>
      <c r="AU219">
        <v>0</v>
      </c>
      <c r="AV219">
        <v>51846.907733484331</v>
      </c>
      <c r="AW219" t="s">
        <v>427</v>
      </c>
      <c r="AX219" t="s">
        <v>427</v>
      </c>
      <c r="AY219">
        <v>0</v>
      </c>
      <c r="AZ219">
        <v>0</v>
      </c>
      <c r="BA219" t="e">
        <v>#DIV/0!</v>
      </c>
      <c r="BB219">
        <v>0</v>
      </c>
      <c r="BC219" t="s">
        <v>427</v>
      </c>
      <c r="BD219" t="s">
        <v>427</v>
      </c>
      <c r="BE219">
        <v>0</v>
      </c>
      <c r="BF219">
        <v>0</v>
      </c>
      <c r="BG219" t="e">
        <v>#DIV/0!</v>
      </c>
      <c r="BH219">
        <v>0.5</v>
      </c>
      <c r="BI219">
        <v>841.20574686000475</v>
      </c>
      <c r="BJ219">
        <v>23.824985892155716</v>
      </c>
      <c r="BK219" t="e">
        <v>#DIV/0!</v>
      </c>
      <c r="BL219">
        <v>2.8322424069364711E-2</v>
      </c>
      <c r="BM219" t="e">
        <v>#DIV/0!</v>
      </c>
      <c r="BN219" t="e">
        <v>#DIV/0!</v>
      </c>
      <c r="BO219" t="s">
        <v>427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1000.014032258064</v>
      </c>
      <c r="DH219">
        <v>841.20574686000475</v>
      </c>
      <c r="DI219">
        <v>0.84119394300951456</v>
      </c>
      <c r="DJ219">
        <v>0.16190431000836306</v>
      </c>
      <c r="DK219">
        <v>2</v>
      </c>
      <c r="DL219">
        <v>0.5</v>
      </c>
      <c r="DM219" t="s">
        <v>428</v>
      </c>
      <c r="DN219">
        <v>2</v>
      </c>
      <c r="DO219" t="b">
        <v>1</v>
      </c>
      <c r="DP219">
        <v>1750725988.099999</v>
      </c>
      <c r="DQ219">
        <v>391.39174193548388</v>
      </c>
      <c r="DR219">
        <v>399.98132258064521</v>
      </c>
      <c r="DS219">
        <v>23.696119354838711</v>
      </c>
      <c r="DT219">
        <v>22.03191935483871</v>
      </c>
      <c r="DU219">
        <v>394.13890322580647</v>
      </c>
      <c r="DV219">
        <v>23.75714838709677</v>
      </c>
      <c r="DW219">
        <v>600.00112903225806</v>
      </c>
      <c r="DX219">
        <v>98.842658064516129</v>
      </c>
      <c r="DY219">
        <v>5.4291754838709662E-2</v>
      </c>
      <c r="DZ219">
        <v>29.618067741935491</v>
      </c>
      <c r="EA219">
        <v>28.69132258064516</v>
      </c>
      <c r="EB219">
        <v>999.90000000000032</v>
      </c>
      <c r="EC219">
        <v>0</v>
      </c>
      <c r="ED219">
        <v>0</v>
      </c>
      <c r="EE219">
        <v>10006.81677419355</v>
      </c>
      <c r="EF219">
        <v>0</v>
      </c>
      <c r="EG219">
        <v>79.49139999999997</v>
      </c>
      <c r="EH219">
        <v>-8.5896548387096789</v>
      </c>
      <c r="EI219">
        <v>400.89116129032271</v>
      </c>
      <c r="EJ219">
        <v>408.99219354838709</v>
      </c>
      <c r="EK219">
        <v>1.664208064516129</v>
      </c>
      <c r="EL219">
        <v>399.98132258064521</v>
      </c>
      <c r="EM219">
        <v>22.03191935483871</v>
      </c>
      <c r="EN219">
        <v>2.342188064516129</v>
      </c>
      <c r="EO219">
        <v>2.177693225806451</v>
      </c>
      <c r="EP219">
        <v>19.96950967741936</v>
      </c>
      <c r="EQ219">
        <v>18.799154838709679</v>
      </c>
      <c r="ER219">
        <v>1000.014032258064</v>
      </c>
      <c r="ES219">
        <v>0.96000403225806463</v>
      </c>
      <c r="ET219">
        <v>3.9995829032258047E-2</v>
      </c>
      <c r="EU219">
        <v>0</v>
      </c>
      <c r="EV219">
        <v>339.44225806451612</v>
      </c>
      <c r="EW219">
        <v>5.0001499999999979</v>
      </c>
      <c r="EX219">
        <v>3483.04193548387</v>
      </c>
      <c r="EY219">
        <v>9793.4777419354832</v>
      </c>
      <c r="EZ219">
        <v>38.75</v>
      </c>
      <c r="FA219">
        <v>40.686999999999983</v>
      </c>
      <c r="FB219">
        <v>39.658999999999978</v>
      </c>
      <c r="FC219">
        <v>40.258000000000003</v>
      </c>
      <c r="FD219">
        <v>40.686999999999983</v>
      </c>
      <c r="FE219">
        <v>955.21645161290303</v>
      </c>
      <c r="FF219">
        <v>39.798709677419353</v>
      </c>
      <c r="FG219">
        <v>0</v>
      </c>
      <c r="FH219">
        <v>1750726021.5999999</v>
      </c>
      <c r="FI219">
        <v>0</v>
      </c>
      <c r="FJ219">
        <v>339.40156000000002</v>
      </c>
      <c r="FK219">
        <v>0.3088461558185448</v>
      </c>
      <c r="FL219">
        <v>-5.5930769325343386</v>
      </c>
      <c r="FM219">
        <v>3482.969599999999</v>
      </c>
      <c r="FN219">
        <v>15</v>
      </c>
      <c r="FO219">
        <v>0</v>
      </c>
      <c r="FP219" t="s">
        <v>429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-8.5826870731707317</v>
      </c>
      <c r="GC219">
        <v>-0.19848083623695359</v>
      </c>
      <c r="GD219">
        <v>8.2539038368812545E-2</v>
      </c>
      <c r="GE219">
        <v>0</v>
      </c>
      <c r="GF219">
        <v>1.6657370731707311</v>
      </c>
      <c r="GG219">
        <v>-2.212682926828918E-2</v>
      </c>
      <c r="GH219">
        <v>2.6435648916017769E-3</v>
      </c>
      <c r="GI219">
        <v>1</v>
      </c>
      <c r="GJ219">
        <v>1</v>
      </c>
      <c r="GK219">
        <v>2</v>
      </c>
      <c r="GL219" t="s">
        <v>430</v>
      </c>
      <c r="GM219">
        <v>3.2257899999999999</v>
      </c>
      <c r="GN219">
        <v>2.6432799999999999</v>
      </c>
      <c r="GO219">
        <v>9.1071600000000003E-2</v>
      </c>
      <c r="GP219">
        <v>9.28562E-2</v>
      </c>
      <c r="GQ219">
        <v>0.10431799999999999</v>
      </c>
      <c r="GR219">
        <v>0.100853</v>
      </c>
      <c r="GS219">
        <v>28688.3</v>
      </c>
      <c r="GT219">
        <v>24739.599999999999</v>
      </c>
      <c r="GU219">
        <v>30736</v>
      </c>
      <c r="GV219">
        <v>26431.8</v>
      </c>
      <c r="GW219">
        <v>37359.300000000003</v>
      </c>
      <c r="GX219">
        <v>32612</v>
      </c>
      <c r="GY219">
        <v>43644.5</v>
      </c>
      <c r="GZ219">
        <v>38218.699999999997</v>
      </c>
      <c r="HA219">
        <v>2.1182799999999999</v>
      </c>
      <c r="HB219">
        <v>1.7044299999999999</v>
      </c>
      <c r="HC219">
        <v>3.1627700000000002E-2</v>
      </c>
      <c r="HD219">
        <v>0</v>
      </c>
      <c r="HE219">
        <v>28.171099999999999</v>
      </c>
      <c r="HF219">
        <v>999.9</v>
      </c>
      <c r="HG219">
        <v>62.7</v>
      </c>
      <c r="HH219">
        <v>34.4</v>
      </c>
      <c r="HI219">
        <v>34.6569</v>
      </c>
      <c r="HJ219">
        <v>61.806100000000001</v>
      </c>
      <c r="HK219">
        <v>25.304500000000001</v>
      </c>
      <c r="HL219">
        <v>1</v>
      </c>
      <c r="HM219">
        <v>0.28546500000000002</v>
      </c>
      <c r="HN219">
        <v>0.76772600000000002</v>
      </c>
      <c r="HO219">
        <v>20.404499999999999</v>
      </c>
      <c r="HP219">
        <v>5.2226800000000004</v>
      </c>
      <c r="HQ219">
        <v>11.944100000000001</v>
      </c>
      <c r="HR219">
        <v>5.0076499999999999</v>
      </c>
      <c r="HS219">
        <v>3.2909999999999999</v>
      </c>
      <c r="HT219">
        <v>9999</v>
      </c>
      <c r="HU219">
        <v>9999</v>
      </c>
      <c r="HV219">
        <v>9999</v>
      </c>
      <c r="HW219">
        <v>999.9</v>
      </c>
      <c r="HX219">
        <v>4.9710599999999996</v>
      </c>
      <c r="HY219">
        <v>1.8546899999999999</v>
      </c>
      <c r="HZ219">
        <v>1.8616900000000001</v>
      </c>
      <c r="IA219">
        <v>1.8565199999999999</v>
      </c>
      <c r="IB219">
        <v>1.86189</v>
      </c>
      <c r="IC219">
        <v>1.8541099999999999</v>
      </c>
      <c r="ID219">
        <v>1.8595900000000001</v>
      </c>
      <c r="IE219">
        <v>1.8534900000000001</v>
      </c>
      <c r="IF219">
        <v>0</v>
      </c>
      <c r="IG219">
        <v>0</v>
      </c>
      <c r="IH219">
        <v>0</v>
      </c>
      <c r="II219">
        <v>0</v>
      </c>
      <c r="IJ219" t="s">
        <v>431</v>
      </c>
      <c r="IK219" t="s">
        <v>432</v>
      </c>
      <c r="IL219" t="s">
        <v>433</v>
      </c>
      <c r="IM219" t="s">
        <v>433</v>
      </c>
      <c r="IN219" t="s">
        <v>433</v>
      </c>
      <c r="IO219" t="s">
        <v>433</v>
      </c>
      <c r="IP219">
        <v>0</v>
      </c>
      <c r="IQ219">
        <v>100</v>
      </c>
      <c r="IR219">
        <v>100</v>
      </c>
      <c r="IS219">
        <v>-2.7480000000000002</v>
      </c>
      <c r="IT219">
        <v>-6.1100000000000002E-2</v>
      </c>
      <c r="IU219">
        <v>-1.792974699348862</v>
      </c>
      <c r="IV219">
        <v>-2.5939096478344741E-3</v>
      </c>
      <c r="IW219">
        <v>4.4384596618675973E-7</v>
      </c>
      <c r="IX219">
        <v>-1.381167590511042E-11</v>
      </c>
      <c r="IY219">
        <v>-8.9348097858992587E-2</v>
      </c>
      <c r="IZ219">
        <v>-4.4016634981131801E-3</v>
      </c>
      <c r="JA219">
        <v>3.6113421838729912E-4</v>
      </c>
      <c r="JB219">
        <v>-5.2897579766801011E-6</v>
      </c>
      <c r="JC219">
        <v>1</v>
      </c>
      <c r="JD219">
        <v>2199</v>
      </c>
      <c r="JE219">
        <v>3</v>
      </c>
      <c r="JF219">
        <v>32</v>
      </c>
      <c r="JG219">
        <v>29178766.600000001</v>
      </c>
      <c r="JH219">
        <v>29178766.600000001</v>
      </c>
      <c r="JI219">
        <v>0.99975599999999998</v>
      </c>
      <c r="JJ219">
        <v>2.5305200000000001</v>
      </c>
      <c r="JK219">
        <v>1.69434</v>
      </c>
      <c r="JL219">
        <v>2.3034699999999999</v>
      </c>
      <c r="JM219">
        <v>1.50024</v>
      </c>
      <c r="JN219">
        <v>2.3999000000000001</v>
      </c>
      <c r="JO219">
        <v>38.330100000000002</v>
      </c>
      <c r="JP219">
        <v>24.052499999999998</v>
      </c>
      <c r="JQ219">
        <v>18</v>
      </c>
      <c r="JR219">
        <v>634.96400000000006</v>
      </c>
      <c r="JS219">
        <v>349.673</v>
      </c>
      <c r="JT219">
        <v>27.999600000000001</v>
      </c>
      <c r="JU219">
        <v>30.999400000000001</v>
      </c>
      <c r="JV219">
        <v>30.0001</v>
      </c>
      <c r="JW219">
        <v>30.917400000000001</v>
      </c>
      <c r="JX219">
        <v>30.803899999999999</v>
      </c>
      <c r="JY219">
        <v>20.074999999999999</v>
      </c>
      <c r="JZ219">
        <v>34.954500000000003</v>
      </c>
      <c r="KA219">
        <v>0</v>
      </c>
      <c r="KB219">
        <v>28</v>
      </c>
      <c r="KC219">
        <v>400</v>
      </c>
      <c r="KD219">
        <v>22.008400000000002</v>
      </c>
      <c r="KE219">
        <v>99.928799999999995</v>
      </c>
      <c r="KF219">
        <v>98.572500000000005</v>
      </c>
    </row>
    <row r="220" spans="1:292" x14ac:dyDescent="0.2">
      <c r="A220">
        <v>218</v>
      </c>
      <c r="B220">
        <v>1750726026.0999999</v>
      </c>
      <c r="C220">
        <v>6420</v>
      </c>
      <c r="D220" t="s">
        <v>869</v>
      </c>
      <c r="E220" t="s">
        <v>870</v>
      </c>
      <c r="F220" s="1">
        <f t="shared" si="3"/>
        <v>106.98333333333341</v>
      </c>
      <c r="G220">
        <v>15</v>
      </c>
      <c r="H220">
        <v>1750726018.099999</v>
      </c>
      <c r="I220">
        <v>5.1019204429386964E-3</v>
      </c>
      <c r="J220">
        <v>5.1019204429386962</v>
      </c>
      <c r="K220">
        <v>23.897550588576699</v>
      </c>
      <c r="L220">
        <v>391.40648387096758</v>
      </c>
      <c r="M220">
        <v>257.97386025197545</v>
      </c>
      <c r="N220">
        <v>25.511701212042393</v>
      </c>
      <c r="O220">
        <v>38.707197927801481</v>
      </c>
      <c r="P220">
        <v>0.32204877324830294</v>
      </c>
      <c r="Q220">
        <v>2.9919695659509653</v>
      </c>
      <c r="R220">
        <v>0.30395559714067139</v>
      </c>
      <c r="S220">
        <v>0.19151308969241587</v>
      </c>
      <c r="T220">
        <v>161.9090657072887</v>
      </c>
      <c r="U220">
        <v>29.250945622112351</v>
      </c>
      <c r="V220">
        <v>28.688645161290321</v>
      </c>
      <c r="W220">
        <v>3.949880360969078</v>
      </c>
      <c r="X220">
        <v>56.219886330702039</v>
      </c>
      <c r="Y220">
        <v>2.3427713363802063</v>
      </c>
      <c r="Z220">
        <v>4.1671577252919558</v>
      </c>
      <c r="AA220">
        <v>1.6071090245888717</v>
      </c>
      <c r="AB220">
        <v>-224.99469153359652</v>
      </c>
      <c r="AC220">
        <v>149.43792210712411</v>
      </c>
      <c r="AD220">
        <v>11.012647028367017</v>
      </c>
      <c r="AE220">
        <v>97.364943309183303</v>
      </c>
      <c r="AF220">
        <v>23.731904559829928</v>
      </c>
      <c r="AG220">
        <v>5.1039316458270605</v>
      </c>
      <c r="AH220">
        <v>23.897550588576699</v>
      </c>
      <c r="AI220">
        <v>409.0828274440546</v>
      </c>
      <c r="AJ220">
        <v>400.92337575757568</v>
      </c>
      <c r="AK220">
        <v>3.5617594443067141E-3</v>
      </c>
      <c r="AL220">
        <v>61.667207708594937</v>
      </c>
      <c r="AM220">
        <v>5.1019204429386962</v>
      </c>
      <c r="AN220">
        <v>22.02896144488474</v>
      </c>
      <c r="AO220">
        <v>23.689276363636349</v>
      </c>
      <c r="AP220">
        <v>-4.6222701486572511E-7</v>
      </c>
      <c r="AQ220">
        <v>118.0357746303291</v>
      </c>
      <c r="AR220">
        <v>0</v>
      </c>
      <c r="AS220">
        <v>0</v>
      </c>
      <c r="AT220">
        <v>1</v>
      </c>
      <c r="AU220">
        <v>0</v>
      </c>
      <c r="AV220">
        <v>51815.637825573584</v>
      </c>
      <c r="AW220" t="s">
        <v>427</v>
      </c>
      <c r="AX220" t="s">
        <v>427</v>
      </c>
      <c r="AY220">
        <v>0</v>
      </c>
      <c r="AZ220">
        <v>0</v>
      </c>
      <c r="BA220" t="e">
        <v>#DIV/0!</v>
      </c>
      <c r="BB220">
        <v>0</v>
      </c>
      <c r="BC220" t="s">
        <v>427</v>
      </c>
      <c r="BD220" t="s">
        <v>427</v>
      </c>
      <c r="BE220">
        <v>0</v>
      </c>
      <c r="BF220">
        <v>0</v>
      </c>
      <c r="BG220" t="e">
        <v>#DIV/0!</v>
      </c>
      <c r="BH220">
        <v>0.5</v>
      </c>
      <c r="BI220">
        <v>841.21917513163885</v>
      </c>
      <c r="BJ220">
        <v>23.897550588576699</v>
      </c>
      <c r="BK220" t="e">
        <v>#DIV/0!</v>
      </c>
      <c r="BL220">
        <v>2.8408233305947966E-2</v>
      </c>
      <c r="BM220" t="e">
        <v>#DIV/0!</v>
      </c>
      <c r="BN220" t="e">
        <v>#DIV/0!</v>
      </c>
      <c r="BO220" t="s">
        <v>427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1000.030064516129</v>
      </c>
      <c r="DH220">
        <v>841.21917513163885</v>
      </c>
      <c r="DI220">
        <v>0.84119388504451431</v>
      </c>
      <c r="DJ220">
        <v>0.1619041981359125</v>
      </c>
      <c r="DK220">
        <v>2</v>
      </c>
      <c r="DL220">
        <v>0.5</v>
      </c>
      <c r="DM220" t="s">
        <v>428</v>
      </c>
      <c r="DN220">
        <v>2</v>
      </c>
      <c r="DO220" t="b">
        <v>1</v>
      </c>
      <c r="DP220">
        <v>1750726018.099999</v>
      </c>
      <c r="DQ220">
        <v>391.40648387096758</v>
      </c>
      <c r="DR220">
        <v>399.98280645161287</v>
      </c>
      <c r="DS220">
        <v>23.690061290322578</v>
      </c>
      <c r="DT220">
        <v>22.029096774193551</v>
      </c>
      <c r="DU220">
        <v>394.15370967741939</v>
      </c>
      <c r="DV220">
        <v>23.75111290322581</v>
      </c>
      <c r="DW220">
        <v>600.01512903225796</v>
      </c>
      <c r="DX220">
        <v>98.838390322580622</v>
      </c>
      <c r="DY220">
        <v>5.419199999999999E-2</v>
      </c>
      <c r="DZ220">
        <v>29.615087096774189</v>
      </c>
      <c r="EA220">
        <v>28.688645161290321</v>
      </c>
      <c r="EB220">
        <v>999.90000000000032</v>
      </c>
      <c r="EC220">
        <v>0</v>
      </c>
      <c r="ED220">
        <v>0</v>
      </c>
      <c r="EE220">
        <v>10000.871290322581</v>
      </c>
      <c r="EF220">
        <v>0</v>
      </c>
      <c r="EG220">
        <v>79.546709677419372</v>
      </c>
      <c r="EH220">
        <v>-8.5763719354838699</v>
      </c>
      <c r="EI220">
        <v>400.90390322580652</v>
      </c>
      <c r="EJ220">
        <v>408.9925483870968</v>
      </c>
      <c r="EK220">
        <v>1.6609687096774191</v>
      </c>
      <c r="EL220">
        <v>399.98280645161287</v>
      </c>
      <c r="EM220">
        <v>22.029096774193551</v>
      </c>
      <c r="EN220">
        <v>2.341487096774193</v>
      </c>
      <c r="EO220">
        <v>2.1773203225806448</v>
      </c>
      <c r="EP220">
        <v>19.964693548387089</v>
      </c>
      <c r="EQ220">
        <v>18.796406451612899</v>
      </c>
      <c r="ER220">
        <v>1000.030064516129</v>
      </c>
      <c r="ES220">
        <v>0.96000554838709684</v>
      </c>
      <c r="ET220">
        <v>3.9994316129032252E-2</v>
      </c>
      <c r="EU220">
        <v>0</v>
      </c>
      <c r="EV220">
        <v>339.32745161290342</v>
      </c>
      <c r="EW220">
        <v>5.0001499999999979</v>
      </c>
      <c r="EX220">
        <v>3481.2977419354838</v>
      </c>
      <c r="EY220">
        <v>9793.6416129032277</v>
      </c>
      <c r="EZ220">
        <v>38.75</v>
      </c>
      <c r="FA220">
        <v>40.686999999999983</v>
      </c>
      <c r="FB220">
        <v>39.645000000000003</v>
      </c>
      <c r="FC220">
        <v>40.25</v>
      </c>
      <c r="FD220">
        <v>40.686999999999983</v>
      </c>
      <c r="FE220">
        <v>955.23387096774206</v>
      </c>
      <c r="FF220">
        <v>39.797419354838702</v>
      </c>
      <c r="FG220">
        <v>0</v>
      </c>
      <c r="FH220">
        <v>1750726051.5999999</v>
      </c>
      <c r="FI220">
        <v>0</v>
      </c>
      <c r="FJ220">
        <v>339.30716000000001</v>
      </c>
      <c r="FK220">
        <v>-0.95746153306132364</v>
      </c>
      <c r="FL220">
        <v>-4.7561538311020737</v>
      </c>
      <c r="FM220">
        <v>3481.1956</v>
      </c>
      <c r="FN220">
        <v>15</v>
      </c>
      <c r="FO220">
        <v>0</v>
      </c>
      <c r="FP220" t="s">
        <v>429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-8.5986482500000001</v>
      </c>
      <c r="GC220">
        <v>8.0225853658545107E-2</v>
      </c>
      <c r="GD220">
        <v>7.0312198404242132E-2</v>
      </c>
      <c r="GE220">
        <v>1</v>
      </c>
      <c r="GF220">
        <v>1.6613117500000001</v>
      </c>
      <c r="GG220">
        <v>-3.3988367729844669E-3</v>
      </c>
      <c r="GH220">
        <v>1.2629051577612649E-3</v>
      </c>
      <c r="GI220">
        <v>1</v>
      </c>
      <c r="GJ220">
        <v>2</v>
      </c>
      <c r="GK220">
        <v>2</v>
      </c>
      <c r="GL220" t="s">
        <v>434</v>
      </c>
      <c r="GM220">
        <v>3.22587</v>
      </c>
      <c r="GN220">
        <v>2.6430600000000002</v>
      </c>
      <c r="GO220">
        <v>9.1075100000000006E-2</v>
      </c>
      <c r="GP220">
        <v>9.2868599999999996E-2</v>
      </c>
      <c r="GQ220">
        <v>0.104299</v>
      </c>
      <c r="GR220">
        <v>0.100855</v>
      </c>
      <c r="GS220">
        <v>28688.6</v>
      </c>
      <c r="GT220">
        <v>24739.3</v>
      </c>
      <c r="GU220">
        <v>30736.5</v>
      </c>
      <c r="GV220">
        <v>26431.9</v>
      </c>
      <c r="GW220">
        <v>37360.5</v>
      </c>
      <c r="GX220">
        <v>32612.2</v>
      </c>
      <c r="GY220">
        <v>43644.9</v>
      </c>
      <c r="GZ220">
        <v>38218.9</v>
      </c>
      <c r="HA220">
        <v>2.1183800000000002</v>
      </c>
      <c r="HB220">
        <v>1.7040999999999999</v>
      </c>
      <c r="HC220">
        <v>3.2298300000000002E-2</v>
      </c>
      <c r="HD220">
        <v>0</v>
      </c>
      <c r="HE220">
        <v>28.157900000000001</v>
      </c>
      <c r="HF220">
        <v>999.9</v>
      </c>
      <c r="HG220">
        <v>62.7</v>
      </c>
      <c r="HH220">
        <v>34.4</v>
      </c>
      <c r="HI220">
        <v>34.660800000000002</v>
      </c>
      <c r="HJ220">
        <v>61.716099999999997</v>
      </c>
      <c r="HK220">
        <v>25.384599999999999</v>
      </c>
      <c r="HL220">
        <v>1</v>
      </c>
      <c r="HM220">
        <v>0.28490100000000002</v>
      </c>
      <c r="HN220">
        <v>0.76086600000000004</v>
      </c>
      <c r="HO220">
        <v>20.404399999999999</v>
      </c>
      <c r="HP220">
        <v>5.2228300000000001</v>
      </c>
      <c r="HQ220">
        <v>11.944100000000001</v>
      </c>
      <c r="HR220">
        <v>5.0087999999999999</v>
      </c>
      <c r="HS220">
        <v>3.2909799999999998</v>
      </c>
      <c r="HT220">
        <v>9999</v>
      </c>
      <c r="HU220">
        <v>9999</v>
      </c>
      <c r="HV220">
        <v>9999</v>
      </c>
      <c r="HW220">
        <v>999.9</v>
      </c>
      <c r="HX220">
        <v>4.9710700000000001</v>
      </c>
      <c r="HY220">
        <v>1.8547</v>
      </c>
      <c r="HZ220">
        <v>1.86171</v>
      </c>
      <c r="IA220">
        <v>1.8565100000000001</v>
      </c>
      <c r="IB220">
        <v>1.86189</v>
      </c>
      <c r="IC220">
        <v>1.8541099999999999</v>
      </c>
      <c r="ID220">
        <v>1.8595900000000001</v>
      </c>
      <c r="IE220">
        <v>1.8535299999999999</v>
      </c>
      <c r="IF220">
        <v>0</v>
      </c>
      <c r="IG220">
        <v>0</v>
      </c>
      <c r="IH220">
        <v>0</v>
      </c>
      <c r="II220">
        <v>0</v>
      </c>
      <c r="IJ220" t="s">
        <v>431</v>
      </c>
      <c r="IK220" t="s">
        <v>432</v>
      </c>
      <c r="IL220" t="s">
        <v>433</v>
      </c>
      <c r="IM220" t="s">
        <v>433</v>
      </c>
      <c r="IN220" t="s">
        <v>433</v>
      </c>
      <c r="IO220" t="s">
        <v>433</v>
      </c>
      <c r="IP220">
        <v>0</v>
      </c>
      <c r="IQ220">
        <v>100</v>
      </c>
      <c r="IR220">
        <v>100</v>
      </c>
      <c r="IS220">
        <v>-2.7469999999999999</v>
      </c>
      <c r="IT220">
        <v>-6.1100000000000002E-2</v>
      </c>
      <c r="IU220">
        <v>-1.792974699348862</v>
      </c>
      <c r="IV220">
        <v>-2.5939096478344741E-3</v>
      </c>
      <c r="IW220">
        <v>4.4384596618675973E-7</v>
      </c>
      <c r="IX220">
        <v>-1.381167590511042E-11</v>
      </c>
      <c r="IY220">
        <v>-8.9348097858992587E-2</v>
      </c>
      <c r="IZ220">
        <v>-4.4016634981131801E-3</v>
      </c>
      <c r="JA220">
        <v>3.6113421838729912E-4</v>
      </c>
      <c r="JB220">
        <v>-5.2897579766801011E-6</v>
      </c>
      <c r="JC220">
        <v>1</v>
      </c>
      <c r="JD220">
        <v>2199</v>
      </c>
      <c r="JE220">
        <v>3</v>
      </c>
      <c r="JF220">
        <v>32</v>
      </c>
      <c r="JG220">
        <v>29178767.100000001</v>
      </c>
      <c r="JH220">
        <v>29178767.100000001</v>
      </c>
      <c r="JI220">
        <v>0.99975599999999998</v>
      </c>
      <c r="JJ220">
        <v>2.5390600000000001</v>
      </c>
      <c r="JK220">
        <v>1.69434</v>
      </c>
      <c r="JL220">
        <v>2.3034699999999999</v>
      </c>
      <c r="JM220">
        <v>1.50146</v>
      </c>
      <c r="JN220">
        <v>2.3547400000000001</v>
      </c>
      <c r="JO220">
        <v>38.330100000000002</v>
      </c>
      <c r="JP220">
        <v>24.043700000000001</v>
      </c>
      <c r="JQ220">
        <v>18</v>
      </c>
      <c r="JR220">
        <v>635.01599999999996</v>
      </c>
      <c r="JS220">
        <v>349.47699999999998</v>
      </c>
      <c r="JT220">
        <v>27.9998</v>
      </c>
      <c r="JU220">
        <v>30.996700000000001</v>
      </c>
      <c r="JV220">
        <v>30</v>
      </c>
      <c r="JW220">
        <v>30.9148</v>
      </c>
      <c r="JX220">
        <v>30.801200000000001</v>
      </c>
      <c r="JY220">
        <v>20.0761</v>
      </c>
      <c r="JZ220">
        <v>34.954500000000003</v>
      </c>
      <c r="KA220">
        <v>0</v>
      </c>
      <c r="KB220">
        <v>28</v>
      </c>
      <c r="KC220">
        <v>400</v>
      </c>
      <c r="KD220">
        <v>22.008400000000002</v>
      </c>
      <c r="KE220">
        <v>99.929900000000004</v>
      </c>
      <c r="KF220">
        <v>98.572999999999993</v>
      </c>
    </row>
    <row r="221" spans="1:292" x14ac:dyDescent="0.2">
      <c r="A221">
        <v>219</v>
      </c>
      <c r="B221">
        <v>1750726056.0999999</v>
      </c>
      <c r="C221">
        <v>6450</v>
      </c>
      <c r="D221" t="s">
        <v>871</v>
      </c>
      <c r="E221" t="s">
        <v>872</v>
      </c>
      <c r="F221" s="1">
        <f t="shared" si="3"/>
        <v>107.48333333333341</v>
      </c>
      <c r="G221">
        <v>15</v>
      </c>
      <c r="H221">
        <v>1750726048.099999</v>
      </c>
      <c r="I221">
        <v>5.0924361339753452E-3</v>
      </c>
      <c r="J221">
        <v>5.0924361339753457</v>
      </c>
      <c r="K221">
        <v>23.884145629275501</v>
      </c>
      <c r="L221">
        <v>391.44287096774201</v>
      </c>
      <c r="M221">
        <v>257.86922095472744</v>
      </c>
      <c r="N221">
        <v>25.5030466870558</v>
      </c>
      <c r="O221">
        <v>38.713367096099219</v>
      </c>
      <c r="P221">
        <v>0.3214694240188517</v>
      </c>
      <c r="Q221">
        <v>2.9922891290706608</v>
      </c>
      <c r="R221">
        <v>0.30344114009398854</v>
      </c>
      <c r="S221">
        <v>0.19118617935763418</v>
      </c>
      <c r="T221">
        <v>161.90669068739808</v>
      </c>
      <c r="U221">
        <v>29.248442212355243</v>
      </c>
      <c r="V221">
        <v>28.685306451612899</v>
      </c>
      <c r="W221">
        <v>3.9491155609563493</v>
      </c>
      <c r="X221">
        <v>56.22103115798155</v>
      </c>
      <c r="Y221">
        <v>2.3421526333968865</v>
      </c>
      <c r="Z221">
        <v>4.1659723864107345</v>
      </c>
      <c r="AA221">
        <v>1.6069629275594628</v>
      </c>
      <c r="AB221">
        <v>-224.57643350831273</v>
      </c>
      <c r="AC221">
        <v>149.19577064815147</v>
      </c>
      <c r="AD221">
        <v>10.993175937318275</v>
      </c>
      <c r="AE221">
        <v>97.519203764555101</v>
      </c>
      <c r="AF221">
        <v>23.650394555344882</v>
      </c>
      <c r="AG221">
        <v>5.0857194838770807</v>
      </c>
      <c r="AH221">
        <v>23.884145629275501</v>
      </c>
      <c r="AI221">
        <v>409.0807649582971</v>
      </c>
      <c r="AJ221">
        <v>400.93996969696968</v>
      </c>
      <c r="AK221">
        <v>9.7673627258746732E-5</v>
      </c>
      <c r="AL221">
        <v>61.667207708594937</v>
      </c>
      <c r="AM221">
        <v>5.0924361339753457</v>
      </c>
      <c r="AN221">
        <v>22.024728023581069</v>
      </c>
      <c r="AO221">
        <v>23.681863030303031</v>
      </c>
      <c r="AP221">
        <v>1.0829928676381861E-5</v>
      </c>
      <c r="AQ221">
        <v>118.0357746303291</v>
      </c>
      <c r="AR221">
        <v>0</v>
      </c>
      <c r="AS221">
        <v>0</v>
      </c>
      <c r="AT221">
        <v>1</v>
      </c>
      <c r="AU221">
        <v>0</v>
      </c>
      <c r="AV221">
        <v>51826.228785078056</v>
      </c>
      <c r="AW221" t="s">
        <v>427</v>
      </c>
      <c r="AX221" t="s">
        <v>427</v>
      </c>
      <c r="AY221">
        <v>0</v>
      </c>
      <c r="AZ221">
        <v>0</v>
      </c>
      <c r="BA221" t="e">
        <v>#DIV/0!</v>
      </c>
      <c r="BB221">
        <v>0</v>
      </c>
      <c r="BC221" t="s">
        <v>427</v>
      </c>
      <c r="BD221" t="s">
        <v>427</v>
      </c>
      <c r="BE221">
        <v>0</v>
      </c>
      <c r="BF221">
        <v>0</v>
      </c>
      <c r="BG221" t="e">
        <v>#DIV/0!</v>
      </c>
      <c r="BH221">
        <v>0.5</v>
      </c>
      <c r="BI221">
        <v>841.20685368726981</v>
      </c>
      <c r="BJ221">
        <v>23.884145629275501</v>
      </c>
      <c r="BK221" t="e">
        <v>#DIV/0!</v>
      </c>
      <c r="BL221">
        <v>2.839271402103288E-2</v>
      </c>
      <c r="BM221" t="e">
        <v>#DIV/0!</v>
      </c>
      <c r="BN221" t="e">
        <v>#DIV/0!</v>
      </c>
      <c r="BO221" t="s">
        <v>427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1000.015419354839</v>
      </c>
      <c r="DH221">
        <v>841.20685368726981</v>
      </c>
      <c r="DI221">
        <v>0.84119388302029918</v>
      </c>
      <c r="DJ221">
        <v>0.16190419422917735</v>
      </c>
      <c r="DK221">
        <v>2</v>
      </c>
      <c r="DL221">
        <v>0.5</v>
      </c>
      <c r="DM221" t="s">
        <v>428</v>
      </c>
      <c r="DN221">
        <v>2</v>
      </c>
      <c r="DO221" t="b">
        <v>1</v>
      </c>
      <c r="DP221">
        <v>1750726048.099999</v>
      </c>
      <c r="DQ221">
        <v>391.44287096774201</v>
      </c>
      <c r="DR221">
        <v>399.98961290322569</v>
      </c>
      <c r="DS221">
        <v>23.68223225806452</v>
      </c>
      <c r="DT221">
        <v>22.027200000000011</v>
      </c>
      <c r="DU221">
        <v>394.19012903225808</v>
      </c>
      <c r="DV221">
        <v>23.743306451612899</v>
      </c>
      <c r="DW221">
        <v>600.02193548387095</v>
      </c>
      <c r="DX221">
        <v>98.84468064516129</v>
      </c>
      <c r="DY221">
        <v>5.4469058064516129E-2</v>
      </c>
      <c r="DZ221">
        <v>29.610148387096771</v>
      </c>
      <c r="EA221">
        <v>28.685306451612899</v>
      </c>
      <c r="EB221">
        <v>999.90000000000032</v>
      </c>
      <c r="EC221">
        <v>0</v>
      </c>
      <c r="ED221">
        <v>0</v>
      </c>
      <c r="EE221">
        <v>10002.16870967742</v>
      </c>
      <c r="EF221">
        <v>0</v>
      </c>
      <c r="EG221">
        <v>79.552000000000021</v>
      </c>
      <c r="EH221">
        <v>-8.5467361290322579</v>
      </c>
      <c r="EI221">
        <v>400.93803225806442</v>
      </c>
      <c r="EJ221">
        <v>408.99867741935469</v>
      </c>
      <c r="EK221">
        <v>1.655032903225806</v>
      </c>
      <c r="EL221">
        <v>399.98961290322569</v>
      </c>
      <c r="EM221">
        <v>22.027200000000011</v>
      </c>
      <c r="EN221">
        <v>2.3408625806451608</v>
      </c>
      <c r="EO221">
        <v>2.1772712903225799</v>
      </c>
      <c r="EP221">
        <v>19.96038064516129</v>
      </c>
      <c r="EQ221">
        <v>18.796058064516131</v>
      </c>
      <c r="ER221">
        <v>1000.015419354839</v>
      </c>
      <c r="ES221">
        <v>0.96000574193548394</v>
      </c>
      <c r="ET221">
        <v>3.9994167741935482E-2</v>
      </c>
      <c r="EU221">
        <v>0</v>
      </c>
      <c r="EV221">
        <v>339.03287096774193</v>
      </c>
      <c r="EW221">
        <v>5.0001499999999979</v>
      </c>
      <c r="EX221">
        <v>3479.4664516129028</v>
      </c>
      <c r="EY221">
        <v>9793.5032258064512</v>
      </c>
      <c r="EZ221">
        <v>38.75</v>
      </c>
      <c r="FA221">
        <v>40.686999999999983</v>
      </c>
      <c r="FB221">
        <v>39.625</v>
      </c>
      <c r="FC221">
        <v>40.25</v>
      </c>
      <c r="FD221">
        <v>40.686999999999983</v>
      </c>
      <c r="FE221">
        <v>955.22</v>
      </c>
      <c r="FF221">
        <v>39.796774193548387</v>
      </c>
      <c r="FG221">
        <v>0</v>
      </c>
      <c r="FH221">
        <v>1750726081.5999999</v>
      </c>
      <c r="FI221">
        <v>0</v>
      </c>
      <c r="FJ221">
        <v>339.04167999999999</v>
      </c>
      <c r="FK221">
        <v>-0.25176921723339463</v>
      </c>
      <c r="FL221">
        <v>-5.7046154182373741</v>
      </c>
      <c r="FM221">
        <v>3479.3575999999989</v>
      </c>
      <c r="FN221">
        <v>15</v>
      </c>
      <c r="FO221">
        <v>0</v>
      </c>
      <c r="FP221" t="s">
        <v>429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-8.549556097560977</v>
      </c>
      <c r="GC221">
        <v>-0.1647265505226467</v>
      </c>
      <c r="GD221">
        <v>4.5412402564962262E-2</v>
      </c>
      <c r="GE221">
        <v>0</v>
      </c>
      <c r="GF221">
        <v>1.6560568292682929</v>
      </c>
      <c r="GG221">
        <v>-2.333414634145901E-2</v>
      </c>
      <c r="GH221">
        <v>3.4821092843866559E-3</v>
      </c>
      <c r="GI221">
        <v>1</v>
      </c>
      <c r="GJ221">
        <v>1</v>
      </c>
      <c r="GK221">
        <v>2</v>
      </c>
      <c r="GL221" t="s">
        <v>430</v>
      </c>
      <c r="GM221">
        <v>3.2260599999999999</v>
      </c>
      <c r="GN221">
        <v>2.6429800000000001</v>
      </c>
      <c r="GO221">
        <v>9.1081999999999996E-2</v>
      </c>
      <c r="GP221">
        <v>9.2867900000000003E-2</v>
      </c>
      <c r="GQ221">
        <v>0.104286</v>
      </c>
      <c r="GR221">
        <v>0.100843</v>
      </c>
      <c r="GS221">
        <v>28688.799999999999</v>
      </c>
      <c r="GT221">
        <v>24740</v>
      </c>
      <c r="GU221">
        <v>30736.9</v>
      </c>
      <c r="GV221">
        <v>26432.6</v>
      </c>
      <c r="GW221">
        <v>37361.5</v>
      </c>
      <c r="GX221">
        <v>32613.200000000001</v>
      </c>
      <c r="GY221">
        <v>43645.5</v>
      </c>
      <c r="GZ221">
        <v>38219.699999999997</v>
      </c>
      <c r="HA221">
        <v>2.1187</v>
      </c>
      <c r="HB221">
        <v>1.70445</v>
      </c>
      <c r="HC221">
        <v>3.2633500000000003E-2</v>
      </c>
      <c r="HD221">
        <v>0</v>
      </c>
      <c r="HE221">
        <v>28.1465</v>
      </c>
      <c r="HF221">
        <v>999.9</v>
      </c>
      <c r="HG221">
        <v>62.7</v>
      </c>
      <c r="HH221">
        <v>34.4</v>
      </c>
      <c r="HI221">
        <v>34.6526</v>
      </c>
      <c r="HJ221">
        <v>61.956099999999999</v>
      </c>
      <c r="HK221">
        <v>25.007999999999999</v>
      </c>
      <c r="HL221">
        <v>1</v>
      </c>
      <c r="HM221">
        <v>0.28454499999999999</v>
      </c>
      <c r="HN221">
        <v>0.75554500000000002</v>
      </c>
      <c r="HO221">
        <v>20.404599999999999</v>
      </c>
      <c r="HP221">
        <v>5.2231300000000003</v>
      </c>
      <c r="HQ221">
        <v>11.944100000000001</v>
      </c>
      <c r="HR221">
        <v>5.00915</v>
      </c>
      <c r="HS221">
        <v>3.2909999999999999</v>
      </c>
      <c r="HT221">
        <v>9999</v>
      </c>
      <c r="HU221">
        <v>9999</v>
      </c>
      <c r="HV221">
        <v>9999</v>
      </c>
      <c r="HW221">
        <v>999.9</v>
      </c>
      <c r="HX221">
        <v>4.9710700000000001</v>
      </c>
      <c r="HY221">
        <v>1.8547</v>
      </c>
      <c r="HZ221">
        <v>1.8616999999999999</v>
      </c>
      <c r="IA221">
        <v>1.8564499999999999</v>
      </c>
      <c r="IB221">
        <v>1.86189</v>
      </c>
      <c r="IC221">
        <v>1.8541099999999999</v>
      </c>
      <c r="ID221">
        <v>1.8595900000000001</v>
      </c>
      <c r="IE221">
        <v>1.8535299999999999</v>
      </c>
      <c r="IF221">
        <v>0</v>
      </c>
      <c r="IG221">
        <v>0</v>
      </c>
      <c r="IH221">
        <v>0</v>
      </c>
      <c r="II221">
        <v>0</v>
      </c>
      <c r="IJ221" t="s">
        <v>431</v>
      </c>
      <c r="IK221" t="s">
        <v>432</v>
      </c>
      <c r="IL221" t="s">
        <v>433</v>
      </c>
      <c r="IM221" t="s">
        <v>433</v>
      </c>
      <c r="IN221" t="s">
        <v>433</v>
      </c>
      <c r="IO221" t="s">
        <v>433</v>
      </c>
      <c r="IP221">
        <v>0</v>
      </c>
      <c r="IQ221">
        <v>100</v>
      </c>
      <c r="IR221">
        <v>100</v>
      </c>
      <c r="IS221">
        <v>-2.7480000000000002</v>
      </c>
      <c r="IT221">
        <v>-6.1100000000000002E-2</v>
      </c>
      <c r="IU221">
        <v>-1.792974699348862</v>
      </c>
      <c r="IV221">
        <v>-2.5939096478344741E-3</v>
      </c>
      <c r="IW221">
        <v>4.4384596618675973E-7</v>
      </c>
      <c r="IX221">
        <v>-1.381167590511042E-11</v>
      </c>
      <c r="IY221">
        <v>-8.9348097858992587E-2</v>
      </c>
      <c r="IZ221">
        <v>-4.4016634981131801E-3</v>
      </c>
      <c r="JA221">
        <v>3.6113421838729912E-4</v>
      </c>
      <c r="JB221">
        <v>-5.2897579766801011E-6</v>
      </c>
      <c r="JC221">
        <v>1</v>
      </c>
      <c r="JD221">
        <v>2199</v>
      </c>
      <c r="JE221">
        <v>3</v>
      </c>
      <c r="JF221">
        <v>32</v>
      </c>
      <c r="JG221">
        <v>29178767.600000001</v>
      </c>
      <c r="JH221">
        <v>29178767.600000001</v>
      </c>
      <c r="JI221">
        <v>0.99975599999999998</v>
      </c>
      <c r="JJ221">
        <v>2.5280800000000001</v>
      </c>
      <c r="JK221">
        <v>1.69434</v>
      </c>
      <c r="JL221">
        <v>2.3034699999999999</v>
      </c>
      <c r="JM221">
        <v>1.50146</v>
      </c>
      <c r="JN221">
        <v>2.4291999999999998</v>
      </c>
      <c r="JO221">
        <v>38.330100000000002</v>
      </c>
      <c r="JP221">
        <v>24.052499999999998</v>
      </c>
      <c r="JQ221">
        <v>18</v>
      </c>
      <c r="JR221">
        <v>635.25199999999995</v>
      </c>
      <c r="JS221">
        <v>349.65300000000002</v>
      </c>
      <c r="JT221">
        <v>27.999700000000001</v>
      </c>
      <c r="JU221">
        <v>30.991299999999999</v>
      </c>
      <c r="JV221">
        <v>30.0001</v>
      </c>
      <c r="JW221">
        <v>30.911999999999999</v>
      </c>
      <c r="JX221">
        <v>30.798500000000001</v>
      </c>
      <c r="JY221">
        <v>20.0777</v>
      </c>
      <c r="JZ221">
        <v>34.954500000000003</v>
      </c>
      <c r="KA221">
        <v>0</v>
      </c>
      <c r="KB221">
        <v>28</v>
      </c>
      <c r="KC221">
        <v>400</v>
      </c>
      <c r="KD221">
        <v>22.008400000000002</v>
      </c>
      <c r="KE221">
        <v>99.931299999999993</v>
      </c>
      <c r="KF221">
        <v>98.575100000000006</v>
      </c>
    </row>
    <row r="222" spans="1:292" x14ac:dyDescent="0.2">
      <c r="A222">
        <v>220</v>
      </c>
      <c r="B222">
        <v>1750726086.0999999</v>
      </c>
      <c r="C222">
        <v>6480</v>
      </c>
      <c r="D222" t="s">
        <v>873</v>
      </c>
      <c r="E222" t="s">
        <v>874</v>
      </c>
      <c r="F222" s="1">
        <f t="shared" si="3"/>
        <v>107.98333333333341</v>
      </c>
      <c r="G222">
        <v>15</v>
      </c>
      <c r="H222">
        <v>1750726078.099999</v>
      </c>
      <c r="I222">
        <v>5.0765837420156451E-3</v>
      </c>
      <c r="J222">
        <v>5.0765837420156448</v>
      </c>
      <c r="K222">
        <v>23.269437031629746</v>
      </c>
      <c r="L222">
        <v>391.40164516129028</v>
      </c>
      <c r="M222">
        <v>260.6669547286188</v>
      </c>
      <c r="N222">
        <v>25.778985701433303</v>
      </c>
      <c r="O222">
        <v>38.708157022185802</v>
      </c>
      <c r="P222">
        <v>0.32051857981692361</v>
      </c>
      <c r="Q222">
        <v>2.9929963246794453</v>
      </c>
      <c r="R222">
        <v>0.30259757562424322</v>
      </c>
      <c r="S222">
        <v>0.19065006675413321</v>
      </c>
      <c r="T222">
        <v>161.90219211736635</v>
      </c>
      <c r="U222">
        <v>29.249987273344342</v>
      </c>
      <c r="V222">
        <v>28.681141935483868</v>
      </c>
      <c r="W222">
        <v>3.9481617740354871</v>
      </c>
      <c r="X222">
        <v>56.220143466257035</v>
      </c>
      <c r="Y222">
        <v>2.3417727236205694</v>
      </c>
      <c r="Z222">
        <v>4.1653624114746099</v>
      </c>
      <c r="AA222">
        <v>1.6063890504149176</v>
      </c>
      <c r="AB222">
        <v>-223.87734302288996</v>
      </c>
      <c r="AC222">
        <v>149.4928485224145</v>
      </c>
      <c r="AD222">
        <v>11.012096263668575</v>
      </c>
      <c r="AE222">
        <v>98.529793880559481</v>
      </c>
      <c r="AF222">
        <v>23.717985150271719</v>
      </c>
      <c r="AG222">
        <v>5.085235501715653</v>
      </c>
      <c r="AH222">
        <v>23.269437031629746</v>
      </c>
      <c r="AI222">
        <v>408.96051433704281</v>
      </c>
      <c r="AJ222">
        <v>400.94110303030288</v>
      </c>
      <c r="AK222">
        <v>2.191248069923302E-2</v>
      </c>
      <c r="AL222">
        <v>61.667207708594937</v>
      </c>
      <c r="AM222">
        <v>5.0765837420156448</v>
      </c>
      <c r="AN222">
        <v>22.02612257016316</v>
      </c>
      <c r="AO222">
        <v>23.678191515151511</v>
      </c>
      <c r="AP222">
        <v>2.6179385138127961E-6</v>
      </c>
      <c r="AQ222">
        <v>118.0357746303291</v>
      </c>
      <c r="AR222">
        <v>0</v>
      </c>
      <c r="AS222">
        <v>0</v>
      </c>
      <c r="AT222">
        <v>1</v>
      </c>
      <c r="AU222">
        <v>0</v>
      </c>
      <c r="AV222">
        <v>51847.873339030324</v>
      </c>
      <c r="AW222" t="s">
        <v>427</v>
      </c>
      <c r="AX222" t="s">
        <v>427</v>
      </c>
      <c r="AY222">
        <v>0</v>
      </c>
      <c r="AZ222">
        <v>0</v>
      </c>
      <c r="BA222" t="e">
        <v>#DIV/0!</v>
      </c>
      <c r="BB222">
        <v>0</v>
      </c>
      <c r="BC222" t="s">
        <v>427</v>
      </c>
      <c r="BD222" t="s">
        <v>427</v>
      </c>
      <c r="BE222">
        <v>0</v>
      </c>
      <c r="BF222">
        <v>0</v>
      </c>
      <c r="BG222" t="e">
        <v>#DIV/0!</v>
      </c>
      <c r="BH222">
        <v>0.5</v>
      </c>
      <c r="BI222">
        <v>841.1834404084633</v>
      </c>
      <c r="BJ222">
        <v>23.269437031629746</v>
      </c>
      <c r="BK222" t="e">
        <v>#DIV/0!</v>
      </c>
      <c r="BL222">
        <v>2.7662737892617729E-2</v>
      </c>
      <c r="BM222" t="e">
        <v>#DIV/0!</v>
      </c>
      <c r="BN222" t="e">
        <v>#DIV/0!</v>
      </c>
      <c r="BO222" t="s">
        <v>427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999.9875806451613</v>
      </c>
      <c r="DH222">
        <v>841.1834404084633</v>
      </c>
      <c r="DI222">
        <v>0.84119388749384028</v>
      </c>
      <c r="DJ222">
        <v>0.16190420286311158</v>
      </c>
      <c r="DK222">
        <v>2</v>
      </c>
      <c r="DL222">
        <v>0.5</v>
      </c>
      <c r="DM222" t="s">
        <v>428</v>
      </c>
      <c r="DN222">
        <v>2</v>
      </c>
      <c r="DO222" t="b">
        <v>1</v>
      </c>
      <c r="DP222">
        <v>1750726078.099999</v>
      </c>
      <c r="DQ222">
        <v>391.40164516129028</v>
      </c>
      <c r="DR222">
        <v>399.97090322580652</v>
      </c>
      <c r="DS222">
        <v>23.679083870967741</v>
      </c>
      <c r="DT222">
        <v>22.024180645161291</v>
      </c>
      <c r="DU222">
        <v>394.14906451612899</v>
      </c>
      <c r="DV222">
        <v>23.74017741935484</v>
      </c>
      <c r="DW222">
        <v>600.01354838709688</v>
      </c>
      <c r="DX222">
        <v>98.841741935483867</v>
      </c>
      <c r="DY222">
        <v>5.4513358064516133E-2</v>
      </c>
      <c r="DZ222">
        <v>29.607606451612899</v>
      </c>
      <c r="EA222">
        <v>28.681141935483868</v>
      </c>
      <c r="EB222">
        <v>999.90000000000032</v>
      </c>
      <c r="EC222">
        <v>0</v>
      </c>
      <c r="ED222">
        <v>0</v>
      </c>
      <c r="EE222">
        <v>10006.74709677419</v>
      </c>
      <c r="EF222">
        <v>0</v>
      </c>
      <c r="EG222">
        <v>79.548077419354854</v>
      </c>
      <c r="EH222">
        <v>-8.5691787096774199</v>
      </c>
      <c r="EI222">
        <v>400.89454838709679</v>
      </c>
      <c r="EJ222">
        <v>408.97832258064523</v>
      </c>
      <c r="EK222">
        <v>1.654908387096774</v>
      </c>
      <c r="EL222">
        <v>399.97090322580652</v>
      </c>
      <c r="EM222">
        <v>22.024180645161291</v>
      </c>
      <c r="EN222">
        <v>2.3404822580645162</v>
      </c>
      <c r="EO222">
        <v>2.1769080645161289</v>
      </c>
      <c r="EP222">
        <v>19.957754838709679</v>
      </c>
      <c r="EQ222">
        <v>18.79337741935484</v>
      </c>
      <c r="ER222">
        <v>999.9875806451613</v>
      </c>
      <c r="ES222">
        <v>0.96000551612903251</v>
      </c>
      <c r="ET222">
        <v>3.9994325806451618E-2</v>
      </c>
      <c r="EU222">
        <v>0</v>
      </c>
      <c r="EV222">
        <v>338.93422580645159</v>
      </c>
      <c r="EW222">
        <v>5.0001499999999979</v>
      </c>
      <c r="EX222">
        <v>3477.5767741935479</v>
      </c>
      <c r="EY222">
        <v>9793.2319354838692</v>
      </c>
      <c r="EZ222">
        <v>38.75</v>
      </c>
      <c r="FA222">
        <v>40.686999999999983</v>
      </c>
      <c r="FB222">
        <v>39.625</v>
      </c>
      <c r="FC222">
        <v>40.25</v>
      </c>
      <c r="FD222">
        <v>40.686999999999983</v>
      </c>
      <c r="FE222">
        <v>955.19290322580639</v>
      </c>
      <c r="FF222">
        <v>39.795806451612897</v>
      </c>
      <c r="FG222">
        <v>0</v>
      </c>
      <c r="FH222">
        <v>1750726111.5999999</v>
      </c>
      <c r="FI222">
        <v>0</v>
      </c>
      <c r="FJ222">
        <v>338.90503999999999</v>
      </c>
      <c r="FK222">
        <v>-1.337000019773243</v>
      </c>
      <c r="FL222">
        <v>-3.2615384706514701</v>
      </c>
      <c r="FM222">
        <v>3477.5787999999998</v>
      </c>
      <c r="FN222">
        <v>15</v>
      </c>
      <c r="FO222">
        <v>0</v>
      </c>
      <c r="FP222" t="s">
        <v>429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-8.5654682926829278</v>
      </c>
      <c r="GC222">
        <v>-8.046689895467269E-3</v>
      </c>
      <c r="GD222">
        <v>4.9664090079518511E-2</v>
      </c>
      <c r="GE222">
        <v>1</v>
      </c>
      <c r="GF222">
        <v>1.654787073170731</v>
      </c>
      <c r="GG222">
        <v>-5.5917073170691344E-3</v>
      </c>
      <c r="GH222">
        <v>1.461878584098577E-3</v>
      </c>
      <c r="GI222">
        <v>1</v>
      </c>
      <c r="GJ222">
        <v>2</v>
      </c>
      <c r="GK222">
        <v>2</v>
      </c>
      <c r="GL222" t="s">
        <v>434</v>
      </c>
      <c r="GM222">
        <v>3.22593</v>
      </c>
      <c r="GN222">
        <v>2.6431200000000001</v>
      </c>
      <c r="GO222">
        <v>9.1080300000000003E-2</v>
      </c>
      <c r="GP222">
        <v>9.2836699999999994E-2</v>
      </c>
      <c r="GQ222">
        <v>0.104273</v>
      </c>
      <c r="GR222">
        <v>0.100851</v>
      </c>
      <c r="GS222">
        <v>28688.400000000001</v>
      </c>
      <c r="GT222">
        <v>24740.6</v>
      </c>
      <c r="GU222">
        <v>30736.400000000001</v>
      </c>
      <c r="GV222">
        <v>26432.400000000001</v>
      </c>
      <c r="GW222">
        <v>37361.300000000003</v>
      </c>
      <c r="GX222">
        <v>32613.1</v>
      </c>
      <c r="GY222">
        <v>43644.6</v>
      </c>
      <c r="GZ222">
        <v>38219.9</v>
      </c>
      <c r="HA222">
        <v>2.11842</v>
      </c>
      <c r="HB222">
        <v>1.7042999999999999</v>
      </c>
      <c r="HC222">
        <v>3.3110399999999998E-2</v>
      </c>
      <c r="HD222">
        <v>0</v>
      </c>
      <c r="HE222">
        <v>28.143699999999999</v>
      </c>
      <c r="HF222">
        <v>999.9</v>
      </c>
      <c r="HG222">
        <v>62.7</v>
      </c>
      <c r="HH222">
        <v>34.4</v>
      </c>
      <c r="HI222">
        <v>34.656799999999997</v>
      </c>
      <c r="HJ222">
        <v>62.046100000000003</v>
      </c>
      <c r="HK222">
        <v>25.136199999999999</v>
      </c>
      <c r="HL222">
        <v>1</v>
      </c>
      <c r="HM222">
        <v>0.283829</v>
      </c>
      <c r="HN222">
        <v>0.75814800000000004</v>
      </c>
      <c r="HO222">
        <v>20.404699999999998</v>
      </c>
      <c r="HP222">
        <v>5.2226800000000004</v>
      </c>
      <c r="HQ222">
        <v>11.944100000000001</v>
      </c>
      <c r="HR222">
        <v>5.0092499999999998</v>
      </c>
      <c r="HS222">
        <v>3.2909999999999999</v>
      </c>
      <c r="HT222">
        <v>9999</v>
      </c>
      <c r="HU222">
        <v>9999</v>
      </c>
      <c r="HV222">
        <v>9999</v>
      </c>
      <c r="HW222">
        <v>999.9</v>
      </c>
      <c r="HX222">
        <v>4.9710700000000001</v>
      </c>
      <c r="HY222">
        <v>1.8547</v>
      </c>
      <c r="HZ222">
        <v>1.8616900000000001</v>
      </c>
      <c r="IA222">
        <v>1.85649</v>
      </c>
      <c r="IB222">
        <v>1.86188</v>
      </c>
      <c r="IC222">
        <v>1.85412</v>
      </c>
      <c r="ID222">
        <v>1.8595900000000001</v>
      </c>
      <c r="IE222">
        <v>1.8535200000000001</v>
      </c>
      <c r="IF222">
        <v>0</v>
      </c>
      <c r="IG222">
        <v>0</v>
      </c>
      <c r="IH222">
        <v>0</v>
      </c>
      <c r="II222">
        <v>0</v>
      </c>
      <c r="IJ222" t="s">
        <v>431</v>
      </c>
      <c r="IK222" t="s">
        <v>432</v>
      </c>
      <c r="IL222" t="s">
        <v>433</v>
      </c>
      <c r="IM222" t="s">
        <v>433</v>
      </c>
      <c r="IN222" t="s">
        <v>433</v>
      </c>
      <c r="IO222" t="s">
        <v>433</v>
      </c>
      <c r="IP222">
        <v>0</v>
      </c>
      <c r="IQ222">
        <v>100</v>
      </c>
      <c r="IR222">
        <v>100</v>
      </c>
      <c r="IS222">
        <v>-2.7469999999999999</v>
      </c>
      <c r="IT222">
        <v>-6.1100000000000002E-2</v>
      </c>
      <c r="IU222">
        <v>-1.792974699348862</v>
      </c>
      <c r="IV222">
        <v>-2.5939096478344741E-3</v>
      </c>
      <c r="IW222">
        <v>4.4384596618675973E-7</v>
      </c>
      <c r="IX222">
        <v>-1.381167590511042E-11</v>
      </c>
      <c r="IY222">
        <v>-8.9348097858992587E-2</v>
      </c>
      <c r="IZ222">
        <v>-4.4016634981131801E-3</v>
      </c>
      <c r="JA222">
        <v>3.6113421838729912E-4</v>
      </c>
      <c r="JB222">
        <v>-5.2897579766801011E-6</v>
      </c>
      <c r="JC222">
        <v>1</v>
      </c>
      <c r="JD222">
        <v>2199</v>
      </c>
      <c r="JE222">
        <v>3</v>
      </c>
      <c r="JF222">
        <v>32</v>
      </c>
      <c r="JG222">
        <v>29178768.100000001</v>
      </c>
      <c r="JH222">
        <v>29178768.100000001</v>
      </c>
      <c r="JI222">
        <v>0.99975599999999998</v>
      </c>
      <c r="JJ222">
        <v>2.52563</v>
      </c>
      <c r="JK222">
        <v>1.69434</v>
      </c>
      <c r="JL222">
        <v>2.3046899999999999</v>
      </c>
      <c r="JM222">
        <v>1.50146</v>
      </c>
      <c r="JN222">
        <v>2.4572799999999999</v>
      </c>
      <c r="JO222">
        <v>38.330100000000002</v>
      </c>
      <c r="JP222">
        <v>24.052499999999998</v>
      </c>
      <c r="JQ222">
        <v>18</v>
      </c>
      <c r="JR222">
        <v>634.99599999999998</v>
      </c>
      <c r="JS222">
        <v>349.553</v>
      </c>
      <c r="JT222">
        <v>28</v>
      </c>
      <c r="JU222">
        <v>30.988600000000002</v>
      </c>
      <c r="JV222">
        <v>30.0001</v>
      </c>
      <c r="JW222">
        <v>30.909300000000002</v>
      </c>
      <c r="JX222">
        <v>30.7958</v>
      </c>
      <c r="JY222">
        <v>20.0825</v>
      </c>
      <c r="JZ222">
        <v>34.954500000000003</v>
      </c>
      <c r="KA222">
        <v>0</v>
      </c>
      <c r="KB222">
        <v>28</v>
      </c>
      <c r="KC222">
        <v>400</v>
      </c>
      <c r="KD222">
        <v>22.008500000000002</v>
      </c>
      <c r="KE222">
        <v>99.929299999999998</v>
      </c>
      <c r="KF222">
        <v>98.575199999999995</v>
      </c>
    </row>
    <row r="223" spans="1:292" x14ac:dyDescent="0.2">
      <c r="A223">
        <v>221</v>
      </c>
      <c r="B223">
        <v>1750726116.0999999</v>
      </c>
      <c r="C223">
        <v>6510</v>
      </c>
      <c r="D223" t="s">
        <v>875</v>
      </c>
      <c r="E223" t="s">
        <v>876</v>
      </c>
      <c r="F223" s="1">
        <f t="shared" si="3"/>
        <v>108.48333333333341</v>
      </c>
      <c r="G223">
        <v>15</v>
      </c>
      <c r="H223">
        <v>1750726108.099999</v>
      </c>
      <c r="I223">
        <v>5.0861580713409795E-3</v>
      </c>
      <c r="J223">
        <v>5.0861580713409795</v>
      </c>
      <c r="K223">
        <v>23.827599781388873</v>
      </c>
      <c r="L223">
        <v>391.4284193548387</v>
      </c>
      <c r="M223">
        <v>257.83031659788168</v>
      </c>
      <c r="N223">
        <v>25.497236587155008</v>
      </c>
      <c r="O223">
        <v>38.708958461203878</v>
      </c>
      <c r="P223">
        <v>0.32062963663983318</v>
      </c>
      <c r="Q223">
        <v>2.9925772198080609</v>
      </c>
      <c r="R223">
        <v>0.30269422366914561</v>
      </c>
      <c r="S223">
        <v>0.19071166083748425</v>
      </c>
      <c r="T223">
        <v>161.90549593898371</v>
      </c>
      <c r="U223">
        <v>29.250920590892786</v>
      </c>
      <c r="V223">
        <v>28.68983870967741</v>
      </c>
      <c r="W223">
        <v>3.9501537990782021</v>
      </c>
      <c r="X223">
        <v>56.198790450831702</v>
      </c>
      <c r="Y223">
        <v>2.3413413827438498</v>
      </c>
      <c r="Z223">
        <v>4.1661775350704184</v>
      </c>
      <c r="AA223">
        <v>1.6088124163343522</v>
      </c>
      <c r="AB223">
        <v>-224.29957094613721</v>
      </c>
      <c r="AC223">
        <v>148.61683539651062</v>
      </c>
      <c r="AD223">
        <v>10.949756755375594</v>
      </c>
      <c r="AE223">
        <v>97.172517144732723</v>
      </c>
      <c r="AF223">
        <v>23.673568635626221</v>
      </c>
      <c r="AG223">
        <v>5.080625437892305</v>
      </c>
      <c r="AH223">
        <v>23.827599781388873</v>
      </c>
      <c r="AI223">
        <v>409.09627992455171</v>
      </c>
      <c r="AJ223">
        <v>400.9691636363637</v>
      </c>
      <c r="AK223">
        <v>1.4638730186570931E-3</v>
      </c>
      <c r="AL223">
        <v>61.667207708594937</v>
      </c>
      <c r="AM223">
        <v>5.0861580713409795</v>
      </c>
      <c r="AN223">
        <v>22.01920507510993</v>
      </c>
      <c r="AO223">
        <v>23.674442424242422</v>
      </c>
      <c r="AP223">
        <v>-3.207261007003845E-6</v>
      </c>
      <c r="AQ223">
        <v>118.0357746303291</v>
      </c>
      <c r="AR223">
        <v>0</v>
      </c>
      <c r="AS223">
        <v>0</v>
      </c>
      <c r="AT223">
        <v>1</v>
      </c>
      <c r="AU223">
        <v>0</v>
      </c>
      <c r="AV223">
        <v>51834.584737465979</v>
      </c>
      <c r="AW223" t="s">
        <v>427</v>
      </c>
      <c r="AX223" t="s">
        <v>427</v>
      </c>
      <c r="AY223">
        <v>0</v>
      </c>
      <c r="AZ223">
        <v>0</v>
      </c>
      <c r="BA223" t="e">
        <v>#DIV/0!</v>
      </c>
      <c r="BB223">
        <v>0</v>
      </c>
      <c r="BC223" t="s">
        <v>427</v>
      </c>
      <c r="BD223" t="s">
        <v>427</v>
      </c>
      <c r="BE223">
        <v>0</v>
      </c>
      <c r="BF223">
        <v>0</v>
      </c>
      <c r="BG223" t="e">
        <v>#DIV/0!</v>
      </c>
      <c r="BH223">
        <v>0.5</v>
      </c>
      <c r="BI223">
        <v>841.20117779890518</v>
      </c>
      <c r="BJ223">
        <v>23.827599781388873</v>
      </c>
      <c r="BK223" t="e">
        <v>#DIV/0!</v>
      </c>
      <c r="BL223">
        <v>2.832568523469783E-2</v>
      </c>
      <c r="BM223" t="e">
        <v>#DIV/0!</v>
      </c>
      <c r="BN223" t="e">
        <v>#DIV/0!</v>
      </c>
      <c r="BO223" t="s">
        <v>427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1000.008741935484</v>
      </c>
      <c r="DH223">
        <v>841.20117779890518</v>
      </c>
      <c r="DI223">
        <v>0.84119382413676502</v>
      </c>
      <c r="DJ223">
        <v>0.16190408058395664</v>
      </c>
      <c r="DK223">
        <v>2</v>
      </c>
      <c r="DL223">
        <v>0.5</v>
      </c>
      <c r="DM223" t="s">
        <v>428</v>
      </c>
      <c r="DN223">
        <v>2</v>
      </c>
      <c r="DO223" t="b">
        <v>1</v>
      </c>
      <c r="DP223">
        <v>1750726108.099999</v>
      </c>
      <c r="DQ223">
        <v>391.4284193548387</v>
      </c>
      <c r="DR223">
        <v>399.98232258064519</v>
      </c>
      <c r="DS223">
        <v>23.675851612903219</v>
      </c>
      <c r="DT223">
        <v>22.022441935483869</v>
      </c>
      <c r="DU223">
        <v>394.17567741935488</v>
      </c>
      <c r="DV223">
        <v>23.736948387096771</v>
      </c>
      <c r="DW223">
        <v>600.01309677419363</v>
      </c>
      <c r="DX223">
        <v>98.837112903225801</v>
      </c>
      <c r="DY223">
        <v>5.4425235483870973E-2</v>
      </c>
      <c r="DZ223">
        <v>29.611003225806449</v>
      </c>
      <c r="EA223">
        <v>28.68983870967741</v>
      </c>
      <c r="EB223">
        <v>999.90000000000032</v>
      </c>
      <c r="EC223">
        <v>0</v>
      </c>
      <c r="ED223">
        <v>0</v>
      </c>
      <c r="EE223">
        <v>10004.67838709677</v>
      </c>
      <c r="EF223">
        <v>0</v>
      </c>
      <c r="EG223">
        <v>79.552000000000021</v>
      </c>
      <c r="EH223">
        <v>-8.553924838709678</v>
      </c>
      <c r="EI223">
        <v>400.92051612903231</v>
      </c>
      <c r="EJ223">
        <v>408.9892903225807</v>
      </c>
      <c r="EK223">
        <v>1.653411935483871</v>
      </c>
      <c r="EL223">
        <v>399.98232258064519</v>
      </c>
      <c r="EM223">
        <v>22.022441935483869</v>
      </c>
      <c r="EN223">
        <v>2.3400525806451609</v>
      </c>
      <c r="EO223">
        <v>2.1766335483870969</v>
      </c>
      <c r="EP223">
        <v>19.954799999999999</v>
      </c>
      <c r="EQ223">
        <v>18.791364516129029</v>
      </c>
      <c r="ER223">
        <v>1000.008741935484</v>
      </c>
      <c r="ES223">
        <v>0.96000687096774195</v>
      </c>
      <c r="ET223">
        <v>3.9993032258064512E-2</v>
      </c>
      <c r="EU223">
        <v>0</v>
      </c>
      <c r="EV223">
        <v>338.73290322580641</v>
      </c>
      <c r="EW223">
        <v>5.0001499999999979</v>
      </c>
      <c r="EX223">
        <v>3475.7316129032261</v>
      </c>
      <c r="EY223">
        <v>9793.4354838709678</v>
      </c>
      <c r="EZ223">
        <v>38.75</v>
      </c>
      <c r="FA223">
        <v>40.686999999999983</v>
      </c>
      <c r="FB223">
        <v>39.633000000000003</v>
      </c>
      <c r="FC223">
        <v>40.25</v>
      </c>
      <c r="FD223">
        <v>40.686999999999983</v>
      </c>
      <c r="FE223">
        <v>955.21483870967757</v>
      </c>
      <c r="FF223">
        <v>39.794516129032253</v>
      </c>
      <c r="FG223">
        <v>0</v>
      </c>
      <c r="FH223">
        <v>1750726141.5999999</v>
      </c>
      <c r="FI223">
        <v>0</v>
      </c>
      <c r="FJ223">
        <v>338.68047999999987</v>
      </c>
      <c r="FK223">
        <v>-0.54876923601029692</v>
      </c>
      <c r="FL223">
        <v>-4.5238461451159049</v>
      </c>
      <c r="FM223">
        <v>3475.6864</v>
      </c>
      <c r="FN223">
        <v>15</v>
      </c>
      <c r="FO223">
        <v>0</v>
      </c>
      <c r="FP223" t="s">
        <v>429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-8.55104731707317</v>
      </c>
      <c r="GC223">
        <v>-0.2233116376306746</v>
      </c>
      <c r="GD223">
        <v>5.0807204838818079E-2</v>
      </c>
      <c r="GE223">
        <v>0</v>
      </c>
      <c r="GF223">
        <v>1.653355121951219</v>
      </c>
      <c r="GG223">
        <v>6.0522648083788085E-4</v>
      </c>
      <c r="GH223">
        <v>1.229594662443035E-3</v>
      </c>
      <c r="GI223">
        <v>1</v>
      </c>
      <c r="GJ223">
        <v>1</v>
      </c>
      <c r="GK223">
        <v>2</v>
      </c>
      <c r="GL223" t="s">
        <v>430</v>
      </c>
      <c r="GM223">
        <v>3.2258399999999998</v>
      </c>
      <c r="GN223">
        <v>2.6431200000000001</v>
      </c>
      <c r="GO223">
        <v>9.1084499999999999E-2</v>
      </c>
      <c r="GP223">
        <v>9.2851900000000001E-2</v>
      </c>
      <c r="GQ223">
        <v>0.104252</v>
      </c>
      <c r="GR223">
        <v>0.10082000000000001</v>
      </c>
      <c r="GS223">
        <v>28688.400000000001</v>
      </c>
      <c r="GT223">
        <v>24740.5</v>
      </c>
      <c r="GU223">
        <v>30736.5</v>
      </c>
      <c r="GV223">
        <v>26432.7</v>
      </c>
      <c r="GW223">
        <v>37362.400000000001</v>
      </c>
      <c r="GX223">
        <v>32614.3</v>
      </c>
      <c r="GY223">
        <v>43644.9</v>
      </c>
      <c r="GZ223">
        <v>38220</v>
      </c>
      <c r="HA223">
        <v>2.1185299999999998</v>
      </c>
      <c r="HB223">
        <v>1.70425</v>
      </c>
      <c r="HC223">
        <v>3.3169999999999998E-2</v>
      </c>
      <c r="HD223">
        <v>0</v>
      </c>
      <c r="HE223">
        <v>28.153600000000001</v>
      </c>
      <c r="HF223">
        <v>999.9</v>
      </c>
      <c r="HG223">
        <v>62.7</v>
      </c>
      <c r="HH223">
        <v>34.4</v>
      </c>
      <c r="HI223">
        <v>34.659700000000001</v>
      </c>
      <c r="HJ223">
        <v>61.566099999999999</v>
      </c>
      <c r="HK223">
        <v>25.380600000000001</v>
      </c>
      <c r="HL223">
        <v>1</v>
      </c>
      <c r="HM223">
        <v>0.28420499999999999</v>
      </c>
      <c r="HN223">
        <v>0.76222800000000002</v>
      </c>
      <c r="HO223">
        <v>20.404800000000002</v>
      </c>
      <c r="HP223">
        <v>5.2229799999999997</v>
      </c>
      <c r="HQ223">
        <v>11.944100000000001</v>
      </c>
      <c r="HR223">
        <v>5.0084999999999997</v>
      </c>
      <c r="HS223">
        <v>3.2909999999999999</v>
      </c>
      <c r="HT223">
        <v>9999</v>
      </c>
      <c r="HU223">
        <v>9999</v>
      </c>
      <c r="HV223">
        <v>9999</v>
      </c>
      <c r="HW223">
        <v>999.9</v>
      </c>
      <c r="HX223">
        <v>4.9710700000000001</v>
      </c>
      <c r="HY223">
        <v>1.8546899999999999</v>
      </c>
      <c r="HZ223">
        <v>1.8616699999999999</v>
      </c>
      <c r="IA223">
        <v>1.85646</v>
      </c>
      <c r="IB223">
        <v>1.86188</v>
      </c>
      <c r="IC223">
        <v>1.8541099999999999</v>
      </c>
      <c r="ID223">
        <v>1.8595900000000001</v>
      </c>
      <c r="IE223">
        <v>1.8534999999999999</v>
      </c>
      <c r="IF223">
        <v>0</v>
      </c>
      <c r="IG223">
        <v>0</v>
      </c>
      <c r="IH223">
        <v>0</v>
      </c>
      <c r="II223">
        <v>0</v>
      </c>
      <c r="IJ223" t="s">
        <v>431</v>
      </c>
      <c r="IK223" t="s">
        <v>432</v>
      </c>
      <c r="IL223" t="s">
        <v>433</v>
      </c>
      <c r="IM223" t="s">
        <v>433</v>
      </c>
      <c r="IN223" t="s">
        <v>433</v>
      </c>
      <c r="IO223" t="s">
        <v>433</v>
      </c>
      <c r="IP223">
        <v>0</v>
      </c>
      <c r="IQ223">
        <v>100</v>
      </c>
      <c r="IR223">
        <v>100</v>
      </c>
      <c r="IS223">
        <v>-2.7480000000000002</v>
      </c>
      <c r="IT223">
        <v>-6.1100000000000002E-2</v>
      </c>
      <c r="IU223">
        <v>-1.792974699348862</v>
      </c>
      <c r="IV223">
        <v>-2.5939096478344741E-3</v>
      </c>
      <c r="IW223">
        <v>4.4384596618675973E-7</v>
      </c>
      <c r="IX223">
        <v>-1.381167590511042E-11</v>
      </c>
      <c r="IY223">
        <v>-8.9348097858992587E-2</v>
      </c>
      <c r="IZ223">
        <v>-4.4016634981131801E-3</v>
      </c>
      <c r="JA223">
        <v>3.6113421838729912E-4</v>
      </c>
      <c r="JB223">
        <v>-5.2897579766801011E-6</v>
      </c>
      <c r="JC223">
        <v>1</v>
      </c>
      <c r="JD223">
        <v>2199</v>
      </c>
      <c r="JE223">
        <v>3</v>
      </c>
      <c r="JF223">
        <v>32</v>
      </c>
      <c r="JG223">
        <v>29178768.600000001</v>
      </c>
      <c r="JH223">
        <v>29178768.600000001</v>
      </c>
      <c r="JI223">
        <v>0.99975599999999998</v>
      </c>
      <c r="JJ223">
        <v>2.5402800000000001</v>
      </c>
      <c r="JK223">
        <v>1.69434</v>
      </c>
      <c r="JL223">
        <v>2.3034699999999999</v>
      </c>
      <c r="JM223">
        <v>1.50146</v>
      </c>
      <c r="JN223">
        <v>2.3535200000000001</v>
      </c>
      <c r="JO223">
        <v>38.305599999999998</v>
      </c>
      <c r="JP223">
        <v>24.052499999999998</v>
      </c>
      <c r="JQ223">
        <v>18</v>
      </c>
      <c r="JR223">
        <v>635.04899999999998</v>
      </c>
      <c r="JS223">
        <v>349.52600000000001</v>
      </c>
      <c r="JT223">
        <v>28</v>
      </c>
      <c r="JU223">
        <v>30.985800000000001</v>
      </c>
      <c r="JV223">
        <v>30.0002</v>
      </c>
      <c r="JW223">
        <v>30.906700000000001</v>
      </c>
      <c r="JX223">
        <v>30.7958</v>
      </c>
      <c r="JY223">
        <v>20.078700000000001</v>
      </c>
      <c r="JZ223">
        <v>34.954500000000003</v>
      </c>
      <c r="KA223">
        <v>0</v>
      </c>
      <c r="KB223">
        <v>28</v>
      </c>
      <c r="KC223">
        <v>400</v>
      </c>
      <c r="KD223">
        <v>22.014800000000001</v>
      </c>
      <c r="KE223">
        <v>99.929900000000004</v>
      </c>
      <c r="KF223">
        <v>98.575800000000001</v>
      </c>
    </row>
    <row r="224" spans="1:292" x14ac:dyDescent="0.2">
      <c r="A224">
        <v>222</v>
      </c>
      <c r="B224">
        <v>1750726146.0999999</v>
      </c>
      <c r="C224">
        <v>6540</v>
      </c>
      <c r="D224" t="s">
        <v>877</v>
      </c>
      <c r="E224" t="s">
        <v>878</v>
      </c>
      <c r="F224" s="1">
        <f t="shared" si="3"/>
        <v>108.98333333333339</v>
      </c>
      <c r="G224">
        <v>15</v>
      </c>
      <c r="H224">
        <v>1750726138.099999</v>
      </c>
      <c r="I224">
        <v>5.0697447217139136E-3</v>
      </c>
      <c r="J224">
        <v>5.0697447217139135</v>
      </c>
      <c r="K224">
        <v>23.667795976623999</v>
      </c>
      <c r="L224">
        <v>391.46525806451621</v>
      </c>
      <c r="M224">
        <v>258.28484097733849</v>
      </c>
      <c r="N224">
        <v>25.542656474514118</v>
      </c>
      <c r="O224">
        <v>38.713315774216333</v>
      </c>
      <c r="P224">
        <v>0.31951471805819343</v>
      </c>
      <c r="Q224">
        <v>2.9922166648266857</v>
      </c>
      <c r="R224">
        <v>0.301698082869159</v>
      </c>
      <c r="S224">
        <v>0.19007921808488246</v>
      </c>
      <c r="T224">
        <v>161.90531696540916</v>
      </c>
      <c r="U224">
        <v>29.257089670366589</v>
      </c>
      <c r="V224">
        <v>28.689241935483871</v>
      </c>
      <c r="W224">
        <v>3.9500170779601307</v>
      </c>
      <c r="X224">
        <v>56.185638318057428</v>
      </c>
      <c r="Y224">
        <v>2.3410674854547873</v>
      </c>
      <c r="Z224">
        <v>4.166665282331401</v>
      </c>
      <c r="AA224">
        <v>1.6089495925053434</v>
      </c>
      <c r="AB224">
        <v>-223.57574222758359</v>
      </c>
      <c r="AC224">
        <v>149.0230355589056</v>
      </c>
      <c r="AD224">
        <v>10.981086102937168</v>
      </c>
      <c r="AE224">
        <v>98.333696399668327</v>
      </c>
      <c r="AF224">
        <v>23.621003518791049</v>
      </c>
      <c r="AG224">
        <v>5.0710436740722873</v>
      </c>
      <c r="AH224">
        <v>23.667795976623999</v>
      </c>
      <c r="AI224">
        <v>409.01559718971492</v>
      </c>
      <c r="AJ224">
        <v>400.95106666666669</v>
      </c>
      <c r="AK224">
        <v>-5.4781323704529851E-4</v>
      </c>
      <c r="AL224">
        <v>61.667207708594937</v>
      </c>
      <c r="AM224">
        <v>5.0697447217139135</v>
      </c>
      <c r="AN224">
        <v>22.023239915388029</v>
      </c>
      <c r="AO224">
        <v>23.673086666666649</v>
      </c>
      <c r="AP224">
        <v>3.4373645598944458E-6</v>
      </c>
      <c r="AQ224">
        <v>118.0357746303291</v>
      </c>
      <c r="AR224">
        <v>0</v>
      </c>
      <c r="AS224">
        <v>0</v>
      </c>
      <c r="AT224">
        <v>1</v>
      </c>
      <c r="AU224">
        <v>0</v>
      </c>
      <c r="AV224">
        <v>51823.435863638762</v>
      </c>
      <c r="AW224" t="s">
        <v>427</v>
      </c>
      <c r="AX224" t="s">
        <v>427</v>
      </c>
      <c r="AY224">
        <v>0</v>
      </c>
      <c r="AZ224">
        <v>0</v>
      </c>
      <c r="BA224" t="e">
        <v>#DIV/0!</v>
      </c>
      <c r="BB224">
        <v>0</v>
      </c>
      <c r="BC224" t="s">
        <v>427</v>
      </c>
      <c r="BD224" t="s">
        <v>427</v>
      </c>
      <c r="BE224">
        <v>0</v>
      </c>
      <c r="BF224">
        <v>0</v>
      </c>
      <c r="BG224" t="e">
        <v>#DIV/0!</v>
      </c>
      <c r="BH224">
        <v>0.5</v>
      </c>
      <c r="BI224">
        <v>841.19988803489389</v>
      </c>
      <c r="BJ224">
        <v>23.667795976623999</v>
      </c>
      <c r="BK224" t="e">
        <v>#DIV/0!</v>
      </c>
      <c r="BL224">
        <v>2.81357574023384E-2</v>
      </c>
      <c r="BM224" t="e">
        <v>#DIV/0!</v>
      </c>
      <c r="BN224" t="e">
        <v>#DIV/0!</v>
      </c>
      <c r="BO224" t="s">
        <v>427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1000.007161290323</v>
      </c>
      <c r="DH224">
        <v>841.19988803489389</v>
      </c>
      <c r="DI224">
        <v>0.84119386400141583</v>
      </c>
      <c r="DJ224">
        <v>0.16190415752273263</v>
      </c>
      <c r="DK224">
        <v>2</v>
      </c>
      <c r="DL224">
        <v>0.5</v>
      </c>
      <c r="DM224" t="s">
        <v>428</v>
      </c>
      <c r="DN224">
        <v>2</v>
      </c>
      <c r="DO224" t="b">
        <v>1</v>
      </c>
      <c r="DP224">
        <v>1750726138.099999</v>
      </c>
      <c r="DQ224">
        <v>391.46525806451621</v>
      </c>
      <c r="DR224">
        <v>400.00045161290319</v>
      </c>
      <c r="DS224">
        <v>23.672645161290319</v>
      </c>
      <c r="DT224">
        <v>22.02234838709677</v>
      </c>
      <c r="DU224">
        <v>394.21254838709672</v>
      </c>
      <c r="DV224">
        <v>23.73376129032258</v>
      </c>
      <c r="DW224">
        <v>600.01312903225812</v>
      </c>
      <c r="DX224">
        <v>98.839129032258057</v>
      </c>
      <c r="DY224">
        <v>5.4233729032258073E-2</v>
      </c>
      <c r="DZ224">
        <v>29.61303548387097</v>
      </c>
      <c r="EA224">
        <v>28.689241935483871</v>
      </c>
      <c r="EB224">
        <v>999.90000000000032</v>
      </c>
      <c r="EC224">
        <v>0</v>
      </c>
      <c r="ED224">
        <v>0</v>
      </c>
      <c r="EE224">
        <v>10002.29193548387</v>
      </c>
      <c r="EF224">
        <v>0</v>
      </c>
      <c r="EG224">
        <v>79.552000000000021</v>
      </c>
      <c r="EH224">
        <v>-8.5352077419354835</v>
      </c>
      <c r="EI224">
        <v>400.95700000000011</v>
      </c>
      <c r="EJ224">
        <v>409.00770967741931</v>
      </c>
      <c r="EK224">
        <v>1.6503125806451611</v>
      </c>
      <c r="EL224">
        <v>400.00045161290319</v>
      </c>
      <c r="EM224">
        <v>22.02234838709677</v>
      </c>
      <c r="EN224">
        <v>2.3397851612903229</v>
      </c>
      <c r="EO224">
        <v>2.1766687096774189</v>
      </c>
      <c r="EP224">
        <v>19.95295161290322</v>
      </c>
      <c r="EQ224">
        <v>18.791622580645161</v>
      </c>
      <c r="ER224">
        <v>1000.007161290323</v>
      </c>
      <c r="ES224">
        <v>0.96000651612903254</v>
      </c>
      <c r="ET224">
        <v>3.9993390322580639E-2</v>
      </c>
      <c r="EU224">
        <v>0</v>
      </c>
      <c r="EV224">
        <v>338.52183870967741</v>
      </c>
      <c r="EW224">
        <v>5.0001499999999979</v>
      </c>
      <c r="EX224">
        <v>3474.1241935483872</v>
      </c>
      <c r="EY224">
        <v>9793.4258064516107</v>
      </c>
      <c r="EZ224">
        <v>38.75</v>
      </c>
      <c r="FA224">
        <v>40.686999999999983</v>
      </c>
      <c r="FB224">
        <v>39.625</v>
      </c>
      <c r="FC224">
        <v>40.25</v>
      </c>
      <c r="FD224">
        <v>40.686999999999983</v>
      </c>
      <c r="FE224">
        <v>955.2125806451611</v>
      </c>
      <c r="FF224">
        <v>39.795806451612897</v>
      </c>
      <c r="FG224">
        <v>0</v>
      </c>
      <c r="FH224">
        <v>1750726171.5999999</v>
      </c>
      <c r="FI224">
        <v>0</v>
      </c>
      <c r="FJ224">
        <v>338.495</v>
      </c>
      <c r="FK224">
        <v>-0.53923076559113325</v>
      </c>
      <c r="FL224">
        <v>-4.9246153996671076</v>
      </c>
      <c r="FM224">
        <v>3474.0752000000002</v>
      </c>
      <c r="FN224">
        <v>15</v>
      </c>
      <c r="FO224">
        <v>0</v>
      </c>
      <c r="FP224" t="s">
        <v>429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-8.5526187804878031</v>
      </c>
      <c r="GC224">
        <v>0.17879080139372511</v>
      </c>
      <c r="GD224">
        <v>4.2460192042298561E-2</v>
      </c>
      <c r="GE224">
        <v>0</v>
      </c>
      <c r="GF224">
        <v>1.6505300000000001</v>
      </c>
      <c r="GG224">
        <v>-7.0139372822275257E-3</v>
      </c>
      <c r="GH224">
        <v>1.0121818982386089E-3</v>
      </c>
      <c r="GI224">
        <v>1</v>
      </c>
      <c r="GJ224">
        <v>1</v>
      </c>
      <c r="GK224">
        <v>2</v>
      </c>
      <c r="GL224" t="s">
        <v>430</v>
      </c>
      <c r="GM224">
        <v>3.2259500000000001</v>
      </c>
      <c r="GN224">
        <v>2.6432199999999999</v>
      </c>
      <c r="GO224">
        <v>9.1077099999999994E-2</v>
      </c>
      <c r="GP224">
        <v>9.2849699999999993E-2</v>
      </c>
      <c r="GQ224">
        <v>0.10424899999999999</v>
      </c>
      <c r="GR224">
        <v>0.10083300000000001</v>
      </c>
      <c r="GS224">
        <v>28689</v>
      </c>
      <c r="GT224">
        <v>24740.2</v>
      </c>
      <c r="GU224">
        <v>30736.9</v>
      </c>
      <c r="GV224">
        <v>26432.2</v>
      </c>
      <c r="GW224">
        <v>37363</v>
      </c>
      <c r="GX224">
        <v>32613.3</v>
      </c>
      <c r="GY224">
        <v>43645.4</v>
      </c>
      <c r="GZ224">
        <v>38219.300000000003</v>
      </c>
      <c r="HA224">
        <v>2.1185499999999999</v>
      </c>
      <c r="HB224">
        <v>1.7043999999999999</v>
      </c>
      <c r="HC224">
        <v>3.2760200000000003E-2</v>
      </c>
      <c r="HD224">
        <v>0</v>
      </c>
      <c r="HE224">
        <v>28.156700000000001</v>
      </c>
      <c r="HF224">
        <v>999.9</v>
      </c>
      <c r="HG224">
        <v>62.7</v>
      </c>
      <c r="HH224">
        <v>34.4</v>
      </c>
      <c r="HI224">
        <v>34.6556</v>
      </c>
      <c r="HJ224">
        <v>62.106099999999998</v>
      </c>
      <c r="HK224">
        <v>25.132200000000001</v>
      </c>
      <c r="HL224">
        <v>1</v>
      </c>
      <c r="HM224">
        <v>0.284248</v>
      </c>
      <c r="HN224">
        <v>0.76084700000000005</v>
      </c>
      <c r="HO224">
        <v>20.404499999999999</v>
      </c>
      <c r="HP224">
        <v>5.2229799999999997</v>
      </c>
      <c r="HQ224">
        <v>11.944100000000001</v>
      </c>
      <c r="HR224">
        <v>5.0075000000000003</v>
      </c>
      <c r="HS224">
        <v>3.2909999999999999</v>
      </c>
      <c r="HT224">
        <v>9999</v>
      </c>
      <c r="HU224">
        <v>9999</v>
      </c>
      <c r="HV224">
        <v>9999</v>
      </c>
      <c r="HW224">
        <v>999.9</v>
      </c>
      <c r="HX224">
        <v>4.9710700000000001</v>
      </c>
      <c r="HY224">
        <v>1.8547</v>
      </c>
      <c r="HZ224">
        <v>1.8616900000000001</v>
      </c>
      <c r="IA224">
        <v>1.85649</v>
      </c>
      <c r="IB224">
        <v>1.86189</v>
      </c>
      <c r="IC224">
        <v>1.8541099999999999</v>
      </c>
      <c r="ID224">
        <v>1.8595900000000001</v>
      </c>
      <c r="IE224">
        <v>1.8534999999999999</v>
      </c>
      <c r="IF224">
        <v>0</v>
      </c>
      <c r="IG224">
        <v>0</v>
      </c>
      <c r="IH224">
        <v>0</v>
      </c>
      <c r="II224">
        <v>0</v>
      </c>
      <c r="IJ224" t="s">
        <v>431</v>
      </c>
      <c r="IK224" t="s">
        <v>432</v>
      </c>
      <c r="IL224" t="s">
        <v>433</v>
      </c>
      <c r="IM224" t="s">
        <v>433</v>
      </c>
      <c r="IN224" t="s">
        <v>433</v>
      </c>
      <c r="IO224" t="s">
        <v>433</v>
      </c>
      <c r="IP224">
        <v>0</v>
      </c>
      <c r="IQ224">
        <v>100</v>
      </c>
      <c r="IR224">
        <v>100</v>
      </c>
      <c r="IS224">
        <v>-2.7469999999999999</v>
      </c>
      <c r="IT224">
        <v>-6.1100000000000002E-2</v>
      </c>
      <c r="IU224">
        <v>-1.792974699348862</v>
      </c>
      <c r="IV224">
        <v>-2.5939096478344741E-3</v>
      </c>
      <c r="IW224">
        <v>4.4384596618675973E-7</v>
      </c>
      <c r="IX224">
        <v>-1.381167590511042E-11</v>
      </c>
      <c r="IY224">
        <v>-8.9348097858992587E-2</v>
      </c>
      <c r="IZ224">
        <v>-4.4016634981131801E-3</v>
      </c>
      <c r="JA224">
        <v>3.6113421838729912E-4</v>
      </c>
      <c r="JB224">
        <v>-5.2897579766801011E-6</v>
      </c>
      <c r="JC224">
        <v>1</v>
      </c>
      <c r="JD224">
        <v>2199</v>
      </c>
      <c r="JE224">
        <v>3</v>
      </c>
      <c r="JF224">
        <v>32</v>
      </c>
      <c r="JG224">
        <v>29178769.100000001</v>
      </c>
      <c r="JH224">
        <v>29178769.100000001</v>
      </c>
      <c r="JI224">
        <v>0.99975599999999998</v>
      </c>
      <c r="JJ224">
        <v>2.5329600000000001</v>
      </c>
      <c r="JK224">
        <v>1.69434</v>
      </c>
      <c r="JL224">
        <v>2.3034699999999999</v>
      </c>
      <c r="JM224">
        <v>1.50146</v>
      </c>
      <c r="JN224">
        <v>2.4328599999999998</v>
      </c>
      <c r="JO224">
        <v>38.305599999999998</v>
      </c>
      <c r="JP224">
        <v>24.052499999999998</v>
      </c>
      <c r="JQ224">
        <v>18</v>
      </c>
      <c r="JR224">
        <v>635.06899999999996</v>
      </c>
      <c r="JS224">
        <v>349.59199999999998</v>
      </c>
      <c r="JT224">
        <v>27.9998</v>
      </c>
      <c r="JU224">
        <v>30.9832</v>
      </c>
      <c r="JV224">
        <v>30</v>
      </c>
      <c r="JW224">
        <v>30.906700000000001</v>
      </c>
      <c r="JX224">
        <v>30.793199999999999</v>
      </c>
      <c r="JY224">
        <v>20.077500000000001</v>
      </c>
      <c r="JZ224">
        <v>34.954500000000003</v>
      </c>
      <c r="KA224">
        <v>0</v>
      </c>
      <c r="KB224">
        <v>28</v>
      </c>
      <c r="KC224">
        <v>400</v>
      </c>
      <c r="KD224">
        <v>22.0166</v>
      </c>
      <c r="KE224">
        <v>99.931100000000001</v>
      </c>
      <c r="KF224">
        <v>98.573999999999998</v>
      </c>
    </row>
    <row r="225" spans="1:292" x14ac:dyDescent="0.2">
      <c r="A225">
        <v>223</v>
      </c>
      <c r="B225">
        <v>1750726176.0999999</v>
      </c>
      <c r="C225">
        <v>6570</v>
      </c>
      <c r="D225" t="s">
        <v>879</v>
      </c>
      <c r="E225" t="s">
        <v>880</v>
      </c>
      <c r="F225" s="1">
        <f t="shared" si="3"/>
        <v>109.48333333333339</v>
      </c>
      <c r="G225">
        <v>15</v>
      </c>
      <c r="H225">
        <v>1750726168.099999</v>
      </c>
      <c r="I225">
        <v>5.0541055152249223E-3</v>
      </c>
      <c r="J225">
        <v>5.0541055152249221</v>
      </c>
      <c r="K225">
        <v>23.591395244855487</v>
      </c>
      <c r="L225">
        <v>391.44180645161282</v>
      </c>
      <c r="M225">
        <v>258.38605184294482</v>
      </c>
      <c r="N225">
        <v>25.553551574802729</v>
      </c>
      <c r="O225">
        <v>38.712338836986483</v>
      </c>
      <c r="P225">
        <v>0.31875416261154421</v>
      </c>
      <c r="Q225">
        <v>2.9915491719822498</v>
      </c>
      <c r="R225">
        <v>0.30101599821667041</v>
      </c>
      <c r="S225">
        <v>0.18964639748462492</v>
      </c>
      <c r="T225">
        <v>161.90281433440575</v>
      </c>
      <c r="U225">
        <v>29.253255146147371</v>
      </c>
      <c r="V225">
        <v>28.683006451612901</v>
      </c>
      <c r="W225">
        <v>3.9485887738578165</v>
      </c>
      <c r="X225">
        <v>56.206554493223933</v>
      </c>
      <c r="Y225">
        <v>2.3408969517378906</v>
      </c>
      <c r="Z225">
        <v>4.1648113335609303</v>
      </c>
      <c r="AA225">
        <v>1.6076918221199259</v>
      </c>
      <c r="AB225">
        <v>-222.88605322141908</v>
      </c>
      <c r="AC225">
        <v>148.74943222007326</v>
      </c>
      <c r="AD225">
        <v>10.962610786267573</v>
      </c>
      <c r="AE225">
        <v>98.728804119327492</v>
      </c>
      <c r="AF225">
        <v>23.735747429627164</v>
      </c>
      <c r="AG225">
        <v>5.0634349766465574</v>
      </c>
      <c r="AH225">
        <v>23.591395244855487</v>
      </c>
      <c r="AI225">
        <v>408.98824627114988</v>
      </c>
      <c r="AJ225">
        <v>400.94566666666663</v>
      </c>
      <c r="AK225">
        <v>4.2551037439182601E-4</v>
      </c>
      <c r="AL225">
        <v>61.667207708594937</v>
      </c>
      <c r="AM225">
        <v>5.0541055152249221</v>
      </c>
      <c r="AN225">
        <v>22.02295126074306</v>
      </c>
      <c r="AO225">
        <v>23.667779393939391</v>
      </c>
      <c r="AP225">
        <v>-3.0607936078409449E-7</v>
      </c>
      <c r="AQ225">
        <v>118.0357746303291</v>
      </c>
      <c r="AR225">
        <v>0</v>
      </c>
      <c r="AS225">
        <v>0</v>
      </c>
      <c r="AT225">
        <v>1</v>
      </c>
      <c r="AU225">
        <v>0</v>
      </c>
      <c r="AV225">
        <v>51804.75233016273</v>
      </c>
      <c r="AW225" t="s">
        <v>427</v>
      </c>
      <c r="AX225" t="s">
        <v>427</v>
      </c>
      <c r="AY225">
        <v>0</v>
      </c>
      <c r="AZ225">
        <v>0</v>
      </c>
      <c r="BA225" t="e">
        <v>#DIV/0!</v>
      </c>
      <c r="BB225">
        <v>0</v>
      </c>
      <c r="BC225" t="s">
        <v>427</v>
      </c>
      <c r="BD225" t="s">
        <v>427</v>
      </c>
      <c r="BE225">
        <v>0</v>
      </c>
      <c r="BF225">
        <v>0</v>
      </c>
      <c r="BG225" t="e">
        <v>#DIV/0!</v>
      </c>
      <c r="BH225">
        <v>0.5</v>
      </c>
      <c r="BI225">
        <v>841.18698745723839</v>
      </c>
      <c r="BJ225">
        <v>23.591395244855487</v>
      </c>
      <c r="BK225" t="e">
        <v>#DIV/0!</v>
      </c>
      <c r="BL225">
        <v>2.80453639875816E-2</v>
      </c>
      <c r="BM225" t="e">
        <v>#DIV/0!</v>
      </c>
      <c r="BN225" t="e">
        <v>#DIV/0!</v>
      </c>
      <c r="BO225" t="s">
        <v>427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999.99183870967738</v>
      </c>
      <c r="DH225">
        <v>841.18698745723839</v>
      </c>
      <c r="DI225">
        <v>0.84119385268448776</v>
      </c>
      <c r="DJ225">
        <v>0.16190413568106146</v>
      </c>
      <c r="DK225">
        <v>2</v>
      </c>
      <c r="DL225">
        <v>0.5</v>
      </c>
      <c r="DM225" t="s">
        <v>428</v>
      </c>
      <c r="DN225">
        <v>2</v>
      </c>
      <c r="DO225" t="b">
        <v>1</v>
      </c>
      <c r="DP225">
        <v>1750726168.099999</v>
      </c>
      <c r="DQ225">
        <v>391.44180645161282</v>
      </c>
      <c r="DR225">
        <v>400.01438709677421</v>
      </c>
      <c r="DS225">
        <v>23.670100000000001</v>
      </c>
      <c r="DT225">
        <v>22.022241935483869</v>
      </c>
      <c r="DU225">
        <v>394.1891935483871</v>
      </c>
      <c r="DV225">
        <v>23.731225806451612</v>
      </c>
      <c r="DW225">
        <v>600.00106451612885</v>
      </c>
      <c r="DX225">
        <v>98.842190322580649</v>
      </c>
      <c r="DY225">
        <v>5.4601483870967742E-2</v>
      </c>
      <c r="DZ225">
        <v>29.605309677419349</v>
      </c>
      <c r="EA225">
        <v>28.683006451612901</v>
      </c>
      <c r="EB225">
        <v>999.90000000000032</v>
      </c>
      <c r="EC225">
        <v>0</v>
      </c>
      <c r="ED225">
        <v>0</v>
      </c>
      <c r="EE225">
        <v>9997.9432258064535</v>
      </c>
      <c r="EF225">
        <v>0</v>
      </c>
      <c r="EG225">
        <v>79.551951612903252</v>
      </c>
      <c r="EH225">
        <v>-8.5726696774193556</v>
      </c>
      <c r="EI225">
        <v>400.93190322580648</v>
      </c>
      <c r="EJ225">
        <v>409.02206451612898</v>
      </c>
      <c r="EK225">
        <v>1.647854193548387</v>
      </c>
      <c r="EL225">
        <v>400.01438709677421</v>
      </c>
      <c r="EM225">
        <v>22.022241935483869</v>
      </c>
      <c r="EN225">
        <v>2.339604516129032</v>
      </c>
      <c r="EO225">
        <v>2.1767277419354829</v>
      </c>
      <c r="EP225">
        <v>19.951709677419359</v>
      </c>
      <c r="EQ225">
        <v>18.792051612903229</v>
      </c>
      <c r="ER225">
        <v>999.99183870967738</v>
      </c>
      <c r="ES225">
        <v>0.96000670967741952</v>
      </c>
      <c r="ET225">
        <v>3.9993187096774192E-2</v>
      </c>
      <c r="EU225">
        <v>0</v>
      </c>
      <c r="EV225">
        <v>338.37635483870969</v>
      </c>
      <c r="EW225">
        <v>5.0001499999999979</v>
      </c>
      <c r="EX225">
        <v>3472.7532258064521</v>
      </c>
      <c r="EY225">
        <v>9793.2770967741944</v>
      </c>
      <c r="EZ225">
        <v>38.75</v>
      </c>
      <c r="FA225">
        <v>40.686999999999983</v>
      </c>
      <c r="FB225">
        <v>39.625</v>
      </c>
      <c r="FC225">
        <v>40.25</v>
      </c>
      <c r="FD225">
        <v>40.686999999999983</v>
      </c>
      <c r="FE225">
        <v>955.1987096774194</v>
      </c>
      <c r="FF225">
        <v>39.794838709677407</v>
      </c>
      <c r="FG225">
        <v>0</v>
      </c>
      <c r="FH225">
        <v>1750726201.5999999</v>
      </c>
      <c r="FI225">
        <v>0</v>
      </c>
      <c r="FJ225">
        <v>338.33888000000007</v>
      </c>
      <c r="FK225">
        <v>0.87861537330147921</v>
      </c>
      <c r="FL225">
        <v>-3.2130769417581471</v>
      </c>
      <c r="FM225">
        <v>3472.7872000000002</v>
      </c>
      <c r="FN225">
        <v>15</v>
      </c>
      <c r="FO225">
        <v>0</v>
      </c>
      <c r="FP225" t="s">
        <v>429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-8.5592870731707311</v>
      </c>
      <c r="GC225">
        <v>-4.8610034843213322E-2</v>
      </c>
      <c r="GD225">
        <v>4.1851886529376707E-2</v>
      </c>
      <c r="GE225">
        <v>1</v>
      </c>
      <c r="GF225">
        <v>1.647459268292683</v>
      </c>
      <c r="GG225">
        <v>2.634146341470161E-4</v>
      </c>
      <c r="GH225">
        <v>1.4844879058629151E-3</v>
      </c>
      <c r="GI225">
        <v>1</v>
      </c>
      <c r="GJ225">
        <v>2</v>
      </c>
      <c r="GK225">
        <v>2</v>
      </c>
      <c r="GL225" t="s">
        <v>434</v>
      </c>
      <c r="GM225">
        <v>3.22593</v>
      </c>
      <c r="GN225">
        <v>2.6433200000000001</v>
      </c>
      <c r="GO225">
        <v>9.1086500000000001E-2</v>
      </c>
      <c r="GP225">
        <v>9.2849000000000001E-2</v>
      </c>
      <c r="GQ225">
        <v>0.10424</v>
      </c>
      <c r="GR225">
        <v>0.100839</v>
      </c>
      <c r="GS225">
        <v>28689</v>
      </c>
      <c r="GT225">
        <v>24740.1</v>
      </c>
      <c r="GU225">
        <v>30737.200000000001</v>
      </c>
      <c r="GV225">
        <v>26432.2</v>
      </c>
      <c r="GW225">
        <v>37363.800000000003</v>
      </c>
      <c r="GX225">
        <v>32613.200000000001</v>
      </c>
      <c r="GY225">
        <v>43645.9</v>
      </c>
      <c r="GZ225">
        <v>38219.5</v>
      </c>
      <c r="HA225">
        <v>2.1185499999999999</v>
      </c>
      <c r="HB225">
        <v>1.70448</v>
      </c>
      <c r="HC225">
        <v>3.26708E-2</v>
      </c>
      <c r="HD225">
        <v>0</v>
      </c>
      <c r="HE225">
        <v>28.148499999999999</v>
      </c>
      <c r="HF225">
        <v>999.9</v>
      </c>
      <c r="HG225">
        <v>62.6</v>
      </c>
      <c r="HH225">
        <v>34.4</v>
      </c>
      <c r="HI225">
        <v>34.601100000000002</v>
      </c>
      <c r="HJ225">
        <v>61.836100000000002</v>
      </c>
      <c r="HK225">
        <v>25.136199999999999</v>
      </c>
      <c r="HL225">
        <v>1</v>
      </c>
      <c r="HM225">
        <v>0.283854</v>
      </c>
      <c r="HN225">
        <v>0.76027800000000001</v>
      </c>
      <c r="HO225">
        <v>20.404499999999999</v>
      </c>
      <c r="HP225">
        <v>5.2228300000000001</v>
      </c>
      <c r="HQ225">
        <v>11.944100000000001</v>
      </c>
      <c r="HR225">
        <v>5.0075500000000002</v>
      </c>
      <c r="HS225">
        <v>3.2909999999999999</v>
      </c>
      <c r="HT225">
        <v>9999</v>
      </c>
      <c r="HU225">
        <v>9999</v>
      </c>
      <c r="HV225">
        <v>9999</v>
      </c>
      <c r="HW225">
        <v>999.9</v>
      </c>
      <c r="HX225">
        <v>4.9710700000000001</v>
      </c>
      <c r="HY225">
        <v>1.8546499999999999</v>
      </c>
      <c r="HZ225">
        <v>1.8616699999999999</v>
      </c>
      <c r="IA225">
        <v>1.8564700000000001</v>
      </c>
      <c r="IB225">
        <v>1.86188</v>
      </c>
      <c r="IC225">
        <v>1.8541000000000001</v>
      </c>
      <c r="ID225">
        <v>1.8595900000000001</v>
      </c>
      <c r="IE225">
        <v>1.8534900000000001</v>
      </c>
      <c r="IF225">
        <v>0</v>
      </c>
      <c r="IG225">
        <v>0</v>
      </c>
      <c r="IH225">
        <v>0</v>
      </c>
      <c r="II225">
        <v>0</v>
      </c>
      <c r="IJ225" t="s">
        <v>431</v>
      </c>
      <c r="IK225" t="s">
        <v>432</v>
      </c>
      <c r="IL225" t="s">
        <v>433</v>
      </c>
      <c r="IM225" t="s">
        <v>433</v>
      </c>
      <c r="IN225" t="s">
        <v>433</v>
      </c>
      <c r="IO225" t="s">
        <v>433</v>
      </c>
      <c r="IP225">
        <v>0</v>
      </c>
      <c r="IQ225">
        <v>100</v>
      </c>
      <c r="IR225">
        <v>100</v>
      </c>
      <c r="IS225">
        <v>-2.7469999999999999</v>
      </c>
      <c r="IT225">
        <v>-6.1100000000000002E-2</v>
      </c>
      <c r="IU225">
        <v>-1.792974699348862</v>
      </c>
      <c r="IV225">
        <v>-2.5939096478344741E-3</v>
      </c>
      <c r="IW225">
        <v>4.4384596618675973E-7</v>
      </c>
      <c r="IX225">
        <v>-1.381167590511042E-11</v>
      </c>
      <c r="IY225">
        <v>-8.9348097858992587E-2</v>
      </c>
      <c r="IZ225">
        <v>-4.4016634981131801E-3</v>
      </c>
      <c r="JA225">
        <v>3.6113421838729912E-4</v>
      </c>
      <c r="JB225">
        <v>-5.2897579766801011E-6</v>
      </c>
      <c r="JC225">
        <v>1</v>
      </c>
      <c r="JD225">
        <v>2199</v>
      </c>
      <c r="JE225">
        <v>3</v>
      </c>
      <c r="JF225">
        <v>32</v>
      </c>
      <c r="JG225">
        <v>29178769.600000001</v>
      </c>
      <c r="JH225">
        <v>29178769.600000001</v>
      </c>
      <c r="JI225">
        <v>0.99975599999999998</v>
      </c>
      <c r="JJ225">
        <v>2.5268600000000001</v>
      </c>
      <c r="JK225">
        <v>1.69434</v>
      </c>
      <c r="JL225">
        <v>2.3034699999999999</v>
      </c>
      <c r="JM225">
        <v>1.50146</v>
      </c>
      <c r="JN225">
        <v>2.47437</v>
      </c>
      <c r="JO225">
        <v>38.330100000000002</v>
      </c>
      <c r="JP225">
        <v>24.052499999999998</v>
      </c>
      <c r="JQ225">
        <v>18</v>
      </c>
      <c r="JR225">
        <v>635.03899999999999</v>
      </c>
      <c r="JS225">
        <v>349.63299999999998</v>
      </c>
      <c r="JT225">
        <v>27.9998</v>
      </c>
      <c r="JU225">
        <v>30.9832</v>
      </c>
      <c r="JV225">
        <v>30</v>
      </c>
      <c r="JW225">
        <v>30.904</v>
      </c>
      <c r="JX225">
        <v>30.793199999999999</v>
      </c>
      <c r="JY225">
        <v>20.0808</v>
      </c>
      <c r="JZ225">
        <v>34.954500000000003</v>
      </c>
      <c r="KA225">
        <v>0</v>
      </c>
      <c r="KB225">
        <v>28</v>
      </c>
      <c r="KC225">
        <v>400</v>
      </c>
      <c r="KD225">
        <v>22.0334</v>
      </c>
      <c r="KE225">
        <v>99.932100000000005</v>
      </c>
      <c r="KF225">
        <v>98.574299999999994</v>
      </c>
    </row>
    <row r="226" spans="1:292" x14ac:dyDescent="0.2">
      <c r="A226">
        <v>224</v>
      </c>
      <c r="B226">
        <v>1750726206.0999999</v>
      </c>
      <c r="C226">
        <v>6600</v>
      </c>
      <c r="D226" t="s">
        <v>881</v>
      </c>
      <c r="E226" t="s">
        <v>882</v>
      </c>
      <c r="F226" s="1">
        <f t="shared" si="3"/>
        <v>109.98333333333339</v>
      </c>
      <c r="G226">
        <v>15</v>
      </c>
      <c r="H226">
        <v>1750726198.099999</v>
      </c>
      <c r="I226">
        <v>5.0547664145439352E-3</v>
      </c>
      <c r="J226">
        <v>5.054766414543935</v>
      </c>
      <c r="K226">
        <v>23.521583637289833</v>
      </c>
      <c r="L226">
        <v>391.44593548387093</v>
      </c>
      <c r="M226">
        <v>258.72155937676285</v>
      </c>
      <c r="N226">
        <v>25.585989207799628</v>
      </c>
      <c r="O226">
        <v>38.711623047008032</v>
      </c>
      <c r="P226">
        <v>0.31867652676655372</v>
      </c>
      <c r="Q226">
        <v>2.9914085438399103</v>
      </c>
      <c r="R226">
        <v>0.30094596025074155</v>
      </c>
      <c r="S226">
        <v>0.1896019916146133</v>
      </c>
      <c r="T226">
        <v>161.90751972095512</v>
      </c>
      <c r="U226">
        <v>29.252269405731592</v>
      </c>
      <c r="V226">
        <v>28.683887096774189</v>
      </c>
      <c r="W226">
        <v>3.948790467708104</v>
      </c>
      <c r="X226">
        <v>56.201179868817043</v>
      </c>
      <c r="Y226">
        <v>2.3405613253279056</v>
      </c>
      <c r="Z226">
        <v>4.1646124348121649</v>
      </c>
      <c r="AA226">
        <v>1.6082291423801984</v>
      </c>
      <c r="AB226">
        <v>-222.91519888138754</v>
      </c>
      <c r="AC226">
        <v>148.46671524291745</v>
      </c>
      <c r="AD226">
        <v>10.942292057304586</v>
      </c>
      <c r="AE226">
        <v>98.401328139789626</v>
      </c>
      <c r="AF226">
        <v>23.670929491216189</v>
      </c>
      <c r="AG226">
        <v>5.0521375123789181</v>
      </c>
      <c r="AH226">
        <v>23.521583637289833</v>
      </c>
      <c r="AI226">
        <v>409.0824565937919</v>
      </c>
      <c r="AJ226">
        <v>401.00442424242419</v>
      </c>
      <c r="AK226">
        <v>1.5086887324356001E-2</v>
      </c>
      <c r="AL226">
        <v>61.667207708594937</v>
      </c>
      <c r="AM226">
        <v>5.054766414543935</v>
      </c>
      <c r="AN226">
        <v>22.02053820146914</v>
      </c>
      <c r="AO226">
        <v>23.665624242424229</v>
      </c>
      <c r="AP226">
        <v>-3.5590117787138632E-6</v>
      </c>
      <c r="AQ226">
        <v>118.0357746303291</v>
      </c>
      <c r="AR226">
        <v>0</v>
      </c>
      <c r="AS226">
        <v>0</v>
      </c>
      <c r="AT226">
        <v>1</v>
      </c>
      <c r="AU226">
        <v>0</v>
      </c>
      <c r="AV226">
        <v>51800.598160693356</v>
      </c>
      <c r="AW226" t="s">
        <v>427</v>
      </c>
      <c r="AX226" t="s">
        <v>427</v>
      </c>
      <c r="AY226">
        <v>0</v>
      </c>
      <c r="AZ226">
        <v>0</v>
      </c>
      <c r="BA226" t="e">
        <v>#DIV/0!</v>
      </c>
      <c r="BB226">
        <v>0</v>
      </c>
      <c r="BC226" t="s">
        <v>427</v>
      </c>
      <c r="BD226" t="s">
        <v>427</v>
      </c>
      <c r="BE226">
        <v>0</v>
      </c>
      <c r="BF226">
        <v>0</v>
      </c>
      <c r="BG226" t="e">
        <v>#DIV/0!</v>
      </c>
      <c r="BH226">
        <v>0.5</v>
      </c>
      <c r="BI226">
        <v>841.21094762075222</v>
      </c>
      <c r="BJ226">
        <v>23.521583637289833</v>
      </c>
      <c r="BK226" t="e">
        <v>#DIV/0!</v>
      </c>
      <c r="BL226">
        <v>2.7961575754354304E-2</v>
      </c>
      <c r="BM226" t="e">
        <v>#DIV/0!</v>
      </c>
      <c r="BN226" t="e">
        <v>#DIV/0!</v>
      </c>
      <c r="BO226" t="s">
        <v>427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1000.020258064516</v>
      </c>
      <c r="DH226">
        <v>841.21094762075222</v>
      </c>
      <c r="DI226">
        <v>0.84119390666032057</v>
      </c>
      <c r="DJ226">
        <v>0.16190423985441874</v>
      </c>
      <c r="DK226">
        <v>2</v>
      </c>
      <c r="DL226">
        <v>0.5</v>
      </c>
      <c r="DM226" t="s">
        <v>428</v>
      </c>
      <c r="DN226">
        <v>2</v>
      </c>
      <c r="DO226" t="b">
        <v>1</v>
      </c>
      <c r="DP226">
        <v>1750726198.099999</v>
      </c>
      <c r="DQ226">
        <v>391.44593548387093</v>
      </c>
      <c r="DR226">
        <v>399.99551612903241</v>
      </c>
      <c r="DS226">
        <v>23.667393548387089</v>
      </c>
      <c r="DT226">
        <v>22.023193548387098</v>
      </c>
      <c r="DU226">
        <v>394.19322580645161</v>
      </c>
      <c r="DV226">
        <v>23.728516129032261</v>
      </c>
      <c r="DW226">
        <v>599.99593548387111</v>
      </c>
      <c r="DX226">
        <v>98.839016129032274</v>
      </c>
      <c r="DY226">
        <v>5.4903919354838703E-2</v>
      </c>
      <c r="DZ226">
        <v>29.604480645161289</v>
      </c>
      <c r="EA226">
        <v>28.683887096774189</v>
      </c>
      <c r="EB226">
        <v>999.90000000000032</v>
      </c>
      <c r="EC226">
        <v>0</v>
      </c>
      <c r="ED226">
        <v>0</v>
      </c>
      <c r="EE226">
        <v>9997.4135483870978</v>
      </c>
      <c r="EF226">
        <v>0</v>
      </c>
      <c r="EG226">
        <v>79.548077419354868</v>
      </c>
      <c r="EH226">
        <v>-8.5495864516129032</v>
      </c>
      <c r="EI226">
        <v>400.93509677419348</v>
      </c>
      <c r="EJ226">
        <v>409.00303225806459</v>
      </c>
      <c r="EK226">
        <v>1.644211290322581</v>
      </c>
      <c r="EL226">
        <v>399.99551612903241</v>
      </c>
      <c r="EM226">
        <v>22.023193548387098</v>
      </c>
      <c r="EN226">
        <v>2.3392619354838708</v>
      </c>
      <c r="EO226">
        <v>2.176749677419354</v>
      </c>
      <c r="EP226">
        <v>19.949332258064508</v>
      </c>
      <c r="EQ226">
        <v>18.792225806451611</v>
      </c>
      <c r="ER226">
        <v>1000.020258064516</v>
      </c>
      <c r="ES226">
        <v>0.96000522580645165</v>
      </c>
      <c r="ET226">
        <v>3.9994654838709683E-2</v>
      </c>
      <c r="EU226">
        <v>0</v>
      </c>
      <c r="EV226">
        <v>338.20283870967751</v>
      </c>
      <c r="EW226">
        <v>5.0001499999999979</v>
      </c>
      <c r="EX226">
        <v>3471.0896774193552</v>
      </c>
      <c r="EY226">
        <v>9793.5422580645136</v>
      </c>
      <c r="EZ226">
        <v>38.75</v>
      </c>
      <c r="FA226">
        <v>40.682999999999993</v>
      </c>
      <c r="FB226">
        <v>39.625</v>
      </c>
      <c r="FC226">
        <v>40.25</v>
      </c>
      <c r="FD226">
        <v>40.686999999999983</v>
      </c>
      <c r="FE226">
        <v>955.2235483870968</v>
      </c>
      <c r="FF226">
        <v>39.797741935483863</v>
      </c>
      <c r="FG226">
        <v>0</v>
      </c>
      <c r="FH226">
        <v>1750726231.5999999</v>
      </c>
      <c r="FI226">
        <v>0</v>
      </c>
      <c r="FJ226">
        <v>338.21404000000001</v>
      </c>
      <c r="FK226">
        <v>0.21569232240567759</v>
      </c>
      <c r="FL226">
        <v>-0.78846155480119562</v>
      </c>
      <c r="FM226">
        <v>3471.0403999999999</v>
      </c>
      <c r="FN226">
        <v>15</v>
      </c>
      <c r="FO226">
        <v>0</v>
      </c>
      <c r="FP226" t="s">
        <v>429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-8.5393082926829269</v>
      </c>
      <c r="GC226">
        <v>-0.39217860627178519</v>
      </c>
      <c r="GD226">
        <v>6.3122059454425339E-2</v>
      </c>
      <c r="GE226">
        <v>0</v>
      </c>
      <c r="GF226">
        <v>1.645155609756098</v>
      </c>
      <c r="GG226">
        <v>-7.7489895470375736E-3</v>
      </c>
      <c r="GH226">
        <v>2.192892119487345E-3</v>
      </c>
      <c r="GI226">
        <v>1</v>
      </c>
      <c r="GJ226">
        <v>1</v>
      </c>
      <c r="GK226">
        <v>2</v>
      </c>
      <c r="GL226" t="s">
        <v>430</v>
      </c>
      <c r="GM226">
        <v>3.2258</v>
      </c>
      <c r="GN226">
        <v>2.6433200000000001</v>
      </c>
      <c r="GO226">
        <v>9.1088299999999997E-2</v>
      </c>
      <c r="GP226">
        <v>9.2855699999999999E-2</v>
      </c>
      <c r="GQ226">
        <v>0.104228</v>
      </c>
      <c r="GR226">
        <v>0.100831</v>
      </c>
      <c r="GS226">
        <v>28688.9</v>
      </c>
      <c r="GT226">
        <v>24740.6</v>
      </c>
      <c r="GU226">
        <v>30737.200000000001</v>
      </c>
      <c r="GV226">
        <v>26432.799999999999</v>
      </c>
      <c r="GW226">
        <v>37364.300000000003</v>
      </c>
      <c r="GX226">
        <v>32614</v>
      </c>
      <c r="GY226">
        <v>43646</v>
      </c>
      <c r="GZ226">
        <v>38220.1</v>
      </c>
      <c r="HA226">
        <v>2.1183000000000001</v>
      </c>
      <c r="HB226">
        <v>1.7044999999999999</v>
      </c>
      <c r="HC226">
        <v>3.2953900000000001E-2</v>
      </c>
      <c r="HD226">
        <v>0</v>
      </c>
      <c r="HE226">
        <v>28.141100000000002</v>
      </c>
      <c r="HF226">
        <v>999.9</v>
      </c>
      <c r="HG226">
        <v>62.6</v>
      </c>
      <c r="HH226">
        <v>34.4</v>
      </c>
      <c r="HI226">
        <v>34.604700000000001</v>
      </c>
      <c r="HJ226">
        <v>62.106099999999998</v>
      </c>
      <c r="HK226">
        <v>25.444700000000001</v>
      </c>
      <c r="HL226">
        <v>1</v>
      </c>
      <c r="HM226">
        <v>0.28367399999999998</v>
      </c>
      <c r="HN226">
        <v>0.75814300000000001</v>
      </c>
      <c r="HO226">
        <v>20.404499999999999</v>
      </c>
      <c r="HP226">
        <v>5.2231300000000003</v>
      </c>
      <c r="HQ226">
        <v>11.944100000000001</v>
      </c>
      <c r="HR226">
        <v>5.0087999999999999</v>
      </c>
      <c r="HS226">
        <v>3.2909999999999999</v>
      </c>
      <c r="HT226">
        <v>9999</v>
      </c>
      <c r="HU226">
        <v>9999</v>
      </c>
      <c r="HV226">
        <v>9999</v>
      </c>
      <c r="HW226">
        <v>999.9</v>
      </c>
      <c r="HX226">
        <v>4.9710599999999996</v>
      </c>
      <c r="HY226">
        <v>1.8546499999999999</v>
      </c>
      <c r="HZ226">
        <v>1.86168</v>
      </c>
      <c r="IA226">
        <v>1.85646</v>
      </c>
      <c r="IB226">
        <v>1.86188</v>
      </c>
      <c r="IC226">
        <v>1.8541000000000001</v>
      </c>
      <c r="ID226">
        <v>1.8595900000000001</v>
      </c>
      <c r="IE226">
        <v>1.8534999999999999</v>
      </c>
      <c r="IF226">
        <v>0</v>
      </c>
      <c r="IG226">
        <v>0</v>
      </c>
      <c r="IH226">
        <v>0</v>
      </c>
      <c r="II226">
        <v>0</v>
      </c>
      <c r="IJ226" t="s">
        <v>431</v>
      </c>
      <c r="IK226" t="s">
        <v>432</v>
      </c>
      <c r="IL226" t="s">
        <v>433</v>
      </c>
      <c r="IM226" t="s">
        <v>433</v>
      </c>
      <c r="IN226" t="s">
        <v>433</v>
      </c>
      <c r="IO226" t="s">
        <v>433</v>
      </c>
      <c r="IP226">
        <v>0</v>
      </c>
      <c r="IQ226">
        <v>100</v>
      </c>
      <c r="IR226">
        <v>100</v>
      </c>
      <c r="IS226">
        <v>-2.7480000000000002</v>
      </c>
      <c r="IT226">
        <v>-6.1100000000000002E-2</v>
      </c>
      <c r="IU226">
        <v>-1.792974699348862</v>
      </c>
      <c r="IV226">
        <v>-2.5939096478344741E-3</v>
      </c>
      <c r="IW226">
        <v>4.4384596618675973E-7</v>
      </c>
      <c r="IX226">
        <v>-1.381167590511042E-11</v>
      </c>
      <c r="IY226">
        <v>-8.9348097858992587E-2</v>
      </c>
      <c r="IZ226">
        <v>-4.4016634981131801E-3</v>
      </c>
      <c r="JA226">
        <v>3.6113421838729912E-4</v>
      </c>
      <c r="JB226">
        <v>-5.2897579766801011E-6</v>
      </c>
      <c r="JC226">
        <v>1</v>
      </c>
      <c r="JD226">
        <v>2199</v>
      </c>
      <c r="JE226">
        <v>3</v>
      </c>
      <c r="JF226">
        <v>32</v>
      </c>
      <c r="JG226">
        <v>29178770.100000001</v>
      </c>
      <c r="JH226">
        <v>29178770.100000001</v>
      </c>
      <c r="JI226">
        <v>0.99975599999999998</v>
      </c>
      <c r="JJ226">
        <v>2.5354000000000001</v>
      </c>
      <c r="JK226">
        <v>1.69434</v>
      </c>
      <c r="JL226">
        <v>2.3034699999999999</v>
      </c>
      <c r="JM226">
        <v>1.50146</v>
      </c>
      <c r="JN226">
        <v>2.3596200000000001</v>
      </c>
      <c r="JO226">
        <v>38.305599999999998</v>
      </c>
      <c r="JP226">
        <v>24.052499999999998</v>
      </c>
      <c r="JQ226">
        <v>18</v>
      </c>
      <c r="JR226">
        <v>634.83399999999995</v>
      </c>
      <c r="JS226">
        <v>349.62900000000002</v>
      </c>
      <c r="JT226">
        <v>27.9998</v>
      </c>
      <c r="JU226">
        <v>30.9832</v>
      </c>
      <c r="JV226">
        <v>30</v>
      </c>
      <c r="JW226">
        <v>30.904</v>
      </c>
      <c r="JX226">
        <v>30.790400000000002</v>
      </c>
      <c r="JY226">
        <v>20.076699999999999</v>
      </c>
      <c r="JZ226">
        <v>34.954500000000003</v>
      </c>
      <c r="KA226">
        <v>0</v>
      </c>
      <c r="KB226">
        <v>28</v>
      </c>
      <c r="KC226">
        <v>400</v>
      </c>
      <c r="KD226">
        <v>22.050699999999999</v>
      </c>
      <c r="KE226">
        <v>99.932199999999995</v>
      </c>
      <c r="KF226">
        <v>98.5762</v>
      </c>
    </row>
    <row r="227" spans="1:292" x14ac:dyDescent="0.2">
      <c r="A227">
        <v>225</v>
      </c>
      <c r="B227">
        <v>1750726236.0999999</v>
      </c>
      <c r="C227">
        <v>6630</v>
      </c>
      <c r="D227" t="s">
        <v>883</v>
      </c>
      <c r="E227" t="s">
        <v>884</v>
      </c>
      <c r="F227" s="1">
        <f t="shared" si="3"/>
        <v>110.48333333333339</v>
      </c>
      <c r="G227">
        <v>15</v>
      </c>
      <c r="H227">
        <v>1750726228.099999</v>
      </c>
      <c r="I227">
        <v>5.0453422303186942E-3</v>
      </c>
      <c r="J227">
        <v>5.0453422303186946</v>
      </c>
      <c r="K227">
        <v>23.57978305822683</v>
      </c>
      <c r="L227">
        <v>391.45087096774188</v>
      </c>
      <c r="M227">
        <v>258.34059869585809</v>
      </c>
      <c r="N227">
        <v>25.548378456978963</v>
      </c>
      <c r="O227">
        <v>38.712208028022388</v>
      </c>
      <c r="P227">
        <v>0.31842664663518672</v>
      </c>
      <c r="Q227">
        <v>2.991069851958549</v>
      </c>
      <c r="R227">
        <v>0.30072116076226918</v>
      </c>
      <c r="S227">
        <v>0.18945940684512463</v>
      </c>
      <c r="T227">
        <v>161.90048425970244</v>
      </c>
      <c r="U227">
        <v>29.252232667043724</v>
      </c>
      <c r="V227">
        <v>28.67503870967742</v>
      </c>
      <c r="W227">
        <v>3.9467643330806399</v>
      </c>
      <c r="X227">
        <v>56.202788376297796</v>
      </c>
      <c r="Y227">
        <v>2.3403103776436547</v>
      </c>
      <c r="Z227">
        <v>4.1640467408386188</v>
      </c>
      <c r="AA227">
        <v>1.6064539554369852</v>
      </c>
      <c r="AB227">
        <v>-222.49959235705441</v>
      </c>
      <c r="AC227">
        <v>149.4964997109181</v>
      </c>
      <c r="AD227">
        <v>11.018824169346942</v>
      </c>
      <c r="AE227">
        <v>99.916215782913071</v>
      </c>
      <c r="AF227">
        <v>23.64371735092962</v>
      </c>
      <c r="AG227">
        <v>5.0435562029655898</v>
      </c>
      <c r="AH227">
        <v>23.57978305822683</v>
      </c>
      <c r="AI227">
        <v>408.98632959628111</v>
      </c>
      <c r="AJ227">
        <v>400.9467272727274</v>
      </c>
      <c r="AK227">
        <v>6.5929029743464482E-4</v>
      </c>
      <c r="AL227">
        <v>61.667207708594937</v>
      </c>
      <c r="AM227">
        <v>5.0453422303186946</v>
      </c>
      <c r="AN227">
        <v>22.022704438989869</v>
      </c>
      <c r="AO227">
        <v>23.664678787878781</v>
      </c>
      <c r="AP227">
        <v>1.3372357283863009E-6</v>
      </c>
      <c r="AQ227">
        <v>118.0357746303291</v>
      </c>
      <c r="AR227">
        <v>0</v>
      </c>
      <c r="AS227">
        <v>0</v>
      </c>
      <c r="AT227">
        <v>1</v>
      </c>
      <c r="AU227">
        <v>0</v>
      </c>
      <c r="AV227">
        <v>51790.831652258377</v>
      </c>
      <c r="AW227" t="s">
        <v>427</v>
      </c>
      <c r="AX227" t="s">
        <v>427</v>
      </c>
      <c r="AY227">
        <v>0</v>
      </c>
      <c r="AZ227">
        <v>0</v>
      </c>
      <c r="BA227" t="e">
        <v>#DIV/0!</v>
      </c>
      <c r="BB227">
        <v>0</v>
      </c>
      <c r="BC227" t="s">
        <v>427</v>
      </c>
      <c r="BD227" t="s">
        <v>427</v>
      </c>
      <c r="BE227">
        <v>0</v>
      </c>
      <c r="BF227">
        <v>0</v>
      </c>
      <c r="BG227" t="e">
        <v>#DIV/0!</v>
      </c>
      <c r="BH227">
        <v>0.5</v>
      </c>
      <c r="BI227">
        <v>841.17417628699263</v>
      </c>
      <c r="BJ227">
        <v>23.57978305822683</v>
      </c>
      <c r="BK227" t="e">
        <v>#DIV/0!</v>
      </c>
      <c r="BL227">
        <v>2.8031986386350807E-2</v>
      </c>
      <c r="BM227" t="e">
        <v>#DIV/0!</v>
      </c>
      <c r="BN227" t="e">
        <v>#DIV/0!</v>
      </c>
      <c r="BO227" t="s">
        <v>427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999.97651612903212</v>
      </c>
      <c r="DH227">
        <v>841.17417628699263</v>
      </c>
      <c r="DI227">
        <v>0.841193930776722</v>
      </c>
      <c r="DJ227">
        <v>0.16190428639907339</v>
      </c>
      <c r="DK227">
        <v>2</v>
      </c>
      <c r="DL227">
        <v>0.5</v>
      </c>
      <c r="DM227" t="s">
        <v>428</v>
      </c>
      <c r="DN227">
        <v>2</v>
      </c>
      <c r="DO227" t="b">
        <v>1</v>
      </c>
      <c r="DP227">
        <v>1750726228.099999</v>
      </c>
      <c r="DQ227">
        <v>391.45087096774188</v>
      </c>
      <c r="DR227">
        <v>399.99022580645169</v>
      </c>
      <c r="DS227">
        <v>23.66479677419354</v>
      </c>
      <c r="DT227">
        <v>22.023393548387102</v>
      </c>
      <c r="DU227">
        <v>394.19838709677418</v>
      </c>
      <c r="DV227">
        <v>23.72593548387097</v>
      </c>
      <c r="DW227">
        <v>599.99899999999991</v>
      </c>
      <c r="DX227">
        <v>98.839587096774196</v>
      </c>
      <c r="DY227">
        <v>5.4580470967741941E-2</v>
      </c>
      <c r="DZ227">
        <v>29.602122580645162</v>
      </c>
      <c r="EA227">
        <v>28.67503870967742</v>
      </c>
      <c r="EB227">
        <v>999.90000000000032</v>
      </c>
      <c r="EC227">
        <v>0</v>
      </c>
      <c r="ED227">
        <v>0</v>
      </c>
      <c r="EE227">
        <v>9995.3070967741933</v>
      </c>
      <c r="EF227">
        <v>0</v>
      </c>
      <c r="EG227">
        <v>79.552000000000021</v>
      </c>
      <c r="EH227">
        <v>-8.5391954838709676</v>
      </c>
      <c r="EI227">
        <v>400.9390967741935</v>
      </c>
      <c r="EJ227">
        <v>408.99770967741938</v>
      </c>
      <c r="EK227">
        <v>1.6413996774193551</v>
      </c>
      <c r="EL227">
        <v>399.99022580645169</v>
      </c>
      <c r="EM227">
        <v>22.023393548387102</v>
      </c>
      <c r="EN227">
        <v>2.3390187096774189</v>
      </c>
      <c r="EO227">
        <v>2.176783548387097</v>
      </c>
      <c r="EP227">
        <v>19.947661290322589</v>
      </c>
      <c r="EQ227">
        <v>18.792458064516129</v>
      </c>
      <c r="ER227">
        <v>999.97651612903212</v>
      </c>
      <c r="ES227">
        <v>0.96000370967741944</v>
      </c>
      <c r="ET227">
        <v>3.9996235483870962E-2</v>
      </c>
      <c r="EU227">
        <v>0</v>
      </c>
      <c r="EV227">
        <v>338.08464516129033</v>
      </c>
      <c r="EW227">
        <v>5.0001499999999979</v>
      </c>
      <c r="EX227">
        <v>3469.42</v>
      </c>
      <c r="EY227">
        <v>9793.1067741935476</v>
      </c>
      <c r="EZ227">
        <v>38.75</v>
      </c>
      <c r="FA227">
        <v>40.682999999999993</v>
      </c>
      <c r="FB227">
        <v>39.625</v>
      </c>
      <c r="FC227">
        <v>40.25</v>
      </c>
      <c r="FD227">
        <v>40.686999999999983</v>
      </c>
      <c r="FE227">
        <v>955.18000000000006</v>
      </c>
      <c r="FF227">
        <v>39.796774193548387</v>
      </c>
      <c r="FG227">
        <v>0</v>
      </c>
      <c r="FH227">
        <v>1750726261.5999999</v>
      </c>
      <c r="FI227">
        <v>0</v>
      </c>
      <c r="FJ227">
        <v>338.09339999999997</v>
      </c>
      <c r="FK227">
        <v>-0.65807693220993413</v>
      </c>
      <c r="FL227">
        <v>-1.6261538263581969</v>
      </c>
      <c r="FM227">
        <v>3469.3424</v>
      </c>
      <c r="FN227">
        <v>15</v>
      </c>
      <c r="FO227">
        <v>0</v>
      </c>
      <c r="FP227" t="s">
        <v>429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-8.5465397560975607</v>
      </c>
      <c r="GC227">
        <v>-2.0431358885018899E-2</v>
      </c>
      <c r="GD227">
        <v>3.9571453216891282E-2</v>
      </c>
      <c r="GE227">
        <v>1</v>
      </c>
      <c r="GF227">
        <v>1.6419868292682931</v>
      </c>
      <c r="GG227">
        <v>-7.1675958188128679E-3</v>
      </c>
      <c r="GH227">
        <v>1.598458768397026E-3</v>
      </c>
      <c r="GI227">
        <v>1</v>
      </c>
      <c r="GJ227">
        <v>2</v>
      </c>
      <c r="GK227">
        <v>2</v>
      </c>
      <c r="GL227" t="s">
        <v>434</v>
      </c>
      <c r="GM227">
        <v>3.2260200000000001</v>
      </c>
      <c r="GN227">
        <v>2.6433200000000001</v>
      </c>
      <c r="GO227">
        <v>9.1082899999999994E-2</v>
      </c>
      <c r="GP227">
        <v>9.2852699999999996E-2</v>
      </c>
      <c r="GQ227">
        <v>0.104226</v>
      </c>
      <c r="GR227">
        <v>0.100839</v>
      </c>
      <c r="GS227">
        <v>28689.8</v>
      </c>
      <c r="GT227">
        <v>24740.9</v>
      </c>
      <c r="GU227">
        <v>30737.9</v>
      </c>
      <c r="GV227">
        <v>26433</v>
      </c>
      <c r="GW227">
        <v>37365.199999999997</v>
      </c>
      <c r="GX227">
        <v>32614.400000000001</v>
      </c>
      <c r="GY227">
        <v>43646.8</v>
      </c>
      <c r="GZ227">
        <v>38220.800000000003</v>
      </c>
      <c r="HA227">
        <v>2.1189</v>
      </c>
      <c r="HB227">
        <v>1.7042200000000001</v>
      </c>
      <c r="HC227">
        <v>3.3490399999999997E-2</v>
      </c>
      <c r="HD227">
        <v>0</v>
      </c>
      <c r="HE227">
        <v>28.1267</v>
      </c>
      <c r="HF227">
        <v>999.9</v>
      </c>
      <c r="HG227">
        <v>62.6</v>
      </c>
      <c r="HH227">
        <v>34.4</v>
      </c>
      <c r="HI227">
        <v>34.601199999999999</v>
      </c>
      <c r="HJ227">
        <v>61.5961</v>
      </c>
      <c r="HK227">
        <v>25.160299999999999</v>
      </c>
      <c r="HL227">
        <v>1</v>
      </c>
      <c r="HM227">
        <v>0.28308699999999998</v>
      </c>
      <c r="HN227">
        <v>0.75527200000000005</v>
      </c>
      <c r="HO227">
        <v>20.404499999999999</v>
      </c>
      <c r="HP227">
        <v>5.2229799999999997</v>
      </c>
      <c r="HQ227">
        <v>11.944100000000001</v>
      </c>
      <c r="HR227">
        <v>5.0089499999999996</v>
      </c>
      <c r="HS227">
        <v>3.2909999999999999</v>
      </c>
      <c r="HT227">
        <v>9999</v>
      </c>
      <c r="HU227">
        <v>9999</v>
      </c>
      <c r="HV227">
        <v>9999</v>
      </c>
      <c r="HW227">
        <v>999.9</v>
      </c>
      <c r="HX227">
        <v>4.9710700000000001</v>
      </c>
      <c r="HY227">
        <v>1.8546899999999999</v>
      </c>
      <c r="HZ227">
        <v>1.86168</v>
      </c>
      <c r="IA227">
        <v>1.8565199999999999</v>
      </c>
      <c r="IB227">
        <v>1.86188</v>
      </c>
      <c r="IC227">
        <v>1.8541099999999999</v>
      </c>
      <c r="ID227">
        <v>1.8595900000000001</v>
      </c>
      <c r="IE227">
        <v>1.8535200000000001</v>
      </c>
      <c r="IF227">
        <v>0</v>
      </c>
      <c r="IG227">
        <v>0</v>
      </c>
      <c r="IH227">
        <v>0</v>
      </c>
      <c r="II227">
        <v>0</v>
      </c>
      <c r="IJ227" t="s">
        <v>431</v>
      </c>
      <c r="IK227" t="s">
        <v>432</v>
      </c>
      <c r="IL227" t="s">
        <v>433</v>
      </c>
      <c r="IM227" t="s">
        <v>433</v>
      </c>
      <c r="IN227" t="s">
        <v>433</v>
      </c>
      <c r="IO227" t="s">
        <v>433</v>
      </c>
      <c r="IP227">
        <v>0</v>
      </c>
      <c r="IQ227">
        <v>100</v>
      </c>
      <c r="IR227">
        <v>100</v>
      </c>
      <c r="IS227">
        <v>-2.7469999999999999</v>
      </c>
      <c r="IT227">
        <v>-6.1100000000000002E-2</v>
      </c>
      <c r="IU227">
        <v>-1.792974699348862</v>
      </c>
      <c r="IV227">
        <v>-2.5939096478344741E-3</v>
      </c>
      <c r="IW227">
        <v>4.4384596618675973E-7</v>
      </c>
      <c r="IX227">
        <v>-1.381167590511042E-11</v>
      </c>
      <c r="IY227">
        <v>-8.9348097858992587E-2</v>
      </c>
      <c r="IZ227">
        <v>-4.4016634981131801E-3</v>
      </c>
      <c r="JA227">
        <v>3.6113421838729912E-4</v>
      </c>
      <c r="JB227">
        <v>-5.2897579766801011E-6</v>
      </c>
      <c r="JC227">
        <v>1</v>
      </c>
      <c r="JD227">
        <v>2199</v>
      </c>
      <c r="JE227">
        <v>3</v>
      </c>
      <c r="JF227">
        <v>32</v>
      </c>
      <c r="JG227">
        <v>29178770.600000001</v>
      </c>
      <c r="JH227">
        <v>29178770.600000001</v>
      </c>
      <c r="JI227">
        <v>0.99975599999999998</v>
      </c>
      <c r="JJ227">
        <v>2.5293000000000001</v>
      </c>
      <c r="JK227">
        <v>1.69434</v>
      </c>
      <c r="JL227">
        <v>2.3046899999999999</v>
      </c>
      <c r="JM227">
        <v>1.50146</v>
      </c>
      <c r="JN227">
        <v>2.4475099999999999</v>
      </c>
      <c r="JO227">
        <v>38.330100000000002</v>
      </c>
      <c r="JP227">
        <v>24.052499999999998</v>
      </c>
      <c r="JQ227">
        <v>18</v>
      </c>
      <c r="JR227">
        <v>635.29100000000005</v>
      </c>
      <c r="JS227">
        <v>349.459</v>
      </c>
      <c r="JT227">
        <v>27.9998</v>
      </c>
      <c r="JU227">
        <v>30.978100000000001</v>
      </c>
      <c r="JV227">
        <v>30</v>
      </c>
      <c r="JW227">
        <v>30.9008</v>
      </c>
      <c r="JX227">
        <v>30.787400000000002</v>
      </c>
      <c r="JY227">
        <v>20.079499999999999</v>
      </c>
      <c r="JZ227">
        <v>34.954500000000003</v>
      </c>
      <c r="KA227">
        <v>0</v>
      </c>
      <c r="KB227">
        <v>28</v>
      </c>
      <c r="KC227">
        <v>400</v>
      </c>
      <c r="KD227">
        <v>22.078199999999999</v>
      </c>
      <c r="KE227">
        <v>99.934299999999993</v>
      </c>
      <c r="KF227">
        <v>98.577600000000004</v>
      </c>
    </row>
    <row r="228" spans="1:292" x14ac:dyDescent="0.2">
      <c r="A228">
        <v>226</v>
      </c>
      <c r="B228">
        <v>1750726266.0999999</v>
      </c>
      <c r="C228">
        <v>6660</v>
      </c>
      <c r="D228" t="s">
        <v>885</v>
      </c>
      <c r="E228" t="s">
        <v>886</v>
      </c>
      <c r="F228" s="1">
        <f t="shared" si="3"/>
        <v>110.98333333333339</v>
      </c>
      <c r="G228">
        <v>15</v>
      </c>
      <c r="H228">
        <v>1750726258.099999</v>
      </c>
      <c r="I228">
        <v>4.9297739939378159E-3</v>
      </c>
      <c r="J228">
        <v>4.9297739939378156</v>
      </c>
      <c r="K228">
        <v>23.820235672431625</v>
      </c>
      <c r="L228">
        <v>391.45406451612899</v>
      </c>
      <c r="M228">
        <v>254.13487705252592</v>
      </c>
      <c r="N228">
        <v>25.132529122288144</v>
      </c>
      <c r="O228">
        <v>38.712634765421257</v>
      </c>
      <c r="P228">
        <v>0.310654276769538</v>
      </c>
      <c r="Q228">
        <v>2.9922715741581949</v>
      </c>
      <c r="R228">
        <v>0.29378436749529085</v>
      </c>
      <c r="S228">
        <v>0.18505454284476103</v>
      </c>
      <c r="T228">
        <v>161.9043127271465</v>
      </c>
      <c r="U228">
        <v>29.277145485410745</v>
      </c>
      <c r="V228">
        <v>28.675351612903231</v>
      </c>
      <c r="W228">
        <v>3.9468359672883295</v>
      </c>
      <c r="X228">
        <v>56.213072459971833</v>
      </c>
      <c r="Y228">
        <v>2.3401109995215239</v>
      </c>
      <c r="Z228">
        <v>4.162930252901349</v>
      </c>
      <c r="AA228">
        <v>1.6067249677668056</v>
      </c>
      <c r="AB228">
        <v>-217.40303313265767</v>
      </c>
      <c r="AC228">
        <v>148.75517004717722</v>
      </c>
      <c r="AD228">
        <v>10.959543716825403</v>
      </c>
      <c r="AE228">
        <v>104.21599335849146</v>
      </c>
      <c r="AF228">
        <v>23.691619781885763</v>
      </c>
      <c r="AG228">
        <v>5.0073356506113527</v>
      </c>
      <c r="AH228">
        <v>23.820235672431625</v>
      </c>
      <c r="AI228">
        <v>409.07228244274762</v>
      </c>
      <c r="AJ228">
        <v>400.96049090909088</v>
      </c>
      <c r="AK228">
        <v>-1.745443548884697E-3</v>
      </c>
      <c r="AL228">
        <v>61.667207708594937</v>
      </c>
      <c r="AM228">
        <v>4.9297739939378156</v>
      </c>
      <c r="AN228">
        <v>22.07457770386948</v>
      </c>
      <c r="AO228">
        <v>23.67869878787879</v>
      </c>
      <c r="AP228">
        <v>2.6052851753393331E-5</v>
      </c>
      <c r="AQ228">
        <v>118.0357746303291</v>
      </c>
      <c r="AR228">
        <v>0</v>
      </c>
      <c r="AS228">
        <v>0</v>
      </c>
      <c r="AT228">
        <v>1</v>
      </c>
      <c r="AU228">
        <v>0</v>
      </c>
      <c r="AV228">
        <v>51827.772030459659</v>
      </c>
      <c r="AW228" t="s">
        <v>427</v>
      </c>
      <c r="AX228" t="s">
        <v>427</v>
      </c>
      <c r="AY228">
        <v>0</v>
      </c>
      <c r="AZ228">
        <v>0</v>
      </c>
      <c r="BA228" t="e">
        <v>#DIV/0!</v>
      </c>
      <c r="BB228">
        <v>0</v>
      </c>
      <c r="BC228" t="s">
        <v>427</v>
      </c>
      <c r="BD228" t="s">
        <v>427</v>
      </c>
      <c r="BE228">
        <v>0</v>
      </c>
      <c r="BF228">
        <v>0</v>
      </c>
      <c r="BG228" t="e">
        <v>#DIV/0!</v>
      </c>
      <c r="BH228">
        <v>0.5</v>
      </c>
      <c r="BI228">
        <v>841.19433528566822</v>
      </c>
      <c r="BJ228">
        <v>23.820235672431625</v>
      </c>
      <c r="BK228" t="e">
        <v>#DIV/0!</v>
      </c>
      <c r="BL228">
        <v>2.8317161294651744E-2</v>
      </c>
      <c r="BM228" t="e">
        <v>#DIV/0!</v>
      </c>
      <c r="BN228" t="e">
        <v>#DIV/0!</v>
      </c>
      <c r="BO228" t="s">
        <v>427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1000.000516129032</v>
      </c>
      <c r="DH228">
        <v>841.19433528566822</v>
      </c>
      <c r="DI228">
        <v>0.84119390112107428</v>
      </c>
      <c r="DJ228">
        <v>0.16190422916367342</v>
      </c>
      <c r="DK228">
        <v>2</v>
      </c>
      <c r="DL228">
        <v>0.5</v>
      </c>
      <c r="DM228" t="s">
        <v>428</v>
      </c>
      <c r="DN228">
        <v>2</v>
      </c>
      <c r="DO228" t="b">
        <v>1</v>
      </c>
      <c r="DP228">
        <v>1750726258.099999</v>
      </c>
      <c r="DQ228">
        <v>391.45406451612899</v>
      </c>
      <c r="DR228">
        <v>400.00451612903231</v>
      </c>
      <c r="DS228">
        <v>23.66271290322581</v>
      </c>
      <c r="DT228">
        <v>22.033122580645159</v>
      </c>
      <c r="DU228">
        <v>394.20135483870968</v>
      </c>
      <c r="DV228">
        <v>23.723858064516119</v>
      </c>
      <c r="DW228">
        <v>600.00951612903225</v>
      </c>
      <c r="DX228">
        <v>98.839993548387099</v>
      </c>
      <c r="DY228">
        <v>5.4457358064516133E-2</v>
      </c>
      <c r="DZ228">
        <v>29.597467741935478</v>
      </c>
      <c r="EA228">
        <v>28.675351612903231</v>
      </c>
      <c r="EB228">
        <v>999.90000000000032</v>
      </c>
      <c r="EC228">
        <v>0</v>
      </c>
      <c r="ED228">
        <v>0</v>
      </c>
      <c r="EE228">
        <v>10002.53677419355</v>
      </c>
      <c r="EF228">
        <v>0</v>
      </c>
      <c r="EG228">
        <v>79.552000000000021</v>
      </c>
      <c r="EH228">
        <v>-8.5504938709677418</v>
      </c>
      <c r="EI228">
        <v>400.94135483870969</v>
      </c>
      <c r="EJ228">
        <v>409.01632258064518</v>
      </c>
      <c r="EK228">
        <v>1.6295858064516131</v>
      </c>
      <c r="EL228">
        <v>400.00451612903231</v>
      </c>
      <c r="EM228">
        <v>22.033122580645159</v>
      </c>
      <c r="EN228">
        <v>2.3388222580645159</v>
      </c>
      <c r="EO228">
        <v>2.1777541935483868</v>
      </c>
      <c r="EP228">
        <v>19.946300000000001</v>
      </c>
      <c r="EQ228">
        <v>18.799587096774189</v>
      </c>
      <c r="ER228">
        <v>1000.000516129032</v>
      </c>
      <c r="ES228">
        <v>0.9600050645161291</v>
      </c>
      <c r="ET228">
        <v>3.9994841935483867E-2</v>
      </c>
      <c r="EU228">
        <v>0</v>
      </c>
      <c r="EV228">
        <v>338.01458064516129</v>
      </c>
      <c r="EW228">
        <v>5.0001499999999979</v>
      </c>
      <c r="EX228">
        <v>3468.2809677419359</v>
      </c>
      <c r="EY228">
        <v>9793.3451612903245</v>
      </c>
      <c r="EZ228">
        <v>38.75</v>
      </c>
      <c r="FA228">
        <v>40.668999999999997</v>
      </c>
      <c r="FB228">
        <v>39.625</v>
      </c>
      <c r="FC228">
        <v>40.25</v>
      </c>
      <c r="FD228">
        <v>40.686999999999983</v>
      </c>
      <c r="FE228">
        <v>955.20483870967723</v>
      </c>
      <c r="FF228">
        <v>39.79677419354838</v>
      </c>
      <c r="FG228">
        <v>0</v>
      </c>
      <c r="FH228">
        <v>1750726291.5999999</v>
      </c>
      <c r="FI228">
        <v>0</v>
      </c>
      <c r="FJ228">
        <v>338.03104000000002</v>
      </c>
      <c r="FK228">
        <v>-0.91246153051718026</v>
      </c>
      <c r="FL228">
        <v>-2.976923074952341</v>
      </c>
      <c r="FM228">
        <v>3468.2031999999999</v>
      </c>
      <c r="FN228">
        <v>15</v>
      </c>
      <c r="FO228">
        <v>0</v>
      </c>
      <c r="FP228" t="s">
        <v>429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-8.5447919512195121</v>
      </c>
      <c r="GC228">
        <v>-9.8718606271799694E-2</v>
      </c>
      <c r="GD228">
        <v>4.0647462418591247E-2</v>
      </c>
      <c r="GE228">
        <v>1</v>
      </c>
      <c r="GF228">
        <v>1.6321239024390239</v>
      </c>
      <c r="GG228">
        <v>-0.1157082229965113</v>
      </c>
      <c r="GH228">
        <v>1.4899686504812821E-2</v>
      </c>
      <c r="GI228">
        <v>1</v>
      </c>
      <c r="GJ228">
        <v>2</v>
      </c>
      <c r="GK228">
        <v>2</v>
      </c>
      <c r="GL228" t="s">
        <v>434</v>
      </c>
      <c r="GM228">
        <v>3.22601</v>
      </c>
      <c r="GN228">
        <v>2.64344</v>
      </c>
      <c r="GO228">
        <v>9.1079400000000005E-2</v>
      </c>
      <c r="GP228">
        <v>9.2846899999999996E-2</v>
      </c>
      <c r="GQ228">
        <v>0.10427400000000001</v>
      </c>
      <c r="GR228">
        <v>0.101009</v>
      </c>
      <c r="GS228">
        <v>28689.9</v>
      </c>
      <c r="GT228">
        <v>24741.7</v>
      </c>
      <c r="GU228">
        <v>30737.9</v>
      </c>
      <c r="GV228">
        <v>26433.7</v>
      </c>
      <c r="GW228">
        <v>37363.300000000003</v>
      </c>
      <c r="GX228">
        <v>32608.9</v>
      </c>
      <c r="GY228">
        <v>43647</v>
      </c>
      <c r="GZ228">
        <v>38221.699999999997</v>
      </c>
      <c r="HA228">
        <v>2.1183999999999998</v>
      </c>
      <c r="HB228">
        <v>1.7045999999999999</v>
      </c>
      <c r="HC228">
        <v>3.4179500000000002E-2</v>
      </c>
      <c r="HD228">
        <v>0</v>
      </c>
      <c r="HE228">
        <v>28.1173</v>
      </c>
      <c r="HF228">
        <v>999.9</v>
      </c>
      <c r="HG228">
        <v>62.6</v>
      </c>
      <c r="HH228">
        <v>34.4</v>
      </c>
      <c r="HI228">
        <v>34.605699999999999</v>
      </c>
      <c r="HJ228">
        <v>61.9861</v>
      </c>
      <c r="HK228">
        <v>25.0761</v>
      </c>
      <c r="HL228">
        <v>1</v>
      </c>
      <c r="HM228">
        <v>0.28253800000000001</v>
      </c>
      <c r="HN228">
        <v>0.75147900000000001</v>
      </c>
      <c r="HO228">
        <v>20.404499999999999</v>
      </c>
      <c r="HP228">
        <v>5.2220800000000001</v>
      </c>
      <c r="HQ228">
        <v>11.944100000000001</v>
      </c>
      <c r="HR228">
        <v>5.0090000000000003</v>
      </c>
      <c r="HS228">
        <v>3.2909999999999999</v>
      </c>
      <c r="HT228">
        <v>9999</v>
      </c>
      <c r="HU228">
        <v>9999</v>
      </c>
      <c r="HV228">
        <v>9999</v>
      </c>
      <c r="HW228">
        <v>999.9</v>
      </c>
      <c r="HX228">
        <v>4.9710599999999996</v>
      </c>
      <c r="HY228">
        <v>1.8546899999999999</v>
      </c>
      <c r="HZ228">
        <v>1.8616600000000001</v>
      </c>
      <c r="IA228">
        <v>1.8564499999999999</v>
      </c>
      <c r="IB228">
        <v>1.86188</v>
      </c>
      <c r="IC228">
        <v>1.8541099999999999</v>
      </c>
      <c r="ID228">
        <v>1.8595900000000001</v>
      </c>
      <c r="IE228">
        <v>1.8534900000000001</v>
      </c>
      <c r="IF228">
        <v>0</v>
      </c>
      <c r="IG228">
        <v>0</v>
      </c>
      <c r="IH228">
        <v>0</v>
      </c>
      <c r="II228">
        <v>0</v>
      </c>
      <c r="IJ228" t="s">
        <v>431</v>
      </c>
      <c r="IK228" t="s">
        <v>432</v>
      </c>
      <c r="IL228" t="s">
        <v>433</v>
      </c>
      <c r="IM228" t="s">
        <v>433</v>
      </c>
      <c r="IN228" t="s">
        <v>433</v>
      </c>
      <c r="IO228" t="s">
        <v>433</v>
      </c>
      <c r="IP228">
        <v>0</v>
      </c>
      <c r="IQ228">
        <v>100</v>
      </c>
      <c r="IR228">
        <v>100</v>
      </c>
      <c r="IS228">
        <v>-2.7469999999999999</v>
      </c>
      <c r="IT228">
        <v>-6.1100000000000002E-2</v>
      </c>
      <c r="IU228">
        <v>-1.792974699348862</v>
      </c>
      <c r="IV228">
        <v>-2.5939096478344741E-3</v>
      </c>
      <c r="IW228">
        <v>4.4384596618675973E-7</v>
      </c>
      <c r="IX228">
        <v>-1.381167590511042E-11</v>
      </c>
      <c r="IY228">
        <v>-8.9348097858992587E-2</v>
      </c>
      <c r="IZ228">
        <v>-4.4016634981131801E-3</v>
      </c>
      <c r="JA228">
        <v>3.6113421838729912E-4</v>
      </c>
      <c r="JB228">
        <v>-5.2897579766801011E-6</v>
      </c>
      <c r="JC228">
        <v>1</v>
      </c>
      <c r="JD228">
        <v>2199</v>
      </c>
      <c r="JE228">
        <v>3</v>
      </c>
      <c r="JF228">
        <v>32</v>
      </c>
      <c r="JG228">
        <v>29178771.100000001</v>
      </c>
      <c r="JH228">
        <v>29178771.100000001</v>
      </c>
      <c r="JI228">
        <v>0.99975599999999998</v>
      </c>
      <c r="JJ228">
        <v>2.52197</v>
      </c>
      <c r="JK228">
        <v>1.69434</v>
      </c>
      <c r="JL228">
        <v>2.3034699999999999</v>
      </c>
      <c r="JM228">
        <v>1.50146</v>
      </c>
      <c r="JN228">
        <v>2.48047</v>
      </c>
      <c r="JO228">
        <v>38.330100000000002</v>
      </c>
      <c r="JP228">
        <v>24.052499999999998</v>
      </c>
      <c r="JQ228">
        <v>18</v>
      </c>
      <c r="JR228">
        <v>634.82600000000002</v>
      </c>
      <c r="JS228">
        <v>349.63400000000001</v>
      </c>
      <c r="JT228">
        <v>27.9999</v>
      </c>
      <c r="JU228">
        <v>30.975000000000001</v>
      </c>
      <c r="JV228">
        <v>30.0001</v>
      </c>
      <c r="JW228">
        <v>30.895900000000001</v>
      </c>
      <c r="JX228">
        <v>30.782399999999999</v>
      </c>
      <c r="JY228">
        <v>20.0792</v>
      </c>
      <c r="JZ228">
        <v>34.6843</v>
      </c>
      <c r="KA228">
        <v>0</v>
      </c>
      <c r="KB228">
        <v>28</v>
      </c>
      <c r="KC228">
        <v>400</v>
      </c>
      <c r="KD228">
        <v>22.0977</v>
      </c>
      <c r="KE228">
        <v>99.934600000000003</v>
      </c>
      <c r="KF228">
        <v>98.58</v>
      </c>
    </row>
    <row r="229" spans="1:292" x14ac:dyDescent="0.2">
      <c r="A229">
        <v>227</v>
      </c>
      <c r="B229">
        <v>1750726296.0999999</v>
      </c>
      <c r="C229">
        <v>6690</v>
      </c>
      <c r="D229" t="s">
        <v>887</v>
      </c>
      <c r="E229" t="s">
        <v>888</v>
      </c>
      <c r="F229" s="1">
        <f t="shared" si="3"/>
        <v>111.48333333333339</v>
      </c>
      <c r="G229">
        <v>15</v>
      </c>
      <c r="H229">
        <v>1750726288.099999</v>
      </c>
      <c r="I229">
        <v>5.0095965431000266E-3</v>
      </c>
      <c r="J229">
        <v>5.0095965431000264</v>
      </c>
      <c r="K229">
        <v>23.819378156540019</v>
      </c>
      <c r="L229">
        <v>391.46696774193549</v>
      </c>
      <c r="M229">
        <v>256.49210634527122</v>
      </c>
      <c r="N229">
        <v>25.365104651722046</v>
      </c>
      <c r="O229">
        <v>38.713084569939859</v>
      </c>
      <c r="P229">
        <v>0.31672402178548292</v>
      </c>
      <c r="Q229">
        <v>2.9919442763619566</v>
      </c>
      <c r="R229">
        <v>0.29920659583969667</v>
      </c>
      <c r="S229">
        <v>0.18849721097752187</v>
      </c>
      <c r="T229">
        <v>161.90289058299419</v>
      </c>
      <c r="U229">
        <v>29.259156691413679</v>
      </c>
      <c r="V229">
        <v>28.681477419354831</v>
      </c>
      <c r="W229">
        <v>3.9482386014821005</v>
      </c>
      <c r="X229">
        <v>56.327040179362939</v>
      </c>
      <c r="Y229">
        <v>2.3451757036618419</v>
      </c>
      <c r="Z229">
        <v>4.1634989095717936</v>
      </c>
      <c r="AA229">
        <v>1.6030628978202586</v>
      </c>
      <c r="AB229">
        <v>-220.92320755071117</v>
      </c>
      <c r="AC229">
        <v>148.1332371845582</v>
      </c>
      <c r="AD229">
        <v>10.915376898949154</v>
      </c>
      <c r="AE229">
        <v>100.02829711579037</v>
      </c>
      <c r="AF229">
        <v>23.625413889915144</v>
      </c>
      <c r="AG229">
        <v>5.0104378196933039</v>
      </c>
      <c r="AH229">
        <v>23.819378156540019</v>
      </c>
      <c r="AI229">
        <v>409.08565289349661</v>
      </c>
      <c r="AJ229">
        <v>400.96904242424239</v>
      </c>
      <c r="AK229">
        <v>-5.8275234022499658E-4</v>
      </c>
      <c r="AL229">
        <v>61.667207708594937</v>
      </c>
      <c r="AM229">
        <v>5.0095965431000264</v>
      </c>
      <c r="AN229">
        <v>22.085123104490791</v>
      </c>
      <c r="AO229">
        <v>23.715299393939389</v>
      </c>
      <c r="AP229">
        <v>7.9478147281940692E-6</v>
      </c>
      <c r="AQ229">
        <v>118.0357746303291</v>
      </c>
      <c r="AR229">
        <v>0</v>
      </c>
      <c r="AS229">
        <v>0</v>
      </c>
      <c r="AT229">
        <v>1</v>
      </c>
      <c r="AU229">
        <v>0</v>
      </c>
      <c r="AV229">
        <v>51817.47425779247</v>
      </c>
      <c r="AW229" t="s">
        <v>427</v>
      </c>
      <c r="AX229" t="s">
        <v>427</v>
      </c>
      <c r="AY229">
        <v>0</v>
      </c>
      <c r="AZ229">
        <v>0</v>
      </c>
      <c r="BA229" t="e">
        <v>#DIV/0!</v>
      </c>
      <c r="BB229">
        <v>0</v>
      </c>
      <c r="BC229" t="s">
        <v>427</v>
      </c>
      <c r="BD229" t="s">
        <v>427</v>
      </c>
      <c r="BE229">
        <v>0</v>
      </c>
      <c r="BF229">
        <v>0</v>
      </c>
      <c r="BG229" t="e">
        <v>#DIV/0!</v>
      </c>
      <c r="BH229">
        <v>0.5</v>
      </c>
      <c r="BI229">
        <v>841.18685595976626</v>
      </c>
      <c r="BJ229">
        <v>23.819378156540019</v>
      </c>
      <c r="BK229" t="e">
        <v>#DIV/0!</v>
      </c>
      <c r="BL229">
        <v>2.8316393661861131E-2</v>
      </c>
      <c r="BM229" t="e">
        <v>#DIV/0!</v>
      </c>
      <c r="BN229" t="e">
        <v>#DIV/0!</v>
      </c>
      <c r="BO229" t="s">
        <v>427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999.99161290322581</v>
      </c>
      <c r="DH229">
        <v>841.18685595976626</v>
      </c>
      <c r="DI229">
        <v>0.84119391113450481</v>
      </c>
      <c r="DJ229">
        <v>0.16190424848959442</v>
      </c>
      <c r="DK229">
        <v>2</v>
      </c>
      <c r="DL229">
        <v>0.5</v>
      </c>
      <c r="DM229" t="s">
        <v>428</v>
      </c>
      <c r="DN229">
        <v>2</v>
      </c>
      <c r="DO229" t="b">
        <v>1</v>
      </c>
      <c r="DP229">
        <v>1750726288.099999</v>
      </c>
      <c r="DQ229">
        <v>391.46696774193549</v>
      </c>
      <c r="DR229">
        <v>399.99577419354853</v>
      </c>
      <c r="DS229">
        <v>23.714432258064509</v>
      </c>
      <c r="DT229">
        <v>22.083919354838709</v>
      </c>
      <c r="DU229">
        <v>394.214258064516</v>
      </c>
      <c r="DV229">
        <v>23.775390322580641</v>
      </c>
      <c r="DW229">
        <v>600.00974193548382</v>
      </c>
      <c r="DX229">
        <v>98.837732258064506</v>
      </c>
      <c r="DY229">
        <v>5.4607990322580638E-2</v>
      </c>
      <c r="DZ229">
        <v>29.599838709677421</v>
      </c>
      <c r="EA229">
        <v>28.681477419354831</v>
      </c>
      <c r="EB229">
        <v>999.90000000000032</v>
      </c>
      <c r="EC229">
        <v>0</v>
      </c>
      <c r="ED229">
        <v>0</v>
      </c>
      <c r="EE229">
        <v>10000.78483870968</v>
      </c>
      <c r="EF229">
        <v>0</v>
      </c>
      <c r="EG229">
        <v>79.547009677419325</v>
      </c>
      <c r="EH229">
        <v>-8.528871290322579</v>
      </c>
      <c r="EI229">
        <v>400.97580645161293</v>
      </c>
      <c r="EJ229">
        <v>409.02874193548388</v>
      </c>
      <c r="EK229">
        <v>1.630506129032258</v>
      </c>
      <c r="EL229">
        <v>399.99577419354853</v>
      </c>
      <c r="EM229">
        <v>22.083919354838709</v>
      </c>
      <c r="EN229">
        <v>2.3438803225806448</v>
      </c>
      <c r="EO229">
        <v>2.182724838709678</v>
      </c>
      <c r="EP229">
        <v>19.9811935483871</v>
      </c>
      <c r="EQ229">
        <v>18.836080645161289</v>
      </c>
      <c r="ER229">
        <v>999.99161290322581</v>
      </c>
      <c r="ES229">
        <v>0.96000474193548413</v>
      </c>
      <c r="ET229">
        <v>3.9995164516129021E-2</v>
      </c>
      <c r="EU229">
        <v>0</v>
      </c>
      <c r="EV229">
        <v>337.82216129032258</v>
      </c>
      <c r="EW229">
        <v>5.0001499999999979</v>
      </c>
      <c r="EX229">
        <v>3466.5661290322578</v>
      </c>
      <c r="EY229">
        <v>9793.2619354838735</v>
      </c>
      <c r="EZ229">
        <v>38.75</v>
      </c>
      <c r="FA229">
        <v>40.66899999999999</v>
      </c>
      <c r="FB229">
        <v>39.625</v>
      </c>
      <c r="FC229">
        <v>40.25</v>
      </c>
      <c r="FD229">
        <v>40.686999999999983</v>
      </c>
      <c r="FE229">
        <v>955.19645161290327</v>
      </c>
      <c r="FF229">
        <v>39.79677419354838</v>
      </c>
      <c r="FG229">
        <v>0</v>
      </c>
      <c r="FH229">
        <v>1750726321.5999999</v>
      </c>
      <c r="FI229">
        <v>0</v>
      </c>
      <c r="FJ229">
        <v>337.82335999999998</v>
      </c>
      <c r="FK229">
        <v>-0.38800000851566468</v>
      </c>
      <c r="FL229">
        <v>-2.6938461558983069</v>
      </c>
      <c r="FM229">
        <v>3466.5423999999998</v>
      </c>
      <c r="FN229">
        <v>15</v>
      </c>
      <c r="FO229">
        <v>0</v>
      </c>
      <c r="FP229" t="s">
        <v>429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-8.5389858536585361</v>
      </c>
      <c r="GC229">
        <v>1.436425087107903E-2</v>
      </c>
      <c r="GD229">
        <v>5.0848128055124189E-2</v>
      </c>
      <c r="GE229">
        <v>1</v>
      </c>
      <c r="GF229">
        <v>1.62903</v>
      </c>
      <c r="GG229">
        <v>2.074912891985909E-2</v>
      </c>
      <c r="GH229">
        <v>2.955807017034641E-3</v>
      </c>
      <c r="GI229">
        <v>1</v>
      </c>
      <c r="GJ229">
        <v>2</v>
      </c>
      <c r="GK229">
        <v>2</v>
      </c>
      <c r="GL229" t="s">
        <v>434</v>
      </c>
      <c r="GM229">
        <v>3.2258200000000001</v>
      </c>
      <c r="GN229">
        <v>2.6433200000000001</v>
      </c>
      <c r="GO229">
        <v>9.1090199999999996E-2</v>
      </c>
      <c r="GP229">
        <v>9.2865799999999998E-2</v>
      </c>
      <c r="GQ229">
        <v>0.10439</v>
      </c>
      <c r="GR229">
        <v>0.10104200000000001</v>
      </c>
      <c r="GS229">
        <v>28689.599999999999</v>
      </c>
      <c r="GT229">
        <v>24740.9</v>
      </c>
      <c r="GU229">
        <v>30737.9</v>
      </c>
      <c r="GV229">
        <v>26433.4</v>
      </c>
      <c r="GW229">
        <v>37358.199999999997</v>
      </c>
      <c r="GX229">
        <v>32607.200000000001</v>
      </c>
      <c r="GY229">
        <v>43646.7</v>
      </c>
      <c r="GZ229">
        <v>38221.1</v>
      </c>
      <c r="HA229">
        <v>2.1183200000000002</v>
      </c>
      <c r="HB229">
        <v>1.70438</v>
      </c>
      <c r="HC229">
        <v>3.41237E-2</v>
      </c>
      <c r="HD229">
        <v>0</v>
      </c>
      <c r="HE229">
        <v>28.125299999999999</v>
      </c>
      <c r="HF229">
        <v>999.9</v>
      </c>
      <c r="HG229">
        <v>62.6</v>
      </c>
      <c r="HH229">
        <v>34.4</v>
      </c>
      <c r="HI229">
        <v>34.597000000000001</v>
      </c>
      <c r="HJ229">
        <v>62.1661</v>
      </c>
      <c r="HK229">
        <v>25.308499999999999</v>
      </c>
      <c r="HL229">
        <v>1</v>
      </c>
      <c r="HM229">
        <v>0.28278700000000001</v>
      </c>
      <c r="HN229">
        <v>0.75920500000000002</v>
      </c>
      <c r="HO229">
        <v>20.404499999999999</v>
      </c>
      <c r="HP229">
        <v>5.2220800000000001</v>
      </c>
      <c r="HQ229">
        <v>11.944100000000001</v>
      </c>
      <c r="HR229">
        <v>5.0076499999999999</v>
      </c>
      <c r="HS229">
        <v>3.2909999999999999</v>
      </c>
      <c r="HT229">
        <v>9999</v>
      </c>
      <c r="HU229">
        <v>9999</v>
      </c>
      <c r="HV229">
        <v>9999</v>
      </c>
      <c r="HW229">
        <v>999.9</v>
      </c>
      <c r="HX229">
        <v>4.97105</v>
      </c>
      <c r="HY229">
        <v>1.8546499999999999</v>
      </c>
      <c r="HZ229">
        <v>1.86168</v>
      </c>
      <c r="IA229">
        <v>1.85649</v>
      </c>
      <c r="IB229">
        <v>1.86188</v>
      </c>
      <c r="IC229">
        <v>1.8541099999999999</v>
      </c>
      <c r="ID229">
        <v>1.8595900000000001</v>
      </c>
      <c r="IE229">
        <v>1.8534900000000001</v>
      </c>
      <c r="IF229">
        <v>0</v>
      </c>
      <c r="IG229">
        <v>0</v>
      </c>
      <c r="IH229">
        <v>0</v>
      </c>
      <c r="II229">
        <v>0</v>
      </c>
      <c r="IJ229" t="s">
        <v>431</v>
      </c>
      <c r="IK229" t="s">
        <v>432</v>
      </c>
      <c r="IL229" t="s">
        <v>433</v>
      </c>
      <c r="IM229" t="s">
        <v>433</v>
      </c>
      <c r="IN229" t="s">
        <v>433</v>
      </c>
      <c r="IO229" t="s">
        <v>433</v>
      </c>
      <c r="IP229">
        <v>0</v>
      </c>
      <c r="IQ229">
        <v>100</v>
      </c>
      <c r="IR229">
        <v>100</v>
      </c>
      <c r="IS229">
        <v>-2.7480000000000002</v>
      </c>
      <c r="IT229">
        <v>-6.0999999999999999E-2</v>
      </c>
      <c r="IU229">
        <v>-1.792974699348862</v>
      </c>
      <c r="IV229">
        <v>-2.5939096478344741E-3</v>
      </c>
      <c r="IW229">
        <v>4.4384596618675973E-7</v>
      </c>
      <c r="IX229">
        <v>-1.381167590511042E-11</v>
      </c>
      <c r="IY229">
        <v>-8.9348097858992587E-2</v>
      </c>
      <c r="IZ229">
        <v>-4.4016634981131801E-3</v>
      </c>
      <c r="JA229">
        <v>3.6113421838729912E-4</v>
      </c>
      <c r="JB229">
        <v>-5.2897579766801011E-6</v>
      </c>
      <c r="JC229">
        <v>1</v>
      </c>
      <c r="JD229">
        <v>2199</v>
      </c>
      <c r="JE229">
        <v>3</v>
      </c>
      <c r="JF229">
        <v>32</v>
      </c>
      <c r="JG229">
        <v>29178771.600000001</v>
      </c>
      <c r="JH229">
        <v>29178771.600000001</v>
      </c>
      <c r="JI229">
        <v>0.99975599999999998</v>
      </c>
      <c r="JJ229">
        <v>2.5293000000000001</v>
      </c>
      <c r="JK229">
        <v>1.69434</v>
      </c>
      <c r="JL229">
        <v>2.3046899999999999</v>
      </c>
      <c r="JM229">
        <v>1.50146</v>
      </c>
      <c r="JN229">
        <v>2.3962400000000001</v>
      </c>
      <c r="JO229">
        <v>38.330100000000002</v>
      </c>
      <c r="JP229">
        <v>24.052499999999998</v>
      </c>
      <c r="JQ229">
        <v>18</v>
      </c>
      <c r="JR229">
        <v>634.76499999999999</v>
      </c>
      <c r="JS229">
        <v>349.51400000000001</v>
      </c>
      <c r="JT229">
        <v>28.000299999999999</v>
      </c>
      <c r="JU229">
        <v>30.972300000000001</v>
      </c>
      <c r="JV229">
        <v>30.0001</v>
      </c>
      <c r="JW229">
        <v>30.895900000000001</v>
      </c>
      <c r="JX229">
        <v>30.783100000000001</v>
      </c>
      <c r="JY229">
        <v>20.079799999999999</v>
      </c>
      <c r="JZ229">
        <v>34.6843</v>
      </c>
      <c r="KA229">
        <v>0</v>
      </c>
      <c r="KB229">
        <v>28</v>
      </c>
      <c r="KC229">
        <v>400</v>
      </c>
      <c r="KD229">
        <v>22.0977</v>
      </c>
      <c r="KE229">
        <v>99.934100000000001</v>
      </c>
      <c r="KF229">
        <v>98.578500000000005</v>
      </c>
    </row>
    <row r="230" spans="1:292" x14ac:dyDescent="0.2">
      <c r="A230">
        <v>228</v>
      </c>
      <c r="B230">
        <v>1750726326.0999999</v>
      </c>
      <c r="C230">
        <v>6720</v>
      </c>
      <c r="D230" t="s">
        <v>889</v>
      </c>
      <c r="E230" t="s">
        <v>890</v>
      </c>
      <c r="F230" s="1">
        <f t="shared" si="3"/>
        <v>111.98333333333339</v>
      </c>
      <c r="G230">
        <v>15</v>
      </c>
      <c r="H230">
        <v>1750726318.099999</v>
      </c>
      <c r="I230">
        <v>5.0178680266086467E-3</v>
      </c>
      <c r="J230">
        <v>5.0178680266086468</v>
      </c>
      <c r="K230">
        <v>23.400914343449347</v>
      </c>
      <c r="L230">
        <v>391.47351612903219</v>
      </c>
      <c r="M230">
        <v>258.70633607555146</v>
      </c>
      <c r="N230">
        <v>25.584687970360836</v>
      </c>
      <c r="O230">
        <v>38.714659682306191</v>
      </c>
      <c r="P230">
        <v>0.31680315716086532</v>
      </c>
      <c r="Q230">
        <v>2.991879528217634</v>
      </c>
      <c r="R230">
        <v>0.2992768797251435</v>
      </c>
      <c r="S230">
        <v>0.18854187216544965</v>
      </c>
      <c r="T230">
        <v>161.90390078728831</v>
      </c>
      <c r="U230">
        <v>29.264709903984137</v>
      </c>
      <c r="V230">
        <v>28.692799999999998</v>
      </c>
      <c r="W230">
        <v>3.9508322924900541</v>
      </c>
      <c r="X230">
        <v>56.30960332131194</v>
      </c>
      <c r="Y230">
        <v>2.3454842318186806</v>
      </c>
      <c r="Z230">
        <v>4.1653360945111944</v>
      </c>
      <c r="AA230">
        <v>1.6053480606713735</v>
      </c>
      <c r="AB230">
        <v>-221.28797997344131</v>
      </c>
      <c r="AC230">
        <v>147.53895157008046</v>
      </c>
      <c r="AD230">
        <v>10.872845810716935</v>
      </c>
      <c r="AE230">
        <v>99.027718194644393</v>
      </c>
      <c r="AF230">
        <v>23.646746966476417</v>
      </c>
      <c r="AG230">
        <v>5.0250375724858714</v>
      </c>
      <c r="AH230">
        <v>23.400914343449347</v>
      </c>
      <c r="AI230">
        <v>408.93625592496431</v>
      </c>
      <c r="AJ230">
        <v>400.9622787878788</v>
      </c>
      <c r="AK230">
        <v>-5.6406812451559373E-4</v>
      </c>
      <c r="AL230">
        <v>61.667207708594937</v>
      </c>
      <c r="AM230">
        <v>5.0178680266086468</v>
      </c>
      <c r="AN230">
        <v>22.083601763357411</v>
      </c>
      <c r="AO230">
        <v>23.716364848484851</v>
      </c>
      <c r="AP230">
        <v>1.983549442321675E-5</v>
      </c>
      <c r="AQ230">
        <v>118.0357746303291</v>
      </c>
      <c r="AR230">
        <v>0</v>
      </c>
      <c r="AS230">
        <v>0</v>
      </c>
      <c r="AT230">
        <v>1</v>
      </c>
      <c r="AU230">
        <v>0</v>
      </c>
      <c r="AV230">
        <v>51814.265168690421</v>
      </c>
      <c r="AW230" t="s">
        <v>427</v>
      </c>
      <c r="AX230" t="s">
        <v>427</v>
      </c>
      <c r="AY230">
        <v>0</v>
      </c>
      <c r="AZ230">
        <v>0</v>
      </c>
      <c r="BA230" t="e">
        <v>#DIV/0!</v>
      </c>
      <c r="BB230">
        <v>0</v>
      </c>
      <c r="BC230" t="s">
        <v>427</v>
      </c>
      <c r="BD230" t="s">
        <v>427</v>
      </c>
      <c r="BE230">
        <v>0</v>
      </c>
      <c r="BF230">
        <v>0</v>
      </c>
      <c r="BG230" t="e">
        <v>#DIV/0!</v>
      </c>
      <c r="BH230">
        <v>0.5</v>
      </c>
      <c r="BI230">
        <v>841.19243622941576</v>
      </c>
      <c r="BJ230">
        <v>23.400914343449347</v>
      </c>
      <c r="BK230" t="e">
        <v>#DIV/0!</v>
      </c>
      <c r="BL230">
        <v>2.7818740796508173E-2</v>
      </c>
      <c r="BM230" t="e">
        <v>#DIV/0!</v>
      </c>
      <c r="BN230" t="e">
        <v>#DIV/0!</v>
      </c>
      <c r="BO230" t="s">
        <v>427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999.99829032258083</v>
      </c>
      <c r="DH230">
        <v>841.19243622941576</v>
      </c>
      <c r="DI230">
        <v>0.84119387439958793</v>
      </c>
      <c r="DJ230">
        <v>0.16190417759120482</v>
      </c>
      <c r="DK230">
        <v>2</v>
      </c>
      <c r="DL230">
        <v>0.5</v>
      </c>
      <c r="DM230" t="s">
        <v>428</v>
      </c>
      <c r="DN230">
        <v>2</v>
      </c>
      <c r="DO230" t="b">
        <v>1</v>
      </c>
      <c r="DP230">
        <v>1750726318.099999</v>
      </c>
      <c r="DQ230">
        <v>391.47351612903219</v>
      </c>
      <c r="DR230">
        <v>400.01129032258069</v>
      </c>
      <c r="DS230">
        <v>23.716983870967741</v>
      </c>
      <c r="DT230">
        <v>22.081735483870961</v>
      </c>
      <c r="DU230">
        <v>394.22087096774192</v>
      </c>
      <c r="DV230">
        <v>23.77791612903226</v>
      </c>
      <c r="DW230">
        <v>600.01390322580642</v>
      </c>
      <c r="DX230">
        <v>98.840032258064511</v>
      </c>
      <c r="DY230">
        <v>5.4677312903225812E-2</v>
      </c>
      <c r="DZ230">
        <v>29.60749677419355</v>
      </c>
      <c r="EA230">
        <v>28.692799999999998</v>
      </c>
      <c r="EB230">
        <v>999.90000000000032</v>
      </c>
      <c r="EC230">
        <v>0</v>
      </c>
      <c r="ED230">
        <v>0</v>
      </c>
      <c r="EE230">
        <v>10000.160322580639</v>
      </c>
      <c r="EF230">
        <v>0</v>
      </c>
      <c r="EG230">
        <v>79.503590322580635</v>
      </c>
      <c r="EH230">
        <v>-8.5377899999999975</v>
      </c>
      <c r="EI230">
        <v>400.98354838709679</v>
      </c>
      <c r="EJ230">
        <v>409.04364516129033</v>
      </c>
      <c r="EK230">
        <v>1.6352409677419359</v>
      </c>
      <c r="EL230">
        <v>400.01129032258069</v>
      </c>
      <c r="EM230">
        <v>22.081735483870961</v>
      </c>
      <c r="EN230">
        <v>2.3441864516129032</v>
      </c>
      <c r="EO230">
        <v>2.182559032258065</v>
      </c>
      <c r="EP230">
        <v>19.983293548387099</v>
      </c>
      <c r="EQ230">
        <v>18.834861290322578</v>
      </c>
      <c r="ER230">
        <v>999.99829032258083</v>
      </c>
      <c r="ES230">
        <v>0.96000590322580659</v>
      </c>
      <c r="ET230">
        <v>3.9994009677419347E-2</v>
      </c>
      <c r="EU230">
        <v>0</v>
      </c>
      <c r="EV230">
        <v>337.64458064516123</v>
      </c>
      <c r="EW230">
        <v>5.0001499999999979</v>
      </c>
      <c r="EX230">
        <v>3464.8509677419361</v>
      </c>
      <c r="EY230">
        <v>9793.3361290322555</v>
      </c>
      <c r="EZ230">
        <v>38.75</v>
      </c>
      <c r="FA230">
        <v>40.686999999999983</v>
      </c>
      <c r="FB230">
        <v>39.625</v>
      </c>
      <c r="FC230">
        <v>40.25</v>
      </c>
      <c r="FD230">
        <v>40.686999999999983</v>
      </c>
      <c r="FE230">
        <v>955.20387096774198</v>
      </c>
      <c r="FF230">
        <v>39.795806451612897</v>
      </c>
      <c r="FG230">
        <v>0</v>
      </c>
      <c r="FH230">
        <v>1750726351.5999999</v>
      </c>
      <c r="FI230">
        <v>0</v>
      </c>
      <c r="FJ230">
        <v>337.64544000000001</v>
      </c>
      <c r="FK230">
        <v>0.23892308058755929</v>
      </c>
      <c r="FL230">
        <v>-3.949999989868842</v>
      </c>
      <c r="FM230">
        <v>3464.805600000001</v>
      </c>
      <c r="FN230">
        <v>15</v>
      </c>
      <c r="FO230">
        <v>0</v>
      </c>
      <c r="FP230" t="s">
        <v>429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-8.5299190243902441</v>
      </c>
      <c r="GC230">
        <v>3.35529616724701E-2</v>
      </c>
      <c r="GD230">
        <v>5.5732391457614383E-2</v>
      </c>
      <c r="GE230">
        <v>1</v>
      </c>
      <c r="GF230">
        <v>1.635347804878049</v>
      </c>
      <c r="GG230">
        <v>-1.08284320557484E-2</v>
      </c>
      <c r="GH230">
        <v>2.062909988454173E-3</v>
      </c>
      <c r="GI230">
        <v>1</v>
      </c>
      <c r="GJ230">
        <v>2</v>
      </c>
      <c r="GK230">
        <v>2</v>
      </c>
      <c r="GL230" t="s">
        <v>434</v>
      </c>
      <c r="GM230">
        <v>3.2258300000000002</v>
      </c>
      <c r="GN230">
        <v>2.6437900000000001</v>
      </c>
      <c r="GO230">
        <v>9.1081400000000007E-2</v>
      </c>
      <c r="GP230">
        <v>9.2840099999999995E-2</v>
      </c>
      <c r="GQ230">
        <v>0.104384</v>
      </c>
      <c r="GR230">
        <v>0.10102700000000001</v>
      </c>
      <c r="GS230">
        <v>28689.7</v>
      </c>
      <c r="GT230">
        <v>24741.4</v>
      </c>
      <c r="GU230">
        <v>30737.7</v>
      </c>
      <c r="GV230">
        <v>26433.200000000001</v>
      </c>
      <c r="GW230">
        <v>37358.5</v>
      </c>
      <c r="GX230">
        <v>32607.599999999999</v>
      </c>
      <c r="GY230">
        <v>43646.7</v>
      </c>
      <c r="GZ230">
        <v>38220.9</v>
      </c>
      <c r="HA230">
        <v>2.11863</v>
      </c>
      <c r="HB230">
        <v>1.7043200000000001</v>
      </c>
      <c r="HC230">
        <v>3.3360000000000001E-2</v>
      </c>
      <c r="HD230">
        <v>0</v>
      </c>
      <c r="HE230">
        <v>28.146100000000001</v>
      </c>
      <c r="HF230">
        <v>999.9</v>
      </c>
      <c r="HG230">
        <v>62.6</v>
      </c>
      <c r="HH230">
        <v>34.4</v>
      </c>
      <c r="HI230">
        <v>34.603900000000003</v>
      </c>
      <c r="HJ230">
        <v>62.316099999999999</v>
      </c>
      <c r="HK230">
        <v>25.3446</v>
      </c>
      <c r="HL230">
        <v>1</v>
      </c>
      <c r="HM230">
        <v>0.28311500000000001</v>
      </c>
      <c r="HN230">
        <v>0.766648</v>
      </c>
      <c r="HO230">
        <v>20.404599999999999</v>
      </c>
      <c r="HP230">
        <v>5.2211800000000004</v>
      </c>
      <c r="HQ230">
        <v>11.944100000000001</v>
      </c>
      <c r="HR230">
        <v>5.0073499999999997</v>
      </c>
      <c r="HS230">
        <v>3.2909999999999999</v>
      </c>
      <c r="HT230">
        <v>9999</v>
      </c>
      <c r="HU230">
        <v>9999</v>
      </c>
      <c r="HV230">
        <v>9999</v>
      </c>
      <c r="HW230">
        <v>999.9</v>
      </c>
      <c r="HX230">
        <v>4.9710900000000002</v>
      </c>
      <c r="HY230">
        <v>1.85466</v>
      </c>
      <c r="HZ230">
        <v>1.86168</v>
      </c>
      <c r="IA230">
        <v>1.8564799999999999</v>
      </c>
      <c r="IB230">
        <v>1.86189</v>
      </c>
      <c r="IC230">
        <v>1.85412</v>
      </c>
      <c r="ID230">
        <v>1.8595900000000001</v>
      </c>
      <c r="IE230">
        <v>1.8534999999999999</v>
      </c>
      <c r="IF230">
        <v>0</v>
      </c>
      <c r="IG230">
        <v>0</v>
      </c>
      <c r="IH230">
        <v>0</v>
      </c>
      <c r="II230">
        <v>0</v>
      </c>
      <c r="IJ230" t="s">
        <v>431</v>
      </c>
      <c r="IK230" t="s">
        <v>432</v>
      </c>
      <c r="IL230" t="s">
        <v>433</v>
      </c>
      <c r="IM230" t="s">
        <v>433</v>
      </c>
      <c r="IN230" t="s">
        <v>433</v>
      </c>
      <c r="IO230" t="s">
        <v>433</v>
      </c>
      <c r="IP230">
        <v>0</v>
      </c>
      <c r="IQ230">
        <v>100</v>
      </c>
      <c r="IR230">
        <v>100</v>
      </c>
      <c r="IS230">
        <v>-2.7469999999999999</v>
      </c>
      <c r="IT230">
        <v>-6.0999999999999999E-2</v>
      </c>
      <c r="IU230">
        <v>-1.792974699348862</v>
      </c>
      <c r="IV230">
        <v>-2.5939096478344741E-3</v>
      </c>
      <c r="IW230">
        <v>4.4384596618675973E-7</v>
      </c>
      <c r="IX230">
        <v>-1.381167590511042E-11</v>
      </c>
      <c r="IY230">
        <v>-8.9348097858992587E-2</v>
      </c>
      <c r="IZ230">
        <v>-4.4016634981131801E-3</v>
      </c>
      <c r="JA230">
        <v>3.6113421838729912E-4</v>
      </c>
      <c r="JB230">
        <v>-5.2897579766801011E-6</v>
      </c>
      <c r="JC230">
        <v>1</v>
      </c>
      <c r="JD230">
        <v>2199</v>
      </c>
      <c r="JE230">
        <v>3</v>
      </c>
      <c r="JF230">
        <v>32</v>
      </c>
      <c r="JG230">
        <v>29178772.100000001</v>
      </c>
      <c r="JH230">
        <v>29178772.100000001</v>
      </c>
      <c r="JI230">
        <v>0.99975599999999998</v>
      </c>
      <c r="JJ230">
        <v>2.5366200000000001</v>
      </c>
      <c r="JK230">
        <v>1.69434</v>
      </c>
      <c r="JL230">
        <v>2.3034699999999999</v>
      </c>
      <c r="JM230">
        <v>1.50146</v>
      </c>
      <c r="JN230">
        <v>2.3706100000000001</v>
      </c>
      <c r="JO230">
        <v>38.330100000000002</v>
      </c>
      <c r="JP230">
        <v>24.052499999999998</v>
      </c>
      <c r="JQ230">
        <v>18</v>
      </c>
      <c r="JR230">
        <v>635.01099999999997</v>
      </c>
      <c r="JS230">
        <v>349.495</v>
      </c>
      <c r="JT230">
        <v>28</v>
      </c>
      <c r="JU230">
        <v>30.972300000000001</v>
      </c>
      <c r="JV230">
        <v>30.0002</v>
      </c>
      <c r="JW230">
        <v>30.895900000000001</v>
      </c>
      <c r="JX230">
        <v>30.784400000000002</v>
      </c>
      <c r="JY230">
        <v>20.079699999999999</v>
      </c>
      <c r="JZ230">
        <v>34.6843</v>
      </c>
      <c r="KA230">
        <v>0</v>
      </c>
      <c r="KB230">
        <v>28</v>
      </c>
      <c r="KC230">
        <v>400</v>
      </c>
      <c r="KD230">
        <v>22.0977</v>
      </c>
      <c r="KE230">
        <v>99.933899999999994</v>
      </c>
      <c r="KF230">
        <v>98.578000000000003</v>
      </c>
    </row>
    <row r="231" spans="1:292" x14ac:dyDescent="0.2">
      <c r="A231">
        <v>229</v>
      </c>
      <c r="B231">
        <v>1750726356.0999999</v>
      </c>
      <c r="C231">
        <v>6750</v>
      </c>
      <c r="D231" t="s">
        <v>891</v>
      </c>
      <c r="E231" t="s">
        <v>892</v>
      </c>
      <c r="F231" s="1">
        <f t="shared" si="3"/>
        <v>112.48333333333338</v>
      </c>
      <c r="G231">
        <v>15</v>
      </c>
      <c r="H231">
        <v>1750726348.099999</v>
      </c>
      <c r="I231">
        <v>5.0196975436401867E-3</v>
      </c>
      <c r="J231">
        <v>5.0196975436401869</v>
      </c>
      <c r="K231">
        <v>23.757631300387338</v>
      </c>
      <c r="L231">
        <v>391.48383870967751</v>
      </c>
      <c r="M231">
        <v>256.90667621315947</v>
      </c>
      <c r="N231">
        <v>25.406020016348599</v>
      </c>
      <c r="O231">
        <v>38.714627385092413</v>
      </c>
      <c r="P231">
        <v>0.31695196194666586</v>
      </c>
      <c r="Q231">
        <v>2.9924061185115796</v>
      </c>
      <c r="R231">
        <v>0.29941260920659551</v>
      </c>
      <c r="S231">
        <v>0.18862779514007821</v>
      </c>
      <c r="T231">
        <v>161.90148021337984</v>
      </c>
      <c r="U231">
        <v>29.262218223679465</v>
      </c>
      <c r="V231">
        <v>28.690819354838709</v>
      </c>
      <c r="W231">
        <v>3.9503784740947974</v>
      </c>
      <c r="X231">
        <v>56.309777465140222</v>
      </c>
      <c r="Y231">
        <v>2.345212118588456</v>
      </c>
      <c r="Z231">
        <v>4.1648399694712168</v>
      </c>
      <c r="AA231">
        <v>1.6051663555063413</v>
      </c>
      <c r="AB231">
        <v>-221.36866167453223</v>
      </c>
      <c r="AC231">
        <v>147.55086836067932</v>
      </c>
      <c r="AD231">
        <v>10.871592002691736</v>
      </c>
      <c r="AE231">
        <v>98.955278902218652</v>
      </c>
      <c r="AF231">
        <v>23.632814360506817</v>
      </c>
      <c r="AG231">
        <v>5.0240845847843625</v>
      </c>
      <c r="AH231">
        <v>23.757631300387338</v>
      </c>
      <c r="AI231">
        <v>409.04285075297241</v>
      </c>
      <c r="AJ231">
        <v>400.93395151515159</v>
      </c>
      <c r="AK231">
        <v>2.696089401498764E-3</v>
      </c>
      <c r="AL231">
        <v>61.667207708594937</v>
      </c>
      <c r="AM231">
        <v>5.0196975436401869</v>
      </c>
      <c r="AN231">
        <v>22.08071853261438</v>
      </c>
      <c r="AO231">
        <v>23.714269696969701</v>
      </c>
      <c r="AP231">
        <v>3.6624750362857239E-7</v>
      </c>
      <c r="AQ231">
        <v>118.0357746303291</v>
      </c>
      <c r="AR231">
        <v>0</v>
      </c>
      <c r="AS231">
        <v>0</v>
      </c>
      <c r="AT231">
        <v>1</v>
      </c>
      <c r="AU231">
        <v>0</v>
      </c>
      <c r="AV231">
        <v>51830.400418515892</v>
      </c>
      <c r="AW231" t="s">
        <v>427</v>
      </c>
      <c r="AX231" t="s">
        <v>427</v>
      </c>
      <c r="AY231">
        <v>0</v>
      </c>
      <c r="AZ231">
        <v>0</v>
      </c>
      <c r="BA231" t="e">
        <v>#DIV/0!</v>
      </c>
      <c r="BB231">
        <v>0</v>
      </c>
      <c r="BC231" t="s">
        <v>427</v>
      </c>
      <c r="BD231" t="s">
        <v>427</v>
      </c>
      <c r="BE231">
        <v>0</v>
      </c>
      <c r="BF231">
        <v>0</v>
      </c>
      <c r="BG231" t="e">
        <v>#DIV/0!</v>
      </c>
      <c r="BH231">
        <v>0.5</v>
      </c>
      <c r="BI231">
        <v>841.17994460663169</v>
      </c>
      <c r="BJ231">
        <v>23.757631300387338</v>
      </c>
      <c r="BK231" t="e">
        <v>#DIV/0!</v>
      </c>
      <c r="BL231">
        <v>2.8243221266404925E-2</v>
      </c>
      <c r="BM231" t="e">
        <v>#DIV/0!</v>
      </c>
      <c r="BN231" t="e">
        <v>#DIV/0!</v>
      </c>
      <c r="BO231" t="s">
        <v>427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999.98345161290331</v>
      </c>
      <c r="DH231">
        <v>841.17994460663169</v>
      </c>
      <c r="DI231">
        <v>0.84119386500833326</v>
      </c>
      <c r="DJ231">
        <v>0.16190415946608325</v>
      </c>
      <c r="DK231">
        <v>2</v>
      </c>
      <c r="DL231">
        <v>0.5</v>
      </c>
      <c r="DM231" t="s">
        <v>428</v>
      </c>
      <c r="DN231">
        <v>2</v>
      </c>
      <c r="DO231" t="b">
        <v>1</v>
      </c>
      <c r="DP231">
        <v>1750726348.099999</v>
      </c>
      <c r="DQ231">
        <v>391.48383870967751</v>
      </c>
      <c r="DR231">
        <v>400.01706451612898</v>
      </c>
      <c r="DS231">
        <v>23.714877419354831</v>
      </c>
      <c r="DT231">
        <v>22.07989677419355</v>
      </c>
      <c r="DU231">
        <v>394.23119354838713</v>
      </c>
      <c r="DV231">
        <v>23.77582903225807</v>
      </c>
      <c r="DW231">
        <v>599.99964516129023</v>
      </c>
      <c r="DX231">
        <v>98.837448387096771</v>
      </c>
      <c r="DY231">
        <v>5.4571045161290341E-2</v>
      </c>
      <c r="DZ231">
        <v>29.605429032258069</v>
      </c>
      <c r="EA231">
        <v>28.690819354838709</v>
      </c>
      <c r="EB231">
        <v>999.90000000000032</v>
      </c>
      <c r="EC231">
        <v>0</v>
      </c>
      <c r="ED231">
        <v>0</v>
      </c>
      <c r="EE231">
        <v>10003.608709677421</v>
      </c>
      <c r="EF231">
        <v>0</v>
      </c>
      <c r="EG231">
        <v>79.50710645161287</v>
      </c>
      <c r="EH231">
        <v>-8.5332664516129046</v>
      </c>
      <c r="EI231">
        <v>400.99341935483869</v>
      </c>
      <c r="EJ231">
        <v>409.04890322580638</v>
      </c>
      <c r="EK231">
        <v>1.6349751612903221</v>
      </c>
      <c r="EL231">
        <v>400.01706451612898</v>
      </c>
      <c r="EM231">
        <v>22.07989677419355</v>
      </c>
      <c r="EN231">
        <v>2.3439174193548391</v>
      </c>
      <c r="EO231">
        <v>2.1823206451612909</v>
      </c>
      <c r="EP231">
        <v>19.981445161290331</v>
      </c>
      <c r="EQ231">
        <v>18.833119354838711</v>
      </c>
      <c r="ER231">
        <v>999.98345161290331</v>
      </c>
      <c r="ES231">
        <v>0.96000570967741949</v>
      </c>
      <c r="ET231">
        <v>3.9994167741935482E-2</v>
      </c>
      <c r="EU231">
        <v>0</v>
      </c>
      <c r="EV231">
        <v>337.44506451612898</v>
      </c>
      <c r="EW231">
        <v>5.0001499999999979</v>
      </c>
      <c r="EX231">
        <v>3463.3574193548388</v>
      </c>
      <c r="EY231">
        <v>9793.1880645161273</v>
      </c>
      <c r="EZ231">
        <v>38.75</v>
      </c>
      <c r="FA231">
        <v>40.660999999999987</v>
      </c>
      <c r="FB231">
        <v>39.625</v>
      </c>
      <c r="FC231">
        <v>40.25</v>
      </c>
      <c r="FD231">
        <v>40.686999999999983</v>
      </c>
      <c r="FE231">
        <v>955.18838709677436</v>
      </c>
      <c r="FF231">
        <v>39.794838709677407</v>
      </c>
      <c r="FG231">
        <v>0</v>
      </c>
      <c r="FH231">
        <v>1750726381.5999999</v>
      </c>
      <c r="FI231">
        <v>0</v>
      </c>
      <c r="FJ231">
        <v>337.46384</v>
      </c>
      <c r="FK231">
        <v>-0.77607692214725521</v>
      </c>
      <c r="FL231">
        <v>9.1538460969618624E-2</v>
      </c>
      <c r="FM231">
        <v>3463.3688000000002</v>
      </c>
      <c r="FN231">
        <v>15</v>
      </c>
      <c r="FO231">
        <v>0</v>
      </c>
      <c r="FP231" t="s">
        <v>429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-8.5367379999999997</v>
      </c>
      <c r="GC231">
        <v>0.31933373358351552</v>
      </c>
      <c r="GD231">
        <v>0.1053342811529087</v>
      </c>
      <c r="GE231">
        <v>0</v>
      </c>
      <c r="GF231">
        <v>1.634344</v>
      </c>
      <c r="GG231">
        <v>4.0581613508425367E-3</v>
      </c>
      <c r="GH231">
        <v>1.8742075658794951E-3</v>
      </c>
      <c r="GI231">
        <v>1</v>
      </c>
      <c r="GJ231">
        <v>1</v>
      </c>
      <c r="GK231">
        <v>2</v>
      </c>
      <c r="GL231" t="s">
        <v>430</v>
      </c>
      <c r="GM231">
        <v>3.22601</v>
      </c>
      <c r="GN231">
        <v>2.6436199999999999</v>
      </c>
      <c r="GO231">
        <v>9.1076599999999994E-2</v>
      </c>
      <c r="GP231">
        <v>9.2859999999999998E-2</v>
      </c>
      <c r="GQ231">
        <v>0.104377</v>
      </c>
      <c r="GR231">
        <v>0.101021</v>
      </c>
      <c r="GS231">
        <v>28689.7</v>
      </c>
      <c r="GT231">
        <v>24740.5</v>
      </c>
      <c r="GU231">
        <v>30737.599999999999</v>
      </c>
      <c r="GV231">
        <v>26432.799999999999</v>
      </c>
      <c r="GW231">
        <v>37358.6</v>
      </c>
      <c r="GX231">
        <v>32607.3</v>
      </c>
      <c r="GY231">
        <v>43646.5</v>
      </c>
      <c r="GZ231">
        <v>38220.199999999997</v>
      </c>
      <c r="HA231">
        <v>2.1185499999999999</v>
      </c>
      <c r="HB231">
        <v>1.7044999999999999</v>
      </c>
      <c r="HC231">
        <v>3.34531E-2</v>
      </c>
      <c r="HD231">
        <v>0</v>
      </c>
      <c r="HE231">
        <v>28.148499999999999</v>
      </c>
      <c r="HF231">
        <v>999.9</v>
      </c>
      <c r="HG231">
        <v>62.6</v>
      </c>
      <c r="HH231">
        <v>34.4</v>
      </c>
      <c r="HI231">
        <v>34.600099999999998</v>
      </c>
      <c r="HJ231">
        <v>62.076099999999997</v>
      </c>
      <c r="HK231">
        <v>25.0321</v>
      </c>
      <c r="HL231">
        <v>1</v>
      </c>
      <c r="HM231">
        <v>0.283194</v>
      </c>
      <c r="HN231">
        <v>0.76077300000000003</v>
      </c>
      <c r="HO231">
        <v>20.404599999999999</v>
      </c>
      <c r="HP231">
        <v>5.2220800000000001</v>
      </c>
      <c r="HQ231">
        <v>11.944100000000001</v>
      </c>
      <c r="HR231">
        <v>5.0078500000000004</v>
      </c>
      <c r="HS231">
        <v>3.2909999999999999</v>
      </c>
      <c r="HT231">
        <v>9999</v>
      </c>
      <c r="HU231">
        <v>9999</v>
      </c>
      <c r="HV231">
        <v>9999</v>
      </c>
      <c r="HW231">
        <v>999.9</v>
      </c>
      <c r="HX231">
        <v>4.9710700000000001</v>
      </c>
      <c r="HY231">
        <v>1.85463</v>
      </c>
      <c r="HZ231">
        <v>1.86165</v>
      </c>
      <c r="IA231">
        <v>1.85646</v>
      </c>
      <c r="IB231">
        <v>1.86189</v>
      </c>
      <c r="IC231">
        <v>1.8541099999999999</v>
      </c>
      <c r="ID231">
        <v>1.8595900000000001</v>
      </c>
      <c r="IE231">
        <v>1.8534900000000001</v>
      </c>
      <c r="IF231">
        <v>0</v>
      </c>
      <c r="IG231">
        <v>0</v>
      </c>
      <c r="IH231">
        <v>0</v>
      </c>
      <c r="II231">
        <v>0</v>
      </c>
      <c r="IJ231" t="s">
        <v>431</v>
      </c>
      <c r="IK231" t="s">
        <v>432</v>
      </c>
      <c r="IL231" t="s">
        <v>433</v>
      </c>
      <c r="IM231" t="s">
        <v>433</v>
      </c>
      <c r="IN231" t="s">
        <v>433</v>
      </c>
      <c r="IO231" t="s">
        <v>433</v>
      </c>
      <c r="IP231">
        <v>0</v>
      </c>
      <c r="IQ231">
        <v>100</v>
      </c>
      <c r="IR231">
        <v>100</v>
      </c>
      <c r="IS231">
        <v>-2.7469999999999999</v>
      </c>
      <c r="IT231">
        <v>-6.0900000000000003E-2</v>
      </c>
      <c r="IU231">
        <v>-1.792974699348862</v>
      </c>
      <c r="IV231">
        <v>-2.5939096478344741E-3</v>
      </c>
      <c r="IW231">
        <v>4.4384596618675973E-7</v>
      </c>
      <c r="IX231">
        <v>-1.381167590511042E-11</v>
      </c>
      <c r="IY231">
        <v>-8.9348097858992587E-2</v>
      </c>
      <c r="IZ231">
        <v>-4.4016634981131801E-3</v>
      </c>
      <c r="JA231">
        <v>3.6113421838729912E-4</v>
      </c>
      <c r="JB231">
        <v>-5.2897579766801011E-6</v>
      </c>
      <c r="JC231">
        <v>1</v>
      </c>
      <c r="JD231">
        <v>2199</v>
      </c>
      <c r="JE231">
        <v>3</v>
      </c>
      <c r="JF231">
        <v>32</v>
      </c>
      <c r="JG231">
        <v>29178772.600000001</v>
      </c>
      <c r="JH231">
        <v>29178772.600000001</v>
      </c>
      <c r="JI231">
        <v>0.99975599999999998</v>
      </c>
      <c r="JJ231">
        <v>2.52197</v>
      </c>
      <c r="JK231">
        <v>1.69434</v>
      </c>
      <c r="JL231">
        <v>2.3034699999999999</v>
      </c>
      <c r="JM231">
        <v>1.50146</v>
      </c>
      <c r="JN231">
        <v>2.4877899999999999</v>
      </c>
      <c r="JO231">
        <v>38.330100000000002</v>
      </c>
      <c r="JP231">
        <v>24.052499999999998</v>
      </c>
      <c r="JQ231">
        <v>18</v>
      </c>
      <c r="JR231">
        <v>634.94899999999996</v>
      </c>
      <c r="JS231">
        <v>349.57900000000001</v>
      </c>
      <c r="JT231">
        <v>27.999600000000001</v>
      </c>
      <c r="JU231">
        <v>30.975000000000001</v>
      </c>
      <c r="JV231">
        <v>30.0001</v>
      </c>
      <c r="JW231">
        <v>30.895900000000001</v>
      </c>
      <c r="JX231">
        <v>30.782399999999999</v>
      </c>
      <c r="JY231">
        <v>20.0779</v>
      </c>
      <c r="JZ231">
        <v>34.6843</v>
      </c>
      <c r="KA231">
        <v>0</v>
      </c>
      <c r="KB231">
        <v>28</v>
      </c>
      <c r="KC231">
        <v>400</v>
      </c>
      <c r="KD231">
        <v>22.0977</v>
      </c>
      <c r="KE231">
        <v>99.933499999999995</v>
      </c>
      <c r="KF231">
        <v>98.576300000000003</v>
      </c>
    </row>
    <row r="232" spans="1:292" x14ac:dyDescent="0.2">
      <c r="A232">
        <v>230</v>
      </c>
      <c r="B232">
        <v>1750726386.0999999</v>
      </c>
      <c r="C232">
        <v>6780</v>
      </c>
      <c r="D232" t="s">
        <v>893</v>
      </c>
      <c r="E232" t="s">
        <v>894</v>
      </c>
      <c r="F232" s="1">
        <f t="shared" si="3"/>
        <v>112.98333333333338</v>
      </c>
      <c r="G232">
        <v>15</v>
      </c>
      <c r="H232">
        <v>1750726378.099999</v>
      </c>
      <c r="I232">
        <v>5.0227808252157786E-3</v>
      </c>
      <c r="J232">
        <v>5.0227808252157784</v>
      </c>
      <c r="K232">
        <v>23.521040394769887</v>
      </c>
      <c r="L232">
        <v>391.49316129032258</v>
      </c>
      <c r="M232">
        <v>258.16589097610762</v>
      </c>
      <c r="N232">
        <v>25.530897376124276</v>
      </c>
      <c r="O232">
        <v>38.716081689051308</v>
      </c>
      <c r="P232">
        <v>0.31700233182579557</v>
      </c>
      <c r="Q232">
        <v>2.9912885125687194</v>
      </c>
      <c r="R232">
        <v>0.29945140416825267</v>
      </c>
      <c r="S232">
        <v>0.18865298787575968</v>
      </c>
      <c r="T232">
        <v>161.90601759203167</v>
      </c>
      <c r="U232">
        <v>29.264243907708302</v>
      </c>
      <c r="V232">
        <v>28.694235483870969</v>
      </c>
      <c r="W232">
        <v>3.9511612283761468</v>
      </c>
      <c r="X232">
        <v>56.300085780207553</v>
      </c>
      <c r="Y232">
        <v>2.3452006629623368</v>
      </c>
      <c r="Z232">
        <v>4.1655365715034103</v>
      </c>
      <c r="AA232">
        <v>1.60596056541381</v>
      </c>
      <c r="AB232">
        <v>-221.50463439201584</v>
      </c>
      <c r="AC232">
        <v>147.41304692930643</v>
      </c>
      <c r="AD232">
        <v>10.865836180292204</v>
      </c>
      <c r="AE232">
        <v>98.680266309614467</v>
      </c>
      <c r="AF232">
        <v>23.572578410148971</v>
      </c>
      <c r="AG232">
        <v>5.0238665590934248</v>
      </c>
      <c r="AH232">
        <v>23.521040394769887</v>
      </c>
      <c r="AI232">
        <v>409.00969487720482</v>
      </c>
      <c r="AJ232">
        <v>400.99041212121222</v>
      </c>
      <c r="AK232">
        <v>4.8240525343484292E-4</v>
      </c>
      <c r="AL232">
        <v>61.667207708594937</v>
      </c>
      <c r="AM232">
        <v>5.0227808252157784</v>
      </c>
      <c r="AN232">
        <v>22.08079754971801</v>
      </c>
      <c r="AO232">
        <v>23.71530242424242</v>
      </c>
      <c r="AP232">
        <v>5.640653212247515E-6</v>
      </c>
      <c r="AQ232">
        <v>118.0357746303291</v>
      </c>
      <c r="AR232">
        <v>0</v>
      </c>
      <c r="AS232">
        <v>0</v>
      </c>
      <c r="AT232">
        <v>1</v>
      </c>
      <c r="AU232">
        <v>0</v>
      </c>
      <c r="AV232">
        <v>51796.324649279559</v>
      </c>
      <c r="AW232" t="s">
        <v>427</v>
      </c>
      <c r="AX232" t="s">
        <v>427</v>
      </c>
      <c r="AY232">
        <v>0</v>
      </c>
      <c r="AZ232">
        <v>0</v>
      </c>
      <c r="BA232" t="e">
        <v>#DIV/0!</v>
      </c>
      <c r="BB232">
        <v>0</v>
      </c>
      <c r="BC232" t="s">
        <v>427</v>
      </c>
      <c r="BD232" t="s">
        <v>427</v>
      </c>
      <c r="BE232">
        <v>0</v>
      </c>
      <c r="BF232">
        <v>0</v>
      </c>
      <c r="BG232" t="e">
        <v>#DIV/0!</v>
      </c>
      <c r="BH232">
        <v>0.5</v>
      </c>
      <c r="BI232">
        <v>841.20357342726038</v>
      </c>
      <c r="BJ232">
        <v>23.521040394769887</v>
      </c>
      <c r="BK232" t="e">
        <v>#DIV/0!</v>
      </c>
      <c r="BL232">
        <v>2.7961175080295556E-2</v>
      </c>
      <c r="BM232" t="e">
        <v>#DIV/0!</v>
      </c>
      <c r="BN232" t="e">
        <v>#DIV/0!</v>
      </c>
      <c r="BO232" t="s">
        <v>427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1000.011548387097</v>
      </c>
      <c r="DH232">
        <v>841.20357342726038</v>
      </c>
      <c r="DI232">
        <v>0.84119385899495303</v>
      </c>
      <c r="DJ232">
        <v>0.16190414786025956</v>
      </c>
      <c r="DK232">
        <v>2</v>
      </c>
      <c r="DL232">
        <v>0.5</v>
      </c>
      <c r="DM232" t="s">
        <v>428</v>
      </c>
      <c r="DN232">
        <v>2</v>
      </c>
      <c r="DO232" t="b">
        <v>1</v>
      </c>
      <c r="DP232">
        <v>1750726378.099999</v>
      </c>
      <c r="DQ232">
        <v>391.49316129032258</v>
      </c>
      <c r="DR232">
        <v>400.00625806451598</v>
      </c>
      <c r="DS232">
        <v>23.714435483870972</v>
      </c>
      <c r="DT232">
        <v>22.079532258064521</v>
      </c>
      <c r="DU232">
        <v>394.24061290322578</v>
      </c>
      <c r="DV232">
        <v>23.775390322580641</v>
      </c>
      <c r="DW232">
        <v>600.00229032258062</v>
      </c>
      <c r="DX232">
        <v>98.838758064516128</v>
      </c>
      <c r="DY232">
        <v>5.4621225806451609E-2</v>
      </c>
      <c r="DZ232">
        <v>29.608332258064511</v>
      </c>
      <c r="EA232">
        <v>28.694235483870969</v>
      </c>
      <c r="EB232">
        <v>999.90000000000032</v>
      </c>
      <c r="EC232">
        <v>0</v>
      </c>
      <c r="ED232">
        <v>0</v>
      </c>
      <c r="EE232">
        <v>9996.713548387097</v>
      </c>
      <c r="EF232">
        <v>0</v>
      </c>
      <c r="EG232">
        <v>79.535322580645129</v>
      </c>
      <c r="EH232">
        <v>-8.5131374193548375</v>
      </c>
      <c r="EI232">
        <v>401.00264516129027</v>
      </c>
      <c r="EJ232">
        <v>409.03767741935479</v>
      </c>
      <c r="EK232">
        <v>1.6349006451612911</v>
      </c>
      <c r="EL232">
        <v>400.00625806451598</v>
      </c>
      <c r="EM232">
        <v>22.079532258064521</v>
      </c>
      <c r="EN232">
        <v>2.3439054838709681</v>
      </c>
      <c r="EO232">
        <v>2.182314193548387</v>
      </c>
      <c r="EP232">
        <v>19.981351612903229</v>
      </c>
      <c r="EQ232">
        <v>18.833070967741939</v>
      </c>
      <c r="ER232">
        <v>1000.011548387097</v>
      </c>
      <c r="ES232">
        <v>0.96000654838709687</v>
      </c>
      <c r="ET232">
        <v>3.999333870967741E-2</v>
      </c>
      <c r="EU232">
        <v>0</v>
      </c>
      <c r="EV232">
        <v>337.39764516129031</v>
      </c>
      <c r="EW232">
        <v>5.0001499999999979</v>
      </c>
      <c r="EX232">
        <v>3462.251290322582</v>
      </c>
      <c r="EY232">
        <v>9793.4641935483851</v>
      </c>
      <c r="EZ232">
        <v>38.75</v>
      </c>
      <c r="FA232">
        <v>40.670999999999992</v>
      </c>
      <c r="FB232">
        <v>39.625</v>
      </c>
      <c r="FC232">
        <v>40.25</v>
      </c>
      <c r="FD232">
        <v>40.686999999999983</v>
      </c>
      <c r="FE232">
        <v>955.21677419354842</v>
      </c>
      <c r="FF232">
        <v>39.79580645161289</v>
      </c>
      <c r="FG232">
        <v>0</v>
      </c>
      <c r="FH232">
        <v>1750726411.5999999</v>
      </c>
      <c r="FI232">
        <v>0</v>
      </c>
      <c r="FJ232">
        <v>337.38324</v>
      </c>
      <c r="FK232">
        <v>0.77784615587570349</v>
      </c>
      <c r="FL232">
        <v>-2.6746153895547899</v>
      </c>
      <c r="FM232">
        <v>3462.1828</v>
      </c>
      <c r="FN232">
        <v>15</v>
      </c>
      <c r="FO232">
        <v>0</v>
      </c>
      <c r="FP232" t="s">
        <v>429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-8.5236651219512183</v>
      </c>
      <c r="GC232">
        <v>0.1211069686411084</v>
      </c>
      <c r="GD232">
        <v>3.5019820737652557E-2</v>
      </c>
      <c r="GE232">
        <v>0</v>
      </c>
      <c r="GF232">
        <v>1.63544512195122</v>
      </c>
      <c r="GG232">
        <v>-1.2143832752609969E-2</v>
      </c>
      <c r="GH232">
        <v>1.763465437988949E-3</v>
      </c>
      <c r="GI232">
        <v>1</v>
      </c>
      <c r="GJ232">
        <v>1</v>
      </c>
      <c r="GK232">
        <v>2</v>
      </c>
      <c r="GL232" t="s">
        <v>430</v>
      </c>
      <c r="GM232">
        <v>3.2257099999999999</v>
      </c>
      <c r="GN232">
        <v>2.6435599999999999</v>
      </c>
      <c r="GO232">
        <v>9.10889E-2</v>
      </c>
      <c r="GP232">
        <v>9.2852799999999999E-2</v>
      </c>
      <c r="GQ232">
        <v>0.10438600000000001</v>
      </c>
      <c r="GR232">
        <v>0.101023</v>
      </c>
      <c r="GS232">
        <v>28689.7</v>
      </c>
      <c r="GT232">
        <v>24741.200000000001</v>
      </c>
      <c r="GU232">
        <v>30738</v>
      </c>
      <c r="GV232">
        <v>26433.3</v>
      </c>
      <c r="GW232">
        <v>37358.800000000003</v>
      </c>
      <c r="GX232">
        <v>32607.5</v>
      </c>
      <c r="GY232">
        <v>43647.1</v>
      </c>
      <c r="GZ232">
        <v>38220.699999999997</v>
      </c>
      <c r="HA232">
        <v>2.1181000000000001</v>
      </c>
      <c r="HB232">
        <v>1.70478</v>
      </c>
      <c r="HC232">
        <v>3.3136499999999999E-2</v>
      </c>
      <c r="HD232">
        <v>0</v>
      </c>
      <c r="HE232">
        <v>28.148499999999999</v>
      </c>
      <c r="HF232">
        <v>999.9</v>
      </c>
      <c r="HG232">
        <v>62.6</v>
      </c>
      <c r="HH232">
        <v>34.4</v>
      </c>
      <c r="HI232">
        <v>34.603900000000003</v>
      </c>
      <c r="HJ232">
        <v>61.716099999999997</v>
      </c>
      <c r="HK232">
        <v>25.416699999999999</v>
      </c>
      <c r="HL232">
        <v>1</v>
      </c>
      <c r="HM232">
        <v>0.28301799999999999</v>
      </c>
      <c r="HN232">
        <v>0.75960799999999995</v>
      </c>
      <c r="HO232">
        <v>20.404299999999999</v>
      </c>
      <c r="HP232">
        <v>5.2222299999999997</v>
      </c>
      <c r="HQ232">
        <v>11.944100000000001</v>
      </c>
      <c r="HR232">
        <v>5.0087000000000002</v>
      </c>
      <c r="HS232">
        <v>3.2909999999999999</v>
      </c>
      <c r="HT232">
        <v>9999</v>
      </c>
      <c r="HU232">
        <v>9999</v>
      </c>
      <c r="HV232">
        <v>9999</v>
      </c>
      <c r="HW232">
        <v>999.9</v>
      </c>
      <c r="HX232">
        <v>4.97105</v>
      </c>
      <c r="HY232">
        <v>1.8546499999999999</v>
      </c>
      <c r="HZ232">
        <v>1.8616600000000001</v>
      </c>
      <c r="IA232">
        <v>1.85646</v>
      </c>
      <c r="IB232">
        <v>1.86188</v>
      </c>
      <c r="IC232">
        <v>1.8541000000000001</v>
      </c>
      <c r="ID232">
        <v>1.8595900000000001</v>
      </c>
      <c r="IE232">
        <v>1.8534900000000001</v>
      </c>
      <c r="IF232">
        <v>0</v>
      </c>
      <c r="IG232">
        <v>0</v>
      </c>
      <c r="IH232">
        <v>0</v>
      </c>
      <c r="II232">
        <v>0</v>
      </c>
      <c r="IJ232" t="s">
        <v>431</v>
      </c>
      <c r="IK232" t="s">
        <v>432</v>
      </c>
      <c r="IL232" t="s">
        <v>433</v>
      </c>
      <c r="IM232" t="s">
        <v>433</v>
      </c>
      <c r="IN232" t="s">
        <v>433</v>
      </c>
      <c r="IO232" t="s">
        <v>433</v>
      </c>
      <c r="IP232">
        <v>0</v>
      </c>
      <c r="IQ232">
        <v>100</v>
      </c>
      <c r="IR232">
        <v>100</v>
      </c>
      <c r="IS232">
        <v>-2.7480000000000002</v>
      </c>
      <c r="IT232">
        <v>-6.0999999999999999E-2</v>
      </c>
      <c r="IU232">
        <v>-1.792974699348862</v>
      </c>
      <c r="IV232">
        <v>-2.5939096478344741E-3</v>
      </c>
      <c r="IW232">
        <v>4.4384596618675973E-7</v>
      </c>
      <c r="IX232">
        <v>-1.381167590511042E-11</v>
      </c>
      <c r="IY232">
        <v>-8.9348097858992587E-2</v>
      </c>
      <c r="IZ232">
        <v>-4.4016634981131801E-3</v>
      </c>
      <c r="JA232">
        <v>3.6113421838729912E-4</v>
      </c>
      <c r="JB232">
        <v>-5.2897579766801011E-6</v>
      </c>
      <c r="JC232">
        <v>1</v>
      </c>
      <c r="JD232">
        <v>2199</v>
      </c>
      <c r="JE232">
        <v>3</v>
      </c>
      <c r="JF232">
        <v>32</v>
      </c>
      <c r="JG232">
        <v>29178773.100000001</v>
      </c>
      <c r="JH232">
        <v>29178773.100000001</v>
      </c>
      <c r="JI232">
        <v>0.99975599999999998</v>
      </c>
      <c r="JJ232">
        <v>2.5341800000000001</v>
      </c>
      <c r="JK232">
        <v>1.69434</v>
      </c>
      <c r="JL232">
        <v>2.3034699999999999</v>
      </c>
      <c r="JM232">
        <v>1.50024</v>
      </c>
      <c r="JN232">
        <v>2.3791500000000001</v>
      </c>
      <c r="JO232">
        <v>38.330100000000002</v>
      </c>
      <c r="JP232">
        <v>24.052499999999998</v>
      </c>
      <c r="JQ232">
        <v>18</v>
      </c>
      <c r="JR232">
        <v>634.55200000000002</v>
      </c>
      <c r="JS232">
        <v>349.714</v>
      </c>
      <c r="JT232">
        <v>28</v>
      </c>
      <c r="JU232">
        <v>30.972300000000001</v>
      </c>
      <c r="JV232">
        <v>30</v>
      </c>
      <c r="JW232">
        <v>30.8932</v>
      </c>
      <c r="JX232">
        <v>30.779800000000002</v>
      </c>
      <c r="JY232">
        <v>20.081499999999998</v>
      </c>
      <c r="JZ232">
        <v>34.6843</v>
      </c>
      <c r="KA232">
        <v>0</v>
      </c>
      <c r="KB232">
        <v>28</v>
      </c>
      <c r="KC232">
        <v>400</v>
      </c>
      <c r="KD232">
        <v>22.0977</v>
      </c>
      <c r="KE232">
        <v>99.934899999999999</v>
      </c>
      <c r="KF232">
        <v>98.577799999999996</v>
      </c>
    </row>
    <row r="233" spans="1:292" x14ac:dyDescent="0.2">
      <c r="A233">
        <v>231</v>
      </c>
      <c r="B233">
        <v>1750726416.0999999</v>
      </c>
      <c r="C233">
        <v>6810</v>
      </c>
      <c r="D233" t="s">
        <v>895</v>
      </c>
      <c r="E233" t="s">
        <v>896</v>
      </c>
      <c r="F233" s="1">
        <f t="shared" si="3"/>
        <v>113.48333333333338</v>
      </c>
      <c r="G233">
        <v>15</v>
      </c>
      <c r="H233">
        <v>1750726408.099999</v>
      </c>
      <c r="I233">
        <v>5.0207237201303802E-3</v>
      </c>
      <c r="J233">
        <v>5.0207237201303805</v>
      </c>
      <c r="K233">
        <v>23.677964555292778</v>
      </c>
      <c r="L233">
        <v>391.48461290322592</v>
      </c>
      <c r="M233">
        <v>257.17527892499538</v>
      </c>
      <c r="N233">
        <v>25.433089385932718</v>
      </c>
      <c r="O233">
        <v>38.715475277422968</v>
      </c>
      <c r="P233">
        <v>0.31658860793469995</v>
      </c>
      <c r="Q233">
        <v>2.9912236600665238</v>
      </c>
      <c r="R233">
        <v>0.29908174712539731</v>
      </c>
      <c r="S233">
        <v>0.18841829423407108</v>
      </c>
      <c r="T233">
        <v>161.90469614969484</v>
      </c>
      <c r="U233">
        <v>29.265546833582594</v>
      </c>
      <c r="V233">
        <v>28.699487096774192</v>
      </c>
      <c r="W233">
        <v>3.9523648198240373</v>
      </c>
      <c r="X233">
        <v>56.29453611584939</v>
      </c>
      <c r="Y233">
        <v>2.3450766869741644</v>
      </c>
      <c r="Z233">
        <v>4.1657269937320294</v>
      </c>
      <c r="AA233">
        <v>1.6072881328498729</v>
      </c>
      <c r="AB233">
        <v>-221.41391605774976</v>
      </c>
      <c r="AC233">
        <v>146.69093075788928</v>
      </c>
      <c r="AD233">
        <v>10.813167586257233</v>
      </c>
      <c r="AE233">
        <v>97.994878436091597</v>
      </c>
      <c r="AF233">
        <v>23.59635338463443</v>
      </c>
      <c r="AG233">
        <v>5.0200265248878111</v>
      </c>
      <c r="AH233">
        <v>23.677964555292778</v>
      </c>
      <c r="AI233">
        <v>409.07293748504691</v>
      </c>
      <c r="AJ233">
        <v>401.00148484848472</v>
      </c>
      <c r="AK233">
        <v>1.611511467047468E-4</v>
      </c>
      <c r="AL233">
        <v>61.667207708594937</v>
      </c>
      <c r="AM233">
        <v>5.0207237201303805</v>
      </c>
      <c r="AN233">
        <v>22.079268017610879</v>
      </c>
      <c r="AO233">
        <v>23.71313030303029</v>
      </c>
      <c r="AP233">
        <v>2.0783801324039939E-6</v>
      </c>
      <c r="AQ233">
        <v>118.0357746303291</v>
      </c>
      <c r="AR233">
        <v>0</v>
      </c>
      <c r="AS233">
        <v>0</v>
      </c>
      <c r="AT233">
        <v>1</v>
      </c>
      <c r="AU233">
        <v>0</v>
      </c>
      <c r="AV233">
        <v>51794.250655185337</v>
      </c>
      <c r="AW233" t="s">
        <v>427</v>
      </c>
      <c r="AX233" t="s">
        <v>427</v>
      </c>
      <c r="AY233">
        <v>0</v>
      </c>
      <c r="AZ233">
        <v>0</v>
      </c>
      <c r="BA233" t="e">
        <v>#DIV/0!</v>
      </c>
      <c r="BB233">
        <v>0</v>
      </c>
      <c r="BC233" t="s">
        <v>427</v>
      </c>
      <c r="BD233" t="s">
        <v>427</v>
      </c>
      <c r="BE233">
        <v>0</v>
      </c>
      <c r="BF233">
        <v>0</v>
      </c>
      <c r="BG233" t="e">
        <v>#DIV/0!</v>
      </c>
      <c r="BH233">
        <v>0.5</v>
      </c>
      <c r="BI233">
        <v>841.19670815043514</v>
      </c>
      <c r="BJ233">
        <v>23.677964555292778</v>
      </c>
      <c r="BK233" t="e">
        <v>#DIV/0!</v>
      </c>
      <c r="BL233">
        <v>2.8147951990152506E-2</v>
      </c>
      <c r="BM233" t="e">
        <v>#DIV/0!</v>
      </c>
      <c r="BN233" t="e">
        <v>#DIV/0!</v>
      </c>
      <c r="BO233" t="s">
        <v>427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1000.003387096774</v>
      </c>
      <c r="DH233">
        <v>841.19670815043514</v>
      </c>
      <c r="DI233">
        <v>0.8411938589454292</v>
      </c>
      <c r="DJ233">
        <v>0.16190414776467826</v>
      </c>
      <c r="DK233">
        <v>2</v>
      </c>
      <c r="DL233">
        <v>0.5</v>
      </c>
      <c r="DM233" t="s">
        <v>428</v>
      </c>
      <c r="DN233">
        <v>2</v>
      </c>
      <c r="DO233" t="b">
        <v>1</v>
      </c>
      <c r="DP233">
        <v>1750726408.099999</v>
      </c>
      <c r="DQ233">
        <v>391.48461290322592</v>
      </c>
      <c r="DR233">
        <v>400.00509677419359</v>
      </c>
      <c r="DS233">
        <v>23.713035483870971</v>
      </c>
      <c r="DT233">
        <v>22.079383870967739</v>
      </c>
      <c r="DU233">
        <v>394.23206451612901</v>
      </c>
      <c r="DV233">
        <v>23.77399999999999</v>
      </c>
      <c r="DW233">
        <v>600.00387096774193</v>
      </c>
      <c r="DX233">
        <v>98.839296774193556</v>
      </c>
      <c r="DY233">
        <v>5.4692929032258072E-2</v>
      </c>
      <c r="DZ233">
        <v>29.609125806451619</v>
      </c>
      <c r="EA233">
        <v>28.699487096774192</v>
      </c>
      <c r="EB233">
        <v>999.90000000000032</v>
      </c>
      <c r="EC233">
        <v>0</v>
      </c>
      <c r="ED233">
        <v>0</v>
      </c>
      <c r="EE233">
        <v>9996.2667741935493</v>
      </c>
      <c r="EF233">
        <v>0</v>
      </c>
      <c r="EG233">
        <v>79.529061290322574</v>
      </c>
      <c r="EH233">
        <v>-8.5204793548387112</v>
      </c>
      <c r="EI233">
        <v>400.99345161290319</v>
      </c>
      <c r="EJ233">
        <v>409.03632258064522</v>
      </c>
      <c r="EK233">
        <v>1.633656129032258</v>
      </c>
      <c r="EL233">
        <v>400.00509677419359</v>
      </c>
      <c r="EM233">
        <v>22.079383870967739</v>
      </c>
      <c r="EN233">
        <v>2.343781290322581</v>
      </c>
      <c r="EO233">
        <v>2.182309677419354</v>
      </c>
      <c r="EP233">
        <v>19.980493548387098</v>
      </c>
      <c r="EQ233">
        <v>18.83305161290323</v>
      </c>
      <c r="ER233">
        <v>1000.003387096774</v>
      </c>
      <c r="ES233">
        <v>0.96000619354838734</v>
      </c>
      <c r="ET233">
        <v>3.9993677419354827E-2</v>
      </c>
      <c r="EU233">
        <v>0</v>
      </c>
      <c r="EV233">
        <v>337.20696774193539</v>
      </c>
      <c r="EW233">
        <v>5.0001499999999979</v>
      </c>
      <c r="EX233">
        <v>3461.17258064516</v>
      </c>
      <c r="EY233">
        <v>9793.384193548387</v>
      </c>
      <c r="EZ233">
        <v>38.75</v>
      </c>
      <c r="FA233">
        <v>40.666999999999987</v>
      </c>
      <c r="FB233">
        <v>39.625</v>
      </c>
      <c r="FC233">
        <v>40.25</v>
      </c>
      <c r="FD233">
        <v>40.686999999999983</v>
      </c>
      <c r="FE233">
        <v>955.20903225806444</v>
      </c>
      <c r="FF233">
        <v>39.795483870967743</v>
      </c>
      <c r="FG233">
        <v>0</v>
      </c>
      <c r="FH233">
        <v>1750726441.5999999</v>
      </c>
      <c r="FI233">
        <v>0</v>
      </c>
      <c r="FJ233">
        <v>337.18743999999998</v>
      </c>
      <c r="FK233">
        <v>-1.405153844909911</v>
      </c>
      <c r="FL233">
        <v>-2.687692310285251</v>
      </c>
      <c r="FM233">
        <v>3461.0747999999999</v>
      </c>
      <c r="FN233">
        <v>15</v>
      </c>
      <c r="FO233">
        <v>0</v>
      </c>
      <c r="FP233" t="s">
        <v>429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-8.5207675609756102</v>
      </c>
      <c r="GC233">
        <v>-9.6926759581874161E-2</v>
      </c>
      <c r="GD233">
        <v>4.8016357669103379E-2</v>
      </c>
      <c r="GE233">
        <v>1</v>
      </c>
      <c r="GF233">
        <v>1.634114146341463</v>
      </c>
      <c r="GG233">
        <v>-2.185087108013203E-3</v>
      </c>
      <c r="GH233">
        <v>1.2337192937039449E-3</v>
      </c>
      <c r="GI233">
        <v>1</v>
      </c>
      <c r="GJ233">
        <v>2</v>
      </c>
      <c r="GK233">
        <v>2</v>
      </c>
      <c r="GL233" t="s">
        <v>434</v>
      </c>
      <c r="GM233">
        <v>3.2259099999999998</v>
      </c>
      <c r="GN233">
        <v>2.6434899999999999</v>
      </c>
      <c r="GO233">
        <v>9.1089799999999999E-2</v>
      </c>
      <c r="GP233">
        <v>9.2858700000000002E-2</v>
      </c>
      <c r="GQ233">
        <v>0.104376</v>
      </c>
      <c r="GR233">
        <v>0.101023</v>
      </c>
      <c r="GS233">
        <v>28689.3</v>
      </c>
      <c r="GT233">
        <v>24740.9</v>
      </c>
      <c r="GU233">
        <v>30737.599999999999</v>
      </c>
      <c r="GV233">
        <v>26433.200000000001</v>
      </c>
      <c r="GW233">
        <v>37358.5</v>
      </c>
      <c r="GX233">
        <v>32607.599999999999</v>
      </c>
      <c r="GY233">
        <v>43646.3</v>
      </c>
      <c r="GZ233">
        <v>38220.699999999997</v>
      </c>
      <c r="HA233">
        <v>2.11842</v>
      </c>
      <c r="HB233">
        <v>1.7041500000000001</v>
      </c>
      <c r="HC233">
        <v>3.3676600000000001E-2</v>
      </c>
      <c r="HD233">
        <v>0</v>
      </c>
      <c r="HE233">
        <v>28.153300000000002</v>
      </c>
      <c r="HF233">
        <v>999.9</v>
      </c>
      <c r="HG233">
        <v>62.5</v>
      </c>
      <c r="HH233">
        <v>34.4</v>
      </c>
      <c r="HI233">
        <v>34.545699999999997</v>
      </c>
      <c r="HJ233">
        <v>61.9861</v>
      </c>
      <c r="HK233">
        <v>25.152200000000001</v>
      </c>
      <c r="HL233">
        <v>1</v>
      </c>
      <c r="HM233">
        <v>0.283051</v>
      </c>
      <c r="HN233">
        <v>0.76498900000000003</v>
      </c>
      <c r="HO233">
        <v>20.404399999999999</v>
      </c>
      <c r="HP233">
        <v>5.2220800000000001</v>
      </c>
      <c r="HQ233">
        <v>11.944100000000001</v>
      </c>
      <c r="HR233">
        <v>5.0086500000000003</v>
      </c>
      <c r="HS233">
        <v>3.2909999999999999</v>
      </c>
      <c r="HT233">
        <v>9999</v>
      </c>
      <c r="HU233">
        <v>9999</v>
      </c>
      <c r="HV233">
        <v>9999</v>
      </c>
      <c r="HW233">
        <v>999.9</v>
      </c>
      <c r="HX233">
        <v>4.9710700000000001</v>
      </c>
      <c r="HY233">
        <v>1.85467</v>
      </c>
      <c r="HZ233">
        <v>1.86168</v>
      </c>
      <c r="IA233">
        <v>1.8564700000000001</v>
      </c>
      <c r="IB233">
        <v>1.86188</v>
      </c>
      <c r="IC233">
        <v>1.8541099999999999</v>
      </c>
      <c r="ID233">
        <v>1.8595900000000001</v>
      </c>
      <c r="IE233">
        <v>1.8534900000000001</v>
      </c>
      <c r="IF233">
        <v>0</v>
      </c>
      <c r="IG233">
        <v>0</v>
      </c>
      <c r="IH233">
        <v>0</v>
      </c>
      <c r="II233">
        <v>0</v>
      </c>
      <c r="IJ233" t="s">
        <v>431</v>
      </c>
      <c r="IK233" t="s">
        <v>432</v>
      </c>
      <c r="IL233" t="s">
        <v>433</v>
      </c>
      <c r="IM233" t="s">
        <v>433</v>
      </c>
      <c r="IN233" t="s">
        <v>433</v>
      </c>
      <c r="IO233" t="s">
        <v>433</v>
      </c>
      <c r="IP233">
        <v>0</v>
      </c>
      <c r="IQ233">
        <v>100</v>
      </c>
      <c r="IR233">
        <v>100</v>
      </c>
      <c r="IS233">
        <v>-2.7480000000000002</v>
      </c>
      <c r="IT233">
        <v>-6.0999999999999999E-2</v>
      </c>
      <c r="IU233">
        <v>-1.792974699348862</v>
      </c>
      <c r="IV233">
        <v>-2.5939096478344741E-3</v>
      </c>
      <c r="IW233">
        <v>4.4384596618675973E-7</v>
      </c>
      <c r="IX233">
        <v>-1.381167590511042E-11</v>
      </c>
      <c r="IY233">
        <v>-8.9348097858992587E-2</v>
      </c>
      <c r="IZ233">
        <v>-4.4016634981131801E-3</v>
      </c>
      <c r="JA233">
        <v>3.6113421838729912E-4</v>
      </c>
      <c r="JB233">
        <v>-5.2897579766801011E-6</v>
      </c>
      <c r="JC233">
        <v>1</v>
      </c>
      <c r="JD233">
        <v>2199</v>
      </c>
      <c r="JE233">
        <v>3</v>
      </c>
      <c r="JF233">
        <v>32</v>
      </c>
      <c r="JG233">
        <v>29178773.600000001</v>
      </c>
      <c r="JH233">
        <v>29178773.600000001</v>
      </c>
      <c r="JI233">
        <v>0.99975599999999998</v>
      </c>
      <c r="JJ233">
        <v>2.5305200000000001</v>
      </c>
      <c r="JK233">
        <v>1.69434</v>
      </c>
      <c r="JL233">
        <v>2.3034699999999999</v>
      </c>
      <c r="JM233">
        <v>1.50146</v>
      </c>
      <c r="JN233">
        <v>2.4328599999999998</v>
      </c>
      <c r="JO233">
        <v>38.330100000000002</v>
      </c>
      <c r="JP233">
        <v>24.052499999999998</v>
      </c>
      <c r="JQ233">
        <v>18</v>
      </c>
      <c r="JR233">
        <v>634.81799999999998</v>
      </c>
      <c r="JS233">
        <v>349.37</v>
      </c>
      <c r="JT233">
        <v>28.0002</v>
      </c>
      <c r="JU233">
        <v>30.972300000000001</v>
      </c>
      <c r="JV233">
        <v>30.0001</v>
      </c>
      <c r="JW233">
        <v>30.8932</v>
      </c>
      <c r="JX233">
        <v>30.779800000000002</v>
      </c>
      <c r="JY233">
        <v>20.079699999999999</v>
      </c>
      <c r="JZ233">
        <v>34.6843</v>
      </c>
      <c r="KA233">
        <v>0</v>
      </c>
      <c r="KB233">
        <v>28</v>
      </c>
      <c r="KC233">
        <v>400</v>
      </c>
      <c r="KD233">
        <v>22.0977</v>
      </c>
      <c r="KE233">
        <v>99.933199999999999</v>
      </c>
      <c r="KF233">
        <v>98.577600000000004</v>
      </c>
    </row>
    <row r="234" spans="1:292" x14ac:dyDescent="0.2">
      <c r="A234">
        <v>232</v>
      </c>
      <c r="B234">
        <v>1750726446.0999999</v>
      </c>
      <c r="C234">
        <v>6840</v>
      </c>
      <c r="D234" t="s">
        <v>897</v>
      </c>
      <c r="E234" t="s">
        <v>898</v>
      </c>
      <c r="F234" s="1">
        <f t="shared" si="3"/>
        <v>113.98333333333338</v>
      </c>
      <c r="G234">
        <v>15</v>
      </c>
      <c r="H234">
        <v>1750726438.099999</v>
      </c>
      <c r="I234">
        <v>5.01845170084905E-3</v>
      </c>
      <c r="J234">
        <v>5.0184517008490497</v>
      </c>
      <c r="K234">
        <v>23.793014484288754</v>
      </c>
      <c r="L234">
        <v>391.45729032258072</v>
      </c>
      <c r="M234">
        <v>256.38471479916302</v>
      </c>
      <c r="N234">
        <v>25.353312630005714</v>
      </c>
      <c r="O234">
        <v>38.710338370279871</v>
      </c>
      <c r="P234">
        <v>0.31617595207365501</v>
      </c>
      <c r="Q234">
        <v>2.9913440453868851</v>
      </c>
      <c r="R234">
        <v>0.29871400972303852</v>
      </c>
      <c r="S234">
        <v>0.18818473174167194</v>
      </c>
      <c r="T234">
        <v>161.90602277856038</v>
      </c>
      <c r="U234">
        <v>29.272053667169921</v>
      </c>
      <c r="V234">
        <v>28.70492258064516</v>
      </c>
      <c r="W234">
        <v>3.9536108884836096</v>
      </c>
      <c r="X234">
        <v>56.278062328168389</v>
      </c>
      <c r="Y234">
        <v>2.3451882138220088</v>
      </c>
      <c r="Z234">
        <v>4.1671445618485539</v>
      </c>
      <c r="AA234">
        <v>1.6084226746616008</v>
      </c>
      <c r="AB234">
        <v>-221.3137200074431</v>
      </c>
      <c r="AC234">
        <v>146.77278716420923</v>
      </c>
      <c r="AD234">
        <v>10.819375321404731</v>
      </c>
      <c r="AE234">
        <v>98.184465256731244</v>
      </c>
      <c r="AF234">
        <v>23.617538996180109</v>
      </c>
      <c r="AG234">
        <v>5.0178592061911571</v>
      </c>
      <c r="AH234">
        <v>23.793014484288754</v>
      </c>
      <c r="AI234">
        <v>409.05699189144121</v>
      </c>
      <c r="AJ234">
        <v>400.9482545454544</v>
      </c>
      <c r="AK234">
        <v>-3.7172173285761681E-4</v>
      </c>
      <c r="AL234">
        <v>61.667207708594937</v>
      </c>
      <c r="AM234">
        <v>5.0184517008490497</v>
      </c>
      <c r="AN234">
        <v>22.083094041740079</v>
      </c>
      <c r="AO234">
        <v>23.716267878787878</v>
      </c>
      <c r="AP234">
        <v>-1.8120255709123219E-7</v>
      </c>
      <c r="AQ234">
        <v>118.0357746303291</v>
      </c>
      <c r="AR234">
        <v>0</v>
      </c>
      <c r="AS234">
        <v>0</v>
      </c>
      <c r="AT234">
        <v>1</v>
      </c>
      <c r="AU234">
        <v>0</v>
      </c>
      <c r="AV234">
        <v>51796.735674783216</v>
      </c>
      <c r="AW234" t="s">
        <v>427</v>
      </c>
      <c r="AX234" t="s">
        <v>427</v>
      </c>
      <c r="AY234">
        <v>0</v>
      </c>
      <c r="AZ234">
        <v>0</v>
      </c>
      <c r="BA234" t="e">
        <v>#DIV/0!</v>
      </c>
      <c r="BB234">
        <v>0</v>
      </c>
      <c r="BC234" t="s">
        <v>427</v>
      </c>
      <c r="BD234" t="s">
        <v>427</v>
      </c>
      <c r="BE234">
        <v>0</v>
      </c>
      <c r="BF234">
        <v>0</v>
      </c>
      <c r="BG234" t="e">
        <v>#DIV/0!</v>
      </c>
      <c r="BH234">
        <v>0.5</v>
      </c>
      <c r="BI234">
        <v>841.20367383144537</v>
      </c>
      <c r="BJ234">
        <v>23.793014484288754</v>
      </c>
      <c r="BK234" t="e">
        <v>#DIV/0!</v>
      </c>
      <c r="BL234">
        <v>2.8284487127734816E-2</v>
      </c>
      <c r="BM234" t="e">
        <v>#DIV/0!</v>
      </c>
      <c r="BN234" t="e">
        <v>#DIV/0!</v>
      </c>
      <c r="BO234" t="s">
        <v>427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1000.011677419355</v>
      </c>
      <c r="DH234">
        <v>841.20367383144537</v>
      </c>
      <c r="DI234">
        <v>0.84119385085809006</v>
      </c>
      <c r="DJ234">
        <v>0.16190413215611388</v>
      </c>
      <c r="DK234">
        <v>2</v>
      </c>
      <c r="DL234">
        <v>0.5</v>
      </c>
      <c r="DM234" t="s">
        <v>428</v>
      </c>
      <c r="DN234">
        <v>2</v>
      </c>
      <c r="DO234" t="b">
        <v>1</v>
      </c>
      <c r="DP234">
        <v>1750726438.099999</v>
      </c>
      <c r="DQ234">
        <v>391.45729032258072</v>
      </c>
      <c r="DR234">
        <v>399.9847096774194</v>
      </c>
      <c r="DS234">
        <v>23.715654838709678</v>
      </c>
      <c r="DT234">
        <v>22.082674193548389</v>
      </c>
      <c r="DU234">
        <v>394.20458064516117</v>
      </c>
      <c r="DV234">
        <v>23.776590322580649</v>
      </c>
      <c r="DW234">
        <v>599.98964516129035</v>
      </c>
      <c r="DX234">
        <v>98.833535483870961</v>
      </c>
      <c r="DY234">
        <v>5.4234209677419362E-2</v>
      </c>
      <c r="DZ234">
        <v>29.61503225806452</v>
      </c>
      <c r="EA234">
        <v>28.70492258064516</v>
      </c>
      <c r="EB234">
        <v>999.90000000000032</v>
      </c>
      <c r="EC234">
        <v>0</v>
      </c>
      <c r="ED234">
        <v>0</v>
      </c>
      <c r="EE234">
        <v>9997.5777419354854</v>
      </c>
      <c r="EF234">
        <v>0</v>
      </c>
      <c r="EG234">
        <v>79.501635483870942</v>
      </c>
      <c r="EH234">
        <v>-8.5275216129032252</v>
      </c>
      <c r="EI234">
        <v>400.96632258064528</v>
      </c>
      <c r="EJ234">
        <v>409.01687096774191</v>
      </c>
      <c r="EK234">
        <v>1.632976774193549</v>
      </c>
      <c r="EL234">
        <v>399.9847096774194</v>
      </c>
      <c r="EM234">
        <v>22.082674193548389</v>
      </c>
      <c r="EN234">
        <v>2.343900967741936</v>
      </c>
      <c r="EO234">
        <v>2.1825083870967741</v>
      </c>
      <c r="EP234">
        <v>19.981325806451611</v>
      </c>
      <c r="EQ234">
        <v>18.834483870967741</v>
      </c>
      <c r="ER234">
        <v>1000.011677419355</v>
      </c>
      <c r="ES234">
        <v>0.96000522580645165</v>
      </c>
      <c r="ET234">
        <v>3.9994696774193553E-2</v>
      </c>
      <c r="EU234">
        <v>0</v>
      </c>
      <c r="EV234">
        <v>337.13335483870969</v>
      </c>
      <c r="EW234">
        <v>5.0001499999999979</v>
      </c>
      <c r="EX234">
        <v>3459.7612903225809</v>
      </c>
      <c r="EY234">
        <v>9793.4645161290337</v>
      </c>
      <c r="EZ234">
        <v>38.75</v>
      </c>
      <c r="FA234">
        <v>40.678999999999988</v>
      </c>
      <c r="FB234">
        <v>39.625</v>
      </c>
      <c r="FC234">
        <v>40.25</v>
      </c>
      <c r="FD234">
        <v>40.686999999999983</v>
      </c>
      <c r="FE234">
        <v>955.21580645161271</v>
      </c>
      <c r="FF234">
        <v>39.795483870967729</v>
      </c>
      <c r="FG234">
        <v>0</v>
      </c>
      <c r="FH234">
        <v>1750726471.5999999</v>
      </c>
      <c r="FI234">
        <v>0</v>
      </c>
      <c r="FJ234">
        <v>337.11295999999999</v>
      </c>
      <c r="FK234">
        <v>0.38123078443134373</v>
      </c>
      <c r="FL234">
        <v>-3.0846153714216138</v>
      </c>
      <c r="FM234">
        <v>3459.77</v>
      </c>
      <c r="FN234">
        <v>15</v>
      </c>
      <c r="FO234">
        <v>0</v>
      </c>
      <c r="FP234" t="s">
        <v>429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-8.5304112195121959</v>
      </c>
      <c r="GC234">
        <v>-9.187212543553322E-2</v>
      </c>
      <c r="GD234">
        <v>4.939383002819539E-2</v>
      </c>
      <c r="GE234">
        <v>1</v>
      </c>
      <c r="GF234">
        <v>1.632506585365854</v>
      </c>
      <c r="GG234">
        <v>9.595609756100484E-3</v>
      </c>
      <c r="GH234">
        <v>1.3281008075096341E-3</v>
      </c>
      <c r="GI234">
        <v>1</v>
      </c>
      <c r="GJ234">
        <v>2</v>
      </c>
      <c r="GK234">
        <v>2</v>
      </c>
      <c r="GL234" t="s">
        <v>434</v>
      </c>
      <c r="GM234">
        <v>3.2259600000000002</v>
      </c>
      <c r="GN234">
        <v>2.6435</v>
      </c>
      <c r="GO234">
        <v>9.1075900000000001E-2</v>
      </c>
      <c r="GP234">
        <v>9.2862100000000003E-2</v>
      </c>
      <c r="GQ234">
        <v>0.104383</v>
      </c>
      <c r="GR234">
        <v>0.101025</v>
      </c>
      <c r="GS234">
        <v>28688.799999999999</v>
      </c>
      <c r="GT234">
        <v>24740.1</v>
      </c>
      <c r="GU234">
        <v>30736.6</v>
      </c>
      <c r="GV234">
        <v>26432.400000000001</v>
      </c>
      <c r="GW234">
        <v>37357.4</v>
      </c>
      <c r="GX234">
        <v>32606.3</v>
      </c>
      <c r="GY234">
        <v>43645.4</v>
      </c>
      <c r="GZ234">
        <v>38219.300000000003</v>
      </c>
      <c r="HA234">
        <v>2.1183999999999998</v>
      </c>
      <c r="HB234">
        <v>1.7044299999999999</v>
      </c>
      <c r="HC234">
        <v>3.3210999999999997E-2</v>
      </c>
      <c r="HD234">
        <v>0</v>
      </c>
      <c r="HE234">
        <v>28.1691</v>
      </c>
      <c r="HF234">
        <v>999.9</v>
      </c>
      <c r="HG234">
        <v>62.5</v>
      </c>
      <c r="HH234">
        <v>34.4</v>
      </c>
      <c r="HI234">
        <v>34.552100000000003</v>
      </c>
      <c r="HJ234">
        <v>61.956099999999999</v>
      </c>
      <c r="HK234">
        <v>25.164300000000001</v>
      </c>
      <c r="HL234">
        <v>1</v>
      </c>
      <c r="HM234">
        <v>0.28344999999999998</v>
      </c>
      <c r="HN234">
        <v>0.77380400000000005</v>
      </c>
      <c r="HO234">
        <v>20.404399999999999</v>
      </c>
      <c r="HP234">
        <v>5.2219300000000004</v>
      </c>
      <c r="HQ234">
        <v>11.944100000000001</v>
      </c>
      <c r="HR234">
        <v>5.0087000000000002</v>
      </c>
      <c r="HS234">
        <v>3.2909999999999999</v>
      </c>
      <c r="HT234">
        <v>9999</v>
      </c>
      <c r="HU234">
        <v>9999</v>
      </c>
      <c r="HV234">
        <v>9999</v>
      </c>
      <c r="HW234">
        <v>999.9</v>
      </c>
      <c r="HX234">
        <v>4.9710700000000001</v>
      </c>
      <c r="HY234">
        <v>1.85466</v>
      </c>
      <c r="HZ234">
        <v>1.8616600000000001</v>
      </c>
      <c r="IA234">
        <v>1.85643</v>
      </c>
      <c r="IB234">
        <v>1.86188</v>
      </c>
      <c r="IC234">
        <v>1.8541000000000001</v>
      </c>
      <c r="ID234">
        <v>1.8595900000000001</v>
      </c>
      <c r="IE234">
        <v>1.8534999999999999</v>
      </c>
      <c r="IF234">
        <v>0</v>
      </c>
      <c r="IG234">
        <v>0</v>
      </c>
      <c r="IH234">
        <v>0</v>
      </c>
      <c r="II234">
        <v>0</v>
      </c>
      <c r="IJ234" t="s">
        <v>431</v>
      </c>
      <c r="IK234" t="s">
        <v>432</v>
      </c>
      <c r="IL234" t="s">
        <v>433</v>
      </c>
      <c r="IM234" t="s">
        <v>433</v>
      </c>
      <c r="IN234" t="s">
        <v>433</v>
      </c>
      <c r="IO234" t="s">
        <v>433</v>
      </c>
      <c r="IP234">
        <v>0</v>
      </c>
      <c r="IQ234">
        <v>100</v>
      </c>
      <c r="IR234">
        <v>100</v>
      </c>
      <c r="IS234">
        <v>-2.7480000000000002</v>
      </c>
      <c r="IT234">
        <v>-6.0999999999999999E-2</v>
      </c>
      <c r="IU234">
        <v>-1.792974699348862</v>
      </c>
      <c r="IV234">
        <v>-2.5939096478344741E-3</v>
      </c>
      <c r="IW234">
        <v>4.4384596618675973E-7</v>
      </c>
      <c r="IX234">
        <v>-1.381167590511042E-11</v>
      </c>
      <c r="IY234">
        <v>-8.9348097858992587E-2</v>
      </c>
      <c r="IZ234">
        <v>-4.4016634981131801E-3</v>
      </c>
      <c r="JA234">
        <v>3.6113421838729912E-4</v>
      </c>
      <c r="JB234">
        <v>-5.2897579766801011E-6</v>
      </c>
      <c r="JC234">
        <v>1</v>
      </c>
      <c r="JD234">
        <v>2199</v>
      </c>
      <c r="JE234">
        <v>3</v>
      </c>
      <c r="JF234">
        <v>32</v>
      </c>
      <c r="JG234">
        <v>29178774.100000001</v>
      </c>
      <c r="JH234">
        <v>29178774.100000001</v>
      </c>
      <c r="JI234">
        <v>0.99975599999999998</v>
      </c>
      <c r="JJ234">
        <v>2.52319</v>
      </c>
      <c r="JK234">
        <v>1.69434</v>
      </c>
      <c r="JL234">
        <v>2.3034699999999999</v>
      </c>
      <c r="JM234">
        <v>1.50024</v>
      </c>
      <c r="JN234">
        <v>2.4609399999999999</v>
      </c>
      <c r="JO234">
        <v>38.354500000000002</v>
      </c>
      <c r="JP234">
        <v>24.052499999999998</v>
      </c>
      <c r="JQ234">
        <v>18</v>
      </c>
      <c r="JR234">
        <v>634.79700000000003</v>
      </c>
      <c r="JS234">
        <v>349.53800000000001</v>
      </c>
      <c r="JT234">
        <v>28.000299999999999</v>
      </c>
      <c r="JU234">
        <v>30.972300000000001</v>
      </c>
      <c r="JV234">
        <v>30.000299999999999</v>
      </c>
      <c r="JW234">
        <v>30.8932</v>
      </c>
      <c r="JX234">
        <v>30.782399999999999</v>
      </c>
      <c r="JY234">
        <v>20.077999999999999</v>
      </c>
      <c r="JZ234">
        <v>34.6843</v>
      </c>
      <c r="KA234">
        <v>0</v>
      </c>
      <c r="KB234">
        <v>28</v>
      </c>
      <c r="KC234">
        <v>400</v>
      </c>
      <c r="KD234">
        <v>22.0977</v>
      </c>
      <c r="KE234">
        <v>99.930700000000002</v>
      </c>
      <c r="KF234">
        <v>98.574200000000005</v>
      </c>
    </row>
    <row r="235" spans="1:292" x14ac:dyDescent="0.2">
      <c r="A235">
        <v>233</v>
      </c>
      <c r="B235">
        <v>1750726476.0999999</v>
      </c>
      <c r="C235">
        <v>6870</v>
      </c>
      <c r="D235" t="s">
        <v>899</v>
      </c>
      <c r="E235" t="s">
        <v>900</v>
      </c>
      <c r="F235" s="1">
        <f t="shared" si="3"/>
        <v>114.48333333333338</v>
      </c>
      <c r="G235">
        <v>15</v>
      </c>
      <c r="H235">
        <v>1750726468.099999</v>
      </c>
      <c r="I235">
        <v>5.0180804221761147E-3</v>
      </c>
      <c r="J235">
        <v>5.0180804221761148</v>
      </c>
      <c r="K235">
        <v>23.569114068805799</v>
      </c>
      <c r="L235">
        <v>391.52687096774201</v>
      </c>
      <c r="M235">
        <v>257.43104395816727</v>
      </c>
      <c r="N235">
        <v>25.457746090378734</v>
      </c>
      <c r="O235">
        <v>38.718685654232758</v>
      </c>
      <c r="P235">
        <v>0.31568057098154967</v>
      </c>
      <c r="Q235">
        <v>2.9919696172156947</v>
      </c>
      <c r="R235">
        <v>0.29827511121407879</v>
      </c>
      <c r="S235">
        <v>0.18790573975773031</v>
      </c>
      <c r="T235">
        <v>161.90962746174333</v>
      </c>
      <c r="U235">
        <v>29.27991497013106</v>
      </c>
      <c r="V235">
        <v>28.716035483870971</v>
      </c>
      <c r="W235">
        <v>3.9561595551375994</v>
      </c>
      <c r="X235">
        <v>56.259458282594885</v>
      </c>
      <c r="Y235">
        <v>2.3454499502547437</v>
      </c>
      <c r="Z235">
        <v>4.1689877966357178</v>
      </c>
      <c r="AA235">
        <v>1.6107096048828557</v>
      </c>
      <c r="AB235">
        <v>-221.29734661796667</v>
      </c>
      <c r="AC235">
        <v>146.24932728545258</v>
      </c>
      <c r="AD235">
        <v>10.779539588571058</v>
      </c>
      <c r="AE235">
        <v>97.641147717800294</v>
      </c>
      <c r="AF235">
        <v>23.52905711664966</v>
      </c>
      <c r="AG235">
        <v>5.0157273122215411</v>
      </c>
      <c r="AH235">
        <v>23.569114068805799</v>
      </c>
      <c r="AI235">
        <v>409.05247281476261</v>
      </c>
      <c r="AJ235">
        <v>401.01922424242412</v>
      </c>
      <c r="AK235">
        <v>-1.4312606282862911E-4</v>
      </c>
      <c r="AL235">
        <v>61.667207708594937</v>
      </c>
      <c r="AM235">
        <v>5.0180804221761148</v>
      </c>
      <c r="AN235">
        <v>22.08582639001455</v>
      </c>
      <c r="AO235">
        <v>23.718810909090909</v>
      </c>
      <c r="AP235">
        <v>5.2025677250418727E-6</v>
      </c>
      <c r="AQ235">
        <v>118.0357746303291</v>
      </c>
      <c r="AR235">
        <v>0</v>
      </c>
      <c r="AS235">
        <v>0</v>
      </c>
      <c r="AT235">
        <v>1</v>
      </c>
      <c r="AU235">
        <v>0</v>
      </c>
      <c r="AV235">
        <v>51814.304822347221</v>
      </c>
      <c r="AW235" t="s">
        <v>427</v>
      </c>
      <c r="AX235" t="s">
        <v>427</v>
      </c>
      <c r="AY235">
        <v>0</v>
      </c>
      <c r="AZ235">
        <v>0</v>
      </c>
      <c r="BA235" t="e">
        <v>#DIV/0!</v>
      </c>
      <c r="BB235">
        <v>0</v>
      </c>
      <c r="BC235" t="s">
        <v>427</v>
      </c>
      <c r="BD235" t="s">
        <v>427</v>
      </c>
      <c r="BE235">
        <v>0</v>
      </c>
      <c r="BF235">
        <v>0</v>
      </c>
      <c r="BG235" t="e">
        <v>#DIV/0!</v>
      </c>
      <c r="BH235">
        <v>0.5</v>
      </c>
      <c r="BI235">
        <v>841.22237327284017</v>
      </c>
      <c r="BJ235">
        <v>23.569114068805799</v>
      </c>
      <c r="BK235" t="e">
        <v>#DIV/0!</v>
      </c>
      <c r="BL235">
        <v>2.8017697600110601E-2</v>
      </c>
      <c r="BM235" t="e">
        <v>#DIV/0!</v>
      </c>
      <c r="BN235" t="e">
        <v>#DIV/0!</v>
      </c>
      <c r="BO235" t="s">
        <v>427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1000.0339032258059</v>
      </c>
      <c r="DH235">
        <v>841.22237327284017</v>
      </c>
      <c r="DI235">
        <v>0.84119385408765845</v>
      </c>
      <c r="DJ235">
        <v>0.16190413838918061</v>
      </c>
      <c r="DK235">
        <v>2</v>
      </c>
      <c r="DL235">
        <v>0.5</v>
      </c>
      <c r="DM235" t="s">
        <v>428</v>
      </c>
      <c r="DN235">
        <v>2</v>
      </c>
      <c r="DO235" t="b">
        <v>1</v>
      </c>
      <c r="DP235">
        <v>1750726468.099999</v>
      </c>
      <c r="DQ235">
        <v>391.52687096774201</v>
      </c>
      <c r="DR235">
        <v>400.02451612903229</v>
      </c>
      <c r="DS235">
        <v>23.71740322580645</v>
      </c>
      <c r="DT235">
        <v>22.085141935483868</v>
      </c>
      <c r="DU235">
        <v>394.27422580645151</v>
      </c>
      <c r="DV235">
        <v>23.77835806451613</v>
      </c>
      <c r="DW235">
        <v>599.99796774193555</v>
      </c>
      <c r="DX235">
        <v>98.837019354838702</v>
      </c>
      <c r="DY235">
        <v>5.4496209677419367E-2</v>
      </c>
      <c r="DZ235">
        <v>29.622709677419351</v>
      </c>
      <c r="EA235">
        <v>28.716035483870971</v>
      </c>
      <c r="EB235">
        <v>999.90000000000032</v>
      </c>
      <c r="EC235">
        <v>0</v>
      </c>
      <c r="ED235">
        <v>0</v>
      </c>
      <c r="EE235">
        <v>10001.010322580651</v>
      </c>
      <c r="EF235">
        <v>0</v>
      </c>
      <c r="EG235">
        <v>79.496222580645153</v>
      </c>
      <c r="EH235">
        <v>-8.4977422580645179</v>
      </c>
      <c r="EI235">
        <v>401.03848387096781</v>
      </c>
      <c r="EJ235">
        <v>409.05874193548391</v>
      </c>
      <c r="EK235">
        <v>1.6322622580645161</v>
      </c>
      <c r="EL235">
        <v>400.02451612903229</v>
      </c>
      <c r="EM235">
        <v>22.085141935483868</v>
      </c>
      <c r="EN235">
        <v>2.3441574193548389</v>
      </c>
      <c r="EO235">
        <v>2.1828296774193539</v>
      </c>
      <c r="EP235">
        <v>19.98309032258064</v>
      </c>
      <c r="EQ235">
        <v>18.836848387096779</v>
      </c>
      <c r="ER235">
        <v>1000.0339032258059</v>
      </c>
      <c r="ES235">
        <v>0.96000532258064541</v>
      </c>
      <c r="ET235">
        <v>3.9994512903225803E-2</v>
      </c>
      <c r="EU235">
        <v>0</v>
      </c>
      <c r="EV235">
        <v>336.88435483870973</v>
      </c>
      <c r="EW235">
        <v>5.0001499999999979</v>
      </c>
      <c r="EX235">
        <v>3458.4645161290332</v>
      </c>
      <c r="EY235">
        <v>9793.6812903225782</v>
      </c>
      <c r="EZ235">
        <v>38.75</v>
      </c>
      <c r="FA235">
        <v>40.682999999999993</v>
      </c>
      <c r="FB235">
        <v>39.625</v>
      </c>
      <c r="FC235">
        <v>40.25</v>
      </c>
      <c r="FD235">
        <v>40.686999999999983</v>
      </c>
      <c r="FE235">
        <v>955.23645161290312</v>
      </c>
      <c r="FF235">
        <v>39.796451612903219</v>
      </c>
      <c r="FG235">
        <v>0</v>
      </c>
      <c r="FH235">
        <v>1750726501.5999999</v>
      </c>
      <c r="FI235">
        <v>0</v>
      </c>
      <c r="FJ235">
        <v>336.88135999999997</v>
      </c>
      <c r="FK235">
        <v>0.48000000634582962</v>
      </c>
      <c r="FL235">
        <v>-2.1792308233347781</v>
      </c>
      <c r="FM235">
        <v>3458.3715999999999</v>
      </c>
      <c r="FN235">
        <v>15</v>
      </c>
      <c r="FO235">
        <v>0</v>
      </c>
      <c r="FP235" t="s">
        <v>429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-8.5022792500000008</v>
      </c>
      <c r="GC235">
        <v>0.1193870544089886</v>
      </c>
      <c r="GD235">
        <v>2.632447325090297E-2</v>
      </c>
      <c r="GE235">
        <v>0</v>
      </c>
      <c r="GF235">
        <v>1.63253425</v>
      </c>
      <c r="GG235">
        <v>-1.1753470919364151E-3</v>
      </c>
      <c r="GH235">
        <v>1.1013511871787369E-3</v>
      </c>
      <c r="GI235">
        <v>1</v>
      </c>
      <c r="GJ235">
        <v>1</v>
      </c>
      <c r="GK235">
        <v>2</v>
      </c>
      <c r="GL235" t="s">
        <v>430</v>
      </c>
      <c r="GM235">
        <v>3.22587</v>
      </c>
      <c r="GN235">
        <v>2.6433399999999998</v>
      </c>
      <c r="GO235">
        <v>9.1091400000000003E-2</v>
      </c>
      <c r="GP235">
        <v>9.2857099999999998E-2</v>
      </c>
      <c r="GQ235">
        <v>0.104398</v>
      </c>
      <c r="GR235">
        <v>0.101038</v>
      </c>
      <c r="GS235">
        <v>28688.400000000001</v>
      </c>
      <c r="GT235">
        <v>24740</v>
      </c>
      <c r="GU235">
        <v>30736.7</v>
      </c>
      <c r="GV235">
        <v>26432.2</v>
      </c>
      <c r="GW235">
        <v>37356.6</v>
      </c>
      <c r="GX235">
        <v>32606</v>
      </c>
      <c r="GY235">
        <v>43645.2</v>
      </c>
      <c r="GZ235">
        <v>38219.5</v>
      </c>
      <c r="HA235">
        <v>2.1183999999999998</v>
      </c>
      <c r="HB235">
        <v>1.7039</v>
      </c>
      <c r="HC235">
        <v>3.2447299999999998E-2</v>
      </c>
      <c r="HD235">
        <v>0</v>
      </c>
      <c r="HE235">
        <v>28.187200000000001</v>
      </c>
      <c r="HF235">
        <v>999.9</v>
      </c>
      <c r="HG235">
        <v>62.5</v>
      </c>
      <c r="HH235">
        <v>34.5</v>
      </c>
      <c r="HI235">
        <v>34.738199999999999</v>
      </c>
      <c r="HJ235">
        <v>62.076099999999997</v>
      </c>
      <c r="HK235">
        <v>25.4207</v>
      </c>
      <c r="HL235">
        <v>1</v>
      </c>
      <c r="HM235">
        <v>0.28384100000000001</v>
      </c>
      <c r="HN235">
        <v>0.77885300000000002</v>
      </c>
      <c r="HO235">
        <v>20.404399999999999</v>
      </c>
      <c r="HP235">
        <v>5.2217799999999999</v>
      </c>
      <c r="HQ235">
        <v>11.944100000000001</v>
      </c>
      <c r="HR235">
        <v>5.0087000000000002</v>
      </c>
      <c r="HS235">
        <v>3.2909999999999999</v>
      </c>
      <c r="HT235">
        <v>9999</v>
      </c>
      <c r="HU235">
        <v>9999</v>
      </c>
      <c r="HV235">
        <v>9999</v>
      </c>
      <c r="HW235">
        <v>999.9</v>
      </c>
      <c r="HX235">
        <v>4.9710599999999996</v>
      </c>
      <c r="HY235">
        <v>1.85463</v>
      </c>
      <c r="HZ235">
        <v>1.8616699999999999</v>
      </c>
      <c r="IA235">
        <v>1.85646</v>
      </c>
      <c r="IB235">
        <v>1.86188</v>
      </c>
      <c r="IC235">
        <v>1.8541099999999999</v>
      </c>
      <c r="ID235">
        <v>1.8595900000000001</v>
      </c>
      <c r="IE235">
        <v>1.8534900000000001</v>
      </c>
      <c r="IF235">
        <v>0</v>
      </c>
      <c r="IG235">
        <v>0</v>
      </c>
      <c r="IH235">
        <v>0</v>
      </c>
      <c r="II235">
        <v>0</v>
      </c>
      <c r="IJ235" t="s">
        <v>431</v>
      </c>
      <c r="IK235" t="s">
        <v>432</v>
      </c>
      <c r="IL235" t="s">
        <v>433</v>
      </c>
      <c r="IM235" t="s">
        <v>433</v>
      </c>
      <c r="IN235" t="s">
        <v>433</v>
      </c>
      <c r="IO235" t="s">
        <v>433</v>
      </c>
      <c r="IP235">
        <v>0</v>
      </c>
      <c r="IQ235">
        <v>100</v>
      </c>
      <c r="IR235">
        <v>100</v>
      </c>
      <c r="IS235">
        <v>-2.7469999999999999</v>
      </c>
      <c r="IT235">
        <v>-6.0999999999999999E-2</v>
      </c>
      <c r="IU235">
        <v>-1.792974699348862</v>
      </c>
      <c r="IV235">
        <v>-2.5939096478344741E-3</v>
      </c>
      <c r="IW235">
        <v>4.4384596618675973E-7</v>
      </c>
      <c r="IX235">
        <v>-1.381167590511042E-11</v>
      </c>
      <c r="IY235">
        <v>-8.9348097858992587E-2</v>
      </c>
      <c r="IZ235">
        <v>-4.4016634981131801E-3</v>
      </c>
      <c r="JA235">
        <v>3.6113421838729912E-4</v>
      </c>
      <c r="JB235">
        <v>-5.2897579766801011E-6</v>
      </c>
      <c r="JC235">
        <v>1</v>
      </c>
      <c r="JD235">
        <v>2199</v>
      </c>
      <c r="JE235">
        <v>3</v>
      </c>
      <c r="JF235">
        <v>32</v>
      </c>
      <c r="JG235">
        <v>29178774.600000001</v>
      </c>
      <c r="JH235">
        <v>29178774.600000001</v>
      </c>
      <c r="JI235">
        <v>0.99975599999999998</v>
      </c>
      <c r="JJ235">
        <v>2.5439500000000002</v>
      </c>
      <c r="JK235">
        <v>1.69434</v>
      </c>
      <c r="JL235">
        <v>2.3034699999999999</v>
      </c>
      <c r="JM235">
        <v>1.50146</v>
      </c>
      <c r="JN235">
        <v>2.31934</v>
      </c>
      <c r="JO235">
        <v>38.330100000000002</v>
      </c>
      <c r="JP235">
        <v>24.043700000000001</v>
      </c>
      <c r="JQ235">
        <v>18</v>
      </c>
      <c r="JR235">
        <v>634.82600000000002</v>
      </c>
      <c r="JS235">
        <v>349.25099999999998</v>
      </c>
      <c r="JT235">
        <v>27.9999</v>
      </c>
      <c r="JU235">
        <v>30.977399999999999</v>
      </c>
      <c r="JV235">
        <v>30.0001</v>
      </c>
      <c r="JW235">
        <v>30.895900000000001</v>
      </c>
      <c r="JX235">
        <v>30.782800000000002</v>
      </c>
      <c r="JY235">
        <v>20.078299999999999</v>
      </c>
      <c r="JZ235">
        <v>34.6843</v>
      </c>
      <c r="KA235">
        <v>0</v>
      </c>
      <c r="KB235">
        <v>28</v>
      </c>
      <c r="KC235">
        <v>400</v>
      </c>
      <c r="KD235">
        <v>22.0977</v>
      </c>
      <c r="KE235">
        <v>99.930599999999998</v>
      </c>
      <c r="KF235">
        <v>98.574299999999994</v>
      </c>
    </row>
    <row r="236" spans="1:292" x14ac:dyDescent="0.2">
      <c r="A236">
        <v>234</v>
      </c>
      <c r="B236">
        <v>1750726506.0999999</v>
      </c>
      <c r="C236">
        <v>6900</v>
      </c>
      <c r="D236" t="s">
        <v>901</v>
      </c>
      <c r="E236" t="s">
        <v>902</v>
      </c>
      <c r="F236" s="1">
        <f t="shared" si="3"/>
        <v>114.98333333333338</v>
      </c>
      <c r="G236">
        <v>15</v>
      </c>
      <c r="H236">
        <v>1750726498.099999</v>
      </c>
      <c r="I236">
        <v>5.0055983425898775E-3</v>
      </c>
      <c r="J236">
        <v>5.0055983425898773</v>
      </c>
      <c r="K236">
        <v>23.509559761695044</v>
      </c>
      <c r="L236">
        <v>391.49212903225799</v>
      </c>
      <c r="M236">
        <v>257.34967732518612</v>
      </c>
      <c r="N236">
        <v>25.451482120890592</v>
      </c>
      <c r="O236">
        <v>38.717961592558602</v>
      </c>
      <c r="P236">
        <v>0.31472558932692729</v>
      </c>
      <c r="Q236">
        <v>2.9919428392170722</v>
      </c>
      <c r="R236">
        <v>0.29742203413513219</v>
      </c>
      <c r="S236">
        <v>0.18736410567351336</v>
      </c>
      <c r="T236">
        <v>161.90567576090893</v>
      </c>
      <c r="U236">
        <v>29.28399913947279</v>
      </c>
      <c r="V236">
        <v>28.718793548387101</v>
      </c>
      <c r="W236">
        <v>3.9567923198423189</v>
      </c>
      <c r="X236">
        <v>56.254493213513335</v>
      </c>
      <c r="Y236">
        <v>2.3453688939229314</v>
      </c>
      <c r="Z236">
        <v>4.1692116663838892</v>
      </c>
      <c r="AA236">
        <v>1.6114234259193876</v>
      </c>
      <c r="AB236">
        <v>-220.74688690821358</v>
      </c>
      <c r="AC236">
        <v>145.95351281756322</v>
      </c>
      <c r="AD236">
        <v>10.758029371978287</v>
      </c>
      <c r="AE236">
        <v>97.87033104223687</v>
      </c>
      <c r="AF236">
        <v>23.561329277576938</v>
      </c>
      <c r="AG236">
        <v>5.0106064777295565</v>
      </c>
      <c r="AH236">
        <v>23.509559761695044</v>
      </c>
      <c r="AI236">
        <v>408.99675694961371</v>
      </c>
      <c r="AJ236">
        <v>400.98518787878788</v>
      </c>
      <c r="AK236">
        <v>-4.6104675803303191E-4</v>
      </c>
      <c r="AL236">
        <v>61.667207708594937</v>
      </c>
      <c r="AM236">
        <v>5.0055983425898773</v>
      </c>
      <c r="AN236">
        <v>22.085846863460461</v>
      </c>
      <c r="AO236">
        <v>23.714799393939391</v>
      </c>
      <c r="AP236">
        <v>-1.8851047294905701E-7</v>
      </c>
      <c r="AQ236">
        <v>118.0357746303291</v>
      </c>
      <c r="AR236">
        <v>0</v>
      </c>
      <c r="AS236">
        <v>0</v>
      </c>
      <c r="AT236">
        <v>1</v>
      </c>
      <c r="AU236">
        <v>0</v>
      </c>
      <c r="AV236">
        <v>51813.490573692456</v>
      </c>
      <c r="AW236" t="s">
        <v>427</v>
      </c>
      <c r="AX236" t="s">
        <v>427</v>
      </c>
      <c r="AY236">
        <v>0</v>
      </c>
      <c r="AZ236">
        <v>0</v>
      </c>
      <c r="BA236" t="e">
        <v>#DIV/0!</v>
      </c>
      <c r="BB236">
        <v>0</v>
      </c>
      <c r="BC236" t="s">
        <v>427</v>
      </c>
      <c r="BD236" t="s">
        <v>427</v>
      </c>
      <c r="BE236">
        <v>0</v>
      </c>
      <c r="BF236">
        <v>0</v>
      </c>
      <c r="BG236" t="e">
        <v>#DIV/0!</v>
      </c>
      <c r="BH236">
        <v>0.5</v>
      </c>
      <c r="BI236">
        <v>841.2021259934512</v>
      </c>
      <c r="BJ236">
        <v>23.509559761695044</v>
      </c>
      <c r="BK236" t="e">
        <v>#DIV/0!</v>
      </c>
      <c r="BL236">
        <v>2.7947575303534204E-2</v>
      </c>
      <c r="BM236" t="e">
        <v>#DIV/0!</v>
      </c>
      <c r="BN236" t="e">
        <v>#DIV/0!</v>
      </c>
      <c r="BO236" t="s">
        <v>427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1000.009870967742</v>
      </c>
      <c r="DH236">
        <v>841.2021259934512</v>
      </c>
      <c r="DI236">
        <v>0.84119382259636355</v>
      </c>
      <c r="DJ236">
        <v>0.16190407761098152</v>
      </c>
      <c r="DK236">
        <v>2</v>
      </c>
      <c r="DL236">
        <v>0.5</v>
      </c>
      <c r="DM236" t="s">
        <v>428</v>
      </c>
      <c r="DN236">
        <v>2</v>
      </c>
      <c r="DO236" t="b">
        <v>1</v>
      </c>
      <c r="DP236">
        <v>1750726498.099999</v>
      </c>
      <c r="DQ236">
        <v>391.49212903225799</v>
      </c>
      <c r="DR236">
        <v>399.99970967741928</v>
      </c>
      <c r="DS236">
        <v>23.714922580645169</v>
      </c>
      <c r="DT236">
        <v>22.08434193548387</v>
      </c>
      <c r="DU236">
        <v>394.23951612903221</v>
      </c>
      <c r="DV236">
        <v>23.775880645161291</v>
      </c>
      <c r="DW236">
        <v>600.00470967741933</v>
      </c>
      <c r="DX236">
        <v>98.844045161290325</v>
      </c>
      <c r="DY236">
        <v>5.4396777419354843E-2</v>
      </c>
      <c r="DZ236">
        <v>29.623641935483871</v>
      </c>
      <c r="EA236">
        <v>28.718793548387101</v>
      </c>
      <c r="EB236">
        <v>999.90000000000032</v>
      </c>
      <c r="EC236">
        <v>0</v>
      </c>
      <c r="ED236">
        <v>0</v>
      </c>
      <c r="EE236">
        <v>10000.13741935484</v>
      </c>
      <c r="EF236">
        <v>0</v>
      </c>
      <c r="EG236">
        <v>79.505441935483844</v>
      </c>
      <c r="EH236">
        <v>-8.5076487096774205</v>
      </c>
      <c r="EI236">
        <v>401.00187096774198</v>
      </c>
      <c r="EJ236">
        <v>409.03293548387097</v>
      </c>
      <c r="EK236">
        <v>1.630587096774194</v>
      </c>
      <c r="EL236">
        <v>399.99970967741928</v>
      </c>
      <c r="EM236">
        <v>22.08434193548387</v>
      </c>
      <c r="EN236">
        <v>2.344079677419356</v>
      </c>
      <c r="EO236">
        <v>2.1829045161290321</v>
      </c>
      <c r="EP236">
        <v>19.982554838709682</v>
      </c>
      <c r="EQ236">
        <v>18.837399999999999</v>
      </c>
      <c r="ER236">
        <v>1000.009870967742</v>
      </c>
      <c r="ES236">
        <v>0.9600073548387098</v>
      </c>
      <c r="ET236">
        <v>3.999252258064516E-2</v>
      </c>
      <c r="EU236">
        <v>0</v>
      </c>
      <c r="EV236">
        <v>336.76745161290319</v>
      </c>
      <c r="EW236">
        <v>5.0001499999999979</v>
      </c>
      <c r="EX236">
        <v>3457.3232258064518</v>
      </c>
      <c r="EY236">
        <v>9793.4490322580641</v>
      </c>
      <c r="EZ236">
        <v>38.75</v>
      </c>
      <c r="FA236">
        <v>40.682999999999993</v>
      </c>
      <c r="FB236">
        <v>39.625</v>
      </c>
      <c r="FC236">
        <v>40.25</v>
      </c>
      <c r="FD236">
        <v>40.686999999999983</v>
      </c>
      <c r="FE236">
        <v>955.21612903225798</v>
      </c>
      <c r="FF236">
        <v>39.794516129032253</v>
      </c>
      <c r="FG236">
        <v>0</v>
      </c>
      <c r="FH236">
        <v>1750726531.5999999</v>
      </c>
      <c r="FI236">
        <v>0</v>
      </c>
      <c r="FJ236">
        <v>336.74880000000007</v>
      </c>
      <c r="FK236">
        <v>-0.38569231353026873</v>
      </c>
      <c r="FL236">
        <v>-2.1430769261372422</v>
      </c>
      <c r="FM236">
        <v>3457.2959999999998</v>
      </c>
      <c r="FN236">
        <v>15</v>
      </c>
      <c r="FO236">
        <v>0</v>
      </c>
      <c r="FP236" t="s">
        <v>429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-8.5226387804878048</v>
      </c>
      <c r="GC236">
        <v>0.24175442508710041</v>
      </c>
      <c r="GD236">
        <v>5.1235443819594641E-2</v>
      </c>
      <c r="GE236">
        <v>0</v>
      </c>
      <c r="GF236">
        <v>1.6312899999999999</v>
      </c>
      <c r="GG236">
        <v>-1.661519163763096E-2</v>
      </c>
      <c r="GH236">
        <v>1.8953395988903731E-3</v>
      </c>
      <c r="GI236">
        <v>1</v>
      </c>
      <c r="GJ236">
        <v>1</v>
      </c>
      <c r="GK236">
        <v>2</v>
      </c>
      <c r="GL236" t="s">
        <v>430</v>
      </c>
      <c r="GM236">
        <v>3.2259699999999998</v>
      </c>
      <c r="GN236">
        <v>2.6428199999999999</v>
      </c>
      <c r="GO236">
        <v>9.1092500000000007E-2</v>
      </c>
      <c r="GP236">
        <v>9.2851299999999998E-2</v>
      </c>
      <c r="GQ236">
        <v>0.104391</v>
      </c>
      <c r="GR236">
        <v>0.101047</v>
      </c>
      <c r="GS236">
        <v>28688.2</v>
      </c>
      <c r="GT236">
        <v>24740.400000000001</v>
      </c>
      <c r="GU236">
        <v>30736.5</v>
      </c>
      <c r="GV236">
        <v>26432.400000000001</v>
      </c>
      <c r="GW236">
        <v>37356.5</v>
      </c>
      <c r="GX236">
        <v>32605.7</v>
      </c>
      <c r="GY236">
        <v>43644.7</v>
      </c>
      <c r="GZ236">
        <v>38219.599999999999</v>
      </c>
      <c r="HA236">
        <v>2.1186699999999998</v>
      </c>
      <c r="HB236">
        <v>1.7039200000000001</v>
      </c>
      <c r="HC236">
        <v>3.18885E-2</v>
      </c>
      <c r="HD236">
        <v>0</v>
      </c>
      <c r="HE236">
        <v>28.191800000000001</v>
      </c>
      <c r="HF236">
        <v>999.9</v>
      </c>
      <c r="HG236">
        <v>62.5</v>
      </c>
      <c r="HH236">
        <v>34.5</v>
      </c>
      <c r="HI236">
        <v>34.737000000000002</v>
      </c>
      <c r="HJ236">
        <v>62.016100000000002</v>
      </c>
      <c r="HK236">
        <v>25.088100000000001</v>
      </c>
      <c r="HL236">
        <v>1</v>
      </c>
      <c r="HM236">
        <v>0.28383900000000001</v>
      </c>
      <c r="HN236">
        <v>0.77287600000000001</v>
      </c>
      <c r="HO236">
        <v>20.404499999999999</v>
      </c>
      <c r="HP236">
        <v>5.2217799999999999</v>
      </c>
      <c r="HQ236">
        <v>11.944100000000001</v>
      </c>
      <c r="HR236">
        <v>5.0076499999999999</v>
      </c>
      <c r="HS236">
        <v>3.2909999999999999</v>
      </c>
      <c r="HT236">
        <v>9999</v>
      </c>
      <c r="HU236">
        <v>9999</v>
      </c>
      <c r="HV236">
        <v>9999</v>
      </c>
      <c r="HW236">
        <v>999.9</v>
      </c>
      <c r="HX236">
        <v>4.9710700000000001</v>
      </c>
      <c r="HY236">
        <v>1.8546800000000001</v>
      </c>
      <c r="HZ236">
        <v>1.86171</v>
      </c>
      <c r="IA236">
        <v>1.8565400000000001</v>
      </c>
      <c r="IB236">
        <v>1.8619000000000001</v>
      </c>
      <c r="IC236">
        <v>1.8541099999999999</v>
      </c>
      <c r="ID236">
        <v>1.8595900000000001</v>
      </c>
      <c r="IE236">
        <v>1.8534900000000001</v>
      </c>
      <c r="IF236">
        <v>0</v>
      </c>
      <c r="IG236">
        <v>0</v>
      </c>
      <c r="IH236">
        <v>0</v>
      </c>
      <c r="II236">
        <v>0</v>
      </c>
      <c r="IJ236" t="s">
        <v>431</v>
      </c>
      <c r="IK236" t="s">
        <v>432</v>
      </c>
      <c r="IL236" t="s">
        <v>433</v>
      </c>
      <c r="IM236" t="s">
        <v>433</v>
      </c>
      <c r="IN236" t="s">
        <v>433</v>
      </c>
      <c r="IO236" t="s">
        <v>433</v>
      </c>
      <c r="IP236">
        <v>0</v>
      </c>
      <c r="IQ236">
        <v>100</v>
      </c>
      <c r="IR236">
        <v>100</v>
      </c>
      <c r="IS236">
        <v>-2.7480000000000002</v>
      </c>
      <c r="IT236">
        <v>-6.0900000000000003E-2</v>
      </c>
      <c r="IU236">
        <v>-1.792974699348862</v>
      </c>
      <c r="IV236">
        <v>-2.5939096478344741E-3</v>
      </c>
      <c r="IW236">
        <v>4.4384596618675973E-7</v>
      </c>
      <c r="IX236">
        <v>-1.381167590511042E-11</v>
      </c>
      <c r="IY236">
        <v>-8.9348097858992587E-2</v>
      </c>
      <c r="IZ236">
        <v>-4.4016634981131801E-3</v>
      </c>
      <c r="JA236">
        <v>3.6113421838729912E-4</v>
      </c>
      <c r="JB236">
        <v>-5.2897579766801011E-6</v>
      </c>
      <c r="JC236">
        <v>1</v>
      </c>
      <c r="JD236">
        <v>2199</v>
      </c>
      <c r="JE236">
        <v>3</v>
      </c>
      <c r="JF236">
        <v>32</v>
      </c>
      <c r="JG236">
        <v>29178775.100000001</v>
      </c>
      <c r="JH236">
        <v>29178775.100000001</v>
      </c>
      <c r="JI236">
        <v>0.99975599999999998</v>
      </c>
      <c r="JJ236">
        <v>2.52563</v>
      </c>
      <c r="JK236">
        <v>1.69434</v>
      </c>
      <c r="JL236">
        <v>2.3034699999999999</v>
      </c>
      <c r="JM236">
        <v>1.50146</v>
      </c>
      <c r="JN236">
        <v>2.4719199999999999</v>
      </c>
      <c r="JO236">
        <v>38.330100000000002</v>
      </c>
      <c r="JP236">
        <v>24.052499999999998</v>
      </c>
      <c r="JQ236">
        <v>18</v>
      </c>
      <c r="JR236">
        <v>635.05100000000004</v>
      </c>
      <c r="JS236">
        <v>349.26299999999998</v>
      </c>
      <c r="JT236">
        <v>27.999700000000001</v>
      </c>
      <c r="JU236">
        <v>30.980499999999999</v>
      </c>
      <c r="JV236">
        <v>30.0001</v>
      </c>
      <c r="JW236">
        <v>30.895900000000001</v>
      </c>
      <c r="JX236">
        <v>30.782399999999999</v>
      </c>
      <c r="JY236">
        <v>20.081199999999999</v>
      </c>
      <c r="JZ236">
        <v>34.6843</v>
      </c>
      <c r="KA236">
        <v>0</v>
      </c>
      <c r="KB236">
        <v>28</v>
      </c>
      <c r="KC236">
        <v>400</v>
      </c>
      <c r="KD236">
        <v>22.0977</v>
      </c>
      <c r="KE236">
        <v>99.929699999999997</v>
      </c>
      <c r="KF236">
        <v>98.574700000000007</v>
      </c>
    </row>
    <row r="237" spans="1:292" x14ac:dyDescent="0.2">
      <c r="A237">
        <v>235</v>
      </c>
      <c r="B237">
        <v>1750726536.0999999</v>
      </c>
      <c r="C237">
        <v>6930</v>
      </c>
      <c r="D237" t="s">
        <v>903</v>
      </c>
      <c r="E237" t="s">
        <v>904</v>
      </c>
      <c r="F237" s="1">
        <f t="shared" si="3"/>
        <v>115.48333333333338</v>
      </c>
      <c r="G237">
        <v>15</v>
      </c>
      <c r="H237">
        <v>1750726528.099999</v>
      </c>
      <c r="I237">
        <v>5.0119095608845204E-3</v>
      </c>
      <c r="J237">
        <v>5.0119095608845203</v>
      </c>
      <c r="K237">
        <v>23.536364362518388</v>
      </c>
      <c r="L237">
        <v>391.46164516129028</v>
      </c>
      <c r="M237">
        <v>257.40556995649939</v>
      </c>
      <c r="N237">
        <v>25.456301290435555</v>
      </c>
      <c r="O237">
        <v>38.713869263044522</v>
      </c>
      <c r="P237">
        <v>0.31532150968045658</v>
      </c>
      <c r="Q237">
        <v>2.9914278762931339</v>
      </c>
      <c r="R237">
        <v>0.29795149353874922</v>
      </c>
      <c r="S237">
        <v>0.18770052922760658</v>
      </c>
      <c r="T237">
        <v>161.90348665034392</v>
      </c>
      <c r="U237">
        <v>29.276272238443838</v>
      </c>
      <c r="V237">
        <v>28.714358064516119</v>
      </c>
      <c r="W237">
        <v>3.9557747589440502</v>
      </c>
      <c r="X237">
        <v>56.270610396227163</v>
      </c>
      <c r="Y237">
        <v>2.3452232245201183</v>
      </c>
      <c r="Z237">
        <v>4.1677586363579966</v>
      </c>
      <c r="AA237">
        <v>1.6105515344239318</v>
      </c>
      <c r="AB237">
        <v>-221.02521163500734</v>
      </c>
      <c r="AC237">
        <v>145.66775243354962</v>
      </c>
      <c r="AD237">
        <v>10.738255577224479</v>
      </c>
      <c r="AE237">
        <v>97.284283026110671</v>
      </c>
      <c r="AF237">
        <v>23.633576214858252</v>
      </c>
      <c r="AG237">
        <v>5.0041178087159146</v>
      </c>
      <c r="AH237">
        <v>23.536364362518388</v>
      </c>
      <c r="AI237">
        <v>408.95183981345451</v>
      </c>
      <c r="AJ237">
        <v>400.93767878787872</v>
      </c>
      <c r="AK237">
        <v>-2.1174548293925381E-3</v>
      </c>
      <c r="AL237">
        <v>61.667207708594937</v>
      </c>
      <c r="AM237">
        <v>5.0119095608845203</v>
      </c>
      <c r="AN237">
        <v>22.083745286955178</v>
      </c>
      <c r="AO237">
        <v>23.714774545454532</v>
      </c>
      <c r="AP237">
        <v>2.6995016190727161E-7</v>
      </c>
      <c r="AQ237">
        <v>118.0357746303291</v>
      </c>
      <c r="AR237">
        <v>0</v>
      </c>
      <c r="AS237">
        <v>0</v>
      </c>
      <c r="AT237">
        <v>1</v>
      </c>
      <c r="AU237">
        <v>0</v>
      </c>
      <c r="AV237">
        <v>51798.980724514528</v>
      </c>
      <c r="AW237" t="s">
        <v>427</v>
      </c>
      <c r="AX237" t="s">
        <v>427</v>
      </c>
      <c r="AY237">
        <v>0</v>
      </c>
      <c r="AZ237">
        <v>0</v>
      </c>
      <c r="BA237" t="e">
        <v>#DIV/0!</v>
      </c>
      <c r="BB237">
        <v>0</v>
      </c>
      <c r="BC237" t="s">
        <v>427</v>
      </c>
      <c r="BD237" t="s">
        <v>427</v>
      </c>
      <c r="BE237">
        <v>0</v>
      </c>
      <c r="BF237">
        <v>0</v>
      </c>
      <c r="BG237" t="e">
        <v>#DIV/0!</v>
      </c>
      <c r="BH237">
        <v>0.5</v>
      </c>
      <c r="BI237">
        <v>841.1903406010473</v>
      </c>
      <c r="BJ237">
        <v>23.536364362518388</v>
      </c>
      <c r="BK237" t="e">
        <v>#DIV/0!</v>
      </c>
      <c r="BL237">
        <v>2.797983194350661E-2</v>
      </c>
      <c r="BM237" t="e">
        <v>#DIV/0!</v>
      </c>
      <c r="BN237" t="e">
        <v>#DIV/0!</v>
      </c>
      <c r="BO237" t="s">
        <v>427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999.99580645161291</v>
      </c>
      <c r="DH237">
        <v>841.1903406010473</v>
      </c>
      <c r="DI237">
        <v>0.84119386818823649</v>
      </c>
      <c r="DJ237">
        <v>0.16190416560329646</v>
      </c>
      <c r="DK237">
        <v>2</v>
      </c>
      <c r="DL237">
        <v>0.5</v>
      </c>
      <c r="DM237" t="s">
        <v>428</v>
      </c>
      <c r="DN237">
        <v>2</v>
      </c>
      <c r="DO237" t="b">
        <v>1</v>
      </c>
      <c r="DP237">
        <v>1750726528.099999</v>
      </c>
      <c r="DQ237">
        <v>391.46164516129028</v>
      </c>
      <c r="DR237">
        <v>399.99254838709692</v>
      </c>
      <c r="DS237">
        <v>23.714109677419351</v>
      </c>
      <c r="DT237">
        <v>22.085612903225801</v>
      </c>
      <c r="DU237">
        <v>394.20887096774192</v>
      </c>
      <c r="DV237">
        <v>23.775061290322579</v>
      </c>
      <c r="DW237">
        <v>599.99500000000012</v>
      </c>
      <c r="DX237">
        <v>98.841138709677423</v>
      </c>
      <c r="DY237">
        <v>5.4550667741935482E-2</v>
      </c>
      <c r="DZ237">
        <v>29.61759032258065</v>
      </c>
      <c r="EA237">
        <v>28.714358064516119</v>
      </c>
      <c r="EB237">
        <v>999.90000000000032</v>
      </c>
      <c r="EC237">
        <v>0</v>
      </c>
      <c r="ED237">
        <v>0</v>
      </c>
      <c r="EE237">
        <v>9997.3158064516138</v>
      </c>
      <c r="EF237">
        <v>0</v>
      </c>
      <c r="EG237">
        <v>79.516887096774155</v>
      </c>
      <c r="EH237">
        <v>-8.5309438709677412</v>
      </c>
      <c r="EI237">
        <v>400.97016129032261</v>
      </c>
      <c r="EJ237">
        <v>409.02612903225798</v>
      </c>
      <c r="EK237">
        <v>1.628503870967742</v>
      </c>
      <c r="EL237">
        <v>399.99254838709692</v>
      </c>
      <c r="EM237">
        <v>22.085612903225801</v>
      </c>
      <c r="EN237">
        <v>2.3439283870967742</v>
      </c>
      <c r="EO237">
        <v>2.1829651612903231</v>
      </c>
      <c r="EP237">
        <v>19.981516129032261</v>
      </c>
      <c r="EQ237">
        <v>18.837845161290321</v>
      </c>
      <c r="ER237">
        <v>999.99580645161291</v>
      </c>
      <c r="ES237">
        <v>0.9600059032258067</v>
      </c>
      <c r="ET237">
        <v>3.9993993548387091E-2</v>
      </c>
      <c r="EU237">
        <v>0</v>
      </c>
      <c r="EV237">
        <v>336.72399999999999</v>
      </c>
      <c r="EW237">
        <v>5.0001499999999979</v>
      </c>
      <c r="EX237">
        <v>3456.406129032257</v>
      </c>
      <c r="EY237">
        <v>9793.3029032258091</v>
      </c>
      <c r="EZ237">
        <v>38.75</v>
      </c>
      <c r="FA237">
        <v>40.672999999999988</v>
      </c>
      <c r="FB237">
        <v>39.625</v>
      </c>
      <c r="FC237">
        <v>40.25</v>
      </c>
      <c r="FD237">
        <v>40.686999999999983</v>
      </c>
      <c r="FE237">
        <v>955.20129032258046</v>
      </c>
      <c r="FF237">
        <v>39.795483870967743</v>
      </c>
      <c r="FG237">
        <v>0</v>
      </c>
      <c r="FH237">
        <v>1750726561.5999999</v>
      </c>
      <c r="FI237">
        <v>0</v>
      </c>
      <c r="FJ237">
        <v>336.74459999999999</v>
      </c>
      <c r="FK237">
        <v>-0.40653845779950198</v>
      </c>
      <c r="FL237">
        <v>-1.8846153938048651</v>
      </c>
      <c r="FM237">
        <v>3456.3827999999999</v>
      </c>
      <c r="FN237">
        <v>15</v>
      </c>
      <c r="FO237">
        <v>0</v>
      </c>
      <c r="FP237" t="s">
        <v>429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-8.5148063414634141</v>
      </c>
      <c r="GC237">
        <v>6.146132404180888E-2</v>
      </c>
      <c r="GD237">
        <v>5.8990191568168822E-2</v>
      </c>
      <c r="GE237">
        <v>1</v>
      </c>
      <c r="GF237">
        <v>1.628509024390244</v>
      </c>
      <c r="GG237">
        <v>-3.55191637630524E-3</v>
      </c>
      <c r="GH237">
        <v>1.3833060520186519E-3</v>
      </c>
      <c r="GI237">
        <v>1</v>
      </c>
      <c r="GJ237">
        <v>2</v>
      </c>
      <c r="GK237">
        <v>2</v>
      </c>
      <c r="GL237" t="s">
        <v>434</v>
      </c>
      <c r="GM237">
        <v>3.2258399999999998</v>
      </c>
      <c r="GN237">
        <v>2.6435</v>
      </c>
      <c r="GO237">
        <v>9.1079300000000002E-2</v>
      </c>
      <c r="GP237">
        <v>9.28615E-2</v>
      </c>
      <c r="GQ237">
        <v>0.104384</v>
      </c>
      <c r="GR237">
        <v>0.101032</v>
      </c>
      <c r="GS237">
        <v>28688.400000000001</v>
      </c>
      <c r="GT237">
        <v>24739.7</v>
      </c>
      <c r="GU237">
        <v>30736.3</v>
      </c>
      <c r="GV237">
        <v>26432</v>
      </c>
      <c r="GW237">
        <v>37356.5</v>
      </c>
      <c r="GX237">
        <v>32606</v>
      </c>
      <c r="GY237">
        <v>43644.5</v>
      </c>
      <c r="GZ237">
        <v>38219.300000000003</v>
      </c>
      <c r="HA237">
        <v>2.11842</v>
      </c>
      <c r="HB237">
        <v>1.7041500000000001</v>
      </c>
      <c r="HC237">
        <v>3.2633500000000003E-2</v>
      </c>
      <c r="HD237">
        <v>0</v>
      </c>
      <c r="HE237">
        <v>28.1797</v>
      </c>
      <c r="HF237">
        <v>999.9</v>
      </c>
      <c r="HG237">
        <v>62.5</v>
      </c>
      <c r="HH237">
        <v>34.5</v>
      </c>
      <c r="HI237">
        <v>34.739400000000003</v>
      </c>
      <c r="HJ237">
        <v>61.926099999999998</v>
      </c>
      <c r="HK237">
        <v>25.336500000000001</v>
      </c>
      <c r="HL237">
        <v>1</v>
      </c>
      <c r="HM237">
        <v>0.28370400000000001</v>
      </c>
      <c r="HN237">
        <v>0.76583900000000005</v>
      </c>
      <c r="HO237">
        <v>20.405100000000001</v>
      </c>
      <c r="HP237">
        <v>5.2219300000000004</v>
      </c>
      <c r="HQ237">
        <v>11.944100000000001</v>
      </c>
      <c r="HR237">
        <v>5.0085499999999996</v>
      </c>
      <c r="HS237">
        <v>3.2909999999999999</v>
      </c>
      <c r="HT237">
        <v>9999</v>
      </c>
      <c r="HU237">
        <v>9999</v>
      </c>
      <c r="HV237">
        <v>9999</v>
      </c>
      <c r="HW237">
        <v>999.9</v>
      </c>
      <c r="HX237">
        <v>4.9710700000000001</v>
      </c>
      <c r="HY237">
        <v>1.85463</v>
      </c>
      <c r="HZ237">
        <v>1.8616699999999999</v>
      </c>
      <c r="IA237">
        <v>1.85649</v>
      </c>
      <c r="IB237">
        <v>1.86189</v>
      </c>
      <c r="IC237">
        <v>1.8541000000000001</v>
      </c>
      <c r="ID237">
        <v>1.8595900000000001</v>
      </c>
      <c r="IE237">
        <v>1.8534900000000001</v>
      </c>
      <c r="IF237">
        <v>0</v>
      </c>
      <c r="IG237">
        <v>0</v>
      </c>
      <c r="IH237">
        <v>0</v>
      </c>
      <c r="II237">
        <v>0</v>
      </c>
      <c r="IJ237" t="s">
        <v>431</v>
      </c>
      <c r="IK237" t="s">
        <v>432</v>
      </c>
      <c r="IL237" t="s">
        <v>433</v>
      </c>
      <c r="IM237" t="s">
        <v>433</v>
      </c>
      <c r="IN237" t="s">
        <v>433</v>
      </c>
      <c r="IO237" t="s">
        <v>433</v>
      </c>
      <c r="IP237">
        <v>0</v>
      </c>
      <c r="IQ237">
        <v>100</v>
      </c>
      <c r="IR237">
        <v>100</v>
      </c>
      <c r="IS237">
        <v>-2.7469999999999999</v>
      </c>
      <c r="IT237">
        <v>-6.0999999999999999E-2</v>
      </c>
      <c r="IU237">
        <v>-1.792974699348862</v>
      </c>
      <c r="IV237">
        <v>-2.5939096478344741E-3</v>
      </c>
      <c r="IW237">
        <v>4.4384596618675973E-7</v>
      </c>
      <c r="IX237">
        <v>-1.381167590511042E-11</v>
      </c>
      <c r="IY237">
        <v>-8.9348097858992587E-2</v>
      </c>
      <c r="IZ237">
        <v>-4.4016634981131801E-3</v>
      </c>
      <c r="JA237">
        <v>3.6113421838729912E-4</v>
      </c>
      <c r="JB237">
        <v>-5.2897579766801011E-6</v>
      </c>
      <c r="JC237">
        <v>1</v>
      </c>
      <c r="JD237">
        <v>2199</v>
      </c>
      <c r="JE237">
        <v>3</v>
      </c>
      <c r="JF237">
        <v>32</v>
      </c>
      <c r="JG237">
        <v>29178775.600000001</v>
      </c>
      <c r="JH237">
        <v>29178775.600000001</v>
      </c>
      <c r="JI237">
        <v>0.99975599999999998</v>
      </c>
      <c r="JJ237">
        <v>2.5317400000000001</v>
      </c>
      <c r="JK237">
        <v>1.69434</v>
      </c>
      <c r="JL237">
        <v>2.3034699999999999</v>
      </c>
      <c r="JM237">
        <v>1.50146</v>
      </c>
      <c r="JN237">
        <v>2.3938000000000001</v>
      </c>
      <c r="JO237">
        <v>38.330100000000002</v>
      </c>
      <c r="JP237">
        <v>24.052499999999998</v>
      </c>
      <c r="JQ237">
        <v>18</v>
      </c>
      <c r="JR237">
        <v>634.84699999999998</v>
      </c>
      <c r="JS237">
        <v>349.38600000000002</v>
      </c>
      <c r="JT237">
        <v>27.999700000000001</v>
      </c>
      <c r="JU237">
        <v>30.979500000000002</v>
      </c>
      <c r="JV237">
        <v>30</v>
      </c>
      <c r="JW237">
        <v>30.895900000000001</v>
      </c>
      <c r="JX237">
        <v>30.782399999999999</v>
      </c>
      <c r="JY237">
        <v>20.0792</v>
      </c>
      <c r="JZ237">
        <v>34.6843</v>
      </c>
      <c r="KA237">
        <v>0</v>
      </c>
      <c r="KB237">
        <v>28</v>
      </c>
      <c r="KC237">
        <v>400</v>
      </c>
      <c r="KD237">
        <v>22.0977</v>
      </c>
      <c r="KE237">
        <v>99.929000000000002</v>
      </c>
      <c r="KF237">
        <v>98.573700000000002</v>
      </c>
    </row>
    <row r="238" spans="1:292" x14ac:dyDescent="0.2">
      <c r="A238">
        <v>236</v>
      </c>
      <c r="B238">
        <v>1750726566.0999999</v>
      </c>
      <c r="C238">
        <v>6960</v>
      </c>
      <c r="D238" t="s">
        <v>905</v>
      </c>
      <c r="E238" t="s">
        <v>906</v>
      </c>
      <c r="F238" s="1">
        <f t="shared" si="3"/>
        <v>115.98333333333338</v>
      </c>
      <c r="G238">
        <v>15</v>
      </c>
      <c r="H238">
        <v>1750726558.099999</v>
      </c>
      <c r="I238">
        <v>5.0152878982381065E-3</v>
      </c>
      <c r="J238">
        <v>5.0152878982381068</v>
      </c>
      <c r="K238">
        <v>23.657408993541274</v>
      </c>
      <c r="L238">
        <v>391.47941935483863</v>
      </c>
      <c r="M238">
        <v>256.87599605491448</v>
      </c>
      <c r="N238">
        <v>25.404059865302024</v>
      </c>
      <c r="O238">
        <v>38.715826928406095</v>
      </c>
      <c r="P238">
        <v>0.31555652583194077</v>
      </c>
      <c r="Q238">
        <v>2.991882441822137</v>
      </c>
      <c r="R238">
        <v>0.29816386082158974</v>
      </c>
      <c r="S238">
        <v>0.18783514496162423</v>
      </c>
      <c r="T238">
        <v>161.90649362212039</v>
      </c>
      <c r="U238">
        <v>29.273706508685208</v>
      </c>
      <c r="V238">
        <v>28.7143870967742</v>
      </c>
      <c r="W238">
        <v>3.9557814186005853</v>
      </c>
      <c r="X238">
        <v>56.277812716347221</v>
      </c>
      <c r="Y238">
        <v>2.3452841420865251</v>
      </c>
      <c r="Z238">
        <v>4.1673334994508089</v>
      </c>
      <c r="AA238">
        <v>1.6104972765140602</v>
      </c>
      <c r="AB238">
        <v>-221.1741963123005</v>
      </c>
      <c r="AC238">
        <v>145.39955046895082</v>
      </c>
      <c r="AD238">
        <v>10.716763154555474</v>
      </c>
      <c r="AE238">
        <v>96.848610933326199</v>
      </c>
      <c r="AF238">
        <v>23.557992040673522</v>
      </c>
      <c r="AG238">
        <v>5.0069203982766446</v>
      </c>
      <c r="AH238">
        <v>23.657408993541274</v>
      </c>
      <c r="AI238">
        <v>409.04228050805591</v>
      </c>
      <c r="AJ238">
        <v>400.98143030303009</v>
      </c>
      <c r="AK238">
        <v>-6.8647168005152542E-4</v>
      </c>
      <c r="AL238">
        <v>61.667207708594937</v>
      </c>
      <c r="AM238">
        <v>5.0152878982381068</v>
      </c>
      <c r="AN238">
        <v>22.084011129154408</v>
      </c>
      <c r="AO238">
        <v>23.716029696969709</v>
      </c>
      <c r="AP238">
        <v>5.267224305546502E-6</v>
      </c>
      <c r="AQ238">
        <v>118.0357746303291</v>
      </c>
      <c r="AR238">
        <v>0</v>
      </c>
      <c r="AS238">
        <v>0</v>
      </c>
      <c r="AT238">
        <v>1</v>
      </c>
      <c r="AU238">
        <v>0</v>
      </c>
      <c r="AV238">
        <v>51812.966968089364</v>
      </c>
      <c r="AW238" t="s">
        <v>427</v>
      </c>
      <c r="AX238" t="s">
        <v>427</v>
      </c>
      <c r="AY238">
        <v>0</v>
      </c>
      <c r="AZ238">
        <v>0</v>
      </c>
      <c r="BA238" t="e">
        <v>#DIV/0!</v>
      </c>
      <c r="BB238">
        <v>0</v>
      </c>
      <c r="BC238" t="s">
        <v>427</v>
      </c>
      <c r="BD238" t="s">
        <v>427</v>
      </c>
      <c r="BE238">
        <v>0</v>
      </c>
      <c r="BF238">
        <v>0</v>
      </c>
      <c r="BG238" t="e">
        <v>#DIV/0!</v>
      </c>
      <c r="BH238">
        <v>0.5</v>
      </c>
      <c r="BI238">
        <v>841.20606756285679</v>
      </c>
      <c r="BJ238">
        <v>23.657408993541274</v>
      </c>
      <c r="BK238" t="e">
        <v>#DIV/0!</v>
      </c>
      <c r="BL238">
        <v>2.8123202988872331E-2</v>
      </c>
      <c r="BM238" t="e">
        <v>#DIV/0!</v>
      </c>
      <c r="BN238" t="e">
        <v>#DIV/0!</v>
      </c>
      <c r="BO238" t="s">
        <v>427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1000.014516129032</v>
      </c>
      <c r="DH238">
        <v>841.20606756285679</v>
      </c>
      <c r="DI238">
        <v>0.84119385668429225</v>
      </c>
      <c r="DJ238">
        <v>0.16190414340068396</v>
      </c>
      <c r="DK238">
        <v>2</v>
      </c>
      <c r="DL238">
        <v>0.5</v>
      </c>
      <c r="DM238" t="s">
        <v>428</v>
      </c>
      <c r="DN238">
        <v>2</v>
      </c>
      <c r="DO238" t="b">
        <v>1</v>
      </c>
      <c r="DP238">
        <v>1750726558.099999</v>
      </c>
      <c r="DQ238">
        <v>391.47941935483863</v>
      </c>
      <c r="DR238">
        <v>399.98516129032248</v>
      </c>
      <c r="DS238">
        <v>23.71460322580646</v>
      </c>
      <c r="DT238">
        <v>22.08526451612903</v>
      </c>
      <c r="DU238">
        <v>394.226870967742</v>
      </c>
      <c r="DV238">
        <v>23.775554838709681</v>
      </c>
      <c r="DW238">
        <v>600.02051612903233</v>
      </c>
      <c r="DX238">
        <v>98.841861290322583</v>
      </c>
      <c r="DY238">
        <v>5.4338648387096761E-2</v>
      </c>
      <c r="DZ238">
        <v>29.61581935483871</v>
      </c>
      <c r="EA238">
        <v>28.7143870967742</v>
      </c>
      <c r="EB238">
        <v>999.90000000000032</v>
      </c>
      <c r="EC238">
        <v>0</v>
      </c>
      <c r="ED238">
        <v>0</v>
      </c>
      <c r="EE238">
        <v>9999.992903225806</v>
      </c>
      <c r="EF238">
        <v>0</v>
      </c>
      <c r="EG238">
        <v>79.521093548387086</v>
      </c>
      <c r="EH238">
        <v>-8.5056606451612904</v>
      </c>
      <c r="EI238">
        <v>400.98867741935481</v>
      </c>
      <c r="EJ238">
        <v>409.01838709677412</v>
      </c>
      <c r="EK238">
        <v>1.6293374193548389</v>
      </c>
      <c r="EL238">
        <v>399.98516129032248</v>
      </c>
      <c r="EM238">
        <v>22.08526451612903</v>
      </c>
      <c r="EN238">
        <v>2.3439951612903229</v>
      </c>
      <c r="EO238">
        <v>2.182948064516129</v>
      </c>
      <c r="EP238">
        <v>19.981977419354841</v>
      </c>
      <c r="EQ238">
        <v>18.837709677419351</v>
      </c>
      <c r="ER238">
        <v>1000.014516129032</v>
      </c>
      <c r="ES238">
        <v>0.96000651612903243</v>
      </c>
      <c r="ET238">
        <v>3.9993354838709673E-2</v>
      </c>
      <c r="EU238">
        <v>0</v>
      </c>
      <c r="EV238">
        <v>336.66319354838703</v>
      </c>
      <c r="EW238">
        <v>5.0001499999999979</v>
      </c>
      <c r="EX238">
        <v>3455.13</v>
      </c>
      <c r="EY238">
        <v>9793.4948387096774</v>
      </c>
      <c r="EZ238">
        <v>38.75</v>
      </c>
      <c r="FA238">
        <v>40.682999999999993</v>
      </c>
      <c r="FB238">
        <v>39.625</v>
      </c>
      <c r="FC238">
        <v>40.25</v>
      </c>
      <c r="FD238">
        <v>40.686999999999983</v>
      </c>
      <c r="FE238">
        <v>955.21870967741916</v>
      </c>
      <c r="FF238">
        <v>39.795806451612897</v>
      </c>
      <c r="FG238">
        <v>0</v>
      </c>
      <c r="FH238">
        <v>1750726591.5999999</v>
      </c>
      <c r="FI238">
        <v>0</v>
      </c>
      <c r="FJ238">
        <v>336.67164000000002</v>
      </c>
      <c r="FK238">
        <v>-0.37392306233105987</v>
      </c>
      <c r="FL238">
        <v>-1.5953846013722019</v>
      </c>
      <c r="FM238">
        <v>3455.0372000000002</v>
      </c>
      <c r="FN238">
        <v>15</v>
      </c>
      <c r="FO238">
        <v>0</v>
      </c>
      <c r="FP238" t="s">
        <v>429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-8.5061792499999989</v>
      </c>
      <c r="GC238">
        <v>-8.0286416510330999E-2</v>
      </c>
      <c r="GD238">
        <v>4.3817321711139473E-2</v>
      </c>
      <c r="GE238">
        <v>1</v>
      </c>
      <c r="GF238">
        <v>1.62945725</v>
      </c>
      <c r="GG238">
        <v>-3.8221013133216582E-3</v>
      </c>
      <c r="GH238">
        <v>1.0267691744009211E-3</v>
      </c>
      <c r="GI238">
        <v>1</v>
      </c>
      <c r="GJ238">
        <v>2</v>
      </c>
      <c r="GK238">
        <v>2</v>
      </c>
      <c r="GL238" t="s">
        <v>434</v>
      </c>
      <c r="GM238">
        <v>3.2259199999999999</v>
      </c>
      <c r="GN238">
        <v>2.6433399999999998</v>
      </c>
      <c r="GO238">
        <v>9.1088799999999998E-2</v>
      </c>
      <c r="GP238">
        <v>9.2868999999999993E-2</v>
      </c>
      <c r="GQ238">
        <v>0.104384</v>
      </c>
      <c r="GR238">
        <v>0.101034</v>
      </c>
      <c r="GS238">
        <v>28688.6</v>
      </c>
      <c r="GT238">
        <v>24740.1</v>
      </c>
      <c r="GU238">
        <v>30736.9</v>
      </c>
      <c r="GV238">
        <v>26432.6</v>
      </c>
      <c r="GW238">
        <v>37357.300000000003</v>
      </c>
      <c r="GX238">
        <v>32606.5</v>
      </c>
      <c r="GY238">
        <v>43645.3</v>
      </c>
      <c r="GZ238">
        <v>38220</v>
      </c>
      <c r="HA238">
        <v>2.1188199999999999</v>
      </c>
      <c r="HB238">
        <v>1.7042999999999999</v>
      </c>
      <c r="HC238">
        <v>3.3006099999999997E-2</v>
      </c>
      <c r="HD238">
        <v>0</v>
      </c>
      <c r="HE238">
        <v>28.172699999999999</v>
      </c>
      <c r="HF238">
        <v>999.9</v>
      </c>
      <c r="HG238">
        <v>62.5</v>
      </c>
      <c r="HH238">
        <v>34.5</v>
      </c>
      <c r="HI238">
        <v>34.739199999999997</v>
      </c>
      <c r="HJ238">
        <v>62.046100000000003</v>
      </c>
      <c r="HK238">
        <v>25.200299999999999</v>
      </c>
      <c r="HL238">
        <v>1</v>
      </c>
      <c r="HM238">
        <v>0.28337400000000001</v>
      </c>
      <c r="HN238">
        <v>0.76802800000000004</v>
      </c>
      <c r="HO238">
        <v>20.404599999999999</v>
      </c>
      <c r="HP238">
        <v>5.2225299999999999</v>
      </c>
      <c r="HQ238">
        <v>11.944100000000001</v>
      </c>
      <c r="HR238">
        <v>5.0080499999999999</v>
      </c>
      <c r="HS238">
        <v>3.2909999999999999</v>
      </c>
      <c r="HT238">
        <v>9999</v>
      </c>
      <c r="HU238">
        <v>9999</v>
      </c>
      <c r="HV238">
        <v>9999</v>
      </c>
      <c r="HW238">
        <v>999.9</v>
      </c>
      <c r="HX238">
        <v>4.9710700000000001</v>
      </c>
      <c r="HY238">
        <v>1.85463</v>
      </c>
      <c r="HZ238">
        <v>1.86168</v>
      </c>
      <c r="IA238">
        <v>1.8564799999999999</v>
      </c>
      <c r="IB238">
        <v>1.86188</v>
      </c>
      <c r="IC238">
        <v>1.8541000000000001</v>
      </c>
      <c r="ID238">
        <v>1.8595900000000001</v>
      </c>
      <c r="IE238">
        <v>1.8534900000000001</v>
      </c>
      <c r="IF238">
        <v>0</v>
      </c>
      <c r="IG238">
        <v>0</v>
      </c>
      <c r="IH238">
        <v>0</v>
      </c>
      <c r="II238">
        <v>0</v>
      </c>
      <c r="IJ238" t="s">
        <v>431</v>
      </c>
      <c r="IK238" t="s">
        <v>432</v>
      </c>
      <c r="IL238" t="s">
        <v>433</v>
      </c>
      <c r="IM238" t="s">
        <v>433</v>
      </c>
      <c r="IN238" t="s">
        <v>433</v>
      </c>
      <c r="IO238" t="s">
        <v>433</v>
      </c>
      <c r="IP238">
        <v>0</v>
      </c>
      <c r="IQ238">
        <v>100</v>
      </c>
      <c r="IR238">
        <v>100</v>
      </c>
      <c r="IS238">
        <v>-2.7469999999999999</v>
      </c>
      <c r="IT238">
        <v>-6.0900000000000003E-2</v>
      </c>
      <c r="IU238">
        <v>-1.792974699348862</v>
      </c>
      <c r="IV238">
        <v>-2.5939096478344741E-3</v>
      </c>
      <c r="IW238">
        <v>4.4384596618675973E-7</v>
      </c>
      <c r="IX238">
        <v>-1.381167590511042E-11</v>
      </c>
      <c r="IY238">
        <v>-8.9348097858992587E-2</v>
      </c>
      <c r="IZ238">
        <v>-4.4016634981131801E-3</v>
      </c>
      <c r="JA238">
        <v>3.6113421838729912E-4</v>
      </c>
      <c r="JB238">
        <v>-5.2897579766801011E-6</v>
      </c>
      <c r="JC238">
        <v>1</v>
      </c>
      <c r="JD238">
        <v>2199</v>
      </c>
      <c r="JE238">
        <v>3</v>
      </c>
      <c r="JF238">
        <v>32</v>
      </c>
      <c r="JG238">
        <v>29178776.100000001</v>
      </c>
      <c r="JH238">
        <v>29178776.100000001</v>
      </c>
      <c r="JI238">
        <v>0.99975599999999998</v>
      </c>
      <c r="JJ238">
        <v>2.5341800000000001</v>
      </c>
      <c r="JK238">
        <v>1.69434</v>
      </c>
      <c r="JL238">
        <v>2.3034699999999999</v>
      </c>
      <c r="JM238">
        <v>1.50146</v>
      </c>
      <c r="JN238">
        <v>2.4023400000000001</v>
      </c>
      <c r="JO238">
        <v>38.354500000000002</v>
      </c>
      <c r="JP238">
        <v>24.052499999999998</v>
      </c>
      <c r="JQ238">
        <v>18</v>
      </c>
      <c r="JR238">
        <v>635.14700000000005</v>
      </c>
      <c r="JS238">
        <v>349.46899999999999</v>
      </c>
      <c r="JT238">
        <v>28.0001</v>
      </c>
      <c r="JU238">
        <v>30.977799999999998</v>
      </c>
      <c r="JV238">
        <v>30.0001</v>
      </c>
      <c r="JW238">
        <v>30.8934</v>
      </c>
      <c r="JX238">
        <v>30.782399999999999</v>
      </c>
      <c r="JY238">
        <v>20.076499999999999</v>
      </c>
      <c r="JZ238">
        <v>34.6843</v>
      </c>
      <c r="KA238">
        <v>0</v>
      </c>
      <c r="KB238">
        <v>28</v>
      </c>
      <c r="KC238">
        <v>400</v>
      </c>
      <c r="KD238">
        <v>22.0977</v>
      </c>
      <c r="KE238">
        <v>99.930899999999994</v>
      </c>
      <c r="KF238">
        <v>98.575699999999998</v>
      </c>
    </row>
    <row r="239" spans="1:292" x14ac:dyDescent="0.2">
      <c r="A239">
        <v>237</v>
      </c>
      <c r="B239">
        <v>1750726596.0999999</v>
      </c>
      <c r="C239">
        <v>6990</v>
      </c>
      <c r="D239" t="s">
        <v>907</v>
      </c>
      <c r="E239" t="s">
        <v>908</v>
      </c>
      <c r="F239" s="1">
        <f t="shared" si="3"/>
        <v>116.48333333333338</v>
      </c>
      <c r="G239">
        <v>15</v>
      </c>
      <c r="H239">
        <v>1750726588.099999</v>
      </c>
      <c r="I239">
        <v>5.0173967368670695E-3</v>
      </c>
      <c r="J239">
        <v>5.0173967368670693</v>
      </c>
      <c r="K239">
        <v>23.523577271948295</v>
      </c>
      <c r="L239">
        <v>391.47987096774199</v>
      </c>
      <c r="M239">
        <v>257.56634860801898</v>
      </c>
      <c r="N239">
        <v>25.471769295854081</v>
      </c>
      <c r="O239">
        <v>38.715014640505686</v>
      </c>
      <c r="P239">
        <v>0.31553858689376058</v>
      </c>
      <c r="Q239">
        <v>2.9907157360389482</v>
      </c>
      <c r="R239">
        <v>0.29814145812834719</v>
      </c>
      <c r="S239">
        <v>0.18782149868683351</v>
      </c>
      <c r="T239">
        <v>161.90387021067366</v>
      </c>
      <c r="U239">
        <v>29.279225080937476</v>
      </c>
      <c r="V239">
        <v>28.717058064516131</v>
      </c>
      <c r="W239">
        <v>3.9563941488325955</v>
      </c>
      <c r="X239">
        <v>56.25426683694409</v>
      </c>
      <c r="Y239">
        <v>2.3451393979784596</v>
      </c>
      <c r="Z239">
        <v>4.1688204821439907</v>
      </c>
      <c r="AA239">
        <v>1.6112547508541359</v>
      </c>
      <c r="AB239">
        <v>-221.26719609583776</v>
      </c>
      <c r="AC239">
        <v>145.91081581727948</v>
      </c>
      <c r="AD239">
        <v>10.759115317341815</v>
      </c>
      <c r="AE239">
        <v>97.306605249457192</v>
      </c>
      <c r="AF239">
        <v>23.621748312688045</v>
      </c>
      <c r="AG239">
        <v>5.01255270100022</v>
      </c>
      <c r="AH239">
        <v>23.523577271948295</v>
      </c>
      <c r="AI239">
        <v>409.00467851765751</v>
      </c>
      <c r="AJ239">
        <v>400.98709090909068</v>
      </c>
      <c r="AK239">
        <v>-1.3808353842908249E-4</v>
      </c>
      <c r="AL239">
        <v>61.667207708594937</v>
      </c>
      <c r="AM239">
        <v>5.0173967368670693</v>
      </c>
      <c r="AN239">
        <v>22.082340705863501</v>
      </c>
      <c r="AO239">
        <v>23.715095757575739</v>
      </c>
      <c r="AP239">
        <v>3.2848360111158362E-6</v>
      </c>
      <c r="AQ239">
        <v>118.0357746303291</v>
      </c>
      <c r="AR239">
        <v>0</v>
      </c>
      <c r="AS239">
        <v>0</v>
      </c>
      <c r="AT239">
        <v>1</v>
      </c>
      <c r="AU239">
        <v>0</v>
      </c>
      <c r="AV239">
        <v>51776.784264424132</v>
      </c>
      <c r="AW239" t="s">
        <v>427</v>
      </c>
      <c r="AX239" t="s">
        <v>427</v>
      </c>
      <c r="AY239">
        <v>0</v>
      </c>
      <c r="AZ239">
        <v>0</v>
      </c>
      <c r="BA239" t="e">
        <v>#DIV/0!</v>
      </c>
      <c r="BB239">
        <v>0</v>
      </c>
      <c r="BC239" t="s">
        <v>427</v>
      </c>
      <c r="BD239" t="s">
        <v>427</v>
      </c>
      <c r="BE239">
        <v>0</v>
      </c>
      <c r="BF239">
        <v>0</v>
      </c>
      <c r="BG239" t="e">
        <v>#DIV/0!</v>
      </c>
      <c r="BH239">
        <v>0.5</v>
      </c>
      <c r="BI239">
        <v>841.192176094449</v>
      </c>
      <c r="BJ239">
        <v>23.523577271948295</v>
      </c>
      <c r="BK239" t="e">
        <v>#DIV/0!</v>
      </c>
      <c r="BL239">
        <v>2.7964569738588567E-2</v>
      </c>
      <c r="BM239" t="e">
        <v>#DIV/0!</v>
      </c>
      <c r="BN239" t="e">
        <v>#DIV/0!</v>
      </c>
      <c r="BO239" t="s">
        <v>427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999.99796774193555</v>
      </c>
      <c r="DH239">
        <v>841.192176094449</v>
      </c>
      <c r="DI239">
        <v>0.84119388561750685</v>
      </c>
      <c r="DJ239">
        <v>0.16190419924178823</v>
      </c>
      <c r="DK239">
        <v>2</v>
      </c>
      <c r="DL239">
        <v>0.5</v>
      </c>
      <c r="DM239" t="s">
        <v>428</v>
      </c>
      <c r="DN239">
        <v>2</v>
      </c>
      <c r="DO239" t="b">
        <v>1</v>
      </c>
      <c r="DP239">
        <v>1750726588.099999</v>
      </c>
      <c r="DQ239">
        <v>391.47987096774199</v>
      </c>
      <c r="DR239">
        <v>400.00777419354853</v>
      </c>
      <c r="DS239">
        <v>23.713664516129029</v>
      </c>
      <c r="DT239">
        <v>22.082458064516128</v>
      </c>
      <c r="DU239">
        <v>394.22729032258059</v>
      </c>
      <c r="DV239">
        <v>23.774629032258069</v>
      </c>
      <c r="DW239">
        <v>600.0082580645161</v>
      </c>
      <c r="DX239">
        <v>98.839616129032251</v>
      </c>
      <c r="DY239">
        <v>5.4394806451612897E-2</v>
      </c>
      <c r="DZ239">
        <v>29.622012903225801</v>
      </c>
      <c r="EA239">
        <v>28.717058064516131</v>
      </c>
      <c r="EB239">
        <v>999.90000000000032</v>
      </c>
      <c r="EC239">
        <v>0</v>
      </c>
      <c r="ED239">
        <v>0</v>
      </c>
      <c r="EE239">
        <v>9993.1625806451611</v>
      </c>
      <c r="EF239">
        <v>0</v>
      </c>
      <c r="EG239">
        <v>79.500274193548378</v>
      </c>
      <c r="EH239">
        <v>-8.5278038709677428</v>
      </c>
      <c r="EI239">
        <v>400.98883870967751</v>
      </c>
      <c r="EJ239">
        <v>409.04038709677423</v>
      </c>
      <c r="EK239">
        <v>1.631200967741935</v>
      </c>
      <c r="EL239">
        <v>400.00777419354853</v>
      </c>
      <c r="EM239">
        <v>22.082458064516128</v>
      </c>
      <c r="EN239">
        <v>2.3438496774193549</v>
      </c>
      <c r="EO239">
        <v>2.182622903225806</v>
      </c>
      <c r="EP239">
        <v>19.980974193548381</v>
      </c>
      <c r="EQ239">
        <v>18.835329032258059</v>
      </c>
      <c r="ER239">
        <v>999.99796774193555</v>
      </c>
      <c r="ES239">
        <v>0.9600053870967743</v>
      </c>
      <c r="ET239">
        <v>3.999448387096774E-2</v>
      </c>
      <c r="EU239">
        <v>0</v>
      </c>
      <c r="EV239">
        <v>336.47429032258071</v>
      </c>
      <c r="EW239">
        <v>5.0001499999999979</v>
      </c>
      <c r="EX239">
        <v>3454.122903225807</v>
      </c>
      <c r="EY239">
        <v>9793.3325806451612</v>
      </c>
      <c r="EZ239">
        <v>38.75</v>
      </c>
      <c r="FA239">
        <v>40.686999999999983</v>
      </c>
      <c r="FB239">
        <v>39.625</v>
      </c>
      <c r="FC239">
        <v>40.25</v>
      </c>
      <c r="FD239">
        <v>40.686999999999983</v>
      </c>
      <c r="FE239">
        <v>955.20225806451606</v>
      </c>
      <c r="FF239">
        <v>39.796129032258058</v>
      </c>
      <c r="FG239">
        <v>0</v>
      </c>
      <c r="FH239">
        <v>1750726621.5999999</v>
      </c>
      <c r="FI239">
        <v>0</v>
      </c>
      <c r="FJ239">
        <v>336.50223999999997</v>
      </c>
      <c r="FK239">
        <v>-0.45638461887074039</v>
      </c>
      <c r="FL239">
        <v>-3.7776923182563631</v>
      </c>
      <c r="FM239">
        <v>3454.0448000000001</v>
      </c>
      <c r="FN239">
        <v>15</v>
      </c>
      <c r="FO239">
        <v>0</v>
      </c>
      <c r="FP239" t="s">
        <v>429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-8.5227129268292678</v>
      </c>
      <c r="GC239">
        <v>1.841435540067566E-2</v>
      </c>
      <c r="GD239">
        <v>5.2446495162673128E-2</v>
      </c>
      <c r="GE239">
        <v>1</v>
      </c>
      <c r="GF239">
        <v>1.630640975609756</v>
      </c>
      <c r="GG239">
        <v>9.3344947735208589E-3</v>
      </c>
      <c r="GH239">
        <v>1.3399049927696419E-3</v>
      </c>
      <c r="GI239">
        <v>1</v>
      </c>
      <c r="GJ239">
        <v>2</v>
      </c>
      <c r="GK239">
        <v>2</v>
      </c>
      <c r="GL239" t="s">
        <v>434</v>
      </c>
      <c r="GM239">
        <v>3.22594</v>
      </c>
      <c r="GN239">
        <v>2.6428799999999999</v>
      </c>
      <c r="GO239">
        <v>9.1081599999999999E-2</v>
      </c>
      <c r="GP239">
        <v>9.2848E-2</v>
      </c>
      <c r="GQ239">
        <v>0.104379</v>
      </c>
      <c r="GR239">
        <v>0.101032</v>
      </c>
      <c r="GS239">
        <v>28688.6</v>
      </c>
      <c r="GT239">
        <v>24740.6</v>
      </c>
      <c r="GU239">
        <v>30736.6</v>
      </c>
      <c r="GV239">
        <v>26432.6</v>
      </c>
      <c r="GW239">
        <v>37357</v>
      </c>
      <c r="GX239">
        <v>32606.6</v>
      </c>
      <c r="GY239">
        <v>43644.800000000003</v>
      </c>
      <c r="GZ239">
        <v>38219.9</v>
      </c>
      <c r="HA239">
        <v>2.1184699999999999</v>
      </c>
      <c r="HB239">
        <v>1.704</v>
      </c>
      <c r="HC239">
        <v>3.2819800000000003E-2</v>
      </c>
      <c r="HD239">
        <v>0</v>
      </c>
      <c r="HE239">
        <v>28.180499999999999</v>
      </c>
      <c r="HF239">
        <v>999.9</v>
      </c>
      <c r="HG239">
        <v>62.5</v>
      </c>
      <c r="HH239">
        <v>34.5</v>
      </c>
      <c r="HI239">
        <v>34.738599999999998</v>
      </c>
      <c r="HJ239">
        <v>62.136099999999999</v>
      </c>
      <c r="HK239">
        <v>25.084099999999999</v>
      </c>
      <c r="HL239">
        <v>1</v>
      </c>
      <c r="HM239">
        <v>0.283717</v>
      </c>
      <c r="HN239">
        <v>0.77024999999999999</v>
      </c>
      <c r="HO239">
        <v>20.404499999999999</v>
      </c>
      <c r="HP239">
        <v>5.2223800000000002</v>
      </c>
      <c r="HQ239">
        <v>11.944100000000001</v>
      </c>
      <c r="HR239">
        <v>5.0076000000000001</v>
      </c>
      <c r="HS239">
        <v>3.2909999999999999</v>
      </c>
      <c r="HT239">
        <v>9999</v>
      </c>
      <c r="HU239">
        <v>9999</v>
      </c>
      <c r="HV239">
        <v>9999</v>
      </c>
      <c r="HW239">
        <v>999.9</v>
      </c>
      <c r="HX239">
        <v>4.9710700000000001</v>
      </c>
      <c r="HY239">
        <v>1.8546</v>
      </c>
      <c r="HZ239">
        <v>1.8616600000000001</v>
      </c>
      <c r="IA239">
        <v>1.85643</v>
      </c>
      <c r="IB239">
        <v>1.86188</v>
      </c>
      <c r="IC239">
        <v>1.8541000000000001</v>
      </c>
      <c r="ID239">
        <v>1.8595900000000001</v>
      </c>
      <c r="IE239">
        <v>1.8534900000000001</v>
      </c>
      <c r="IF239">
        <v>0</v>
      </c>
      <c r="IG239">
        <v>0</v>
      </c>
      <c r="IH239">
        <v>0</v>
      </c>
      <c r="II239">
        <v>0</v>
      </c>
      <c r="IJ239" t="s">
        <v>431</v>
      </c>
      <c r="IK239" t="s">
        <v>432</v>
      </c>
      <c r="IL239" t="s">
        <v>433</v>
      </c>
      <c r="IM239" t="s">
        <v>433</v>
      </c>
      <c r="IN239" t="s">
        <v>433</v>
      </c>
      <c r="IO239" t="s">
        <v>433</v>
      </c>
      <c r="IP239">
        <v>0</v>
      </c>
      <c r="IQ239">
        <v>100</v>
      </c>
      <c r="IR239">
        <v>100</v>
      </c>
      <c r="IS239">
        <v>-2.7480000000000002</v>
      </c>
      <c r="IT239">
        <v>-6.0900000000000003E-2</v>
      </c>
      <c r="IU239">
        <v>-1.792974699348862</v>
      </c>
      <c r="IV239">
        <v>-2.5939096478344741E-3</v>
      </c>
      <c r="IW239">
        <v>4.4384596618675973E-7</v>
      </c>
      <c r="IX239">
        <v>-1.381167590511042E-11</v>
      </c>
      <c r="IY239">
        <v>-8.9348097858992587E-2</v>
      </c>
      <c r="IZ239">
        <v>-4.4016634981131801E-3</v>
      </c>
      <c r="JA239">
        <v>3.6113421838729912E-4</v>
      </c>
      <c r="JB239">
        <v>-5.2897579766801011E-6</v>
      </c>
      <c r="JC239">
        <v>1</v>
      </c>
      <c r="JD239">
        <v>2199</v>
      </c>
      <c r="JE239">
        <v>3</v>
      </c>
      <c r="JF239">
        <v>32</v>
      </c>
      <c r="JG239">
        <v>29178776.600000001</v>
      </c>
      <c r="JH239">
        <v>29178776.600000001</v>
      </c>
      <c r="JI239">
        <v>0.99975599999999998</v>
      </c>
      <c r="JJ239">
        <v>2.52441</v>
      </c>
      <c r="JK239">
        <v>1.69434</v>
      </c>
      <c r="JL239">
        <v>2.3034699999999999</v>
      </c>
      <c r="JM239">
        <v>1.50024</v>
      </c>
      <c r="JN239">
        <v>2.4682599999999999</v>
      </c>
      <c r="JO239">
        <v>38.354500000000002</v>
      </c>
      <c r="JP239">
        <v>24.061199999999999</v>
      </c>
      <c r="JQ239">
        <v>18</v>
      </c>
      <c r="JR239">
        <v>634.88300000000004</v>
      </c>
      <c r="JS239">
        <v>349.30399999999997</v>
      </c>
      <c r="JT239">
        <v>28</v>
      </c>
      <c r="JU239">
        <v>30.977799999999998</v>
      </c>
      <c r="JV239">
        <v>30.0001</v>
      </c>
      <c r="JW239">
        <v>30.895399999999999</v>
      </c>
      <c r="JX239">
        <v>30.782399999999999</v>
      </c>
      <c r="JY239">
        <v>20.080100000000002</v>
      </c>
      <c r="JZ239">
        <v>34.6843</v>
      </c>
      <c r="KA239">
        <v>0</v>
      </c>
      <c r="KB239">
        <v>28</v>
      </c>
      <c r="KC239">
        <v>400</v>
      </c>
      <c r="KD239">
        <v>22.0977</v>
      </c>
      <c r="KE239">
        <v>99.929900000000004</v>
      </c>
      <c r="KF239">
        <v>98.575500000000005</v>
      </c>
    </row>
    <row r="240" spans="1:292" x14ac:dyDescent="0.2">
      <c r="A240">
        <v>238</v>
      </c>
      <c r="B240">
        <v>1750726626.0999999</v>
      </c>
      <c r="C240">
        <v>7020</v>
      </c>
      <c r="D240" t="s">
        <v>909</v>
      </c>
      <c r="E240" t="s">
        <v>910</v>
      </c>
      <c r="F240" s="1">
        <f t="shared" si="3"/>
        <v>116.98333333333336</v>
      </c>
      <c r="G240">
        <v>15</v>
      </c>
      <c r="H240">
        <v>1750726618.099999</v>
      </c>
      <c r="I240">
        <v>5.0217785116295332E-3</v>
      </c>
      <c r="J240">
        <v>5.0217785116295328</v>
      </c>
      <c r="K240">
        <v>23.680986124976162</v>
      </c>
      <c r="L240">
        <v>391.48977419354839</v>
      </c>
      <c r="M240">
        <v>256.78230313820251</v>
      </c>
      <c r="N240">
        <v>25.394710134232803</v>
      </c>
      <c r="O240">
        <v>38.716723133411058</v>
      </c>
      <c r="P240">
        <v>0.31563331039512388</v>
      </c>
      <c r="Q240">
        <v>2.9920401184740562</v>
      </c>
      <c r="R240">
        <v>0.29823329331326365</v>
      </c>
      <c r="S240">
        <v>0.18787915265957922</v>
      </c>
      <c r="T240">
        <v>161.90656587531475</v>
      </c>
      <c r="U240">
        <v>29.282261033254709</v>
      </c>
      <c r="V240">
        <v>28.722074193548391</v>
      </c>
      <c r="W240">
        <v>3.9575450917386354</v>
      </c>
      <c r="X240">
        <v>56.246618520200627</v>
      </c>
      <c r="Y240">
        <v>2.3453599805495422</v>
      </c>
      <c r="Z240">
        <v>4.1697795214253111</v>
      </c>
      <c r="AA240">
        <v>1.6121851111890932</v>
      </c>
      <c r="AB240">
        <v>-221.46043236286241</v>
      </c>
      <c r="AC240">
        <v>145.81048040855663</v>
      </c>
      <c r="AD240">
        <v>10.747438343993295</v>
      </c>
      <c r="AE240">
        <v>97.004052265002258</v>
      </c>
      <c r="AF240">
        <v>23.558379118280911</v>
      </c>
      <c r="AG240">
        <v>5.0151910873086081</v>
      </c>
      <c r="AH240">
        <v>23.680986124976162</v>
      </c>
      <c r="AI240">
        <v>409.040178822987</v>
      </c>
      <c r="AJ240">
        <v>400.96846060606072</v>
      </c>
      <c r="AK240">
        <v>2.6503654257982491E-5</v>
      </c>
      <c r="AL240">
        <v>61.667207708594937</v>
      </c>
      <c r="AM240">
        <v>5.0217785116295328</v>
      </c>
      <c r="AN240">
        <v>22.080897458556251</v>
      </c>
      <c r="AO240">
        <v>23.71506848484848</v>
      </c>
      <c r="AP240">
        <v>-5.3825133249159331E-7</v>
      </c>
      <c r="AQ240">
        <v>118.0357746303291</v>
      </c>
      <c r="AR240">
        <v>0</v>
      </c>
      <c r="AS240">
        <v>0</v>
      </c>
      <c r="AT240">
        <v>1</v>
      </c>
      <c r="AU240">
        <v>0</v>
      </c>
      <c r="AV240">
        <v>51815.962990602093</v>
      </c>
      <c r="AW240" t="s">
        <v>427</v>
      </c>
      <c r="AX240" t="s">
        <v>427</v>
      </c>
      <c r="AY240">
        <v>0</v>
      </c>
      <c r="AZ240">
        <v>0</v>
      </c>
      <c r="BA240" t="e">
        <v>#DIV/0!</v>
      </c>
      <c r="BB240">
        <v>0</v>
      </c>
      <c r="BC240" t="s">
        <v>427</v>
      </c>
      <c r="BD240" t="s">
        <v>427</v>
      </c>
      <c r="BE240">
        <v>0</v>
      </c>
      <c r="BF240">
        <v>0</v>
      </c>
      <c r="BG240" t="e">
        <v>#DIV/0!</v>
      </c>
      <c r="BH240">
        <v>0.5</v>
      </c>
      <c r="BI240">
        <v>841.206886734661</v>
      </c>
      <c r="BJ240">
        <v>23.680986124976162</v>
      </c>
      <c r="BK240" t="e">
        <v>#DIV/0!</v>
      </c>
      <c r="BL240">
        <v>2.8151203346538665E-2</v>
      </c>
      <c r="BM240" t="e">
        <v>#DIV/0!</v>
      </c>
      <c r="BN240" t="e">
        <v>#DIV/0!</v>
      </c>
      <c r="BO240" t="s">
        <v>427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1000.0155483870971</v>
      </c>
      <c r="DH240">
        <v>841.206886734661</v>
      </c>
      <c r="DI240">
        <v>0.84119380752771789</v>
      </c>
      <c r="DJ240">
        <v>0.16190404852849566</v>
      </c>
      <c r="DK240">
        <v>2</v>
      </c>
      <c r="DL240">
        <v>0.5</v>
      </c>
      <c r="DM240" t="s">
        <v>428</v>
      </c>
      <c r="DN240">
        <v>2</v>
      </c>
      <c r="DO240" t="b">
        <v>1</v>
      </c>
      <c r="DP240">
        <v>1750726618.099999</v>
      </c>
      <c r="DQ240">
        <v>391.48977419354839</v>
      </c>
      <c r="DR240">
        <v>399.99670967741929</v>
      </c>
      <c r="DS240">
        <v>23.715448387096771</v>
      </c>
      <c r="DT240">
        <v>22.083425806451611</v>
      </c>
      <c r="DU240">
        <v>394.2371612903226</v>
      </c>
      <c r="DV240">
        <v>23.776383870967742</v>
      </c>
      <c r="DW240">
        <v>600.02277419354834</v>
      </c>
      <c r="DX240">
        <v>98.841806451612925</v>
      </c>
      <c r="DY240">
        <v>5.4066916129032257E-2</v>
      </c>
      <c r="DZ240">
        <v>29.626006451612909</v>
      </c>
      <c r="EA240">
        <v>28.722074193548391</v>
      </c>
      <c r="EB240">
        <v>999.90000000000032</v>
      </c>
      <c r="EC240">
        <v>0</v>
      </c>
      <c r="ED240">
        <v>0</v>
      </c>
      <c r="EE240">
        <v>10000.95258064516</v>
      </c>
      <c r="EF240">
        <v>0</v>
      </c>
      <c r="EG240">
        <v>79.509038709677398</v>
      </c>
      <c r="EH240">
        <v>-8.5069819354838714</v>
      </c>
      <c r="EI240">
        <v>400.99964516129029</v>
      </c>
      <c r="EJ240">
        <v>409.02951612903229</v>
      </c>
      <c r="EK240">
        <v>1.632017741935484</v>
      </c>
      <c r="EL240">
        <v>399.99670967741929</v>
      </c>
      <c r="EM240">
        <v>22.083425806451611</v>
      </c>
      <c r="EN240">
        <v>2.3440767741935491</v>
      </c>
      <c r="EO240">
        <v>2.1827658064516129</v>
      </c>
      <c r="EP240">
        <v>19.982535483870969</v>
      </c>
      <c r="EQ240">
        <v>18.836380645161292</v>
      </c>
      <c r="ER240">
        <v>1000.0155483870971</v>
      </c>
      <c r="ES240">
        <v>0.96000716129032271</v>
      </c>
      <c r="ET240">
        <v>3.999270322580644E-2</v>
      </c>
      <c r="EU240">
        <v>0</v>
      </c>
      <c r="EV240">
        <v>336.43667741935491</v>
      </c>
      <c r="EW240">
        <v>5.0001499999999979</v>
      </c>
      <c r="EX240">
        <v>3453.239032258065</v>
      </c>
      <c r="EY240">
        <v>9793.507741935482</v>
      </c>
      <c r="EZ240">
        <v>38.75</v>
      </c>
      <c r="FA240">
        <v>40.686999999999983</v>
      </c>
      <c r="FB240">
        <v>39.625</v>
      </c>
      <c r="FC240">
        <v>40.267999999999986</v>
      </c>
      <c r="FD240">
        <v>40.686999999999983</v>
      </c>
      <c r="FE240">
        <v>955.22096774193562</v>
      </c>
      <c r="FF240">
        <v>39.794193548387092</v>
      </c>
      <c r="FG240">
        <v>0</v>
      </c>
      <c r="FH240">
        <v>1750726651.5999999</v>
      </c>
      <c r="FI240">
        <v>0</v>
      </c>
      <c r="FJ240">
        <v>336.44232000000011</v>
      </c>
      <c r="FK240">
        <v>-0.12338461598193549</v>
      </c>
      <c r="FL240">
        <v>-3.1330769434223882</v>
      </c>
      <c r="FM240">
        <v>3453.1235999999999</v>
      </c>
      <c r="FN240">
        <v>15</v>
      </c>
      <c r="FO240">
        <v>0</v>
      </c>
      <c r="FP240" t="s">
        <v>429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-8.5081075609756098</v>
      </c>
      <c r="GC240">
        <v>-0.17294696864110479</v>
      </c>
      <c r="GD240">
        <v>3.9292904639728232E-2</v>
      </c>
      <c r="GE240">
        <v>0</v>
      </c>
      <c r="GF240">
        <v>1.6321748780487799</v>
      </c>
      <c r="GG240">
        <v>1.383554006970551E-3</v>
      </c>
      <c r="GH240">
        <v>1.2262994540411291E-3</v>
      </c>
      <c r="GI240">
        <v>1</v>
      </c>
      <c r="GJ240">
        <v>1</v>
      </c>
      <c r="GK240">
        <v>2</v>
      </c>
      <c r="GL240" t="s">
        <v>430</v>
      </c>
      <c r="GM240">
        <v>3.2258300000000002</v>
      </c>
      <c r="GN240">
        <v>2.64289</v>
      </c>
      <c r="GO240">
        <v>9.1084700000000005E-2</v>
      </c>
      <c r="GP240">
        <v>9.2856400000000006E-2</v>
      </c>
      <c r="GQ240">
        <v>0.104384</v>
      </c>
      <c r="GR240">
        <v>0.101026</v>
      </c>
      <c r="GS240">
        <v>28688.799999999999</v>
      </c>
      <c r="GT240">
        <v>24740.400000000001</v>
      </c>
      <c r="GU240">
        <v>30736.9</v>
      </c>
      <c r="GV240">
        <v>26432.6</v>
      </c>
      <c r="GW240">
        <v>37357.4</v>
      </c>
      <c r="GX240">
        <v>32606.7</v>
      </c>
      <c r="GY240">
        <v>43645.5</v>
      </c>
      <c r="GZ240">
        <v>38219.9</v>
      </c>
      <c r="HA240">
        <v>2.11842</v>
      </c>
      <c r="HB240">
        <v>1.70427</v>
      </c>
      <c r="HC240">
        <v>3.3266799999999999E-2</v>
      </c>
      <c r="HD240">
        <v>0</v>
      </c>
      <c r="HE240">
        <v>28.190799999999999</v>
      </c>
      <c r="HF240">
        <v>999.9</v>
      </c>
      <c r="HG240">
        <v>62.5</v>
      </c>
      <c r="HH240">
        <v>34.5</v>
      </c>
      <c r="HI240">
        <v>34.74</v>
      </c>
      <c r="HJ240">
        <v>62.226100000000002</v>
      </c>
      <c r="HK240">
        <v>25.368600000000001</v>
      </c>
      <c r="HL240">
        <v>1</v>
      </c>
      <c r="HM240">
        <v>0.28370400000000001</v>
      </c>
      <c r="HN240">
        <v>0.77600800000000003</v>
      </c>
      <c r="HO240">
        <v>20.404699999999998</v>
      </c>
      <c r="HP240">
        <v>5.2222299999999997</v>
      </c>
      <c r="HQ240">
        <v>11.944100000000001</v>
      </c>
      <c r="HR240">
        <v>5.0074500000000004</v>
      </c>
      <c r="HS240">
        <v>3.2909999999999999</v>
      </c>
      <c r="HT240">
        <v>9999</v>
      </c>
      <c r="HU240">
        <v>9999</v>
      </c>
      <c r="HV240">
        <v>9999</v>
      </c>
      <c r="HW240">
        <v>999.9</v>
      </c>
      <c r="HX240">
        <v>4.9710599999999996</v>
      </c>
      <c r="HY240">
        <v>1.8546100000000001</v>
      </c>
      <c r="HZ240">
        <v>1.8616699999999999</v>
      </c>
      <c r="IA240">
        <v>1.8564700000000001</v>
      </c>
      <c r="IB240">
        <v>1.86188</v>
      </c>
      <c r="IC240">
        <v>1.8541000000000001</v>
      </c>
      <c r="ID240">
        <v>1.8595900000000001</v>
      </c>
      <c r="IE240">
        <v>1.8534900000000001</v>
      </c>
      <c r="IF240">
        <v>0</v>
      </c>
      <c r="IG240">
        <v>0</v>
      </c>
      <c r="IH240">
        <v>0</v>
      </c>
      <c r="II240">
        <v>0</v>
      </c>
      <c r="IJ240" t="s">
        <v>431</v>
      </c>
      <c r="IK240" t="s">
        <v>432</v>
      </c>
      <c r="IL240" t="s">
        <v>433</v>
      </c>
      <c r="IM240" t="s">
        <v>433</v>
      </c>
      <c r="IN240" t="s">
        <v>433</v>
      </c>
      <c r="IO240" t="s">
        <v>433</v>
      </c>
      <c r="IP240">
        <v>0</v>
      </c>
      <c r="IQ240">
        <v>100</v>
      </c>
      <c r="IR240">
        <v>100</v>
      </c>
      <c r="IS240">
        <v>-2.7480000000000002</v>
      </c>
      <c r="IT240">
        <v>-6.0900000000000003E-2</v>
      </c>
      <c r="IU240">
        <v>-1.792974699348862</v>
      </c>
      <c r="IV240">
        <v>-2.5939096478344741E-3</v>
      </c>
      <c r="IW240">
        <v>4.4384596618675973E-7</v>
      </c>
      <c r="IX240">
        <v>-1.381167590511042E-11</v>
      </c>
      <c r="IY240">
        <v>-8.9348097858992587E-2</v>
      </c>
      <c r="IZ240">
        <v>-4.4016634981131801E-3</v>
      </c>
      <c r="JA240">
        <v>3.6113421838729912E-4</v>
      </c>
      <c r="JB240">
        <v>-5.2897579766801011E-6</v>
      </c>
      <c r="JC240">
        <v>1</v>
      </c>
      <c r="JD240">
        <v>2199</v>
      </c>
      <c r="JE240">
        <v>3</v>
      </c>
      <c r="JF240">
        <v>32</v>
      </c>
      <c r="JG240">
        <v>29178777.100000001</v>
      </c>
      <c r="JH240">
        <v>29178777.100000001</v>
      </c>
      <c r="JI240">
        <v>0.99975599999999998</v>
      </c>
      <c r="JJ240">
        <v>2.5390600000000001</v>
      </c>
      <c r="JK240">
        <v>1.69434</v>
      </c>
      <c r="JL240">
        <v>2.3034699999999999</v>
      </c>
      <c r="JM240">
        <v>1.50146</v>
      </c>
      <c r="JN240">
        <v>2.323</v>
      </c>
      <c r="JO240">
        <v>38.330100000000002</v>
      </c>
      <c r="JP240">
        <v>24.043700000000001</v>
      </c>
      <c r="JQ240">
        <v>18</v>
      </c>
      <c r="JR240">
        <v>634.84699999999998</v>
      </c>
      <c r="JS240">
        <v>349.46499999999997</v>
      </c>
      <c r="JT240">
        <v>28</v>
      </c>
      <c r="JU240">
        <v>30.980499999999999</v>
      </c>
      <c r="JV240">
        <v>30.0001</v>
      </c>
      <c r="JW240">
        <v>30.895900000000001</v>
      </c>
      <c r="JX240">
        <v>30.784099999999999</v>
      </c>
      <c r="JY240">
        <v>20.082899999999999</v>
      </c>
      <c r="JZ240">
        <v>34.6843</v>
      </c>
      <c r="KA240">
        <v>0</v>
      </c>
      <c r="KB240">
        <v>28</v>
      </c>
      <c r="KC240">
        <v>400</v>
      </c>
      <c r="KD240">
        <v>22.0977</v>
      </c>
      <c r="KE240">
        <v>99.931200000000004</v>
      </c>
      <c r="KF240">
        <v>98.575400000000002</v>
      </c>
    </row>
    <row r="241" spans="1:292" x14ac:dyDescent="0.2">
      <c r="A241">
        <v>239</v>
      </c>
      <c r="B241">
        <v>1750726656.0999999</v>
      </c>
      <c r="C241">
        <v>7050</v>
      </c>
      <c r="D241" t="s">
        <v>911</v>
      </c>
      <c r="E241" t="s">
        <v>912</v>
      </c>
      <c r="F241" s="1">
        <f t="shared" si="3"/>
        <v>117.48333333333336</v>
      </c>
      <c r="G241">
        <v>15</v>
      </c>
      <c r="H241">
        <v>1750726648.099999</v>
      </c>
      <c r="I241">
        <v>4.983798511262183E-3</v>
      </c>
      <c r="J241">
        <v>4.983798511262183</v>
      </c>
      <c r="K241">
        <v>23.841795871276464</v>
      </c>
      <c r="L241">
        <v>391.45103225806452</v>
      </c>
      <c r="M241">
        <v>255.45010939129335</v>
      </c>
      <c r="N241">
        <v>25.263024438349209</v>
      </c>
      <c r="O241">
        <v>38.712987901697758</v>
      </c>
      <c r="P241">
        <v>0.31436068469522099</v>
      </c>
      <c r="Q241">
        <v>2.9926034076222123</v>
      </c>
      <c r="R241">
        <v>0.29709963561520014</v>
      </c>
      <c r="S241">
        <v>0.1871590854538126</v>
      </c>
      <c r="T241">
        <v>161.90558657608128</v>
      </c>
      <c r="U241">
        <v>29.292868870262232</v>
      </c>
      <c r="V241">
        <v>28.72805806451613</v>
      </c>
      <c r="W241">
        <v>3.9589184634298547</v>
      </c>
      <c r="X241">
        <v>56.42436423112003</v>
      </c>
      <c r="Y241">
        <v>2.3528918024800003</v>
      </c>
      <c r="Z241">
        <v>4.1699925812939815</v>
      </c>
      <c r="AA241">
        <v>1.6060266609498544</v>
      </c>
      <c r="AB241">
        <v>-219.78551434666227</v>
      </c>
      <c r="AC241">
        <v>145.01563160828775</v>
      </c>
      <c r="AD241">
        <v>10.687203719646575</v>
      </c>
      <c r="AE241">
        <v>97.822907557353346</v>
      </c>
      <c r="AF241">
        <v>23.70462170696976</v>
      </c>
      <c r="AG241">
        <v>4.7834462285716572</v>
      </c>
      <c r="AH241">
        <v>23.841795871276464</v>
      </c>
      <c r="AI241">
        <v>409.15970583127711</v>
      </c>
      <c r="AJ241">
        <v>401.0322424242425</v>
      </c>
      <c r="AK241">
        <v>-8.6890226651119344E-5</v>
      </c>
      <c r="AL241">
        <v>61.667207708594937</v>
      </c>
      <c r="AM241">
        <v>4.983798511262183</v>
      </c>
      <c r="AN241">
        <v>22.282000185401639</v>
      </c>
      <c r="AO241">
        <v>23.855650303030298</v>
      </c>
      <c r="AP241">
        <v>6.2076722677161106E-3</v>
      </c>
      <c r="AQ241">
        <v>118.0357746303291</v>
      </c>
      <c r="AR241">
        <v>0</v>
      </c>
      <c r="AS241">
        <v>0</v>
      </c>
      <c r="AT241">
        <v>1</v>
      </c>
      <c r="AU241">
        <v>0</v>
      </c>
      <c r="AV241">
        <v>51832.749727692491</v>
      </c>
      <c r="AW241" t="s">
        <v>427</v>
      </c>
      <c r="AX241" t="s">
        <v>427</v>
      </c>
      <c r="AY241">
        <v>0</v>
      </c>
      <c r="AZ241">
        <v>0</v>
      </c>
      <c r="BA241" t="e">
        <v>#DIV/0!</v>
      </c>
      <c r="BB241">
        <v>0</v>
      </c>
      <c r="BC241" t="s">
        <v>427</v>
      </c>
      <c r="BD241" t="s">
        <v>427</v>
      </c>
      <c r="BE241">
        <v>0</v>
      </c>
      <c r="BF241">
        <v>0</v>
      </c>
      <c r="BG241" t="e">
        <v>#DIV/0!</v>
      </c>
      <c r="BH241">
        <v>0.5</v>
      </c>
      <c r="BI241">
        <v>841.20032088013591</v>
      </c>
      <c r="BJ241">
        <v>23.841795871276464</v>
      </c>
      <c r="BK241" t="e">
        <v>#DIV/0!</v>
      </c>
      <c r="BL241">
        <v>2.8342590081671785E-2</v>
      </c>
      <c r="BM241" t="e">
        <v>#DIV/0!</v>
      </c>
      <c r="BN241" t="e">
        <v>#DIV/0!</v>
      </c>
      <c r="BO241" t="s">
        <v>427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1000.007548387097</v>
      </c>
      <c r="DH241">
        <v>841.20032088013591</v>
      </c>
      <c r="DI241">
        <v>0.84119397122241746</v>
      </c>
      <c r="DJ241">
        <v>0.16190436445926565</v>
      </c>
      <c r="DK241">
        <v>2</v>
      </c>
      <c r="DL241">
        <v>0.5</v>
      </c>
      <c r="DM241" t="s">
        <v>428</v>
      </c>
      <c r="DN241">
        <v>2</v>
      </c>
      <c r="DO241" t="b">
        <v>1</v>
      </c>
      <c r="DP241">
        <v>1750726648.099999</v>
      </c>
      <c r="DQ241">
        <v>391.45103225806452</v>
      </c>
      <c r="DR241">
        <v>399.97654838709678</v>
      </c>
      <c r="DS241">
        <v>23.791548387096771</v>
      </c>
      <c r="DT241">
        <v>22.23503548387097</v>
      </c>
      <c r="DU241">
        <v>394.1982580645161</v>
      </c>
      <c r="DV241">
        <v>23.852203225806448</v>
      </c>
      <c r="DW241">
        <v>600.01309677419363</v>
      </c>
      <c r="DX241">
        <v>98.841722580645154</v>
      </c>
      <c r="DY241">
        <v>5.4396503225806463E-2</v>
      </c>
      <c r="DZ241">
        <v>29.626893548387098</v>
      </c>
      <c r="EA241">
        <v>28.72805806451613</v>
      </c>
      <c r="EB241">
        <v>999.90000000000032</v>
      </c>
      <c r="EC241">
        <v>0</v>
      </c>
      <c r="ED241">
        <v>0</v>
      </c>
      <c r="EE241">
        <v>10004.37032258064</v>
      </c>
      <c r="EF241">
        <v>0</v>
      </c>
      <c r="EG241">
        <v>79.495393548387085</v>
      </c>
      <c r="EH241">
        <v>-8.5255467741935487</v>
      </c>
      <c r="EI241">
        <v>400.99119354838712</v>
      </c>
      <c r="EJ241">
        <v>409.07232258064522</v>
      </c>
      <c r="EK241">
        <v>1.5565167741935479</v>
      </c>
      <c r="EL241">
        <v>399.97654838709678</v>
      </c>
      <c r="EM241">
        <v>22.23503548387097</v>
      </c>
      <c r="EN241">
        <v>2.3515974193548379</v>
      </c>
      <c r="EO241">
        <v>2.197748387096774</v>
      </c>
      <c r="EP241">
        <v>20.034248387096781</v>
      </c>
      <c r="EQ241">
        <v>18.945870967741929</v>
      </c>
      <c r="ER241">
        <v>1000.007548387097</v>
      </c>
      <c r="ES241">
        <v>0.96000238709677432</v>
      </c>
      <c r="ET241">
        <v>3.9997490322580632E-2</v>
      </c>
      <c r="EU241">
        <v>0</v>
      </c>
      <c r="EV241">
        <v>336.22806451612888</v>
      </c>
      <c r="EW241">
        <v>5.0001499999999979</v>
      </c>
      <c r="EX241">
        <v>3452.0877419354829</v>
      </c>
      <c r="EY241">
        <v>9793.4103225806466</v>
      </c>
      <c r="EZ241">
        <v>38.75</v>
      </c>
      <c r="FA241">
        <v>40.686999999999983</v>
      </c>
      <c r="FB241">
        <v>39.640999999999998</v>
      </c>
      <c r="FC241">
        <v>40.299999999999983</v>
      </c>
      <c r="FD241">
        <v>40.686999999999983</v>
      </c>
      <c r="FE241">
        <v>955.20838709677412</v>
      </c>
      <c r="FF241">
        <v>39.799354838709668</v>
      </c>
      <c r="FG241">
        <v>0</v>
      </c>
      <c r="FH241">
        <v>1750726681.5999999</v>
      </c>
      <c r="FI241">
        <v>0</v>
      </c>
      <c r="FJ241">
        <v>336.19263999999998</v>
      </c>
      <c r="FK241">
        <v>-1.185538478145896</v>
      </c>
      <c r="FL241">
        <v>-1.9784615361207081</v>
      </c>
      <c r="FM241">
        <v>3452.0315999999998</v>
      </c>
      <c r="FN241">
        <v>15</v>
      </c>
      <c r="FO241">
        <v>0</v>
      </c>
      <c r="FP241" t="s">
        <v>429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-8.5181890243902423</v>
      </c>
      <c r="GC241">
        <v>-0.13006975609756519</v>
      </c>
      <c r="GD241">
        <v>5.1012879521714509E-2</v>
      </c>
      <c r="GE241">
        <v>0</v>
      </c>
      <c r="GF241">
        <v>1.569185853658537</v>
      </c>
      <c r="GG241">
        <v>-0.2180065505226482</v>
      </c>
      <c r="GH241">
        <v>3.1143935163077879E-2</v>
      </c>
      <c r="GI241">
        <v>1</v>
      </c>
      <c r="GJ241">
        <v>1</v>
      </c>
      <c r="GK241">
        <v>2</v>
      </c>
      <c r="GL241" t="s">
        <v>430</v>
      </c>
      <c r="GM241">
        <v>3.2259600000000002</v>
      </c>
      <c r="GN241">
        <v>2.64316</v>
      </c>
      <c r="GO241">
        <v>9.1084300000000007E-2</v>
      </c>
      <c r="GP241">
        <v>9.2857999999999996E-2</v>
      </c>
      <c r="GQ241">
        <v>0.104825</v>
      </c>
      <c r="GR241">
        <v>0.101673</v>
      </c>
      <c r="GS241">
        <v>28688.400000000001</v>
      </c>
      <c r="GT241">
        <v>24740.1</v>
      </c>
      <c r="GU241">
        <v>30736.400000000001</v>
      </c>
      <c r="GV241">
        <v>26432.400000000001</v>
      </c>
      <c r="GW241">
        <v>37338.5</v>
      </c>
      <c r="GX241">
        <v>32583</v>
      </c>
      <c r="GY241">
        <v>43644.9</v>
      </c>
      <c r="GZ241">
        <v>38219.599999999999</v>
      </c>
      <c r="HA241">
        <v>2.1183999999999998</v>
      </c>
      <c r="HB241">
        <v>1.70452</v>
      </c>
      <c r="HC241">
        <v>3.26708E-2</v>
      </c>
      <c r="HD241">
        <v>0</v>
      </c>
      <c r="HE241">
        <v>28.197399999999998</v>
      </c>
      <c r="HF241">
        <v>999.9</v>
      </c>
      <c r="HG241">
        <v>62.5</v>
      </c>
      <c r="HH241">
        <v>34.5</v>
      </c>
      <c r="HI241">
        <v>34.736899999999999</v>
      </c>
      <c r="HJ241">
        <v>62.256100000000004</v>
      </c>
      <c r="HK241">
        <v>25.116199999999999</v>
      </c>
      <c r="HL241">
        <v>1</v>
      </c>
      <c r="HM241">
        <v>0.28415899999999999</v>
      </c>
      <c r="HN241">
        <v>0.77674299999999996</v>
      </c>
      <c r="HO241">
        <v>20.404699999999998</v>
      </c>
      <c r="HP241">
        <v>5.2220800000000001</v>
      </c>
      <c r="HQ241">
        <v>11.944100000000001</v>
      </c>
      <c r="HR241">
        <v>5.0082500000000003</v>
      </c>
      <c r="HS241">
        <v>3.2909999999999999</v>
      </c>
      <c r="HT241">
        <v>9999</v>
      </c>
      <c r="HU241">
        <v>9999</v>
      </c>
      <c r="HV241">
        <v>9999</v>
      </c>
      <c r="HW241">
        <v>999.9</v>
      </c>
      <c r="HX241">
        <v>4.9710700000000001</v>
      </c>
      <c r="HY241">
        <v>1.85459</v>
      </c>
      <c r="HZ241">
        <v>1.8616600000000001</v>
      </c>
      <c r="IA241">
        <v>1.8564700000000001</v>
      </c>
      <c r="IB241">
        <v>1.86188</v>
      </c>
      <c r="IC241">
        <v>1.8541000000000001</v>
      </c>
      <c r="ID241">
        <v>1.8595900000000001</v>
      </c>
      <c r="IE241">
        <v>1.8534900000000001</v>
      </c>
      <c r="IF241">
        <v>0</v>
      </c>
      <c r="IG241">
        <v>0</v>
      </c>
      <c r="IH241">
        <v>0</v>
      </c>
      <c r="II241">
        <v>0</v>
      </c>
      <c r="IJ241" t="s">
        <v>431</v>
      </c>
      <c r="IK241" t="s">
        <v>432</v>
      </c>
      <c r="IL241" t="s">
        <v>433</v>
      </c>
      <c r="IM241" t="s">
        <v>433</v>
      </c>
      <c r="IN241" t="s">
        <v>433</v>
      </c>
      <c r="IO241" t="s">
        <v>433</v>
      </c>
      <c r="IP241">
        <v>0</v>
      </c>
      <c r="IQ241">
        <v>100</v>
      </c>
      <c r="IR241">
        <v>100</v>
      </c>
      <c r="IS241">
        <v>-2.7469999999999999</v>
      </c>
      <c r="IT241">
        <v>-6.0400000000000002E-2</v>
      </c>
      <c r="IU241">
        <v>-1.792974699348862</v>
      </c>
      <c r="IV241">
        <v>-2.5939096478344741E-3</v>
      </c>
      <c r="IW241">
        <v>4.4384596618675973E-7</v>
      </c>
      <c r="IX241">
        <v>-1.381167590511042E-11</v>
      </c>
      <c r="IY241">
        <v>-8.9348097858992587E-2</v>
      </c>
      <c r="IZ241">
        <v>-4.4016634981131801E-3</v>
      </c>
      <c r="JA241">
        <v>3.6113421838729912E-4</v>
      </c>
      <c r="JB241">
        <v>-5.2897579766801011E-6</v>
      </c>
      <c r="JC241">
        <v>1</v>
      </c>
      <c r="JD241">
        <v>2199</v>
      </c>
      <c r="JE241">
        <v>3</v>
      </c>
      <c r="JF241">
        <v>32</v>
      </c>
      <c r="JG241">
        <v>29178777.600000001</v>
      </c>
      <c r="JH241">
        <v>29178777.600000001</v>
      </c>
      <c r="JI241">
        <v>0.99975599999999998</v>
      </c>
      <c r="JJ241">
        <v>2.5280800000000001</v>
      </c>
      <c r="JK241">
        <v>1.69434</v>
      </c>
      <c r="JL241">
        <v>2.3034699999999999</v>
      </c>
      <c r="JM241">
        <v>1.50146</v>
      </c>
      <c r="JN241">
        <v>2.4462899999999999</v>
      </c>
      <c r="JO241">
        <v>38.330100000000002</v>
      </c>
      <c r="JP241">
        <v>24.052499999999998</v>
      </c>
      <c r="JQ241">
        <v>18</v>
      </c>
      <c r="JR241">
        <v>634.85599999999999</v>
      </c>
      <c r="JS241">
        <v>349.62599999999998</v>
      </c>
      <c r="JT241">
        <v>27.9998</v>
      </c>
      <c r="JU241">
        <v>30.9832</v>
      </c>
      <c r="JV241">
        <v>30.0001</v>
      </c>
      <c r="JW241">
        <v>30.898599999999998</v>
      </c>
      <c r="JX241">
        <v>30.787800000000001</v>
      </c>
      <c r="JY241">
        <v>20.0855</v>
      </c>
      <c r="JZ241">
        <v>34.111199999999997</v>
      </c>
      <c r="KA241">
        <v>0</v>
      </c>
      <c r="KB241">
        <v>28</v>
      </c>
      <c r="KC241">
        <v>400</v>
      </c>
      <c r="KD241">
        <v>22.233799999999999</v>
      </c>
      <c r="KE241">
        <v>99.929699999999997</v>
      </c>
      <c r="KF241">
        <v>98.574700000000007</v>
      </c>
    </row>
    <row r="242" spans="1:292" x14ac:dyDescent="0.2">
      <c r="A242">
        <v>240</v>
      </c>
      <c r="B242">
        <v>1750726686.0999999</v>
      </c>
      <c r="C242">
        <v>7080</v>
      </c>
      <c r="D242" t="s">
        <v>913</v>
      </c>
      <c r="E242" t="s">
        <v>914</v>
      </c>
      <c r="F242" s="1">
        <f t="shared" si="3"/>
        <v>117.98333333333336</v>
      </c>
      <c r="G242">
        <v>15</v>
      </c>
      <c r="H242">
        <v>1750726678.099999</v>
      </c>
      <c r="I242">
        <v>4.9414291452670031E-3</v>
      </c>
      <c r="J242">
        <v>4.9414291452670032</v>
      </c>
      <c r="K242">
        <v>23.584161383294841</v>
      </c>
      <c r="L242">
        <v>391.49432258064519</v>
      </c>
      <c r="M242">
        <v>256.51471682126163</v>
      </c>
      <c r="N242">
        <v>25.368475282914314</v>
      </c>
      <c r="O242">
        <v>38.717521430587894</v>
      </c>
      <c r="P242">
        <v>0.3133551175882297</v>
      </c>
      <c r="Q242">
        <v>2.991470149105274</v>
      </c>
      <c r="R242">
        <v>0.29619496879625118</v>
      </c>
      <c r="S242">
        <v>0.18658527426016386</v>
      </c>
      <c r="T242">
        <v>161.90272035826462</v>
      </c>
      <c r="U242">
        <v>29.303985969463604</v>
      </c>
      <c r="V242">
        <v>28.732609677419351</v>
      </c>
      <c r="W242">
        <v>3.959963392651376</v>
      </c>
      <c r="X242">
        <v>56.660631307694452</v>
      </c>
      <c r="Y242">
        <v>2.3628073381304318</v>
      </c>
      <c r="Z242">
        <v>4.1701041509743382</v>
      </c>
      <c r="AA242">
        <v>1.5971560545209442</v>
      </c>
      <c r="AB242">
        <v>-217.91702530627484</v>
      </c>
      <c r="AC242">
        <v>144.30156495984124</v>
      </c>
      <c r="AD242">
        <v>10.638872601203605</v>
      </c>
      <c r="AE242">
        <v>98.926132613034639</v>
      </c>
      <c r="AF242">
        <v>23.570108412536616</v>
      </c>
      <c r="AG242">
        <v>4.9296872351364618</v>
      </c>
      <c r="AH242">
        <v>23.584161383294841</v>
      </c>
      <c r="AI242">
        <v>409.1121997818716</v>
      </c>
      <c r="AJ242">
        <v>401.06627878787867</v>
      </c>
      <c r="AK242">
        <v>1.354499377112778E-3</v>
      </c>
      <c r="AL242">
        <v>61.667207708594937</v>
      </c>
      <c r="AM242">
        <v>4.9414291452670032</v>
      </c>
      <c r="AN242">
        <v>22.28921560976859</v>
      </c>
      <c r="AO242">
        <v>23.89663757575757</v>
      </c>
      <c r="AP242">
        <v>4.3000746919230433E-5</v>
      </c>
      <c r="AQ242">
        <v>118.0357746303291</v>
      </c>
      <c r="AR242">
        <v>0</v>
      </c>
      <c r="AS242">
        <v>0</v>
      </c>
      <c r="AT242">
        <v>1</v>
      </c>
      <c r="AU242">
        <v>0</v>
      </c>
      <c r="AV242">
        <v>51798.608354920405</v>
      </c>
      <c r="AW242" t="s">
        <v>427</v>
      </c>
      <c r="AX242" t="s">
        <v>427</v>
      </c>
      <c r="AY242">
        <v>0</v>
      </c>
      <c r="AZ242">
        <v>0</v>
      </c>
      <c r="BA242" t="e">
        <v>#DIV/0!</v>
      </c>
      <c r="BB242">
        <v>0</v>
      </c>
      <c r="BC242" t="s">
        <v>427</v>
      </c>
      <c r="BD242" t="s">
        <v>427</v>
      </c>
      <c r="BE242">
        <v>0</v>
      </c>
      <c r="BF242">
        <v>0</v>
      </c>
      <c r="BG242" t="e">
        <v>#DIV/0!</v>
      </c>
      <c r="BH242">
        <v>0.5</v>
      </c>
      <c r="BI242">
        <v>841.18630360531859</v>
      </c>
      <c r="BJ242">
        <v>23.584161383294841</v>
      </c>
      <c r="BK242" t="e">
        <v>#DIV/0!</v>
      </c>
      <c r="BL242">
        <v>2.8036787192341685E-2</v>
      </c>
      <c r="BM242" t="e">
        <v>#DIV/0!</v>
      </c>
      <c r="BN242" t="e">
        <v>#DIV/0!</v>
      </c>
      <c r="BO242" t="s">
        <v>427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999.9910000000001</v>
      </c>
      <c r="DH242">
        <v>841.18630360531859</v>
      </c>
      <c r="DI242">
        <v>0.84119387435018766</v>
      </c>
      <c r="DJ242">
        <v>0.16190417749586206</v>
      </c>
      <c r="DK242">
        <v>2</v>
      </c>
      <c r="DL242">
        <v>0.5</v>
      </c>
      <c r="DM242" t="s">
        <v>428</v>
      </c>
      <c r="DN242">
        <v>2</v>
      </c>
      <c r="DO242" t="b">
        <v>1</v>
      </c>
      <c r="DP242">
        <v>1750726678.099999</v>
      </c>
      <c r="DQ242">
        <v>391.49432258064519</v>
      </c>
      <c r="DR242">
        <v>399.99419354838722</v>
      </c>
      <c r="DS242">
        <v>23.89165483870968</v>
      </c>
      <c r="DT242">
        <v>22.28771290322582</v>
      </c>
      <c r="DU242">
        <v>394.24203225806451</v>
      </c>
      <c r="DV242">
        <v>23.951945161290318</v>
      </c>
      <c r="DW242">
        <v>600.01035483870965</v>
      </c>
      <c r="DX242">
        <v>98.842477419354836</v>
      </c>
      <c r="DY242">
        <v>5.4286077419354838E-2</v>
      </c>
      <c r="DZ242">
        <v>29.62735806451613</v>
      </c>
      <c r="EA242">
        <v>28.732609677419351</v>
      </c>
      <c r="EB242">
        <v>999.90000000000032</v>
      </c>
      <c r="EC242">
        <v>0</v>
      </c>
      <c r="ED242">
        <v>0</v>
      </c>
      <c r="EE242">
        <v>9997.4361290322595</v>
      </c>
      <c r="EF242">
        <v>0</v>
      </c>
      <c r="EG242">
        <v>79.491496774193521</v>
      </c>
      <c r="EH242">
        <v>-8.4997667741935494</v>
      </c>
      <c r="EI242">
        <v>401.07693548387101</v>
      </c>
      <c r="EJ242">
        <v>409.11251612903231</v>
      </c>
      <c r="EK242">
        <v>1.6039496774193549</v>
      </c>
      <c r="EL242">
        <v>399.99419354838722</v>
      </c>
      <c r="EM242">
        <v>22.28771290322582</v>
      </c>
      <c r="EN242">
        <v>2.3615106451612902</v>
      </c>
      <c r="EO242">
        <v>2.2029725806451621</v>
      </c>
      <c r="EP242">
        <v>20.10223548387096</v>
      </c>
      <c r="EQ242">
        <v>18.983948387096781</v>
      </c>
      <c r="ER242">
        <v>999.9910000000001</v>
      </c>
      <c r="ES242">
        <v>0.96000541935483885</v>
      </c>
      <c r="ET242">
        <v>3.9994470967741939E-2</v>
      </c>
      <c r="EU242">
        <v>0</v>
      </c>
      <c r="EV242">
        <v>336.25867741935491</v>
      </c>
      <c r="EW242">
        <v>5.0001499999999979</v>
      </c>
      <c r="EX242">
        <v>3450.665161290322</v>
      </c>
      <c r="EY242">
        <v>9793.2583870967719</v>
      </c>
      <c r="EZ242">
        <v>38.75</v>
      </c>
      <c r="FA242">
        <v>40.686999999999983</v>
      </c>
      <c r="FB242">
        <v>39.66699999999998</v>
      </c>
      <c r="FC242">
        <v>40.301999999999992</v>
      </c>
      <c r="FD242">
        <v>40.691064516129018</v>
      </c>
      <c r="FE242">
        <v>955.19612903225789</v>
      </c>
      <c r="FF242">
        <v>39.795483870967729</v>
      </c>
      <c r="FG242">
        <v>0</v>
      </c>
      <c r="FH242">
        <v>1750726711.5999999</v>
      </c>
      <c r="FI242">
        <v>0</v>
      </c>
      <c r="FJ242">
        <v>336.23860000000002</v>
      </c>
      <c r="FK242">
        <v>-0.88269231182617292</v>
      </c>
      <c r="FL242">
        <v>-0.49461532939812919</v>
      </c>
      <c r="FM242">
        <v>3450.7444</v>
      </c>
      <c r="FN242">
        <v>15</v>
      </c>
      <c r="FO242">
        <v>0</v>
      </c>
      <c r="FP242" t="s">
        <v>429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-8.4948536585365844</v>
      </c>
      <c r="GC242">
        <v>-2.418794425087354E-2</v>
      </c>
      <c r="GD242">
        <v>5.3592688605638747E-2</v>
      </c>
      <c r="GE242">
        <v>1</v>
      </c>
      <c r="GF242">
        <v>1.602419268292683</v>
      </c>
      <c r="GG242">
        <v>2.9182578397215501E-2</v>
      </c>
      <c r="GH242">
        <v>3.169579790756234E-3</v>
      </c>
      <c r="GI242">
        <v>1</v>
      </c>
      <c r="GJ242">
        <v>2</v>
      </c>
      <c r="GK242">
        <v>2</v>
      </c>
      <c r="GL242" t="s">
        <v>434</v>
      </c>
      <c r="GM242">
        <v>3.2258499999999999</v>
      </c>
      <c r="GN242">
        <v>2.6431399999999998</v>
      </c>
      <c r="GO242">
        <v>9.10942E-2</v>
      </c>
      <c r="GP242">
        <v>9.28731E-2</v>
      </c>
      <c r="GQ242">
        <v>0.10494299999999999</v>
      </c>
      <c r="GR242">
        <v>0.101701</v>
      </c>
      <c r="GS242">
        <v>28688.2</v>
      </c>
      <c r="GT242">
        <v>24739.599999999999</v>
      </c>
      <c r="GU242">
        <v>30736.6</v>
      </c>
      <c r="GV242">
        <v>26432.3</v>
      </c>
      <c r="GW242">
        <v>37333.699999999997</v>
      </c>
      <c r="GX242">
        <v>32582</v>
      </c>
      <c r="GY242">
        <v>43645</v>
      </c>
      <c r="GZ242">
        <v>38219.599999999999</v>
      </c>
      <c r="HA242">
        <v>2.11822</v>
      </c>
      <c r="HB242">
        <v>1.70462</v>
      </c>
      <c r="HC242">
        <v>3.2391400000000001E-2</v>
      </c>
      <c r="HD242">
        <v>0</v>
      </c>
      <c r="HE242">
        <v>28.203800000000001</v>
      </c>
      <c r="HF242">
        <v>999.9</v>
      </c>
      <c r="HG242">
        <v>62.5</v>
      </c>
      <c r="HH242">
        <v>34.5</v>
      </c>
      <c r="HI242">
        <v>34.739899999999999</v>
      </c>
      <c r="HJ242">
        <v>61.926099999999998</v>
      </c>
      <c r="HK242">
        <v>25.3005</v>
      </c>
      <c r="HL242">
        <v>1</v>
      </c>
      <c r="HM242">
        <v>0.28465699999999999</v>
      </c>
      <c r="HN242">
        <v>0.78311500000000001</v>
      </c>
      <c r="HO242">
        <v>20.404499999999999</v>
      </c>
      <c r="HP242">
        <v>5.2217799999999999</v>
      </c>
      <c r="HQ242">
        <v>11.944100000000001</v>
      </c>
      <c r="HR242">
        <v>5.0082500000000003</v>
      </c>
      <c r="HS242">
        <v>3.2909999999999999</v>
      </c>
      <c r="HT242">
        <v>9999</v>
      </c>
      <c r="HU242">
        <v>9999</v>
      </c>
      <c r="HV242">
        <v>9999</v>
      </c>
      <c r="HW242">
        <v>999.9</v>
      </c>
      <c r="HX242">
        <v>4.9710799999999997</v>
      </c>
      <c r="HY242">
        <v>1.8546899999999999</v>
      </c>
      <c r="HZ242">
        <v>1.86171</v>
      </c>
      <c r="IA242">
        <v>1.8565100000000001</v>
      </c>
      <c r="IB242">
        <v>1.86188</v>
      </c>
      <c r="IC242">
        <v>1.85412</v>
      </c>
      <c r="ID242">
        <v>1.8595900000000001</v>
      </c>
      <c r="IE242">
        <v>1.85351</v>
      </c>
      <c r="IF242">
        <v>0</v>
      </c>
      <c r="IG242">
        <v>0</v>
      </c>
      <c r="IH242">
        <v>0</v>
      </c>
      <c r="II242">
        <v>0</v>
      </c>
      <c r="IJ242" t="s">
        <v>431</v>
      </c>
      <c r="IK242" t="s">
        <v>432</v>
      </c>
      <c r="IL242" t="s">
        <v>433</v>
      </c>
      <c r="IM242" t="s">
        <v>433</v>
      </c>
      <c r="IN242" t="s">
        <v>433</v>
      </c>
      <c r="IO242" t="s">
        <v>433</v>
      </c>
      <c r="IP242">
        <v>0</v>
      </c>
      <c r="IQ242">
        <v>100</v>
      </c>
      <c r="IR242">
        <v>100</v>
      </c>
      <c r="IS242">
        <v>-2.7480000000000002</v>
      </c>
      <c r="IT242">
        <v>-6.0299999999999999E-2</v>
      </c>
      <c r="IU242">
        <v>-1.792974699348862</v>
      </c>
      <c r="IV242">
        <v>-2.5939096478344741E-3</v>
      </c>
      <c r="IW242">
        <v>4.4384596618675973E-7</v>
      </c>
      <c r="IX242">
        <v>-1.381167590511042E-11</v>
      </c>
      <c r="IY242">
        <v>-8.9348097858992587E-2</v>
      </c>
      <c r="IZ242">
        <v>-4.4016634981131801E-3</v>
      </c>
      <c r="JA242">
        <v>3.6113421838729912E-4</v>
      </c>
      <c r="JB242">
        <v>-5.2897579766801011E-6</v>
      </c>
      <c r="JC242">
        <v>1</v>
      </c>
      <c r="JD242">
        <v>2199</v>
      </c>
      <c r="JE242">
        <v>3</v>
      </c>
      <c r="JF242">
        <v>32</v>
      </c>
      <c r="JG242">
        <v>29178778.100000001</v>
      </c>
      <c r="JH242">
        <v>29178778.100000001</v>
      </c>
      <c r="JI242">
        <v>1.00098</v>
      </c>
      <c r="JJ242">
        <v>2.5341800000000001</v>
      </c>
      <c r="JK242">
        <v>1.69434</v>
      </c>
      <c r="JL242">
        <v>2.3034699999999999</v>
      </c>
      <c r="JM242">
        <v>1.50024</v>
      </c>
      <c r="JN242">
        <v>2.3559600000000001</v>
      </c>
      <c r="JO242">
        <v>38.330100000000002</v>
      </c>
      <c r="JP242">
        <v>24.043700000000001</v>
      </c>
      <c r="JQ242">
        <v>18</v>
      </c>
      <c r="JR242">
        <v>634.755</v>
      </c>
      <c r="JS242">
        <v>349.69799999999998</v>
      </c>
      <c r="JT242">
        <v>28.0001</v>
      </c>
      <c r="JU242">
        <v>30.988600000000002</v>
      </c>
      <c r="JV242">
        <v>30.0002</v>
      </c>
      <c r="JW242">
        <v>30.9024</v>
      </c>
      <c r="JX242">
        <v>30.790400000000002</v>
      </c>
      <c r="JY242">
        <v>20.083300000000001</v>
      </c>
      <c r="JZ242">
        <v>34.111199999999997</v>
      </c>
      <c r="KA242">
        <v>0</v>
      </c>
      <c r="KB242">
        <v>28</v>
      </c>
      <c r="KC242">
        <v>400</v>
      </c>
      <c r="KD242">
        <v>22.219899999999999</v>
      </c>
      <c r="KE242">
        <v>99.930099999999996</v>
      </c>
      <c r="KF242">
        <v>98.574600000000004</v>
      </c>
    </row>
    <row r="243" spans="1:292" x14ac:dyDescent="0.2">
      <c r="A243">
        <v>241</v>
      </c>
      <c r="B243">
        <v>1750726716.0999999</v>
      </c>
      <c r="C243">
        <v>7110</v>
      </c>
      <c r="D243" t="s">
        <v>915</v>
      </c>
      <c r="E243" t="s">
        <v>916</v>
      </c>
      <c r="F243" s="1">
        <f t="shared" si="3"/>
        <v>118.48333333333336</v>
      </c>
      <c r="G243">
        <v>15</v>
      </c>
      <c r="H243">
        <v>1750726708.099999</v>
      </c>
      <c r="I243">
        <v>4.9872558107275002E-3</v>
      </c>
      <c r="J243">
        <v>4.9872558107275005</v>
      </c>
      <c r="K243">
        <v>23.43221366792827</v>
      </c>
      <c r="L243">
        <v>391.51309677419363</v>
      </c>
      <c r="M243">
        <v>258.25957600903917</v>
      </c>
      <c r="N243">
        <v>25.539039871984624</v>
      </c>
      <c r="O243">
        <v>38.716351755221424</v>
      </c>
      <c r="P243">
        <v>0.31585979144220161</v>
      </c>
      <c r="Q243">
        <v>2.9916246389328656</v>
      </c>
      <c r="R243">
        <v>0.29843325826603739</v>
      </c>
      <c r="S243">
        <v>0.18800632653508473</v>
      </c>
      <c r="T243">
        <v>161.90567681593834</v>
      </c>
      <c r="U243">
        <v>29.295349572269032</v>
      </c>
      <c r="V243">
        <v>28.73592903225806</v>
      </c>
      <c r="W243">
        <v>3.9607255798642598</v>
      </c>
      <c r="X243">
        <v>56.606744966254141</v>
      </c>
      <c r="Y243">
        <v>2.360967700660602</v>
      </c>
      <c r="Z243">
        <v>4.1708239929147712</v>
      </c>
      <c r="AA243">
        <v>1.5997578792036578</v>
      </c>
      <c r="AB243">
        <v>-219.93798125308277</v>
      </c>
      <c r="AC243">
        <v>144.25698994234963</v>
      </c>
      <c r="AD243">
        <v>10.635370428581705</v>
      </c>
      <c r="AE243">
        <v>96.860055933786896</v>
      </c>
      <c r="AF243">
        <v>23.521204862415416</v>
      </c>
      <c r="AG243">
        <v>5.0279268886988637</v>
      </c>
      <c r="AH243">
        <v>23.43221366792827</v>
      </c>
      <c r="AI243">
        <v>409.04323079109679</v>
      </c>
      <c r="AJ243">
        <v>401.05396969696977</v>
      </c>
      <c r="AK243">
        <v>2.200953795312094E-4</v>
      </c>
      <c r="AL243">
        <v>61.667207708594937</v>
      </c>
      <c r="AM243">
        <v>4.9872558107275005</v>
      </c>
      <c r="AN243">
        <v>22.234197640748949</v>
      </c>
      <c r="AO243">
        <v>23.857345454545449</v>
      </c>
      <c r="AP243">
        <v>-5.099244583005655E-5</v>
      </c>
      <c r="AQ243">
        <v>118.0357746303291</v>
      </c>
      <c r="AR243">
        <v>0</v>
      </c>
      <c r="AS243">
        <v>0</v>
      </c>
      <c r="AT243">
        <v>1</v>
      </c>
      <c r="AU243">
        <v>0</v>
      </c>
      <c r="AV243">
        <v>51802.569854755922</v>
      </c>
      <c r="AW243" t="s">
        <v>427</v>
      </c>
      <c r="AX243" t="s">
        <v>427</v>
      </c>
      <c r="AY243">
        <v>0</v>
      </c>
      <c r="AZ243">
        <v>0</v>
      </c>
      <c r="BA243" t="e">
        <v>#DIV/0!</v>
      </c>
      <c r="BB243">
        <v>0</v>
      </c>
      <c r="BC243" t="s">
        <v>427</v>
      </c>
      <c r="BD243" t="s">
        <v>427</v>
      </c>
      <c r="BE243">
        <v>0</v>
      </c>
      <c r="BF243">
        <v>0</v>
      </c>
      <c r="BG243" t="e">
        <v>#DIV/0!</v>
      </c>
      <c r="BH243">
        <v>0.5</v>
      </c>
      <c r="BI243">
        <v>841.2009783669414</v>
      </c>
      <c r="BJ243">
        <v>23.43221366792827</v>
      </c>
      <c r="BK243" t="e">
        <v>#DIV/0!</v>
      </c>
      <c r="BL243">
        <v>2.7855666208827057E-2</v>
      </c>
      <c r="BM243" t="e">
        <v>#DIV/0!</v>
      </c>
      <c r="BN243" t="e">
        <v>#DIV/0!</v>
      </c>
      <c r="BO243" t="s">
        <v>427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1000.00835483871</v>
      </c>
      <c r="DH243">
        <v>841.2009783669414</v>
      </c>
      <c r="DI243">
        <v>0.8411939503271626</v>
      </c>
      <c r="DJ243">
        <v>0.16190432413142375</v>
      </c>
      <c r="DK243">
        <v>2</v>
      </c>
      <c r="DL243">
        <v>0.5</v>
      </c>
      <c r="DM243" t="s">
        <v>428</v>
      </c>
      <c r="DN243">
        <v>2</v>
      </c>
      <c r="DO243" t="b">
        <v>1</v>
      </c>
      <c r="DP243">
        <v>1750726708.099999</v>
      </c>
      <c r="DQ243">
        <v>391.51309677419363</v>
      </c>
      <c r="DR243">
        <v>400.00964516129028</v>
      </c>
      <c r="DS243">
        <v>23.87491935483871</v>
      </c>
      <c r="DT243">
        <v>22.238961290322582</v>
      </c>
      <c r="DU243">
        <v>394.26077419354829</v>
      </c>
      <c r="DV243">
        <v>23.935261290322579</v>
      </c>
      <c r="DW243">
        <v>600.00138709677412</v>
      </c>
      <c r="DX243">
        <v>98.834522580645157</v>
      </c>
      <c r="DY243">
        <v>5.4510951612903223E-2</v>
      </c>
      <c r="DZ243">
        <v>29.630354838709671</v>
      </c>
      <c r="EA243">
        <v>28.73592903225806</v>
      </c>
      <c r="EB243">
        <v>999.90000000000032</v>
      </c>
      <c r="EC243">
        <v>0</v>
      </c>
      <c r="ED243">
        <v>0</v>
      </c>
      <c r="EE243">
        <v>9999.1754838709658</v>
      </c>
      <c r="EF243">
        <v>0</v>
      </c>
      <c r="EG243">
        <v>79.493448387096748</v>
      </c>
      <c r="EH243">
        <v>-8.4964693548387089</v>
      </c>
      <c r="EI243">
        <v>401.08916129032258</v>
      </c>
      <c r="EJ243">
        <v>409.10777419354838</v>
      </c>
      <c r="EK243">
        <v>1.6359687096774189</v>
      </c>
      <c r="EL243">
        <v>400.00964516129028</v>
      </c>
      <c r="EM243">
        <v>22.238961290322582</v>
      </c>
      <c r="EN243">
        <v>2.3596664516129029</v>
      </c>
      <c r="EO243">
        <v>2.1979767741935481</v>
      </c>
      <c r="EP243">
        <v>20.08960322580646</v>
      </c>
      <c r="EQ243">
        <v>18.947570967741939</v>
      </c>
      <c r="ER243">
        <v>1000.00835483871</v>
      </c>
      <c r="ES243">
        <v>0.96000322580645181</v>
      </c>
      <c r="ET243">
        <v>3.9996651612903222E-2</v>
      </c>
      <c r="EU243">
        <v>0</v>
      </c>
      <c r="EV243">
        <v>336.04609677419347</v>
      </c>
      <c r="EW243">
        <v>5.0001499999999979</v>
      </c>
      <c r="EX243">
        <v>3450.0419354838709</v>
      </c>
      <c r="EY243">
        <v>9793.4209677419331</v>
      </c>
      <c r="EZ243">
        <v>38.75</v>
      </c>
      <c r="FA243">
        <v>40.686999999999983</v>
      </c>
      <c r="FB243">
        <v>39.674999999999983</v>
      </c>
      <c r="FC243">
        <v>40.303999999999988</v>
      </c>
      <c r="FD243">
        <v>40.686999999999983</v>
      </c>
      <c r="FE243">
        <v>955.21032258064508</v>
      </c>
      <c r="FF243">
        <v>39.798709677419353</v>
      </c>
      <c r="FG243">
        <v>0</v>
      </c>
      <c r="FH243">
        <v>1750726741.5999999</v>
      </c>
      <c r="FI243">
        <v>0</v>
      </c>
      <c r="FJ243">
        <v>336.02251999999999</v>
      </c>
      <c r="FK243">
        <v>-0.96246155152139468</v>
      </c>
      <c r="FL243">
        <v>-1.526153857546876</v>
      </c>
      <c r="FM243">
        <v>3450.0324000000001</v>
      </c>
      <c r="FN243">
        <v>15</v>
      </c>
      <c r="FO243">
        <v>0</v>
      </c>
      <c r="FP243" t="s">
        <v>429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-8.4950126829268289</v>
      </c>
      <c r="GC243">
        <v>0.18120668989548261</v>
      </c>
      <c r="GD243">
        <v>6.6690625736265149E-2</v>
      </c>
      <c r="GE243">
        <v>0</v>
      </c>
      <c r="GF243">
        <v>1.6296197560975609</v>
      </c>
      <c r="GG243">
        <v>6.5748083623695261E-2</v>
      </c>
      <c r="GH243">
        <v>1.3296380304759801E-2</v>
      </c>
      <c r="GI243">
        <v>1</v>
      </c>
      <c r="GJ243">
        <v>1</v>
      </c>
      <c r="GK243">
        <v>2</v>
      </c>
      <c r="GL243" t="s">
        <v>430</v>
      </c>
      <c r="GM243">
        <v>3.2259799999999998</v>
      </c>
      <c r="GN243">
        <v>2.6432500000000001</v>
      </c>
      <c r="GO243">
        <v>9.1084899999999996E-2</v>
      </c>
      <c r="GP243">
        <v>9.2857200000000001E-2</v>
      </c>
      <c r="GQ243">
        <v>0.104819</v>
      </c>
      <c r="GR243">
        <v>0.101522</v>
      </c>
      <c r="GS243">
        <v>28687.7</v>
      </c>
      <c r="GT243">
        <v>24739.599999999999</v>
      </c>
      <c r="GU243">
        <v>30735.8</v>
      </c>
      <c r="GV243">
        <v>26431.8</v>
      </c>
      <c r="GW243">
        <v>37337.800000000003</v>
      </c>
      <c r="GX243">
        <v>32587.599999999999</v>
      </c>
      <c r="GY243">
        <v>43643.8</v>
      </c>
      <c r="GZ243">
        <v>38218.5</v>
      </c>
      <c r="HA243">
        <v>2.1185700000000001</v>
      </c>
      <c r="HB243">
        <v>1.7037800000000001</v>
      </c>
      <c r="HC243">
        <v>3.1851200000000003E-2</v>
      </c>
      <c r="HD243">
        <v>0</v>
      </c>
      <c r="HE243">
        <v>28.208600000000001</v>
      </c>
      <c r="HF243">
        <v>999.9</v>
      </c>
      <c r="HG243">
        <v>62.4</v>
      </c>
      <c r="HH243">
        <v>34.5</v>
      </c>
      <c r="HI243">
        <v>34.683999999999997</v>
      </c>
      <c r="HJ243">
        <v>61.836100000000002</v>
      </c>
      <c r="HK243">
        <v>25.224399999999999</v>
      </c>
      <c r="HL243">
        <v>1</v>
      </c>
      <c r="HM243">
        <v>0.28488799999999997</v>
      </c>
      <c r="HN243">
        <v>0.78289799999999998</v>
      </c>
      <c r="HO243">
        <v>20.404499999999999</v>
      </c>
      <c r="HP243">
        <v>5.2208800000000002</v>
      </c>
      <c r="HQ243">
        <v>11.944100000000001</v>
      </c>
      <c r="HR243">
        <v>5.0077499999999997</v>
      </c>
      <c r="HS243">
        <v>3.2909999999999999</v>
      </c>
      <c r="HT243">
        <v>9999</v>
      </c>
      <c r="HU243">
        <v>9999</v>
      </c>
      <c r="HV243">
        <v>9999</v>
      </c>
      <c r="HW243">
        <v>999.9</v>
      </c>
      <c r="HX243">
        <v>4.9710799999999997</v>
      </c>
      <c r="HY243">
        <v>1.8547</v>
      </c>
      <c r="HZ243">
        <v>1.86171</v>
      </c>
      <c r="IA243">
        <v>1.8565</v>
      </c>
      <c r="IB243">
        <v>1.86188</v>
      </c>
      <c r="IC243">
        <v>1.8541300000000001</v>
      </c>
      <c r="ID243">
        <v>1.8595900000000001</v>
      </c>
      <c r="IE243">
        <v>1.85351</v>
      </c>
      <c r="IF243">
        <v>0</v>
      </c>
      <c r="IG243">
        <v>0</v>
      </c>
      <c r="IH243">
        <v>0</v>
      </c>
      <c r="II243">
        <v>0</v>
      </c>
      <c r="IJ243" t="s">
        <v>431</v>
      </c>
      <c r="IK243" t="s">
        <v>432</v>
      </c>
      <c r="IL243" t="s">
        <v>433</v>
      </c>
      <c r="IM243" t="s">
        <v>433</v>
      </c>
      <c r="IN243" t="s">
        <v>433</v>
      </c>
      <c r="IO243" t="s">
        <v>433</v>
      </c>
      <c r="IP243">
        <v>0</v>
      </c>
      <c r="IQ243">
        <v>100</v>
      </c>
      <c r="IR243">
        <v>100</v>
      </c>
      <c r="IS243">
        <v>-2.7469999999999999</v>
      </c>
      <c r="IT243">
        <v>-6.0400000000000002E-2</v>
      </c>
      <c r="IU243">
        <v>-1.792974699348862</v>
      </c>
      <c r="IV243">
        <v>-2.5939096478344741E-3</v>
      </c>
      <c r="IW243">
        <v>4.4384596618675973E-7</v>
      </c>
      <c r="IX243">
        <v>-1.381167590511042E-11</v>
      </c>
      <c r="IY243">
        <v>-8.9348097858992587E-2</v>
      </c>
      <c r="IZ243">
        <v>-4.4016634981131801E-3</v>
      </c>
      <c r="JA243">
        <v>3.6113421838729912E-4</v>
      </c>
      <c r="JB243">
        <v>-5.2897579766801011E-6</v>
      </c>
      <c r="JC243">
        <v>1</v>
      </c>
      <c r="JD243">
        <v>2199</v>
      </c>
      <c r="JE243">
        <v>3</v>
      </c>
      <c r="JF243">
        <v>32</v>
      </c>
      <c r="JG243">
        <v>29178778.600000001</v>
      </c>
      <c r="JH243">
        <v>29178778.600000001</v>
      </c>
      <c r="JI243">
        <v>0.99975599999999998</v>
      </c>
      <c r="JJ243">
        <v>2.52441</v>
      </c>
      <c r="JK243">
        <v>1.69434</v>
      </c>
      <c r="JL243">
        <v>2.3034699999999999</v>
      </c>
      <c r="JM243">
        <v>1.50146</v>
      </c>
      <c r="JN243">
        <v>2.4548299999999998</v>
      </c>
      <c r="JO243">
        <v>38.354500000000002</v>
      </c>
      <c r="JP243">
        <v>24.052499999999998</v>
      </c>
      <c r="JQ243">
        <v>18</v>
      </c>
      <c r="JR243">
        <v>635.06399999999996</v>
      </c>
      <c r="JS243">
        <v>349.24799999999999</v>
      </c>
      <c r="JT243">
        <v>27.9999</v>
      </c>
      <c r="JU243">
        <v>30.991299999999999</v>
      </c>
      <c r="JV243">
        <v>30.0001</v>
      </c>
      <c r="JW243">
        <v>30.904399999999999</v>
      </c>
      <c r="JX243">
        <v>30.793199999999999</v>
      </c>
      <c r="JY243">
        <v>20.082999999999998</v>
      </c>
      <c r="JZ243">
        <v>34.3857</v>
      </c>
      <c r="KA243">
        <v>0</v>
      </c>
      <c r="KB243">
        <v>28</v>
      </c>
      <c r="KC243">
        <v>400</v>
      </c>
      <c r="KD243">
        <v>22.214700000000001</v>
      </c>
      <c r="KE243">
        <v>99.927400000000006</v>
      </c>
      <c r="KF243">
        <v>98.572100000000006</v>
      </c>
    </row>
    <row r="244" spans="1:292" x14ac:dyDescent="0.2">
      <c r="A244">
        <v>242</v>
      </c>
      <c r="B244">
        <v>1750726746.0999999</v>
      </c>
      <c r="C244">
        <v>7140</v>
      </c>
      <c r="D244" t="s">
        <v>917</v>
      </c>
      <c r="E244" t="s">
        <v>918</v>
      </c>
      <c r="F244" s="1">
        <f t="shared" si="3"/>
        <v>118.98333333333336</v>
      </c>
      <c r="G244">
        <v>15</v>
      </c>
      <c r="H244">
        <v>1750726738.099999</v>
      </c>
      <c r="I244">
        <v>4.9718900322160767E-3</v>
      </c>
      <c r="J244">
        <v>4.9718900322160771</v>
      </c>
      <c r="K244">
        <v>23.263701390706277</v>
      </c>
      <c r="L244">
        <v>391.47980645161289</v>
      </c>
      <c r="M244">
        <v>258.77482379586917</v>
      </c>
      <c r="N244">
        <v>25.592534454061298</v>
      </c>
      <c r="O244">
        <v>38.716905639110649</v>
      </c>
      <c r="P244">
        <v>0.31493947539586437</v>
      </c>
      <c r="Q244">
        <v>2.9918171235860642</v>
      </c>
      <c r="R244">
        <v>0.29761240340815565</v>
      </c>
      <c r="S244">
        <v>0.18748503748735709</v>
      </c>
      <c r="T244">
        <v>161.90583284250761</v>
      </c>
      <c r="U244">
        <v>29.294613292807195</v>
      </c>
      <c r="V244">
        <v>28.724438709677418</v>
      </c>
      <c r="W244">
        <v>3.9580877274948318</v>
      </c>
      <c r="X244">
        <v>56.56648898834775</v>
      </c>
      <c r="Y244">
        <v>2.3586544877640687</v>
      </c>
      <c r="Z244">
        <v>4.1697028221955454</v>
      </c>
      <c r="AA244">
        <v>1.5994332397307631</v>
      </c>
      <c r="AB244">
        <v>-219.26035042072897</v>
      </c>
      <c r="AC244">
        <v>145.3667186930773</v>
      </c>
      <c r="AD244">
        <v>10.715636701656608</v>
      </c>
      <c r="AE244">
        <v>98.727837816512562</v>
      </c>
      <c r="AF244">
        <v>23.554379016921281</v>
      </c>
      <c r="AG244">
        <v>4.9698147254623235</v>
      </c>
      <c r="AH244">
        <v>23.263701390706277</v>
      </c>
      <c r="AI244">
        <v>409.09458332556949</v>
      </c>
      <c r="AJ244">
        <v>401.10227272727258</v>
      </c>
      <c r="AK244">
        <v>1.524678243707291E-2</v>
      </c>
      <c r="AL244">
        <v>61.667207708594937</v>
      </c>
      <c r="AM244">
        <v>4.9718900322160771</v>
      </c>
      <c r="AN244">
        <v>22.23051645280858</v>
      </c>
      <c r="AO244">
        <v>23.84825636363637</v>
      </c>
      <c r="AP244">
        <v>1.4290173225355149E-6</v>
      </c>
      <c r="AQ244">
        <v>118.0357746303291</v>
      </c>
      <c r="AR244">
        <v>0</v>
      </c>
      <c r="AS244">
        <v>0</v>
      </c>
      <c r="AT244">
        <v>1</v>
      </c>
      <c r="AU244">
        <v>0</v>
      </c>
      <c r="AV244">
        <v>51809.377501261697</v>
      </c>
      <c r="AW244" t="s">
        <v>427</v>
      </c>
      <c r="AX244" t="s">
        <v>427</v>
      </c>
      <c r="AY244">
        <v>0</v>
      </c>
      <c r="AZ244">
        <v>0</v>
      </c>
      <c r="BA244" t="e">
        <v>#DIV/0!</v>
      </c>
      <c r="BB244">
        <v>0</v>
      </c>
      <c r="BC244" t="s">
        <v>427</v>
      </c>
      <c r="BD244" t="s">
        <v>427</v>
      </c>
      <c r="BE244">
        <v>0</v>
      </c>
      <c r="BF244">
        <v>0</v>
      </c>
      <c r="BG244" t="e">
        <v>#DIV/0!</v>
      </c>
      <c r="BH244">
        <v>0.5</v>
      </c>
      <c r="BI244">
        <v>841.20154779404538</v>
      </c>
      <c r="BJ244">
        <v>23.263701390706277</v>
      </c>
      <c r="BK244" t="e">
        <v>#DIV/0!</v>
      </c>
      <c r="BL244">
        <v>2.765532404417546E-2</v>
      </c>
      <c r="BM244" t="e">
        <v>#DIV/0!</v>
      </c>
      <c r="BN244" t="e">
        <v>#DIV/0!</v>
      </c>
      <c r="BO244" t="s">
        <v>427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1000.009</v>
      </c>
      <c r="DH244">
        <v>841.20154779404538</v>
      </c>
      <c r="DI244">
        <v>0.84119397704825194</v>
      </c>
      <c r="DJ244">
        <v>0.16190437570312627</v>
      </c>
      <c r="DK244">
        <v>2</v>
      </c>
      <c r="DL244">
        <v>0.5</v>
      </c>
      <c r="DM244" t="s">
        <v>428</v>
      </c>
      <c r="DN244">
        <v>2</v>
      </c>
      <c r="DO244" t="b">
        <v>1</v>
      </c>
      <c r="DP244">
        <v>1750726738.099999</v>
      </c>
      <c r="DQ244">
        <v>391.47980645161289</v>
      </c>
      <c r="DR244">
        <v>399.97967741935469</v>
      </c>
      <c r="DS244">
        <v>23.849158064516129</v>
      </c>
      <c r="DT244">
        <v>22.232083870967742</v>
      </c>
      <c r="DU244">
        <v>394.22738709677418</v>
      </c>
      <c r="DV244">
        <v>23.90959999999999</v>
      </c>
      <c r="DW244">
        <v>600.00819354838711</v>
      </c>
      <c r="DX244">
        <v>98.844851612903213</v>
      </c>
      <c r="DY244">
        <v>5.4006006451612902E-2</v>
      </c>
      <c r="DZ244">
        <v>29.62568709677419</v>
      </c>
      <c r="EA244">
        <v>28.724438709677418</v>
      </c>
      <c r="EB244">
        <v>999.90000000000032</v>
      </c>
      <c r="EC244">
        <v>0</v>
      </c>
      <c r="ED244">
        <v>0</v>
      </c>
      <c r="EE244">
        <v>9999.2951612903234</v>
      </c>
      <c r="EF244">
        <v>0</v>
      </c>
      <c r="EG244">
        <v>79.066632258064502</v>
      </c>
      <c r="EH244">
        <v>-8.4998964516129032</v>
      </c>
      <c r="EI244">
        <v>401.04441935483868</v>
      </c>
      <c r="EJ244">
        <v>409.07441935483871</v>
      </c>
      <c r="EK244">
        <v>1.617077419354839</v>
      </c>
      <c r="EL244">
        <v>399.97967741935469</v>
      </c>
      <c r="EM244">
        <v>22.232083870967742</v>
      </c>
      <c r="EN244">
        <v>2.3573667741935478</v>
      </c>
      <c r="EO244">
        <v>2.197527096774194</v>
      </c>
      <c r="EP244">
        <v>20.073854838709671</v>
      </c>
      <c r="EQ244">
        <v>18.94429677419355</v>
      </c>
      <c r="ER244">
        <v>1000.009</v>
      </c>
      <c r="ES244">
        <v>0.96000287096774195</v>
      </c>
      <c r="ET244">
        <v>3.9997022580645157E-2</v>
      </c>
      <c r="EU244">
        <v>0</v>
      </c>
      <c r="EV244">
        <v>336.01277419354841</v>
      </c>
      <c r="EW244">
        <v>5.0001499999999979</v>
      </c>
      <c r="EX244">
        <v>3449.123548387096</v>
      </c>
      <c r="EY244">
        <v>9793.4316129032286</v>
      </c>
      <c r="EZ244">
        <v>38.75</v>
      </c>
      <c r="FA244">
        <v>40.686999999999983</v>
      </c>
      <c r="FB244">
        <v>39.660999999999987</v>
      </c>
      <c r="FC244">
        <v>40.266000000000012</v>
      </c>
      <c r="FD244">
        <v>40.695129032258052</v>
      </c>
      <c r="FE244">
        <v>955.21129032258057</v>
      </c>
      <c r="FF244">
        <v>39.799677419354843</v>
      </c>
      <c r="FG244">
        <v>0</v>
      </c>
      <c r="FH244">
        <v>1750726771.5999999</v>
      </c>
      <c r="FI244">
        <v>0</v>
      </c>
      <c r="FJ244">
        <v>335.99063999999998</v>
      </c>
      <c r="FK244">
        <v>0.3041538429507184</v>
      </c>
      <c r="FL244">
        <v>2.3369230869929769</v>
      </c>
      <c r="FM244">
        <v>3449.1768000000011</v>
      </c>
      <c r="FN244">
        <v>15</v>
      </c>
      <c r="FO244">
        <v>0</v>
      </c>
      <c r="FP244" t="s">
        <v>429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-8.5111707317073169</v>
      </c>
      <c r="GC244">
        <v>4.0197491289202358E-2</v>
      </c>
      <c r="GD244">
        <v>5.9704043184991507E-2</v>
      </c>
      <c r="GE244">
        <v>1</v>
      </c>
      <c r="GF244">
        <v>1.6176002439024391</v>
      </c>
      <c r="GG244">
        <v>-3.7400696864078973E-4</v>
      </c>
      <c r="GH244">
        <v>1.8573144627882471E-3</v>
      </c>
      <c r="GI244">
        <v>1</v>
      </c>
      <c r="GJ244">
        <v>2</v>
      </c>
      <c r="GK244">
        <v>2</v>
      </c>
      <c r="GL244" t="s">
        <v>434</v>
      </c>
      <c r="GM244">
        <v>3.2259099999999998</v>
      </c>
      <c r="GN244">
        <v>2.6426500000000002</v>
      </c>
      <c r="GO244">
        <v>9.1102299999999997E-2</v>
      </c>
      <c r="GP244">
        <v>9.2855400000000005E-2</v>
      </c>
      <c r="GQ244">
        <v>0.104799</v>
      </c>
      <c r="GR244">
        <v>0.10151499999999999</v>
      </c>
      <c r="GS244">
        <v>28687.4</v>
      </c>
      <c r="GT244">
        <v>24739.599999999999</v>
      </c>
      <c r="GU244">
        <v>30736.1</v>
      </c>
      <c r="GV244">
        <v>26431.8</v>
      </c>
      <c r="GW244">
        <v>37339</v>
      </c>
      <c r="GX244">
        <v>32588</v>
      </c>
      <c r="GY244">
        <v>43644.2</v>
      </c>
      <c r="GZ244">
        <v>38218.699999999997</v>
      </c>
      <c r="HA244">
        <v>2.11842</v>
      </c>
      <c r="HB244">
        <v>1.70427</v>
      </c>
      <c r="HC244">
        <v>3.2279599999999999E-2</v>
      </c>
      <c r="HD244">
        <v>0</v>
      </c>
      <c r="HE244">
        <v>28.195</v>
      </c>
      <c r="HF244">
        <v>999.9</v>
      </c>
      <c r="HG244">
        <v>62.4</v>
      </c>
      <c r="HH244">
        <v>34.5</v>
      </c>
      <c r="HI244">
        <v>34.6768</v>
      </c>
      <c r="HJ244">
        <v>62.136099999999999</v>
      </c>
      <c r="HK244">
        <v>25.212299999999999</v>
      </c>
      <c r="HL244">
        <v>1</v>
      </c>
      <c r="HM244">
        <v>0.28464400000000001</v>
      </c>
      <c r="HN244">
        <v>0.76874699999999996</v>
      </c>
      <c r="HO244">
        <v>20.404199999999999</v>
      </c>
      <c r="HP244">
        <v>5.2202799999999998</v>
      </c>
      <c r="HQ244">
        <v>11.944100000000001</v>
      </c>
      <c r="HR244">
        <v>5.0077999999999996</v>
      </c>
      <c r="HS244">
        <v>3.2909999999999999</v>
      </c>
      <c r="HT244">
        <v>9999</v>
      </c>
      <c r="HU244">
        <v>9999</v>
      </c>
      <c r="HV244">
        <v>9999</v>
      </c>
      <c r="HW244">
        <v>999.9</v>
      </c>
      <c r="HX244">
        <v>4.9710700000000001</v>
      </c>
      <c r="HY244">
        <v>1.8546899999999999</v>
      </c>
      <c r="HZ244">
        <v>1.8616900000000001</v>
      </c>
      <c r="IA244">
        <v>1.8565400000000001</v>
      </c>
      <c r="IB244">
        <v>1.86188</v>
      </c>
      <c r="IC244">
        <v>1.8541099999999999</v>
      </c>
      <c r="ID244">
        <v>1.8595900000000001</v>
      </c>
      <c r="IE244">
        <v>1.8534999999999999</v>
      </c>
      <c r="IF244">
        <v>0</v>
      </c>
      <c r="IG244">
        <v>0</v>
      </c>
      <c r="IH244">
        <v>0</v>
      </c>
      <c r="II244">
        <v>0</v>
      </c>
      <c r="IJ244" t="s">
        <v>431</v>
      </c>
      <c r="IK244" t="s">
        <v>432</v>
      </c>
      <c r="IL244" t="s">
        <v>433</v>
      </c>
      <c r="IM244" t="s">
        <v>433</v>
      </c>
      <c r="IN244" t="s">
        <v>433</v>
      </c>
      <c r="IO244" t="s">
        <v>433</v>
      </c>
      <c r="IP244">
        <v>0</v>
      </c>
      <c r="IQ244">
        <v>100</v>
      </c>
      <c r="IR244">
        <v>100</v>
      </c>
      <c r="IS244">
        <v>-2.7469999999999999</v>
      </c>
      <c r="IT244">
        <v>-6.0400000000000002E-2</v>
      </c>
      <c r="IU244">
        <v>-1.792974699348862</v>
      </c>
      <c r="IV244">
        <v>-2.5939096478344741E-3</v>
      </c>
      <c r="IW244">
        <v>4.4384596618675973E-7</v>
      </c>
      <c r="IX244">
        <v>-1.381167590511042E-11</v>
      </c>
      <c r="IY244">
        <v>-8.9348097858992587E-2</v>
      </c>
      <c r="IZ244">
        <v>-4.4016634981131801E-3</v>
      </c>
      <c r="JA244">
        <v>3.6113421838729912E-4</v>
      </c>
      <c r="JB244">
        <v>-5.2897579766801011E-6</v>
      </c>
      <c r="JC244">
        <v>1</v>
      </c>
      <c r="JD244">
        <v>2199</v>
      </c>
      <c r="JE244">
        <v>3</v>
      </c>
      <c r="JF244">
        <v>32</v>
      </c>
      <c r="JG244">
        <v>29178779.100000001</v>
      </c>
      <c r="JH244">
        <v>29178779.100000001</v>
      </c>
      <c r="JI244">
        <v>0.99975599999999998</v>
      </c>
      <c r="JJ244">
        <v>2.5341800000000001</v>
      </c>
      <c r="JK244">
        <v>1.69434</v>
      </c>
      <c r="JL244">
        <v>2.3034699999999999</v>
      </c>
      <c r="JM244">
        <v>1.50146</v>
      </c>
      <c r="JN244">
        <v>2.3889200000000002</v>
      </c>
      <c r="JO244">
        <v>38.354500000000002</v>
      </c>
      <c r="JP244">
        <v>24.043700000000001</v>
      </c>
      <c r="JQ244">
        <v>18</v>
      </c>
      <c r="JR244">
        <v>634.93600000000004</v>
      </c>
      <c r="JS244">
        <v>349.505</v>
      </c>
      <c r="JT244">
        <v>27.999300000000002</v>
      </c>
      <c r="JU244">
        <v>30.991299999999999</v>
      </c>
      <c r="JV244">
        <v>30.0001</v>
      </c>
      <c r="JW244">
        <v>30.904</v>
      </c>
      <c r="JX244">
        <v>30.790400000000002</v>
      </c>
      <c r="JY244">
        <v>20.0839</v>
      </c>
      <c r="JZ244">
        <v>34.3857</v>
      </c>
      <c r="KA244">
        <v>0</v>
      </c>
      <c r="KB244">
        <v>28</v>
      </c>
      <c r="KC244">
        <v>400</v>
      </c>
      <c r="KD244">
        <v>22.214700000000001</v>
      </c>
      <c r="KE244">
        <v>99.928399999999996</v>
      </c>
      <c r="KF244">
        <v>98.572500000000005</v>
      </c>
    </row>
    <row r="245" spans="1:292" x14ac:dyDescent="0.2">
      <c r="A245">
        <v>243</v>
      </c>
      <c r="B245">
        <v>1750726776.0999999</v>
      </c>
      <c r="C245">
        <v>7170</v>
      </c>
      <c r="D245" t="s">
        <v>919</v>
      </c>
      <c r="E245" t="s">
        <v>920</v>
      </c>
      <c r="F245" s="1">
        <f t="shared" si="3"/>
        <v>119.48333333333336</v>
      </c>
      <c r="G245">
        <v>15</v>
      </c>
      <c r="H245">
        <v>1750726768.099999</v>
      </c>
      <c r="I245">
        <v>4.9624471969851409E-3</v>
      </c>
      <c r="J245">
        <v>4.9624471969851411</v>
      </c>
      <c r="K245">
        <v>23.471818119294628</v>
      </c>
      <c r="L245">
        <v>391.49858064516121</v>
      </c>
      <c r="M245">
        <v>257.63916003503601</v>
      </c>
      <c r="N245">
        <v>25.479730016078832</v>
      </c>
      <c r="O245">
        <v>38.718019943708278</v>
      </c>
      <c r="P245">
        <v>0.31475376868713389</v>
      </c>
      <c r="Q245">
        <v>2.9916503618442887</v>
      </c>
      <c r="R245">
        <v>0.29744561416192072</v>
      </c>
      <c r="S245">
        <v>0.18737922131903523</v>
      </c>
      <c r="T245">
        <v>161.90703388367166</v>
      </c>
      <c r="U245">
        <v>29.293425518034677</v>
      </c>
      <c r="V245">
        <v>28.712754838709682</v>
      </c>
      <c r="W245">
        <v>3.9554070130895838</v>
      </c>
      <c r="X245">
        <v>56.565363256925686</v>
      </c>
      <c r="Y245">
        <v>2.3581211556329791</v>
      </c>
      <c r="Z245">
        <v>4.1688429453235383</v>
      </c>
      <c r="AA245">
        <v>1.5972858574566047</v>
      </c>
      <c r="AB245">
        <v>-218.8439213870447</v>
      </c>
      <c r="AC245">
        <v>146.6655517532254</v>
      </c>
      <c r="AD245">
        <v>10.811163396370928</v>
      </c>
      <c r="AE245">
        <v>100.53982764622327</v>
      </c>
      <c r="AF245">
        <v>23.55027572623823</v>
      </c>
      <c r="AG245">
        <v>4.9686956531442066</v>
      </c>
      <c r="AH245">
        <v>23.471818119294628</v>
      </c>
      <c r="AI245">
        <v>409.03483734099223</v>
      </c>
      <c r="AJ245">
        <v>401.03197575757548</v>
      </c>
      <c r="AK245">
        <v>2.4546391712190058E-4</v>
      </c>
      <c r="AL245">
        <v>61.667207708594937</v>
      </c>
      <c r="AM245">
        <v>4.9624471969851411</v>
      </c>
      <c r="AN245">
        <v>22.226182051102349</v>
      </c>
      <c r="AO245">
        <v>23.841026060606062</v>
      </c>
      <c r="AP245">
        <v>-1.5153482024170291E-5</v>
      </c>
      <c r="AQ245">
        <v>118.0357746303291</v>
      </c>
      <c r="AR245">
        <v>0</v>
      </c>
      <c r="AS245">
        <v>0</v>
      </c>
      <c r="AT245">
        <v>1</v>
      </c>
      <c r="AU245">
        <v>0</v>
      </c>
      <c r="AV245">
        <v>51804.930056505655</v>
      </c>
      <c r="AW245" t="s">
        <v>427</v>
      </c>
      <c r="AX245" t="s">
        <v>427</v>
      </c>
      <c r="AY245">
        <v>0</v>
      </c>
      <c r="AZ245">
        <v>0</v>
      </c>
      <c r="BA245" t="e">
        <v>#DIV/0!</v>
      </c>
      <c r="BB245">
        <v>0</v>
      </c>
      <c r="BC245" t="s">
        <v>427</v>
      </c>
      <c r="BD245" t="s">
        <v>427</v>
      </c>
      <c r="BE245">
        <v>0</v>
      </c>
      <c r="BF245">
        <v>0</v>
      </c>
      <c r="BG245" t="e">
        <v>#DIV/0!</v>
      </c>
      <c r="BH245">
        <v>0.5</v>
      </c>
      <c r="BI245">
        <v>841.20874155430101</v>
      </c>
      <c r="BJ245">
        <v>23.471818119294628</v>
      </c>
      <c r="BK245" t="e">
        <v>#DIV/0!</v>
      </c>
      <c r="BL245">
        <v>2.7902489548463038E-2</v>
      </c>
      <c r="BM245" t="e">
        <v>#DIV/0!</v>
      </c>
      <c r="BN245" t="e">
        <v>#DIV/0!</v>
      </c>
      <c r="BO245" t="s">
        <v>427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1000.017677419355</v>
      </c>
      <c r="DH245">
        <v>841.20874155430101</v>
      </c>
      <c r="DI245">
        <v>0.84119387141747715</v>
      </c>
      <c r="DJ245">
        <v>0.1619041718357308</v>
      </c>
      <c r="DK245">
        <v>2</v>
      </c>
      <c r="DL245">
        <v>0.5</v>
      </c>
      <c r="DM245" t="s">
        <v>428</v>
      </c>
      <c r="DN245">
        <v>2</v>
      </c>
      <c r="DO245" t="b">
        <v>1</v>
      </c>
      <c r="DP245">
        <v>1750726768.099999</v>
      </c>
      <c r="DQ245">
        <v>391.49858064516121</v>
      </c>
      <c r="DR245">
        <v>399.99716129032248</v>
      </c>
      <c r="DS245">
        <v>23.844222580645159</v>
      </c>
      <c r="DT245">
        <v>22.227467741935481</v>
      </c>
      <c r="DU245">
        <v>394.24616129032262</v>
      </c>
      <c r="DV245">
        <v>23.904683870967741</v>
      </c>
      <c r="DW245">
        <v>599.99461290322574</v>
      </c>
      <c r="DX245">
        <v>98.842690322580651</v>
      </c>
      <c r="DY245">
        <v>5.4270887096774197E-2</v>
      </c>
      <c r="DZ245">
        <v>29.6221064516129</v>
      </c>
      <c r="EA245">
        <v>28.712754838709682</v>
      </c>
      <c r="EB245">
        <v>999.90000000000032</v>
      </c>
      <c r="EC245">
        <v>0</v>
      </c>
      <c r="ED245">
        <v>0</v>
      </c>
      <c r="EE245">
        <v>9998.5048387096776</v>
      </c>
      <c r="EF245">
        <v>0</v>
      </c>
      <c r="EG245">
        <v>2.2042290322580662</v>
      </c>
      <c r="EH245">
        <v>-8.4984387096774192</v>
      </c>
      <c r="EI245">
        <v>401.06164516129041</v>
      </c>
      <c r="EJ245">
        <v>409.09009677419351</v>
      </c>
      <c r="EK245">
        <v>1.616748064516129</v>
      </c>
      <c r="EL245">
        <v>399.99716129032248</v>
      </c>
      <c r="EM245">
        <v>22.227467741935481</v>
      </c>
      <c r="EN245">
        <v>2.3568264516129029</v>
      </c>
      <c r="EO245">
        <v>2.1970235483870959</v>
      </c>
      <c r="EP245">
        <v>20.070148387096779</v>
      </c>
      <c r="EQ245">
        <v>18.940622580645162</v>
      </c>
      <c r="ER245">
        <v>1000.017677419355</v>
      </c>
      <c r="ES245">
        <v>0.96000603225806469</v>
      </c>
      <c r="ET245">
        <v>3.9993822580645148E-2</v>
      </c>
      <c r="EU245">
        <v>0</v>
      </c>
      <c r="EV245">
        <v>335.94629032258081</v>
      </c>
      <c r="EW245">
        <v>5.0001499999999979</v>
      </c>
      <c r="EX245">
        <v>3395.1767741935491</v>
      </c>
      <c r="EY245">
        <v>9793.5261290322596</v>
      </c>
      <c r="EZ245">
        <v>38.75</v>
      </c>
      <c r="FA245">
        <v>40.686999999999983</v>
      </c>
      <c r="FB245">
        <v>39.625</v>
      </c>
      <c r="FC245">
        <v>40.266000000000012</v>
      </c>
      <c r="FD245">
        <v>40.686999999999983</v>
      </c>
      <c r="FE245">
        <v>955.22193548387077</v>
      </c>
      <c r="FF245">
        <v>39.796451612903219</v>
      </c>
      <c r="FG245">
        <v>0</v>
      </c>
      <c r="FH245">
        <v>1750726801.5999999</v>
      </c>
      <c r="FI245">
        <v>0</v>
      </c>
      <c r="FJ245">
        <v>335.94835999999998</v>
      </c>
      <c r="FK245">
        <v>0.48261539972319573</v>
      </c>
      <c r="FL245">
        <v>-2.1323077083028328</v>
      </c>
      <c r="FM245">
        <v>3395.0531999999989</v>
      </c>
      <c r="FN245">
        <v>15</v>
      </c>
      <c r="FO245">
        <v>0</v>
      </c>
      <c r="FP245" t="s">
        <v>429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-8.4896964999999991</v>
      </c>
      <c r="GC245">
        <v>7.5256210131324788E-2</v>
      </c>
      <c r="GD245">
        <v>4.3340061868322052E-2</v>
      </c>
      <c r="GE245">
        <v>1</v>
      </c>
      <c r="GF245">
        <v>1.6175837500000001</v>
      </c>
      <c r="GG245">
        <v>-1.0863827392125269E-2</v>
      </c>
      <c r="GH245">
        <v>1.656474701738605E-3</v>
      </c>
      <c r="GI245">
        <v>1</v>
      </c>
      <c r="GJ245">
        <v>2</v>
      </c>
      <c r="GK245">
        <v>2</v>
      </c>
      <c r="GL245" t="s">
        <v>434</v>
      </c>
      <c r="GM245">
        <v>3.2259799999999998</v>
      </c>
      <c r="GN245">
        <v>2.64337</v>
      </c>
      <c r="GO245">
        <v>9.1092099999999995E-2</v>
      </c>
      <c r="GP245">
        <v>9.2865199999999995E-2</v>
      </c>
      <c r="GQ245">
        <v>0.10477499999999999</v>
      </c>
      <c r="GR245">
        <v>0.101496</v>
      </c>
      <c r="GS245">
        <v>28688.799999999999</v>
      </c>
      <c r="GT245">
        <v>24740</v>
      </c>
      <c r="GU245">
        <v>30737.200000000001</v>
      </c>
      <c r="GV245">
        <v>26432.5</v>
      </c>
      <c r="GW245">
        <v>37341.4</v>
      </c>
      <c r="GX245">
        <v>32589.7</v>
      </c>
      <c r="GY245">
        <v>43645.9</v>
      </c>
      <c r="GZ245">
        <v>38219.800000000003</v>
      </c>
      <c r="HA245">
        <v>2.1185499999999999</v>
      </c>
      <c r="HB245">
        <v>1.70438</v>
      </c>
      <c r="HC245">
        <v>3.3229599999999998E-2</v>
      </c>
      <c r="HD245">
        <v>0</v>
      </c>
      <c r="HE245">
        <v>28.1662</v>
      </c>
      <c r="HF245">
        <v>999.9</v>
      </c>
      <c r="HG245">
        <v>62.4</v>
      </c>
      <c r="HH245">
        <v>34.5</v>
      </c>
      <c r="HI245">
        <v>34.682000000000002</v>
      </c>
      <c r="HJ245">
        <v>61.716099999999997</v>
      </c>
      <c r="HK245">
        <v>25.208300000000001</v>
      </c>
      <c r="HL245">
        <v>1</v>
      </c>
      <c r="HM245">
        <v>0.28363100000000002</v>
      </c>
      <c r="HN245">
        <v>0.75955899999999998</v>
      </c>
      <c r="HO245">
        <v>20.404399999999999</v>
      </c>
      <c r="HP245">
        <v>5.2204300000000003</v>
      </c>
      <c r="HQ245">
        <v>11.944100000000001</v>
      </c>
      <c r="HR245">
        <v>5.0079000000000002</v>
      </c>
      <c r="HS245">
        <v>3.2909999999999999</v>
      </c>
      <c r="HT245">
        <v>9999</v>
      </c>
      <c r="HU245">
        <v>9999</v>
      </c>
      <c r="HV245">
        <v>9999</v>
      </c>
      <c r="HW245">
        <v>999.9</v>
      </c>
      <c r="HX245">
        <v>4.9710700000000001</v>
      </c>
      <c r="HY245">
        <v>1.8546899999999999</v>
      </c>
      <c r="HZ245">
        <v>1.8616999999999999</v>
      </c>
      <c r="IA245">
        <v>1.8565199999999999</v>
      </c>
      <c r="IB245">
        <v>1.86189</v>
      </c>
      <c r="IC245">
        <v>1.8541000000000001</v>
      </c>
      <c r="ID245">
        <v>1.8595900000000001</v>
      </c>
      <c r="IE245">
        <v>1.8534900000000001</v>
      </c>
      <c r="IF245">
        <v>0</v>
      </c>
      <c r="IG245">
        <v>0</v>
      </c>
      <c r="IH245">
        <v>0</v>
      </c>
      <c r="II245">
        <v>0</v>
      </c>
      <c r="IJ245" t="s">
        <v>431</v>
      </c>
      <c r="IK245" t="s">
        <v>432</v>
      </c>
      <c r="IL245" t="s">
        <v>433</v>
      </c>
      <c r="IM245" t="s">
        <v>433</v>
      </c>
      <c r="IN245" t="s">
        <v>433</v>
      </c>
      <c r="IO245" t="s">
        <v>433</v>
      </c>
      <c r="IP245">
        <v>0</v>
      </c>
      <c r="IQ245">
        <v>100</v>
      </c>
      <c r="IR245">
        <v>100</v>
      </c>
      <c r="IS245">
        <v>-2.7480000000000002</v>
      </c>
      <c r="IT245">
        <v>-6.0400000000000002E-2</v>
      </c>
      <c r="IU245">
        <v>-1.792974699348862</v>
      </c>
      <c r="IV245">
        <v>-2.5939096478344741E-3</v>
      </c>
      <c r="IW245">
        <v>4.4384596618675973E-7</v>
      </c>
      <c r="IX245">
        <v>-1.381167590511042E-11</v>
      </c>
      <c r="IY245">
        <v>-8.9348097858992587E-2</v>
      </c>
      <c r="IZ245">
        <v>-4.4016634981131801E-3</v>
      </c>
      <c r="JA245">
        <v>3.6113421838729912E-4</v>
      </c>
      <c r="JB245">
        <v>-5.2897579766801011E-6</v>
      </c>
      <c r="JC245">
        <v>1</v>
      </c>
      <c r="JD245">
        <v>2199</v>
      </c>
      <c r="JE245">
        <v>3</v>
      </c>
      <c r="JF245">
        <v>32</v>
      </c>
      <c r="JG245">
        <v>29178779.600000001</v>
      </c>
      <c r="JH245">
        <v>29178779.600000001</v>
      </c>
      <c r="JI245">
        <v>0.99975599999999998</v>
      </c>
      <c r="JJ245">
        <v>2.52197</v>
      </c>
      <c r="JK245">
        <v>1.69434</v>
      </c>
      <c r="JL245">
        <v>2.3034699999999999</v>
      </c>
      <c r="JM245">
        <v>1.50024</v>
      </c>
      <c r="JN245">
        <v>2.4536099999999998</v>
      </c>
      <c r="JO245">
        <v>38.354500000000002</v>
      </c>
      <c r="JP245">
        <v>24.052499999999998</v>
      </c>
      <c r="JQ245">
        <v>18</v>
      </c>
      <c r="JR245">
        <v>634.97900000000004</v>
      </c>
      <c r="JS245">
        <v>349.52499999999998</v>
      </c>
      <c r="JT245">
        <v>27.999600000000001</v>
      </c>
      <c r="JU245">
        <v>30.985800000000001</v>
      </c>
      <c r="JV245">
        <v>29.9999</v>
      </c>
      <c r="JW245">
        <v>30.898599999999998</v>
      </c>
      <c r="JX245">
        <v>30.784800000000001</v>
      </c>
      <c r="JY245">
        <v>20.0806</v>
      </c>
      <c r="JZ245">
        <v>34.3857</v>
      </c>
      <c r="KA245">
        <v>0</v>
      </c>
      <c r="KB245">
        <v>28</v>
      </c>
      <c r="KC245">
        <v>400</v>
      </c>
      <c r="KD245">
        <v>22.214700000000001</v>
      </c>
      <c r="KE245">
        <v>99.932000000000002</v>
      </c>
      <c r="KF245">
        <v>98.575199999999995</v>
      </c>
    </row>
    <row r="246" spans="1:292" x14ac:dyDescent="0.2">
      <c r="A246">
        <v>244</v>
      </c>
      <c r="B246">
        <v>1750726806.0999999</v>
      </c>
      <c r="C246">
        <v>7200</v>
      </c>
      <c r="D246" t="s">
        <v>921</v>
      </c>
      <c r="E246" t="s">
        <v>922</v>
      </c>
      <c r="F246" s="1">
        <f t="shared" si="3"/>
        <v>119.98333333333336</v>
      </c>
      <c r="G246">
        <v>15</v>
      </c>
      <c r="H246">
        <v>1750726798.099999</v>
      </c>
      <c r="I246">
        <v>4.9369474444168737E-3</v>
      </c>
      <c r="J246">
        <v>4.9369474444168739</v>
      </c>
      <c r="K246">
        <v>23.419125868665464</v>
      </c>
      <c r="L246">
        <v>391.53612903225809</v>
      </c>
      <c r="M246">
        <v>257.84035068920582</v>
      </c>
      <c r="N246">
        <v>25.499624532923661</v>
      </c>
      <c r="O246">
        <v>38.721729375211027</v>
      </c>
      <c r="P246">
        <v>0.31435967139619447</v>
      </c>
      <c r="Q246">
        <v>2.9920766300522228</v>
      </c>
      <c r="R246">
        <v>0.29709587058021747</v>
      </c>
      <c r="S246">
        <v>0.1871569540548505</v>
      </c>
      <c r="T246">
        <v>161.90547985575105</v>
      </c>
      <c r="U246">
        <v>29.268508535179699</v>
      </c>
      <c r="V246">
        <v>28.676893548387099</v>
      </c>
      <c r="W246">
        <v>3.9471889854097406</v>
      </c>
      <c r="X246">
        <v>56.620658527978705</v>
      </c>
      <c r="Y246">
        <v>2.3561557345291781</v>
      </c>
      <c r="Z246">
        <v>4.1613004789848924</v>
      </c>
      <c r="AA246">
        <v>1.5910332508805625</v>
      </c>
      <c r="AB246">
        <v>-217.71938229878413</v>
      </c>
      <c r="AC246">
        <v>147.40037122072098</v>
      </c>
      <c r="AD246">
        <v>10.860152618351847</v>
      </c>
      <c r="AE246">
        <v>102.44662139603977</v>
      </c>
      <c r="AF246">
        <v>23.497244097711228</v>
      </c>
      <c r="AG246">
        <v>4.9517709307503344</v>
      </c>
      <c r="AH246">
        <v>23.419125868665464</v>
      </c>
      <c r="AI246">
        <v>409.09754153290578</v>
      </c>
      <c r="AJ246">
        <v>401.11255151515132</v>
      </c>
      <c r="AK246">
        <v>3.6838749228464742E-4</v>
      </c>
      <c r="AL246">
        <v>61.667207708594937</v>
      </c>
      <c r="AM246">
        <v>4.9369474444168739</v>
      </c>
      <c r="AN246">
        <v>22.211047604545278</v>
      </c>
      <c r="AO246">
        <v>23.817572121212109</v>
      </c>
      <c r="AP246">
        <v>-1.476860940587467E-5</v>
      </c>
      <c r="AQ246">
        <v>118.0357746303291</v>
      </c>
      <c r="AR246">
        <v>0</v>
      </c>
      <c r="AS246">
        <v>0</v>
      </c>
      <c r="AT246">
        <v>1</v>
      </c>
      <c r="AU246">
        <v>0</v>
      </c>
      <c r="AV246">
        <v>51823.129176238857</v>
      </c>
      <c r="AW246" t="s">
        <v>427</v>
      </c>
      <c r="AX246" t="s">
        <v>427</v>
      </c>
      <c r="AY246">
        <v>0</v>
      </c>
      <c r="AZ246">
        <v>0</v>
      </c>
      <c r="BA246" t="e">
        <v>#DIV/0!</v>
      </c>
      <c r="BB246">
        <v>0</v>
      </c>
      <c r="BC246" t="s">
        <v>427</v>
      </c>
      <c r="BD246" t="s">
        <v>427</v>
      </c>
      <c r="BE246">
        <v>0</v>
      </c>
      <c r="BF246">
        <v>0</v>
      </c>
      <c r="BG246" t="e">
        <v>#DIV/0!</v>
      </c>
      <c r="BH246">
        <v>0.5</v>
      </c>
      <c r="BI246">
        <v>841.19985028795395</v>
      </c>
      <c r="BJ246">
        <v>23.419125868665464</v>
      </c>
      <c r="BK246" t="e">
        <v>#DIV/0!</v>
      </c>
      <c r="BL246">
        <v>2.7840145074501364E-2</v>
      </c>
      <c r="BM246" t="e">
        <v>#DIV/0!</v>
      </c>
      <c r="BN246" t="e">
        <v>#DIV/0!</v>
      </c>
      <c r="BO246" t="s">
        <v>427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1000.0069999999999</v>
      </c>
      <c r="DH246">
        <v>841.19985028795395</v>
      </c>
      <c r="DI246">
        <v>0.84119396193022045</v>
      </c>
      <c r="DJ246">
        <v>0.1619043465253254</v>
      </c>
      <c r="DK246">
        <v>2</v>
      </c>
      <c r="DL246">
        <v>0.5</v>
      </c>
      <c r="DM246" t="s">
        <v>428</v>
      </c>
      <c r="DN246">
        <v>2</v>
      </c>
      <c r="DO246" t="b">
        <v>1</v>
      </c>
      <c r="DP246">
        <v>1750726798.099999</v>
      </c>
      <c r="DQ246">
        <v>391.53612903225809</v>
      </c>
      <c r="DR246">
        <v>400.01458064516129</v>
      </c>
      <c r="DS246">
        <v>23.824351612903229</v>
      </c>
      <c r="DT246">
        <v>22.21312903225807</v>
      </c>
      <c r="DU246">
        <v>394.2835483870968</v>
      </c>
      <c r="DV246">
        <v>23.884890322580642</v>
      </c>
      <c r="DW246">
        <v>600.01619354838704</v>
      </c>
      <c r="DX246">
        <v>98.842609677419361</v>
      </c>
      <c r="DY246">
        <v>5.4341341935483872E-2</v>
      </c>
      <c r="DZ246">
        <v>29.590670967741929</v>
      </c>
      <c r="EA246">
        <v>28.676893548387099</v>
      </c>
      <c r="EB246">
        <v>999.90000000000032</v>
      </c>
      <c r="EC246">
        <v>0</v>
      </c>
      <c r="ED246">
        <v>0</v>
      </c>
      <c r="EE246">
        <v>10001.09225806452</v>
      </c>
      <c r="EF246">
        <v>0</v>
      </c>
      <c r="EG246">
        <v>0.30293999999999988</v>
      </c>
      <c r="EH246">
        <v>-8.4785454838709686</v>
      </c>
      <c r="EI246">
        <v>401.09180645161291</v>
      </c>
      <c r="EJ246">
        <v>409.10203225806453</v>
      </c>
      <c r="EK246">
        <v>1.611226774193548</v>
      </c>
      <c r="EL246">
        <v>400.01458064516129</v>
      </c>
      <c r="EM246">
        <v>22.21312903225807</v>
      </c>
      <c r="EN246">
        <v>2.3548612903225798</v>
      </c>
      <c r="EO246">
        <v>2.195604193548387</v>
      </c>
      <c r="EP246">
        <v>20.056683870967738</v>
      </c>
      <c r="EQ246">
        <v>18.93027096774194</v>
      </c>
      <c r="ER246">
        <v>1000.0069999999999</v>
      </c>
      <c r="ES246">
        <v>0.96000238709677432</v>
      </c>
      <c r="ET246">
        <v>3.9997509677419343E-2</v>
      </c>
      <c r="EU246">
        <v>0</v>
      </c>
      <c r="EV246">
        <v>335.99799999999999</v>
      </c>
      <c r="EW246">
        <v>5.0001499999999979</v>
      </c>
      <c r="EX246">
        <v>3395.054193548388</v>
      </c>
      <c r="EY246">
        <v>9793.4074193548404</v>
      </c>
      <c r="EZ246">
        <v>38.75</v>
      </c>
      <c r="FA246">
        <v>40.682999999999993</v>
      </c>
      <c r="FB246">
        <v>39.625</v>
      </c>
      <c r="FC246">
        <v>40.25</v>
      </c>
      <c r="FD246">
        <v>40.686999999999983</v>
      </c>
      <c r="FE246">
        <v>955.208387096774</v>
      </c>
      <c r="FF246">
        <v>39.799032258064507</v>
      </c>
      <c r="FG246">
        <v>0</v>
      </c>
      <c r="FH246">
        <v>1750726831.5999999</v>
      </c>
      <c r="FI246">
        <v>0</v>
      </c>
      <c r="FJ246">
        <v>335.99560000000002</v>
      </c>
      <c r="FK246">
        <v>3.6923081589808629E-2</v>
      </c>
      <c r="FL246">
        <v>-0.97923076563052447</v>
      </c>
      <c r="FM246">
        <v>3395.0324000000001</v>
      </c>
      <c r="FN246">
        <v>15</v>
      </c>
      <c r="FO246">
        <v>0</v>
      </c>
      <c r="FP246" t="s">
        <v>429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-8.4815187804878054</v>
      </c>
      <c r="GC246">
        <v>0.1185073170731606</v>
      </c>
      <c r="GD246">
        <v>4.4402640670491461E-2</v>
      </c>
      <c r="GE246">
        <v>0</v>
      </c>
      <c r="GF246">
        <v>1.612221707317073</v>
      </c>
      <c r="GG246">
        <v>-2.285038327526084E-2</v>
      </c>
      <c r="GH246">
        <v>2.7095386183062118E-3</v>
      </c>
      <c r="GI246">
        <v>1</v>
      </c>
      <c r="GJ246">
        <v>1</v>
      </c>
      <c r="GK246">
        <v>2</v>
      </c>
      <c r="GL246" t="s">
        <v>430</v>
      </c>
      <c r="GM246">
        <v>3.2258</v>
      </c>
      <c r="GN246">
        <v>2.6434000000000002</v>
      </c>
      <c r="GO246">
        <v>9.1102199999999994E-2</v>
      </c>
      <c r="GP246">
        <v>9.2859300000000006E-2</v>
      </c>
      <c r="GQ246">
        <v>0.104701</v>
      </c>
      <c r="GR246">
        <v>0.101448</v>
      </c>
      <c r="GS246">
        <v>28689.1</v>
      </c>
      <c r="GT246">
        <v>24740.400000000001</v>
      </c>
      <c r="GU246">
        <v>30737.8</v>
      </c>
      <c r="GV246">
        <v>26432.7</v>
      </c>
      <c r="GW246">
        <v>37345.300000000003</v>
      </c>
      <c r="GX246">
        <v>32591.7</v>
      </c>
      <c r="GY246">
        <v>43646.8</v>
      </c>
      <c r="GZ246">
        <v>38220.199999999997</v>
      </c>
      <c r="HA246">
        <v>2.1183800000000002</v>
      </c>
      <c r="HB246">
        <v>1.70435</v>
      </c>
      <c r="HC246">
        <v>3.4309899999999997E-2</v>
      </c>
      <c r="HD246">
        <v>0</v>
      </c>
      <c r="HE246">
        <v>28.105799999999999</v>
      </c>
      <c r="HF246">
        <v>999.9</v>
      </c>
      <c r="HG246">
        <v>62.4</v>
      </c>
      <c r="HH246">
        <v>34.5</v>
      </c>
      <c r="HI246">
        <v>34.680399999999999</v>
      </c>
      <c r="HJ246">
        <v>62.136200000000002</v>
      </c>
      <c r="HK246">
        <v>25.3245</v>
      </c>
      <c r="HL246">
        <v>1</v>
      </c>
      <c r="HM246">
        <v>0.28293200000000002</v>
      </c>
      <c r="HN246">
        <v>0.74384499999999998</v>
      </c>
      <c r="HO246">
        <v>20.404800000000002</v>
      </c>
      <c r="HP246">
        <v>5.2223800000000002</v>
      </c>
      <c r="HQ246">
        <v>11.944100000000001</v>
      </c>
      <c r="HR246">
        <v>5.0076999999999998</v>
      </c>
      <c r="HS246">
        <v>3.2909999999999999</v>
      </c>
      <c r="HT246">
        <v>9999</v>
      </c>
      <c r="HU246">
        <v>9999</v>
      </c>
      <c r="HV246">
        <v>9999</v>
      </c>
      <c r="HW246">
        <v>999.9</v>
      </c>
      <c r="HX246">
        <v>4.9710700000000001</v>
      </c>
      <c r="HY246">
        <v>1.85467</v>
      </c>
      <c r="HZ246">
        <v>1.8616699999999999</v>
      </c>
      <c r="IA246">
        <v>1.85649</v>
      </c>
      <c r="IB246">
        <v>1.86188</v>
      </c>
      <c r="IC246">
        <v>1.8541000000000001</v>
      </c>
      <c r="ID246">
        <v>1.8595900000000001</v>
      </c>
      <c r="IE246">
        <v>1.8534900000000001</v>
      </c>
      <c r="IF246">
        <v>0</v>
      </c>
      <c r="IG246">
        <v>0</v>
      </c>
      <c r="IH246">
        <v>0</v>
      </c>
      <c r="II246">
        <v>0</v>
      </c>
      <c r="IJ246" t="s">
        <v>431</v>
      </c>
      <c r="IK246" t="s">
        <v>432</v>
      </c>
      <c r="IL246" t="s">
        <v>433</v>
      </c>
      <c r="IM246" t="s">
        <v>433</v>
      </c>
      <c r="IN246" t="s">
        <v>433</v>
      </c>
      <c r="IO246" t="s">
        <v>433</v>
      </c>
      <c r="IP246">
        <v>0</v>
      </c>
      <c r="IQ246">
        <v>100</v>
      </c>
      <c r="IR246">
        <v>100</v>
      </c>
      <c r="IS246">
        <v>-2.7469999999999999</v>
      </c>
      <c r="IT246">
        <v>-6.0600000000000001E-2</v>
      </c>
      <c r="IU246">
        <v>-1.792974699348862</v>
      </c>
      <c r="IV246">
        <v>-2.5939096478344741E-3</v>
      </c>
      <c r="IW246">
        <v>4.4384596618675973E-7</v>
      </c>
      <c r="IX246">
        <v>-1.381167590511042E-11</v>
      </c>
      <c r="IY246">
        <v>-8.9348097858992587E-2</v>
      </c>
      <c r="IZ246">
        <v>-4.4016634981131801E-3</v>
      </c>
      <c r="JA246">
        <v>3.6113421838729912E-4</v>
      </c>
      <c r="JB246">
        <v>-5.2897579766801011E-6</v>
      </c>
      <c r="JC246">
        <v>1</v>
      </c>
      <c r="JD246">
        <v>2199</v>
      </c>
      <c r="JE246">
        <v>3</v>
      </c>
      <c r="JF246">
        <v>32</v>
      </c>
      <c r="JG246">
        <v>29178780.100000001</v>
      </c>
      <c r="JH246">
        <v>29178780.100000001</v>
      </c>
      <c r="JI246">
        <v>0.99975599999999998</v>
      </c>
      <c r="JJ246">
        <v>2.5341800000000001</v>
      </c>
      <c r="JK246">
        <v>1.69434</v>
      </c>
      <c r="JL246">
        <v>2.3034699999999999</v>
      </c>
      <c r="JM246">
        <v>1.50146</v>
      </c>
      <c r="JN246">
        <v>2.36328</v>
      </c>
      <c r="JO246">
        <v>38.354500000000002</v>
      </c>
      <c r="JP246">
        <v>24.043700000000001</v>
      </c>
      <c r="JQ246">
        <v>18</v>
      </c>
      <c r="JR246">
        <v>634.77599999999995</v>
      </c>
      <c r="JS246">
        <v>349.46300000000002</v>
      </c>
      <c r="JT246">
        <v>27.999199999999998</v>
      </c>
      <c r="JU246">
        <v>30.975000000000001</v>
      </c>
      <c r="JV246">
        <v>29.9999</v>
      </c>
      <c r="JW246">
        <v>30.8932</v>
      </c>
      <c r="JX246">
        <v>30.777100000000001</v>
      </c>
      <c r="JY246">
        <v>20.081</v>
      </c>
      <c r="JZ246">
        <v>34.3857</v>
      </c>
      <c r="KA246">
        <v>0</v>
      </c>
      <c r="KB246">
        <v>28</v>
      </c>
      <c r="KC246">
        <v>400</v>
      </c>
      <c r="KD246">
        <v>22.231200000000001</v>
      </c>
      <c r="KE246">
        <v>99.934100000000001</v>
      </c>
      <c r="KF246">
        <v>98.576099999999997</v>
      </c>
    </row>
    <row r="247" spans="1:292" x14ac:dyDescent="0.2">
      <c r="A247">
        <v>245</v>
      </c>
      <c r="B247">
        <v>1750726807.0999999</v>
      </c>
      <c r="C247">
        <v>7201</v>
      </c>
      <c r="D247" t="s">
        <v>923</v>
      </c>
      <c r="E247" t="s">
        <v>924</v>
      </c>
      <c r="F247" s="1">
        <f t="shared" si="3"/>
        <v>120.00000000000006</v>
      </c>
      <c r="G247">
        <v>15</v>
      </c>
      <c r="H247">
        <v>1750726799.1172409</v>
      </c>
      <c r="I247">
        <v>4.9353557711898956E-3</v>
      </c>
      <c r="J247">
        <v>4.9353557711898954</v>
      </c>
      <c r="K247">
        <v>23.544397134853092</v>
      </c>
      <c r="L247">
        <v>391.5374827586208</v>
      </c>
      <c r="M247">
        <v>257.1640062225141</v>
      </c>
      <c r="N247">
        <v>25.432713812930746</v>
      </c>
      <c r="O247">
        <v>38.721829280490972</v>
      </c>
      <c r="P247">
        <v>0.31431234625012627</v>
      </c>
      <c r="Q247">
        <v>2.9917241799796788</v>
      </c>
      <c r="R247">
        <v>0.29705167644349673</v>
      </c>
      <c r="S247">
        <v>0.18712906818934433</v>
      </c>
      <c r="T247">
        <v>161.90557057246403</v>
      </c>
      <c r="U247">
        <v>29.267486960775461</v>
      </c>
      <c r="V247">
        <v>28.675255172413799</v>
      </c>
      <c r="W247">
        <v>3.9468138886540913</v>
      </c>
      <c r="X247">
        <v>56.622764058356623</v>
      </c>
      <c r="Y247">
        <v>2.3560544403773278</v>
      </c>
      <c r="Z247">
        <v>4.1609668470955041</v>
      </c>
      <c r="AA247">
        <v>1.5907594482767635</v>
      </c>
      <c r="AB247">
        <v>-217.64918950947438</v>
      </c>
      <c r="AC247">
        <v>147.42280147072043</v>
      </c>
      <c r="AD247">
        <v>10.862921443032148</v>
      </c>
      <c r="AE247">
        <v>102.54210397674223</v>
      </c>
      <c r="AF247">
        <v>23.504756027646607</v>
      </c>
      <c r="AG247">
        <v>4.9502250574544826</v>
      </c>
      <c r="AH247">
        <v>23.544397134853092</v>
      </c>
      <c r="AI247">
        <v>409.108542680857</v>
      </c>
      <c r="AJ247">
        <v>401.0838484848486</v>
      </c>
      <c r="AK247">
        <v>-3.9881426215822291E-4</v>
      </c>
      <c r="AL247">
        <v>61.667207708594937</v>
      </c>
      <c r="AM247">
        <v>4.9353557711898954</v>
      </c>
      <c r="AN247">
        <v>22.21054137301072</v>
      </c>
      <c r="AO247">
        <v>23.81654303030302</v>
      </c>
      <c r="AP247">
        <v>-1.1308493683605951E-5</v>
      </c>
      <c r="AQ247">
        <v>118.0357746303291</v>
      </c>
      <c r="AR247">
        <v>0</v>
      </c>
      <c r="AS247">
        <v>0</v>
      </c>
      <c r="AT247">
        <v>1</v>
      </c>
      <c r="AU247">
        <v>0</v>
      </c>
      <c r="AV247">
        <v>51812.766216675845</v>
      </c>
      <c r="AW247" t="s">
        <v>427</v>
      </c>
      <c r="AX247" t="s">
        <v>427</v>
      </c>
      <c r="AY247">
        <v>0</v>
      </c>
      <c r="AZ247">
        <v>0</v>
      </c>
      <c r="BA247" t="e">
        <v>#DIV/0!</v>
      </c>
      <c r="BB247">
        <v>0</v>
      </c>
      <c r="BC247" t="s">
        <v>427</v>
      </c>
      <c r="BD247" t="s">
        <v>427</v>
      </c>
      <c r="BE247">
        <v>0</v>
      </c>
      <c r="BF247">
        <v>0</v>
      </c>
      <c r="BG247" t="e">
        <v>#DIV/0!</v>
      </c>
      <c r="BH247">
        <v>0.5</v>
      </c>
      <c r="BI247">
        <v>841.20015843132842</v>
      </c>
      <c r="BJ247">
        <v>23.544397134853092</v>
      </c>
      <c r="BK247" t="e">
        <v>#DIV/0!</v>
      </c>
      <c r="BL247">
        <v>2.7989054565513549E-2</v>
      </c>
      <c r="BM247" t="e">
        <v>#DIV/0!</v>
      </c>
      <c r="BN247" t="e">
        <v>#DIV/0!</v>
      </c>
      <c r="BO247" t="s">
        <v>427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1000.0073448275861</v>
      </c>
      <c r="DH247">
        <v>841.20015843132842</v>
      </c>
      <c r="DI247">
        <v>0.84119398000657886</v>
      </c>
      <c r="DJ247">
        <v>0.16190438141269711</v>
      </c>
      <c r="DK247">
        <v>2</v>
      </c>
      <c r="DL247">
        <v>0.5</v>
      </c>
      <c r="DM247" t="s">
        <v>428</v>
      </c>
      <c r="DN247">
        <v>2</v>
      </c>
      <c r="DO247" t="b">
        <v>1</v>
      </c>
      <c r="DP247">
        <v>1750726799.1172409</v>
      </c>
      <c r="DQ247">
        <v>391.5374827586208</v>
      </c>
      <c r="DR247">
        <v>400.01834482758619</v>
      </c>
      <c r="DS247">
        <v>23.82334827586207</v>
      </c>
      <c r="DT247">
        <v>22.212606896551719</v>
      </c>
      <c r="DU247">
        <v>394.28489655172422</v>
      </c>
      <c r="DV247">
        <v>23.883893103448269</v>
      </c>
      <c r="DW247">
        <v>600.00868965517247</v>
      </c>
      <c r="DX247">
        <v>98.84251379310345</v>
      </c>
      <c r="DY247">
        <v>5.4350455172413797E-2</v>
      </c>
      <c r="DZ247">
        <v>29.589279310344821</v>
      </c>
      <c r="EA247">
        <v>28.675255172413799</v>
      </c>
      <c r="EB247">
        <v>999.9000000000002</v>
      </c>
      <c r="EC247">
        <v>0</v>
      </c>
      <c r="ED247">
        <v>0</v>
      </c>
      <c r="EE247">
        <v>9998.9693103448262</v>
      </c>
      <c r="EF247">
        <v>0</v>
      </c>
      <c r="EG247">
        <v>0.30293999999999988</v>
      </c>
      <c r="EH247">
        <v>-8.4809503448275869</v>
      </c>
      <c r="EI247">
        <v>401.09279310344829</v>
      </c>
      <c r="EJ247">
        <v>409.10565517241372</v>
      </c>
      <c r="EK247">
        <v>1.610746896551724</v>
      </c>
      <c r="EL247">
        <v>400.01834482758619</v>
      </c>
      <c r="EM247">
        <v>22.212606896551719</v>
      </c>
      <c r="EN247">
        <v>2.3547600000000002</v>
      </c>
      <c r="EO247">
        <v>2.1955503448275859</v>
      </c>
      <c r="EP247">
        <v>20.055989655172411</v>
      </c>
      <c r="EQ247">
        <v>18.92987931034483</v>
      </c>
      <c r="ER247">
        <v>1000.0073448275861</v>
      </c>
      <c r="ES247">
        <v>0.96000172413793117</v>
      </c>
      <c r="ET247">
        <v>3.9998175862068962E-2</v>
      </c>
      <c r="EU247">
        <v>0</v>
      </c>
      <c r="EV247">
        <v>335.98975862068971</v>
      </c>
      <c r="EW247">
        <v>5.0001499999999988</v>
      </c>
      <c r="EX247">
        <v>3395.049310344828</v>
      </c>
      <c r="EY247">
        <v>9793.4093103448267</v>
      </c>
      <c r="EZ247">
        <v>38.75</v>
      </c>
      <c r="FA247">
        <v>40.682724137931032</v>
      </c>
      <c r="FB247">
        <v>39.625</v>
      </c>
      <c r="FC247">
        <v>40.25</v>
      </c>
      <c r="FD247">
        <v>40.686999999999983</v>
      </c>
      <c r="FE247">
        <v>955.20827586206883</v>
      </c>
      <c r="FF247">
        <v>39.799655172413793</v>
      </c>
      <c r="FG247">
        <v>0</v>
      </c>
      <c r="FH247">
        <v>1750726832.8</v>
      </c>
      <c r="FI247">
        <v>0</v>
      </c>
      <c r="FJ247">
        <v>336.00760000000002</v>
      </c>
      <c r="FK247">
        <v>0.25046154462507092</v>
      </c>
      <c r="FL247">
        <v>-1.979999991440661</v>
      </c>
      <c r="FM247">
        <v>3394.9767999999999</v>
      </c>
      <c r="FN247">
        <v>15</v>
      </c>
      <c r="FO247">
        <v>0</v>
      </c>
      <c r="FP247" t="s">
        <v>429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-8.4807609756097548</v>
      </c>
      <c r="GC247">
        <v>0.13536397212543999</v>
      </c>
      <c r="GD247">
        <v>4.4587254210957737E-2</v>
      </c>
      <c r="GE247">
        <v>0</v>
      </c>
      <c r="GF247">
        <v>1.611802926829268</v>
      </c>
      <c r="GG247">
        <v>-2.4365853658536309E-2</v>
      </c>
      <c r="GH247">
        <v>2.8437636036897241E-3</v>
      </c>
      <c r="GI247">
        <v>1</v>
      </c>
      <c r="GJ247">
        <v>1</v>
      </c>
      <c r="GK247">
        <v>2</v>
      </c>
      <c r="GL247" t="s">
        <v>430</v>
      </c>
      <c r="GM247">
        <v>3.2258100000000001</v>
      </c>
      <c r="GN247">
        <v>2.6436000000000002</v>
      </c>
      <c r="GO247">
        <v>9.10995E-2</v>
      </c>
      <c r="GP247">
        <v>9.2865799999999998E-2</v>
      </c>
      <c r="GQ247">
        <v>0.104699</v>
      </c>
      <c r="GR247">
        <v>0.10144400000000001</v>
      </c>
      <c r="GS247">
        <v>28689.1</v>
      </c>
      <c r="GT247">
        <v>24740.2</v>
      </c>
      <c r="GU247">
        <v>30737.7</v>
      </c>
      <c r="GV247">
        <v>26432.7</v>
      </c>
      <c r="GW247">
        <v>37345.300000000003</v>
      </c>
      <c r="GX247">
        <v>32591.8</v>
      </c>
      <c r="GY247">
        <v>43646.6</v>
      </c>
      <c r="GZ247">
        <v>38220.1</v>
      </c>
      <c r="HA247">
        <v>2.11822</v>
      </c>
      <c r="HB247">
        <v>1.7044999999999999</v>
      </c>
      <c r="HC247">
        <v>3.4272700000000003E-2</v>
      </c>
      <c r="HD247">
        <v>0</v>
      </c>
      <c r="HE247">
        <v>28.103400000000001</v>
      </c>
      <c r="HF247">
        <v>999.9</v>
      </c>
      <c r="HG247">
        <v>62.4</v>
      </c>
      <c r="HH247">
        <v>34.5</v>
      </c>
      <c r="HI247">
        <v>34.679200000000002</v>
      </c>
      <c r="HJ247">
        <v>62.276200000000003</v>
      </c>
      <c r="HK247">
        <v>25.348600000000001</v>
      </c>
      <c r="HL247">
        <v>1</v>
      </c>
      <c r="HM247">
        <v>0.28293200000000002</v>
      </c>
      <c r="HN247">
        <v>0.74315600000000004</v>
      </c>
      <c r="HO247">
        <v>20.404699999999998</v>
      </c>
      <c r="HP247">
        <v>5.2225299999999999</v>
      </c>
      <c r="HQ247">
        <v>11.944100000000001</v>
      </c>
      <c r="HR247">
        <v>5.0079000000000002</v>
      </c>
      <c r="HS247">
        <v>3.2909999999999999</v>
      </c>
      <c r="HT247">
        <v>9999</v>
      </c>
      <c r="HU247">
        <v>9999</v>
      </c>
      <c r="HV247">
        <v>9999</v>
      </c>
      <c r="HW247">
        <v>999.9</v>
      </c>
      <c r="HX247">
        <v>4.9710700000000001</v>
      </c>
      <c r="HY247">
        <v>1.85467</v>
      </c>
      <c r="HZ247">
        <v>1.8616699999999999</v>
      </c>
      <c r="IA247">
        <v>1.85649</v>
      </c>
      <c r="IB247">
        <v>1.86188</v>
      </c>
      <c r="IC247">
        <v>1.8541000000000001</v>
      </c>
      <c r="ID247">
        <v>1.8595900000000001</v>
      </c>
      <c r="IE247">
        <v>1.8534999999999999</v>
      </c>
      <c r="IF247">
        <v>0</v>
      </c>
      <c r="IG247">
        <v>0</v>
      </c>
      <c r="IH247">
        <v>0</v>
      </c>
      <c r="II247">
        <v>0</v>
      </c>
      <c r="IJ247" t="s">
        <v>431</v>
      </c>
      <c r="IK247" t="s">
        <v>432</v>
      </c>
      <c r="IL247" t="s">
        <v>433</v>
      </c>
      <c r="IM247" t="s">
        <v>433</v>
      </c>
      <c r="IN247" t="s">
        <v>433</v>
      </c>
      <c r="IO247" t="s">
        <v>433</v>
      </c>
      <c r="IP247">
        <v>0</v>
      </c>
      <c r="IQ247">
        <v>100</v>
      </c>
      <c r="IR247">
        <v>100</v>
      </c>
      <c r="IS247">
        <v>-2.7469999999999999</v>
      </c>
      <c r="IT247">
        <v>-6.0600000000000001E-2</v>
      </c>
      <c r="IU247">
        <v>-1.792974699348862</v>
      </c>
      <c r="IV247">
        <v>-2.5939096478344741E-3</v>
      </c>
      <c r="IW247">
        <v>4.4384596618675973E-7</v>
      </c>
      <c r="IX247">
        <v>-1.381167590511042E-11</v>
      </c>
      <c r="IY247">
        <v>-8.9348097858992587E-2</v>
      </c>
      <c r="IZ247">
        <v>-4.4016634981131801E-3</v>
      </c>
      <c r="JA247">
        <v>3.6113421838729912E-4</v>
      </c>
      <c r="JB247">
        <v>-5.2897579766801011E-6</v>
      </c>
      <c r="JC247">
        <v>1</v>
      </c>
      <c r="JD247">
        <v>2199</v>
      </c>
      <c r="JE247">
        <v>3</v>
      </c>
      <c r="JF247">
        <v>32</v>
      </c>
      <c r="JG247">
        <v>29178780.100000001</v>
      </c>
      <c r="JH247">
        <v>29178780.100000001</v>
      </c>
      <c r="JI247">
        <v>0.99975599999999998</v>
      </c>
      <c r="JJ247">
        <v>2.5280800000000001</v>
      </c>
      <c r="JK247">
        <v>1.69434</v>
      </c>
      <c r="JL247">
        <v>2.3034699999999999</v>
      </c>
      <c r="JM247">
        <v>1.50024</v>
      </c>
      <c r="JN247">
        <v>2.4316399999999998</v>
      </c>
      <c r="JO247">
        <v>38.354500000000002</v>
      </c>
      <c r="JP247">
        <v>24.043700000000001</v>
      </c>
      <c r="JQ247">
        <v>18</v>
      </c>
      <c r="JR247">
        <v>634.649</v>
      </c>
      <c r="JS247">
        <v>349.54500000000002</v>
      </c>
      <c r="JT247">
        <v>27.999199999999998</v>
      </c>
      <c r="JU247">
        <v>30.975000000000001</v>
      </c>
      <c r="JV247">
        <v>29.9999</v>
      </c>
      <c r="JW247">
        <v>30.892700000000001</v>
      </c>
      <c r="JX247">
        <v>30.777100000000001</v>
      </c>
      <c r="JY247">
        <v>20.079499999999999</v>
      </c>
      <c r="JZ247">
        <v>34.3857</v>
      </c>
      <c r="KA247">
        <v>0</v>
      </c>
      <c r="KB247">
        <v>28</v>
      </c>
      <c r="KC247">
        <v>400</v>
      </c>
      <c r="KD247">
        <v>22.2331</v>
      </c>
      <c r="KE247">
        <v>99.933800000000005</v>
      </c>
      <c r="KF247">
        <v>98.575900000000004</v>
      </c>
    </row>
    <row r="248" spans="1:292" x14ac:dyDescent="0.2">
      <c r="A248">
        <v>246</v>
      </c>
      <c r="B248">
        <v>1750726807.5999999</v>
      </c>
      <c r="C248">
        <v>7201.5</v>
      </c>
      <c r="D248" t="s">
        <v>923</v>
      </c>
      <c r="E248" t="s">
        <v>924</v>
      </c>
      <c r="F248" s="1">
        <f t="shared" si="3"/>
        <v>120.00000000000006</v>
      </c>
      <c r="G248">
        <v>15</v>
      </c>
      <c r="H248">
        <v>1750726799.1172409</v>
      </c>
      <c r="I248">
        <v>4.9344463217619334E-3</v>
      </c>
      <c r="J248">
        <v>4.934446321761933</v>
      </c>
      <c r="K248">
        <v>23.577672869282338</v>
      </c>
      <c r="L248">
        <v>391.5374827586208</v>
      </c>
      <c r="M248">
        <v>256.96538607150961</v>
      </c>
      <c r="N248">
        <v>25.413070902819882</v>
      </c>
      <c r="O248">
        <v>38.721829280490972</v>
      </c>
      <c r="P248">
        <v>0.31425107759735793</v>
      </c>
      <c r="Q248">
        <v>2.9917241799796788</v>
      </c>
      <c r="R248">
        <v>0.29699693804372546</v>
      </c>
      <c r="S248">
        <v>0.18709431440083385</v>
      </c>
      <c r="T248">
        <v>161.90557057246403</v>
      </c>
      <c r="U248">
        <v>29.267718485671679</v>
      </c>
      <c r="V248">
        <v>28.675255172413799</v>
      </c>
      <c r="W248">
        <v>3.9468138886540913</v>
      </c>
      <c r="X248">
        <v>56.622764058356623</v>
      </c>
      <c r="Y248">
        <v>2.3560544403773278</v>
      </c>
      <c r="Z248">
        <v>4.1609668470955041</v>
      </c>
      <c r="AA248">
        <v>1.5907594482767635</v>
      </c>
      <c r="AB248">
        <v>-217.60908278970126</v>
      </c>
      <c r="AC248">
        <v>147.42280147072043</v>
      </c>
      <c r="AD248">
        <v>10.862921443032148</v>
      </c>
      <c r="AE248">
        <v>102.58221069651535</v>
      </c>
      <c r="AF248">
        <v>23.504756027646607</v>
      </c>
      <c r="AG248">
        <v>4.9502250574544826</v>
      </c>
      <c r="AH248">
        <v>23.577672869282338</v>
      </c>
      <c r="AI248">
        <v>409.10345724201329</v>
      </c>
      <c r="AJ248">
        <v>401.06861818181818</v>
      </c>
      <c r="AK248">
        <v>-6.9584873972533393E-4</v>
      </c>
      <c r="AL248">
        <v>61.667207708594937</v>
      </c>
      <c r="AM248">
        <v>4.934446321761933</v>
      </c>
      <c r="AN248">
        <v>22.210212673250641</v>
      </c>
      <c r="AO248">
        <v>23.81591151515153</v>
      </c>
      <c r="AP248">
        <v>-1.028219642076753E-5</v>
      </c>
      <c r="AQ248">
        <v>118.0357746303291</v>
      </c>
      <c r="AR248">
        <v>0</v>
      </c>
      <c r="AS248">
        <v>0</v>
      </c>
      <c r="AT248">
        <v>1</v>
      </c>
      <c r="AU248">
        <v>0</v>
      </c>
      <c r="AV248">
        <v>51812.766216675845</v>
      </c>
      <c r="AW248" t="s">
        <v>427</v>
      </c>
      <c r="AX248" t="s">
        <v>427</v>
      </c>
      <c r="AY248">
        <v>0</v>
      </c>
      <c r="AZ248">
        <v>0</v>
      </c>
      <c r="BA248" t="e">
        <v>#DIV/0!</v>
      </c>
      <c r="BB248">
        <v>0</v>
      </c>
      <c r="BC248" t="s">
        <v>427</v>
      </c>
      <c r="BD248" t="s">
        <v>427</v>
      </c>
      <c r="BE248">
        <v>0</v>
      </c>
      <c r="BF248">
        <v>0</v>
      </c>
      <c r="BG248" t="e">
        <v>#DIV/0!</v>
      </c>
      <c r="BH248">
        <v>0.5</v>
      </c>
      <c r="BI248">
        <v>841.20015843132842</v>
      </c>
      <c r="BJ248">
        <v>23.577672869282338</v>
      </c>
      <c r="BK248" t="e">
        <v>#DIV/0!</v>
      </c>
      <c r="BL248">
        <v>2.802861201696636E-2</v>
      </c>
      <c r="BM248" t="e">
        <v>#DIV/0!</v>
      </c>
      <c r="BN248" t="e">
        <v>#DIV/0!</v>
      </c>
      <c r="BO248" t="s">
        <v>427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1000.0073448275861</v>
      </c>
      <c r="DH248">
        <v>841.20015843132842</v>
      </c>
      <c r="DI248">
        <v>0.84119398000657886</v>
      </c>
      <c r="DJ248">
        <v>0.16190438141269711</v>
      </c>
      <c r="DK248">
        <v>2</v>
      </c>
      <c r="DL248">
        <v>0.5</v>
      </c>
      <c r="DM248" t="s">
        <v>428</v>
      </c>
      <c r="DN248">
        <v>2</v>
      </c>
      <c r="DO248" t="b">
        <v>1</v>
      </c>
      <c r="DP248">
        <v>1750726799.1172409</v>
      </c>
      <c r="DQ248">
        <v>391.5374827586208</v>
      </c>
      <c r="DR248">
        <v>400.01834482758619</v>
      </c>
      <c r="DS248">
        <v>23.82334827586207</v>
      </c>
      <c r="DT248">
        <v>22.212606896551719</v>
      </c>
      <c r="DU248">
        <v>394.28489655172422</v>
      </c>
      <c r="DV248">
        <v>23.883893103448269</v>
      </c>
      <c r="DW248">
        <v>600.00868965517247</v>
      </c>
      <c r="DX248">
        <v>98.84251379310345</v>
      </c>
      <c r="DY248">
        <v>5.4350455172413797E-2</v>
      </c>
      <c r="DZ248">
        <v>29.589279310344821</v>
      </c>
      <c r="EA248">
        <v>28.675255172413799</v>
      </c>
      <c r="EB248">
        <v>999.9000000000002</v>
      </c>
      <c r="EC248">
        <v>0</v>
      </c>
      <c r="ED248">
        <v>0</v>
      </c>
      <c r="EE248">
        <v>9998.9693103448262</v>
      </c>
      <c r="EF248">
        <v>0</v>
      </c>
      <c r="EG248">
        <v>0.30293999999999988</v>
      </c>
      <c r="EH248">
        <v>-8.4809503448275869</v>
      </c>
      <c r="EI248">
        <v>401.09279310344829</v>
      </c>
      <c r="EJ248">
        <v>409.10565517241372</v>
      </c>
      <c r="EK248">
        <v>1.610746896551724</v>
      </c>
      <c r="EL248">
        <v>400.01834482758619</v>
      </c>
      <c r="EM248">
        <v>22.212606896551719</v>
      </c>
      <c r="EN248">
        <v>2.3547600000000002</v>
      </c>
      <c r="EO248">
        <v>2.1955503448275859</v>
      </c>
      <c r="EP248">
        <v>20.055989655172411</v>
      </c>
      <c r="EQ248">
        <v>18.92987931034483</v>
      </c>
      <c r="ER248">
        <v>1000.0073448275861</v>
      </c>
      <c r="ES248">
        <v>0.96000172413793117</v>
      </c>
      <c r="ET248">
        <v>3.9998175862068962E-2</v>
      </c>
      <c r="EU248">
        <v>0</v>
      </c>
      <c r="EV248">
        <v>335.98975862068971</v>
      </c>
      <c r="EW248">
        <v>5.0001499999999988</v>
      </c>
      <c r="EX248">
        <v>3395.049310344828</v>
      </c>
      <c r="EY248">
        <v>9793.4093103448267</v>
      </c>
      <c r="EZ248">
        <v>38.75</v>
      </c>
      <c r="FA248">
        <v>40.682724137931032</v>
      </c>
      <c r="FB248">
        <v>39.625</v>
      </c>
      <c r="FC248">
        <v>40.25</v>
      </c>
      <c r="FD248">
        <v>40.686999999999983</v>
      </c>
      <c r="FE248">
        <v>955.20827586206883</v>
      </c>
      <c r="FF248">
        <v>39.799655172413793</v>
      </c>
      <c r="FG248">
        <v>0</v>
      </c>
      <c r="FH248">
        <v>1750726832.8</v>
      </c>
      <c r="FI248">
        <v>0</v>
      </c>
      <c r="FJ248">
        <v>336.00760000000002</v>
      </c>
      <c r="FK248">
        <v>0.25046154462507092</v>
      </c>
      <c r="FL248">
        <v>-1.979999991440661</v>
      </c>
      <c r="FM248">
        <v>3394.9767999999999</v>
      </c>
      <c r="FN248">
        <v>15</v>
      </c>
      <c r="FO248">
        <v>0</v>
      </c>
      <c r="FP248" t="s">
        <v>429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-8.4807609756097548</v>
      </c>
      <c r="GC248">
        <v>0.13536397212543999</v>
      </c>
      <c r="GD248">
        <v>4.4587254210957737E-2</v>
      </c>
      <c r="GE248">
        <v>0</v>
      </c>
      <c r="GF248">
        <v>1.611802926829268</v>
      </c>
      <c r="GG248">
        <v>-2.4365853658536309E-2</v>
      </c>
      <c r="GH248">
        <v>2.8437636036897241E-3</v>
      </c>
      <c r="GI248">
        <v>1</v>
      </c>
      <c r="GJ248">
        <v>1</v>
      </c>
      <c r="GK248">
        <v>2</v>
      </c>
      <c r="GL248" t="s">
        <v>430</v>
      </c>
      <c r="GM248">
        <v>3.2258599999999999</v>
      </c>
      <c r="GN248">
        <v>2.6436899999999999</v>
      </c>
      <c r="GO248">
        <v>9.11024E-2</v>
      </c>
      <c r="GP248">
        <v>9.2865100000000006E-2</v>
      </c>
      <c r="GQ248">
        <v>0.104697</v>
      </c>
      <c r="GR248">
        <v>0.10144599999999999</v>
      </c>
      <c r="GS248">
        <v>28689.1</v>
      </c>
      <c r="GT248">
        <v>24740.2</v>
      </c>
      <c r="GU248">
        <v>30737.8</v>
      </c>
      <c r="GV248">
        <v>26432.6</v>
      </c>
      <c r="GW248">
        <v>37345.4</v>
      </c>
      <c r="GX248">
        <v>32591.7</v>
      </c>
      <c r="GY248">
        <v>43646.7</v>
      </c>
      <c r="GZ248">
        <v>38220.1</v>
      </c>
      <c r="HA248">
        <v>2.1180500000000002</v>
      </c>
      <c r="HB248">
        <v>1.7045999999999999</v>
      </c>
      <c r="HC248">
        <v>3.4309899999999997E-2</v>
      </c>
      <c r="HD248">
        <v>0</v>
      </c>
      <c r="HE248">
        <v>28.1022</v>
      </c>
      <c r="HF248">
        <v>999.9</v>
      </c>
      <c r="HG248">
        <v>62.4</v>
      </c>
      <c r="HH248">
        <v>34.5</v>
      </c>
      <c r="HI248">
        <v>34.683799999999998</v>
      </c>
      <c r="HJ248">
        <v>62.276200000000003</v>
      </c>
      <c r="HK248">
        <v>25.1843</v>
      </c>
      <c r="HL248">
        <v>1</v>
      </c>
      <c r="HM248">
        <v>0.28292699999999998</v>
      </c>
      <c r="HN248">
        <v>0.74277000000000004</v>
      </c>
      <c r="HO248">
        <v>20.404699999999998</v>
      </c>
      <c r="HP248">
        <v>5.2223800000000002</v>
      </c>
      <c r="HQ248">
        <v>11.944100000000001</v>
      </c>
      <c r="HR248">
        <v>5.0079500000000001</v>
      </c>
      <c r="HS248">
        <v>3.2909999999999999</v>
      </c>
      <c r="HT248">
        <v>9999</v>
      </c>
      <c r="HU248">
        <v>9999</v>
      </c>
      <c r="HV248">
        <v>9999</v>
      </c>
      <c r="HW248">
        <v>999.9</v>
      </c>
      <c r="HX248">
        <v>4.9710700000000001</v>
      </c>
      <c r="HY248">
        <v>1.8546800000000001</v>
      </c>
      <c r="HZ248">
        <v>1.8616699999999999</v>
      </c>
      <c r="IA248">
        <v>1.8565</v>
      </c>
      <c r="IB248">
        <v>1.86188</v>
      </c>
      <c r="IC248">
        <v>1.8541000000000001</v>
      </c>
      <c r="ID248">
        <v>1.8595900000000001</v>
      </c>
      <c r="IE248">
        <v>1.85351</v>
      </c>
      <c r="IF248">
        <v>0</v>
      </c>
      <c r="IG248">
        <v>0</v>
      </c>
      <c r="IH248">
        <v>0</v>
      </c>
      <c r="II248">
        <v>0</v>
      </c>
      <c r="IJ248" t="s">
        <v>431</v>
      </c>
      <c r="IK248" t="s">
        <v>432</v>
      </c>
      <c r="IL248" t="s">
        <v>433</v>
      </c>
      <c r="IM248" t="s">
        <v>433</v>
      </c>
      <c r="IN248" t="s">
        <v>433</v>
      </c>
      <c r="IO248" t="s">
        <v>433</v>
      </c>
      <c r="IP248">
        <v>0</v>
      </c>
      <c r="IQ248">
        <v>100</v>
      </c>
      <c r="IR248">
        <v>100</v>
      </c>
      <c r="IS248">
        <v>-2.7469999999999999</v>
      </c>
      <c r="IT248">
        <v>-6.0600000000000001E-2</v>
      </c>
      <c r="IU248">
        <v>-1.792974699348862</v>
      </c>
      <c r="IV248">
        <v>-2.5939096478344741E-3</v>
      </c>
      <c r="IW248">
        <v>4.4384596618675973E-7</v>
      </c>
      <c r="IX248">
        <v>-1.381167590511042E-11</v>
      </c>
      <c r="IY248">
        <v>-8.9348097858992587E-2</v>
      </c>
      <c r="IZ248">
        <v>-4.4016634981131801E-3</v>
      </c>
      <c r="JA248">
        <v>3.6113421838729912E-4</v>
      </c>
      <c r="JB248">
        <v>-5.2897579766801011E-6</v>
      </c>
      <c r="JC248">
        <v>1</v>
      </c>
      <c r="JD248">
        <v>2199</v>
      </c>
      <c r="JE248">
        <v>3</v>
      </c>
      <c r="JF248">
        <v>32</v>
      </c>
      <c r="JG248">
        <v>29178780.100000001</v>
      </c>
      <c r="JH248">
        <v>29178780.100000001</v>
      </c>
      <c r="JI248">
        <v>0.99975599999999998</v>
      </c>
      <c r="JJ248">
        <v>2.52441</v>
      </c>
      <c r="JK248">
        <v>1.69434</v>
      </c>
      <c r="JL248">
        <v>2.3034699999999999</v>
      </c>
      <c r="JM248">
        <v>1.50146</v>
      </c>
      <c r="JN248">
        <v>2.48169</v>
      </c>
      <c r="JO248">
        <v>38.354500000000002</v>
      </c>
      <c r="JP248">
        <v>24.052499999999998</v>
      </c>
      <c r="JQ248">
        <v>18</v>
      </c>
      <c r="JR248">
        <v>634.50199999999995</v>
      </c>
      <c r="JS248">
        <v>349.6</v>
      </c>
      <c r="JT248">
        <v>27.999199999999998</v>
      </c>
      <c r="JU248">
        <v>30.975000000000001</v>
      </c>
      <c r="JV248">
        <v>29.9999</v>
      </c>
      <c r="JW248">
        <v>30.892399999999999</v>
      </c>
      <c r="JX248">
        <v>30.777100000000001</v>
      </c>
      <c r="JY248">
        <v>20.079699999999999</v>
      </c>
      <c r="JZ248">
        <v>34.3857</v>
      </c>
      <c r="KA248">
        <v>0</v>
      </c>
      <c r="KB248">
        <v>28</v>
      </c>
      <c r="KC248">
        <v>400</v>
      </c>
      <c r="KD248">
        <v>22.232399999999998</v>
      </c>
      <c r="KE248">
        <v>99.933999999999997</v>
      </c>
      <c r="KF248">
        <v>98.575800000000001</v>
      </c>
    </row>
    <row r="249" spans="1:292" x14ac:dyDescent="0.2">
      <c r="A249">
        <v>247</v>
      </c>
      <c r="B249">
        <v>1750726837.5999999</v>
      </c>
      <c r="C249">
        <v>7231.5</v>
      </c>
      <c r="D249" t="s">
        <v>925</v>
      </c>
      <c r="E249" t="s">
        <v>926</v>
      </c>
      <c r="F249" s="1">
        <f t="shared" si="3"/>
        <v>120.50000000000006</v>
      </c>
      <c r="G249">
        <v>15</v>
      </c>
      <c r="H249">
        <v>1750726829.599999</v>
      </c>
      <c r="I249">
        <v>4.2092276718771462E-3</v>
      </c>
      <c r="J249">
        <v>4.2092276718771462</v>
      </c>
      <c r="K249">
        <v>-0.39937853610774399</v>
      </c>
      <c r="L249">
        <v>398.50819354838711</v>
      </c>
      <c r="M249">
        <v>390.89902480700141</v>
      </c>
      <c r="N249">
        <v>38.66020887005989</v>
      </c>
      <c r="O249">
        <v>39.412761407162655</v>
      </c>
      <c r="P249">
        <v>0.27701712816517304</v>
      </c>
      <c r="Q249">
        <v>2.9916455478454198</v>
      </c>
      <c r="R249">
        <v>0.26351479183456056</v>
      </c>
      <c r="S249">
        <v>0.16585501790343471</v>
      </c>
      <c r="T249">
        <v>3.9902394035910026E-5</v>
      </c>
      <c r="U249">
        <v>28.331426578753252</v>
      </c>
      <c r="V249">
        <v>28.192600000000009</v>
      </c>
      <c r="W249">
        <v>3.8376570960978551</v>
      </c>
      <c r="X249">
        <v>56.040781928810446</v>
      </c>
      <c r="Y249">
        <v>2.3069507274394567</v>
      </c>
      <c r="Z249">
        <v>4.1165569930305672</v>
      </c>
      <c r="AA249">
        <v>1.5307063686583984</v>
      </c>
      <c r="AB249">
        <v>-185.62694032978214</v>
      </c>
      <c r="AC249">
        <v>195.2460977218025</v>
      </c>
      <c r="AD249">
        <v>14.339491059418275</v>
      </c>
      <c r="AE249">
        <v>23.958688353832656</v>
      </c>
      <c r="AF249">
        <v>2.6610227192705853</v>
      </c>
      <c r="AG249">
        <v>5.3139220663814717</v>
      </c>
      <c r="AH249">
        <v>-0.39937853610774399</v>
      </c>
      <c r="AI249">
        <v>408.78661846639051</v>
      </c>
      <c r="AJ249">
        <v>408.78300606060589</v>
      </c>
      <c r="AK249">
        <v>3.458365387881019E-2</v>
      </c>
      <c r="AL249">
        <v>61.667207708594937</v>
      </c>
      <c r="AM249">
        <v>4.2092276718771462</v>
      </c>
      <c r="AN249">
        <v>21.30239940726403</v>
      </c>
      <c r="AO249">
        <v>22.993598181818161</v>
      </c>
      <c r="AP249">
        <v>-4.1441600569199842E-2</v>
      </c>
      <c r="AQ249">
        <v>118.0357746303291</v>
      </c>
      <c r="AR249">
        <v>0</v>
      </c>
      <c r="AS249">
        <v>0</v>
      </c>
      <c r="AT249">
        <v>1</v>
      </c>
      <c r="AU249">
        <v>0</v>
      </c>
      <c r="AV249">
        <v>51842.381168049855</v>
      </c>
      <c r="AW249" t="s">
        <v>427</v>
      </c>
      <c r="AX249" t="s">
        <v>427</v>
      </c>
      <c r="AY249">
        <v>0</v>
      </c>
      <c r="AZ249">
        <v>0</v>
      </c>
      <c r="BA249" t="e">
        <v>#DIV/0!</v>
      </c>
      <c r="BB249">
        <v>0</v>
      </c>
      <c r="BC249" t="s">
        <v>427</v>
      </c>
      <c r="BD249" t="s">
        <v>427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-0.39937853610774399</v>
      </c>
      <c r="BK249" t="e">
        <v>#DIV/0!</v>
      </c>
      <c r="BL249">
        <v>-1901.6884498755055</v>
      </c>
      <c r="BM249" t="e">
        <v>#DIV/0!</v>
      </c>
      <c r="BN249" t="e">
        <v>#DIV/0!</v>
      </c>
      <c r="BO249" t="s">
        <v>427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428</v>
      </c>
      <c r="DN249">
        <v>2</v>
      </c>
      <c r="DO249" t="b">
        <v>1</v>
      </c>
      <c r="DP249">
        <v>1750726829.599999</v>
      </c>
      <c r="DQ249">
        <v>398.50819354838711</v>
      </c>
      <c r="DR249">
        <v>400.10109677419348</v>
      </c>
      <c r="DS249">
        <v>23.325916129032262</v>
      </c>
      <c r="DT249">
        <v>21.59590967741936</v>
      </c>
      <c r="DU249">
        <v>401.27151612903219</v>
      </c>
      <c r="DV249">
        <v>23.38833870967742</v>
      </c>
      <c r="DW249">
        <v>599.9942903225807</v>
      </c>
      <c r="DX249">
        <v>98.84681290322581</v>
      </c>
      <c r="DY249">
        <v>5.3942577419354848E-2</v>
      </c>
      <c r="DZ249">
        <v>29.403161290322579</v>
      </c>
      <c r="EA249">
        <v>28.192600000000009</v>
      </c>
      <c r="EB249">
        <v>999.90000000000032</v>
      </c>
      <c r="EC249">
        <v>0</v>
      </c>
      <c r="ED249">
        <v>0</v>
      </c>
      <c r="EE249">
        <v>9998.0587096774198</v>
      </c>
      <c r="EF249">
        <v>0</v>
      </c>
      <c r="EG249">
        <v>0.30293999999999988</v>
      </c>
      <c r="EH249">
        <v>-1.5928550967741939</v>
      </c>
      <c r="EI249">
        <v>408.02570967741917</v>
      </c>
      <c r="EJ249">
        <v>408.93232258064518</v>
      </c>
      <c r="EK249">
        <v>1.730010967741936</v>
      </c>
      <c r="EL249">
        <v>400.10109677419348</v>
      </c>
      <c r="EM249">
        <v>21.59590967741936</v>
      </c>
      <c r="EN249">
        <v>2.3056932258064511</v>
      </c>
      <c r="EO249">
        <v>2.1346867741935478</v>
      </c>
      <c r="EP249">
        <v>19.715680645161289</v>
      </c>
      <c r="EQ249">
        <v>18.479593548387101</v>
      </c>
      <c r="ER249">
        <v>5.0001500000000018E-3</v>
      </c>
      <c r="ES249">
        <v>0</v>
      </c>
      <c r="ET249">
        <v>0</v>
      </c>
      <c r="EU249">
        <v>0</v>
      </c>
      <c r="EV249">
        <v>237.5548387096774</v>
      </c>
      <c r="EW249">
        <v>5.0001500000000018E-3</v>
      </c>
      <c r="EX249">
        <v>-2.6322580645161291</v>
      </c>
      <c r="EY249">
        <v>-0.62903225806451624</v>
      </c>
      <c r="EZ249">
        <v>38.304225806451598</v>
      </c>
      <c r="FA249">
        <v>40.686999999999983</v>
      </c>
      <c r="FB249">
        <v>39.620935483870959</v>
      </c>
      <c r="FC249">
        <v>40.182999999999993</v>
      </c>
      <c r="FD249">
        <v>40.461419354838711</v>
      </c>
      <c r="FE249">
        <v>0</v>
      </c>
      <c r="FF249">
        <v>0</v>
      </c>
      <c r="FG249">
        <v>0</v>
      </c>
      <c r="FH249">
        <v>1750726863</v>
      </c>
      <c r="FI249">
        <v>0</v>
      </c>
      <c r="FJ249">
        <v>237.55384615384611</v>
      </c>
      <c r="FK249">
        <v>-1.0803416866712161</v>
      </c>
      <c r="FL249">
        <v>6.0410252784635858</v>
      </c>
      <c r="FM249">
        <v>-3.057692307692307</v>
      </c>
      <c r="FN249">
        <v>15</v>
      </c>
      <c r="FO249">
        <v>0</v>
      </c>
      <c r="FP249" t="s">
        <v>429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-2.6561973249999999</v>
      </c>
      <c r="GC249">
        <v>18.34390947467169</v>
      </c>
      <c r="GD249">
        <v>1.8589616961965809</v>
      </c>
      <c r="GE249">
        <v>0</v>
      </c>
      <c r="GF249">
        <v>1.6813057499999999</v>
      </c>
      <c r="GG249">
        <v>0.81924754221388041</v>
      </c>
      <c r="GH249">
        <v>9.04799973996325E-2</v>
      </c>
      <c r="GI249">
        <v>0</v>
      </c>
      <c r="GJ249">
        <v>0</v>
      </c>
      <c r="GK249">
        <v>2</v>
      </c>
      <c r="GL249" t="s">
        <v>435</v>
      </c>
      <c r="GM249">
        <v>3.2256</v>
      </c>
      <c r="GN249">
        <v>2.6423199999999998</v>
      </c>
      <c r="GO249">
        <v>9.2500600000000002E-2</v>
      </c>
      <c r="GP249">
        <v>9.2868999999999993E-2</v>
      </c>
      <c r="GQ249">
        <v>0.102099</v>
      </c>
      <c r="GR249">
        <v>9.8436700000000002E-2</v>
      </c>
      <c r="GS249">
        <v>28646.400000000001</v>
      </c>
      <c r="GT249">
        <v>24740.9</v>
      </c>
      <c r="GU249">
        <v>30739.3</v>
      </c>
      <c r="GV249">
        <v>26433.4</v>
      </c>
      <c r="GW249">
        <v>37456</v>
      </c>
      <c r="GX249">
        <v>32701.8</v>
      </c>
      <c r="GY249">
        <v>43649.1</v>
      </c>
      <c r="GZ249">
        <v>38221.199999999997</v>
      </c>
      <c r="HA249">
        <v>2.1189</v>
      </c>
      <c r="HB249">
        <v>1.70265</v>
      </c>
      <c r="HC249">
        <v>7.0780499999999998E-3</v>
      </c>
      <c r="HD249">
        <v>0</v>
      </c>
      <c r="HE249">
        <v>28.023199999999999</v>
      </c>
      <c r="HF249">
        <v>999.9</v>
      </c>
      <c r="HG249">
        <v>62.3</v>
      </c>
      <c r="HH249">
        <v>34.5</v>
      </c>
      <c r="HI249">
        <v>34.623699999999999</v>
      </c>
      <c r="HJ249">
        <v>62.0062</v>
      </c>
      <c r="HK249">
        <v>25.4207</v>
      </c>
      <c r="HL249">
        <v>1</v>
      </c>
      <c r="HM249">
        <v>0.281057</v>
      </c>
      <c r="HN249">
        <v>0.71564799999999995</v>
      </c>
      <c r="HO249">
        <v>20.415199999999999</v>
      </c>
      <c r="HP249">
        <v>5.2183400000000004</v>
      </c>
      <c r="HQ249">
        <v>11.944100000000001</v>
      </c>
      <c r="HR249">
        <v>5.0069499999999998</v>
      </c>
      <c r="HS249">
        <v>3.2898800000000001</v>
      </c>
      <c r="HT249">
        <v>9999</v>
      </c>
      <c r="HU249">
        <v>9999</v>
      </c>
      <c r="HV249">
        <v>9999</v>
      </c>
      <c r="HW249">
        <v>999.9</v>
      </c>
      <c r="HX249">
        <v>4.9710700000000001</v>
      </c>
      <c r="HY249">
        <v>1.8546800000000001</v>
      </c>
      <c r="HZ249">
        <v>1.8616900000000001</v>
      </c>
      <c r="IA249">
        <v>1.85646</v>
      </c>
      <c r="IB249">
        <v>1.86188</v>
      </c>
      <c r="IC249">
        <v>1.8541000000000001</v>
      </c>
      <c r="ID249">
        <v>1.8595900000000001</v>
      </c>
      <c r="IE249">
        <v>1.8534999999999999</v>
      </c>
      <c r="IF249">
        <v>0</v>
      </c>
      <c r="IG249">
        <v>0</v>
      </c>
      <c r="IH249">
        <v>0</v>
      </c>
      <c r="II249">
        <v>0</v>
      </c>
      <c r="IJ249" t="s">
        <v>431</v>
      </c>
      <c r="IK249" t="s">
        <v>432</v>
      </c>
      <c r="IL249" t="s">
        <v>433</v>
      </c>
      <c r="IM249" t="s">
        <v>433</v>
      </c>
      <c r="IN249" t="s">
        <v>433</v>
      </c>
      <c r="IO249" t="s">
        <v>433</v>
      </c>
      <c r="IP249">
        <v>0</v>
      </c>
      <c r="IQ249">
        <v>100</v>
      </c>
      <c r="IR249">
        <v>100</v>
      </c>
      <c r="IS249">
        <v>-2.7650000000000001</v>
      </c>
      <c r="IT249">
        <v>-6.3700000000000007E-2</v>
      </c>
      <c r="IU249">
        <v>-1.792974699348862</v>
      </c>
      <c r="IV249">
        <v>-2.5939096478344741E-3</v>
      </c>
      <c r="IW249">
        <v>4.4384596618675973E-7</v>
      </c>
      <c r="IX249">
        <v>-1.381167590511042E-11</v>
      </c>
      <c r="IY249">
        <v>-8.9348097858992587E-2</v>
      </c>
      <c r="IZ249">
        <v>-4.4016634981131801E-3</v>
      </c>
      <c r="JA249">
        <v>3.6113421838729912E-4</v>
      </c>
      <c r="JB249">
        <v>-5.2897579766801011E-6</v>
      </c>
      <c r="JC249">
        <v>1</v>
      </c>
      <c r="JD249">
        <v>2199</v>
      </c>
      <c r="JE249">
        <v>3</v>
      </c>
      <c r="JF249">
        <v>32</v>
      </c>
      <c r="JG249">
        <v>29178780.600000001</v>
      </c>
      <c r="JH249">
        <v>29178780.600000001</v>
      </c>
      <c r="JI249">
        <v>0.99975599999999998</v>
      </c>
      <c r="JJ249">
        <v>2.5378400000000001</v>
      </c>
      <c r="JK249">
        <v>1.69434</v>
      </c>
      <c r="JL249">
        <v>2.3034699999999999</v>
      </c>
      <c r="JM249">
        <v>1.50146</v>
      </c>
      <c r="JN249">
        <v>2.3278799999999999</v>
      </c>
      <c r="JO249">
        <v>38.354500000000002</v>
      </c>
      <c r="JP249">
        <v>24.052499999999998</v>
      </c>
      <c r="JQ249">
        <v>18</v>
      </c>
      <c r="JR249">
        <v>635.05399999999997</v>
      </c>
      <c r="JS249">
        <v>348.44499999999999</v>
      </c>
      <c r="JT249">
        <v>27.998999999999999</v>
      </c>
      <c r="JU249">
        <v>30.959499999999998</v>
      </c>
      <c r="JV249">
        <v>29.9999</v>
      </c>
      <c r="JW249">
        <v>30.8796</v>
      </c>
      <c r="JX249">
        <v>30.7637</v>
      </c>
      <c r="JY249">
        <v>20.067799999999998</v>
      </c>
      <c r="JZ249">
        <v>37.404699999999998</v>
      </c>
      <c r="KA249">
        <v>0</v>
      </c>
      <c r="KB249">
        <v>28</v>
      </c>
      <c r="KC249">
        <v>400</v>
      </c>
      <c r="KD249">
        <v>21.066299999999998</v>
      </c>
      <c r="KE249">
        <v>99.939300000000003</v>
      </c>
      <c r="KF249">
        <v>98.578599999999994</v>
      </c>
    </row>
    <row r="250" spans="1:292" x14ac:dyDescent="0.2">
      <c r="A250">
        <v>248</v>
      </c>
      <c r="B250">
        <v>1750726867.5999999</v>
      </c>
      <c r="C250">
        <v>7261.5</v>
      </c>
      <c r="D250" t="s">
        <v>927</v>
      </c>
      <c r="E250" t="s">
        <v>928</v>
      </c>
      <c r="F250" s="1">
        <f t="shared" si="3"/>
        <v>121.00000000000006</v>
      </c>
      <c r="G250">
        <v>15</v>
      </c>
      <c r="H250">
        <v>1750726859.599999</v>
      </c>
      <c r="I250">
        <v>4.3728450344144619E-3</v>
      </c>
      <c r="J250">
        <v>4.3728450344144623</v>
      </c>
      <c r="K250">
        <v>-0.42279258486079163</v>
      </c>
      <c r="L250">
        <v>399.48267741935501</v>
      </c>
      <c r="M250">
        <v>391.6616299573476</v>
      </c>
      <c r="N250">
        <v>38.735368989282669</v>
      </c>
      <c r="O250">
        <v>39.508871257954077</v>
      </c>
      <c r="P250">
        <v>0.27920667196762794</v>
      </c>
      <c r="Q250">
        <v>2.9918292902445058</v>
      </c>
      <c r="R250">
        <v>0.2654965198057056</v>
      </c>
      <c r="S250">
        <v>0.16711101032143666</v>
      </c>
      <c r="T250">
        <v>3.9902394035910026E-5</v>
      </c>
      <c r="U250">
        <v>28.14980508811405</v>
      </c>
      <c r="V250">
        <v>28.071245161290321</v>
      </c>
      <c r="W250">
        <v>3.8106295554850087</v>
      </c>
      <c r="X250">
        <v>54.646512582911235</v>
      </c>
      <c r="Y250">
        <v>2.2314593570111243</v>
      </c>
      <c r="Z250">
        <v>4.0834433004768442</v>
      </c>
      <c r="AA250">
        <v>1.5791701984738844</v>
      </c>
      <c r="AB250">
        <v>-192.84246601767776</v>
      </c>
      <c r="AC250">
        <v>192.26371652116202</v>
      </c>
      <c r="AD250">
        <v>14.101259065887451</v>
      </c>
      <c r="AE250">
        <v>13.522549471765757</v>
      </c>
      <c r="AF250">
        <v>-0.33854373788921238</v>
      </c>
      <c r="AG250">
        <v>4.616321852889083</v>
      </c>
      <c r="AH250">
        <v>-0.42279258486079163</v>
      </c>
      <c r="AI250">
        <v>408.57060206188618</v>
      </c>
      <c r="AJ250">
        <v>408.71133333333319</v>
      </c>
      <c r="AK250">
        <v>8.0005910961873953E-4</v>
      </c>
      <c r="AL250">
        <v>61.667207708594937</v>
      </c>
      <c r="AM250">
        <v>4.3728450344144623</v>
      </c>
      <c r="AN250">
        <v>21.048785108136819</v>
      </c>
      <c r="AO250">
        <v>22.513969696969681</v>
      </c>
      <c r="AP250">
        <v>-5.2198319793131578E-3</v>
      </c>
      <c r="AQ250">
        <v>118.0357746303291</v>
      </c>
      <c r="AR250">
        <v>0</v>
      </c>
      <c r="AS250">
        <v>0</v>
      </c>
      <c r="AT250">
        <v>1</v>
      </c>
      <c r="AU250">
        <v>0</v>
      </c>
      <c r="AV250">
        <v>51871.887713785247</v>
      </c>
      <c r="AW250" t="s">
        <v>427</v>
      </c>
      <c r="AX250" t="s">
        <v>427</v>
      </c>
      <c r="AY250">
        <v>0</v>
      </c>
      <c r="AZ250">
        <v>0</v>
      </c>
      <c r="BA250" t="e">
        <v>#DIV/0!</v>
      </c>
      <c r="BB250">
        <v>0</v>
      </c>
      <c r="BC250" t="s">
        <v>427</v>
      </c>
      <c r="BD250" t="s">
        <v>427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-0.42279258486079163</v>
      </c>
      <c r="BK250" t="e">
        <v>#DIV/0!</v>
      </c>
      <c r="BL250">
        <v>-2013.1772307009237</v>
      </c>
      <c r="BM250" t="e">
        <v>#DIV/0!</v>
      </c>
      <c r="BN250" t="e">
        <v>#DIV/0!</v>
      </c>
      <c r="BO250" t="s">
        <v>427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428</v>
      </c>
      <c r="DN250">
        <v>2</v>
      </c>
      <c r="DO250" t="b">
        <v>1</v>
      </c>
      <c r="DP250">
        <v>1750726859.599999</v>
      </c>
      <c r="DQ250">
        <v>399.48267741935501</v>
      </c>
      <c r="DR250">
        <v>399.98454838709659</v>
      </c>
      <c r="DS250">
        <v>22.562764516129029</v>
      </c>
      <c r="DT250">
        <v>21.05869354838709</v>
      </c>
      <c r="DU250">
        <v>402.24803225806448</v>
      </c>
      <c r="DV250">
        <v>22.628093548387088</v>
      </c>
      <c r="DW250">
        <v>599.99361290322588</v>
      </c>
      <c r="DX250">
        <v>98.845741935483858</v>
      </c>
      <c r="DY250">
        <v>5.4344329032258068E-2</v>
      </c>
      <c r="DZ250">
        <v>29.263241935483869</v>
      </c>
      <c r="EA250">
        <v>28.071245161290321</v>
      </c>
      <c r="EB250">
        <v>999.90000000000032</v>
      </c>
      <c r="EC250">
        <v>0</v>
      </c>
      <c r="ED250">
        <v>0</v>
      </c>
      <c r="EE250">
        <v>9999.2787096774191</v>
      </c>
      <c r="EF250">
        <v>0</v>
      </c>
      <c r="EG250">
        <v>0.30293999999999988</v>
      </c>
      <c r="EH250">
        <v>-0.50187532258064527</v>
      </c>
      <c r="EI250">
        <v>408.70406451612911</v>
      </c>
      <c r="EJ250">
        <v>408.58890322580652</v>
      </c>
      <c r="EK250">
        <v>1.5040790322580639</v>
      </c>
      <c r="EL250">
        <v>399.98454838709659</v>
      </c>
      <c r="EM250">
        <v>21.05869354838709</v>
      </c>
      <c r="EN250">
        <v>2.2302335483870959</v>
      </c>
      <c r="EO250">
        <v>2.0815616129032262</v>
      </c>
      <c r="EP250">
        <v>19.181141935483868</v>
      </c>
      <c r="EQ250">
        <v>18.078780645161292</v>
      </c>
      <c r="ER250">
        <v>5.0001500000000018E-3</v>
      </c>
      <c r="ES250">
        <v>0</v>
      </c>
      <c r="ET250">
        <v>0</v>
      </c>
      <c r="EU250">
        <v>0</v>
      </c>
      <c r="EV250">
        <v>236.08709677419361</v>
      </c>
      <c r="EW250">
        <v>5.0001500000000018E-3</v>
      </c>
      <c r="EX250">
        <v>-2.5258064516129028</v>
      </c>
      <c r="EY250">
        <v>-0.19354838709677419</v>
      </c>
      <c r="EZ250">
        <v>37.935290322580641</v>
      </c>
      <c r="FA250">
        <v>40.625</v>
      </c>
      <c r="FB250">
        <v>39.51</v>
      </c>
      <c r="FC250">
        <v>40.072161290322562</v>
      </c>
      <c r="FD250">
        <v>40.12667741935482</v>
      </c>
      <c r="FE250">
        <v>0</v>
      </c>
      <c r="FF250">
        <v>0</v>
      </c>
      <c r="FG250">
        <v>0</v>
      </c>
      <c r="FH250">
        <v>1750726893</v>
      </c>
      <c r="FI250">
        <v>0</v>
      </c>
      <c r="FJ250">
        <v>236.0038461538461</v>
      </c>
      <c r="FK250">
        <v>-11.10085448484813</v>
      </c>
      <c r="FL250">
        <v>-32.19145333545103</v>
      </c>
      <c r="FM250">
        <v>-2.5769230769230762</v>
      </c>
      <c r="FN250">
        <v>15</v>
      </c>
      <c r="FO250">
        <v>0</v>
      </c>
      <c r="FP250" t="s">
        <v>429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-0.51490164999999999</v>
      </c>
      <c r="GC250">
        <v>0.17643377110694339</v>
      </c>
      <c r="GD250">
        <v>5.1498576615548318E-2</v>
      </c>
      <c r="GE250">
        <v>0</v>
      </c>
      <c r="GF250">
        <v>1.5242137499999999</v>
      </c>
      <c r="GG250">
        <v>-0.45885534709194031</v>
      </c>
      <c r="GH250">
        <v>4.5286808326901337E-2</v>
      </c>
      <c r="GI250">
        <v>1</v>
      </c>
      <c r="GJ250">
        <v>1</v>
      </c>
      <c r="GK250">
        <v>2</v>
      </c>
      <c r="GL250" t="s">
        <v>430</v>
      </c>
      <c r="GM250">
        <v>3.2257899999999999</v>
      </c>
      <c r="GN250">
        <v>2.6427100000000001</v>
      </c>
      <c r="GO250">
        <v>9.25203E-2</v>
      </c>
      <c r="GP250">
        <v>9.2867199999999997E-2</v>
      </c>
      <c r="GQ250">
        <v>0.100646</v>
      </c>
      <c r="GR250">
        <v>9.7664500000000001E-2</v>
      </c>
      <c r="GS250">
        <v>28646.3</v>
      </c>
      <c r="GT250">
        <v>24742.5</v>
      </c>
      <c r="GU250">
        <v>30739.8</v>
      </c>
      <c r="GV250">
        <v>26435</v>
      </c>
      <c r="GW250">
        <v>37517.300000000003</v>
      </c>
      <c r="GX250">
        <v>32731.599999999999</v>
      </c>
      <c r="GY250">
        <v>43649.9</v>
      </c>
      <c r="GZ250">
        <v>38223.199999999997</v>
      </c>
      <c r="HA250">
        <v>2.1192299999999999</v>
      </c>
      <c r="HB250">
        <v>1.7022200000000001</v>
      </c>
      <c r="HC250">
        <v>6.8545300000000002E-3</v>
      </c>
      <c r="HD250">
        <v>0</v>
      </c>
      <c r="HE250">
        <v>27.944500000000001</v>
      </c>
      <c r="HF250">
        <v>999.9</v>
      </c>
      <c r="HG250">
        <v>62.3</v>
      </c>
      <c r="HH250">
        <v>34.5</v>
      </c>
      <c r="HI250">
        <v>34.627200000000002</v>
      </c>
      <c r="HJ250">
        <v>61.856200000000001</v>
      </c>
      <c r="HK250">
        <v>25.0962</v>
      </c>
      <c r="HL250">
        <v>1</v>
      </c>
      <c r="HM250">
        <v>0.27938800000000003</v>
      </c>
      <c r="HN250">
        <v>0.68457800000000002</v>
      </c>
      <c r="HO250">
        <v>20.415900000000001</v>
      </c>
      <c r="HP250">
        <v>5.2216300000000002</v>
      </c>
      <c r="HQ250">
        <v>11.944100000000001</v>
      </c>
      <c r="HR250">
        <v>5.0083500000000001</v>
      </c>
      <c r="HS250">
        <v>3.2905500000000001</v>
      </c>
      <c r="HT250">
        <v>9999</v>
      </c>
      <c r="HU250">
        <v>9999</v>
      </c>
      <c r="HV250">
        <v>9999</v>
      </c>
      <c r="HW250">
        <v>999.9</v>
      </c>
      <c r="HX250">
        <v>4.9710700000000001</v>
      </c>
      <c r="HY250">
        <v>1.8546400000000001</v>
      </c>
      <c r="HZ250">
        <v>1.8616900000000001</v>
      </c>
      <c r="IA250">
        <v>1.8564700000000001</v>
      </c>
      <c r="IB250">
        <v>1.86188</v>
      </c>
      <c r="IC250">
        <v>1.8541000000000001</v>
      </c>
      <c r="ID250">
        <v>1.8595900000000001</v>
      </c>
      <c r="IE250">
        <v>1.8534900000000001</v>
      </c>
      <c r="IF250">
        <v>0</v>
      </c>
      <c r="IG250">
        <v>0</v>
      </c>
      <c r="IH250">
        <v>0</v>
      </c>
      <c r="II250">
        <v>0</v>
      </c>
      <c r="IJ250" t="s">
        <v>431</v>
      </c>
      <c r="IK250" t="s">
        <v>432</v>
      </c>
      <c r="IL250" t="s">
        <v>433</v>
      </c>
      <c r="IM250" t="s">
        <v>433</v>
      </c>
      <c r="IN250" t="s">
        <v>433</v>
      </c>
      <c r="IO250" t="s">
        <v>433</v>
      </c>
      <c r="IP250">
        <v>0</v>
      </c>
      <c r="IQ250">
        <v>100</v>
      </c>
      <c r="IR250">
        <v>100</v>
      </c>
      <c r="IS250">
        <v>-2.766</v>
      </c>
      <c r="IT250">
        <v>-6.5500000000000003E-2</v>
      </c>
      <c r="IU250">
        <v>-1.792974699348862</v>
      </c>
      <c r="IV250">
        <v>-2.5939096478344741E-3</v>
      </c>
      <c r="IW250">
        <v>4.4384596618675973E-7</v>
      </c>
      <c r="IX250">
        <v>-1.381167590511042E-11</v>
      </c>
      <c r="IY250">
        <v>-8.9348097858992587E-2</v>
      </c>
      <c r="IZ250">
        <v>-4.4016634981131801E-3</v>
      </c>
      <c r="JA250">
        <v>3.6113421838729912E-4</v>
      </c>
      <c r="JB250">
        <v>-5.2897579766801011E-6</v>
      </c>
      <c r="JC250">
        <v>1</v>
      </c>
      <c r="JD250">
        <v>2199</v>
      </c>
      <c r="JE250">
        <v>3</v>
      </c>
      <c r="JF250">
        <v>32</v>
      </c>
      <c r="JG250">
        <v>29178781.100000001</v>
      </c>
      <c r="JH250">
        <v>29178781.100000001</v>
      </c>
      <c r="JI250">
        <v>0.99853499999999995</v>
      </c>
      <c r="JJ250">
        <v>2.52319</v>
      </c>
      <c r="JK250">
        <v>1.69434</v>
      </c>
      <c r="JL250">
        <v>2.3034699999999999</v>
      </c>
      <c r="JM250">
        <v>1.50146</v>
      </c>
      <c r="JN250">
        <v>2.48169</v>
      </c>
      <c r="JO250">
        <v>38.354500000000002</v>
      </c>
      <c r="JP250">
        <v>24.07</v>
      </c>
      <c r="JQ250">
        <v>18</v>
      </c>
      <c r="JR250">
        <v>635.17200000000003</v>
      </c>
      <c r="JS250">
        <v>348.13600000000002</v>
      </c>
      <c r="JT250">
        <v>27.998799999999999</v>
      </c>
      <c r="JU250">
        <v>30.942</v>
      </c>
      <c r="JV250">
        <v>29.999700000000001</v>
      </c>
      <c r="JW250">
        <v>30.866299999999999</v>
      </c>
      <c r="JX250">
        <v>30.7516</v>
      </c>
      <c r="JY250">
        <v>20.062999999999999</v>
      </c>
      <c r="JZ250">
        <v>37.981000000000002</v>
      </c>
      <c r="KA250">
        <v>0</v>
      </c>
      <c r="KB250">
        <v>28</v>
      </c>
      <c r="KC250">
        <v>400</v>
      </c>
      <c r="KD250">
        <v>20.922699999999999</v>
      </c>
      <c r="KE250">
        <v>99.941000000000003</v>
      </c>
      <c r="KF250">
        <v>98.584100000000007</v>
      </c>
    </row>
    <row r="251" spans="1:292" x14ac:dyDescent="0.2">
      <c r="A251">
        <v>249</v>
      </c>
      <c r="B251">
        <v>1750726897.5999999</v>
      </c>
      <c r="C251">
        <v>7291.5</v>
      </c>
      <c r="D251" t="s">
        <v>929</v>
      </c>
      <c r="E251" t="s">
        <v>930</v>
      </c>
      <c r="F251" s="1">
        <f t="shared" si="3"/>
        <v>121.50000000000004</v>
      </c>
      <c r="G251">
        <v>15</v>
      </c>
      <c r="H251">
        <v>1750726889.599999</v>
      </c>
      <c r="I251">
        <v>4.2556277924738831E-3</v>
      </c>
      <c r="J251">
        <v>4.2556277924738835</v>
      </c>
      <c r="K251">
        <v>-1.1100807550768055</v>
      </c>
      <c r="L251">
        <v>399.70877419354838</v>
      </c>
      <c r="M251">
        <v>396.10823955800481</v>
      </c>
      <c r="N251">
        <v>39.173960874191245</v>
      </c>
      <c r="O251">
        <v>39.530043350779813</v>
      </c>
      <c r="P251">
        <v>0.27029982133586128</v>
      </c>
      <c r="Q251">
        <v>2.99047771576548</v>
      </c>
      <c r="R251">
        <v>0.25742325844208425</v>
      </c>
      <c r="S251">
        <v>0.16199531588660704</v>
      </c>
      <c r="T251">
        <v>3.9902394035910026E-5</v>
      </c>
      <c r="U251">
        <v>28.086288136982716</v>
      </c>
      <c r="V251">
        <v>28.013354838709681</v>
      </c>
      <c r="W251">
        <v>3.7977951222694242</v>
      </c>
      <c r="X251">
        <v>54.474695903340461</v>
      </c>
      <c r="Y251">
        <v>2.2125443707241148</v>
      </c>
      <c r="Z251">
        <v>4.0616002237993927</v>
      </c>
      <c r="AA251">
        <v>1.5852507515453094</v>
      </c>
      <c r="AB251">
        <v>-187.67318564809824</v>
      </c>
      <c r="AC251">
        <v>186.54238934171127</v>
      </c>
      <c r="AD251">
        <v>13.677562242483354</v>
      </c>
      <c r="AE251">
        <v>12.546805838490428</v>
      </c>
      <c r="AF251">
        <v>-0.88122417225515892</v>
      </c>
      <c r="AG251">
        <v>4.3417084903320484</v>
      </c>
      <c r="AH251">
        <v>-1.1100807550768055</v>
      </c>
      <c r="AI251">
        <v>408.54412870948943</v>
      </c>
      <c r="AJ251">
        <v>408.91316363636361</v>
      </c>
      <c r="AK251">
        <v>2.2084796414194681E-3</v>
      </c>
      <c r="AL251">
        <v>61.667207708594937</v>
      </c>
      <c r="AM251">
        <v>4.2556277924738835</v>
      </c>
      <c r="AN251">
        <v>20.954399780770729</v>
      </c>
      <c r="AO251">
        <v>22.34440727272727</v>
      </c>
      <c r="AP251">
        <v>-4.0212651158195452E-4</v>
      </c>
      <c r="AQ251">
        <v>118.0357746303291</v>
      </c>
      <c r="AR251">
        <v>0</v>
      </c>
      <c r="AS251">
        <v>0</v>
      </c>
      <c r="AT251">
        <v>1</v>
      </c>
      <c r="AU251">
        <v>0</v>
      </c>
      <c r="AV251">
        <v>51847.068871708434</v>
      </c>
      <c r="AW251" t="s">
        <v>427</v>
      </c>
      <c r="AX251" t="s">
        <v>427</v>
      </c>
      <c r="AY251">
        <v>0</v>
      </c>
      <c r="AZ251">
        <v>0</v>
      </c>
      <c r="BA251" t="e">
        <v>#DIV/0!</v>
      </c>
      <c r="BB251">
        <v>0</v>
      </c>
      <c r="BC251" t="s">
        <v>427</v>
      </c>
      <c r="BD251" t="s">
        <v>427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-1.1100807550768055</v>
      </c>
      <c r="BK251" t="e">
        <v>#DIV/0!</v>
      </c>
      <c r="BL251">
        <v>-5285.7816820409444</v>
      </c>
      <c r="BM251" t="e">
        <v>#DIV/0!</v>
      </c>
      <c r="BN251" t="e">
        <v>#DIV/0!</v>
      </c>
      <c r="BO251" t="s">
        <v>427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428</v>
      </c>
      <c r="DN251">
        <v>2</v>
      </c>
      <c r="DO251" t="b">
        <v>1</v>
      </c>
      <c r="DP251">
        <v>1750726889.599999</v>
      </c>
      <c r="DQ251">
        <v>399.70877419354838</v>
      </c>
      <c r="DR251">
        <v>399.99351612903217</v>
      </c>
      <c r="DS251">
        <v>22.372183870967739</v>
      </c>
      <c r="DT251">
        <v>20.95727419354839</v>
      </c>
      <c r="DU251">
        <v>402.47464516129043</v>
      </c>
      <c r="DV251">
        <v>22.438222580645171</v>
      </c>
      <c r="DW251">
        <v>599.97822580645163</v>
      </c>
      <c r="DX251">
        <v>98.842696774193541</v>
      </c>
      <c r="DY251">
        <v>5.441508064516129E-2</v>
      </c>
      <c r="DZ251">
        <v>29.17040322580646</v>
      </c>
      <c r="EA251">
        <v>28.013354838709681</v>
      </c>
      <c r="EB251">
        <v>999.90000000000032</v>
      </c>
      <c r="EC251">
        <v>0</v>
      </c>
      <c r="ED251">
        <v>0</v>
      </c>
      <c r="EE251">
        <v>9991.4119354838713</v>
      </c>
      <c r="EF251">
        <v>0</v>
      </c>
      <c r="EG251">
        <v>0.30293999999999988</v>
      </c>
      <c r="EH251">
        <v>-0.28476735483870957</v>
      </c>
      <c r="EI251">
        <v>408.85567741935478</v>
      </c>
      <c r="EJ251">
        <v>408.5558064516128</v>
      </c>
      <c r="EK251">
        <v>1.414899677419355</v>
      </c>
      <c r="EL251">
        <v>399.99351612903217</v>
      </c>
      <c r="EM251">
        <v>20.95727419354839</v>
      </c>
      <c r="EN251">
        <v>2.2113254838709682</v>
      </c>
      <c r="EO251">
        <v>2.0714732258064519</v>
      </c>
      <c r="EP251">
        <v>19.044603225806451</v>
      </c>
      <c r="EQ251">
        <v>18.0015</v>
      </c>
      <c r="ER251">
        <v>5.0001500000000018E-3</v>
      </c>
      <c r="ES251">
        <v>0</v>
      </c>
      <c r="ET251">
        <v>0</v>
      </c>
      <c r="EU251">
        <v>0</v>
      </c>
      <c r="EV251">
        <v>235.27096774193549</v>
      </c>
      <c r="EW251">
        <v>5.0001500000000018E-3</v>
      </c>
      <c r="EX251">
        <v>-3.1258064516129029</v>
      </c>
      <c r="EY251">
        <v>-0.27741935483870972</v>
      </c>
      <c r="EZ251">
        <v>37.618677419354817</v>
      </c>
      <c r="FA251">
        <v>40.549999999999997</v>
      </c>
      <c r="FB251">
        <v>39.34654838709676</v>
      </c>
      <c r="FC251">
        <v>39.959354838709658</v>
      </c>
      <c r="FD251">
        <v>39.860612903225793</v>
      </c>
      <c r="FE251">
        <v>0</v>
      </c>
      <c r="FF251">
        <v>0</v>
      </c>
      <c r="FG251">
        <v>0</v>
      </c>
      <c r="FH251">
        <v>1750726923</v>
      </c>
      <c r="FI251">
        <v>0</v>
      </c>
      <c r="FJ251">
        <v>235.32307692307691</v>
      </c>
      <c r="FK251">
        <v>-36.895726549263109</v>
      </c>
      <c r="FL251">
        <v>15.651281941918469</v>
      </c>
      <c r="FM251">
        <v>-2.207692307692307</v>
      </c>
      <c r="FN251">
        <v>15</v>
      </c>
      <c r="FO251">
        <v>0</v>
      </c>
      <c r="FP251" t="s">
        <v>429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-0.31596829999999998</v>
      </c>
      <c r="GC251">
        <v>0.56197359849906314</v>
      </c>
      <c r="GD251">
        <v>7.5420334819331053E-2</v>
      </c>
      <c r="GE251">
        <v>0</v>
      </c>
      <c r="GF251">
        <v>1.423657</v>
      </c>
      <c r="GG251">
        <v>-0.2210411257035696</v>
      </c>
      <c r="GH251">
        <v>2.1356704006002428E-2</v>
      </c>
      <c r="GI251">
        <v>1</v>
      </c>
      <c r="GJ251">
        <v>1</v>
      </c>
      <c r="GK251">
        <v>2</v>
      </c>
      <c r="GL251" t="s">
        <v>430</v>
      </c>
      <c r="GM251">
        <v>3.2254299999999998</v>
      </c>
      <c r="GN251">
        <v>2.6425700000000001</v>
      </c>
      <c r="GO251">
        <v>9.2560199999999995E-2</v>
      </c>
      <c r="GP251">
        <v>9.2842800000000003E-2</v>
      </c>
      <c r="GQ251">
        <v>0.100107</v>
      </c>
      <c r="GR251">
        <v>9.7351900000000005E-2</v>
      </c>
      <c r="GS251">
        <v>28646.6</v>
      </c>
      <c r="GT251">
        <v>24744.1</v>
      </c>
      <c r="GU251">
        <v>30741.3</v>
      </c>
      <c r="GV251">
        <v>26435.9</v>
      </c>
      <c r="GW251">
        <v>37541.699999999997</v>
      </c>
      <c r="GX251">
        <v>32744.5</v>
      </c>
      <c r="GY251">
        <v>43652.1</v>
      </c>
      <c r="GZ251">
        <v>38225.1</v>
      </c>
      <c r="HA251">
        <v>2.1190000000000002</v>
      </c>
      <c r="HB251">
        <v>1.70265</v>
      </c>
      <c r="HC251">
        <v>7.3015700000000003E-3</v>
      </c>
      <c r="HD251">
        <v>0</v>
      </c>
      <c r="HE251">
        <v>27.887799999999999</v>
      </c>
      <c r="HF251">
        <v>999.9</v>
      </c>
      <c r="HG251">
        <v>62.3</v>
      </c>
      <c r="HH251">
        <v>34.5</v>
      </c>
      <c r="HI251">
        <v>34.6295</v>
      </c>
      <c r="HJ251">
        <v>62.336199999999998</v>
      </c>
      <c r="HK251">
        <v>25.4407</v>
      </c>
      <c r="HL251">
        <v>1</v>
      </c>
      <c r="HM251">
        <v>0.27748699999999998</v>
      </c>
      <c r="HN251">
        <v>0.66392200000000001</v>
      </c>
      <c r="HO251">
        <v>20.415900000000001</v>
      </c>
      <c r="HP251">
        <v>5.2216300000000002</v>
      </c>
      <c r="HQ251">
        <v>11.944100000000001</v>
      </c>
      <c r="HR251">
        <v>5.0084999999999997</v>
      </c>
      <c r="HS251">
        <v>3.2905500000000001</v>
      </c>
      <c r="HT251">
        <v>9999</v>
      </c>
      <c r="HU251">
        <v>9999</v>
      </c>
      <c r="HV251">
        <v>9999</v>
      </c>
      <c r="HW251">
        <v>999.9</v>
      </c>
      <c r="HX251">
        <v>4.9710599999999996</v>
      </c>
      <c r="HY251">
        <v>1.8546499999999999</v>
      </c>
      <c r="HZ251">
        <v>1.86164</v>
      </c>
      <c r="IA251">
        <v>1.85643</v>
      </c>
      <c r="IB251">
        <v>1.86188</v>
      </c>
      <c r="IC251">
        <v>1.8541000000000001</v>
      </c>
      <c r="ID251">
        <v>1.85958</v>
      </c>
      <c r="IE251">
        <v>1.8534900000000001</v>
      </c>
      <c r="IF251">
        <v>0</v>
      </c>
      <c r="IG251">
        <v>0</v>
      </c>
      <c r="IH251">
        <v>0</v>
      </c>
      <c r="II251">
        <v>0</v>
      </c>
      <c r="IJ251" t="s">
        <v>431</v>
      </c>
      <c r="IK251" t="s">
        <v>432</v>
      </c>
      <c r="IL251" t="s">
        <v>433</v>
      </c>
      <c r="IM251" t="s">
        <v>433</v>
      </c>
      <c r="IN251" t="s">
        <v>433</v>
      </c>
      <c r="IO251" t="s">
        <v>433</v>
      </c>
      <c r="IP251">
        <v>0</v>
      </c>
      <c r="IQ251">
        <v>100</v>
      </c>
      <c r="IR251">
        <v>100</v>
      </c>
      <c r="IS251">
        <v>-2.766</v>
      </c>
      <c r="IT251">
        <v>-6.6100000000000006E-2</v>
      </c>
      <c r="IU251">
        <v>-1.792974699348862</v>
      </c>
      <c r="IV251">
        <v>-2.5939096478344741E-3</v>
      </c>
      <c r="IW251">
        <v>4.4384596618675973E-7</v>
      </c>
      <c r="IX251">
        <v>-1.381167590511042E-11</v>
      </c>
      <c r="IY251">
        <v>-8.9348097858992587E-2</v>
      </c>
      <c r="IZ251">
        <v>-4.4016634981131801E-3</v>
      </c>
      <c r="JA251">
        <v>3.6113421838729912E-4</v>
      </c>
      <c r="JB251">
        <v>-5.2897579766801011E-6</v>
      </c>
      <c r="JC251">
        <v>1</v>
      </c>
      <c r="JD251">
        <v>2199</v>
      </c>
      <c r="JE251">
        <v>3</v>
      </c>
      <c r="JF251">
        <v>32</v>
      </c>
      <c r="JG251">
        <v>29178781.600000001</v>
      </c>
      <c r="JH251">
        <v>29178781.600000001</v>
      </c>
      <c r="JI251">
        <v>0.99975599999999998</v>
      </c>
      <c r="JJ251">
        <v>2.5390600000000001</v>
      </c>
      <c r="JK251">
        <v>1.69434</v>
      </c>
      <c r="JL251">
        <v>2.3034699999999999</v>
      </c>
      <c r="JM251">
        <v>1.50146</v>
      </c>
      <c r="JN251">
        <v>2.32178</v>
      </c>
      <c r="JO251">
        <v>38.330100000000002</v>
      </c>
      <c r="JP251">
        <v>24.061199999999999</v>
      </c>
      <c r="JQ251">
        <v>18</v>
      </c>
      <c r="JR251">
        <v>634.83900000000006</v>
      </c>
      <c r="JS251">
        <v>348.29399999999998</v>
      </c>
      <c r="JT251">
        <v>27.999400000000001</v>
      </c>
      <c r="JU251">
        <v>30.922499999999999</v>
      </c>
      <c r="JV251">
        <v>29.9999</v>
      </c>
      <c r="JW251">
        <v>30.852900000000002</v>
      </c>
      <c r="JX251">
        <v>30.739599999999999</v>
      </c>
      <c r="JY251">
        <v>20.063700000000001</v>
      </c>
      <c r="JZ251">
        <v>37.981000000000002</v>
      </c>
      <c r="KA251">
        <v>0</v>
      </c>
      <c r="KB251">
        <v>28</v>
      </c>
      <c r="KC251">
        <v>400</v>
      </c>
      <c r="KD251">
        <v>20.9147</v>
      </c>
      <c r="KE251">
        <v>99.945999999999998</v>
      </c>
      <c r="KF251">
        <v>98.588399999999993</v>
      </c>
    </row>
    <row r="252" spans="1:292" x14ac:dyDescent="0.2">
      <c r="A252">
        <v>250</v>
      </c>
      <c r="B252">
        <v>1750726927.5999999</v>
      </c>
      <c r="C252">
        <v>7321.5</v>
      </c>
      <c r="D252" t="s">
        <v>931</v>
      </c>
      <c r="E252" t="s">
        <v>932</v>
      </c>
      <c r="F252" s="1">
        <f t="shared" si="3"/>
        <v>122.00000000000004</v>
      </c>
      <c r="G252">
        <v>15</v>
      </c>
      <c r="H252">
        <v>1750726919.599999</v>
      </c>
      <c r="I252">
        <v>3.9984623583086054E-3</v>
      </c>
      <c r="J252">
        <v>3.998462358308605</v>
      </c>
      <c r="K252">
        <v>-1.473351362494302</v>
      </c>
      <c r="L252">
        <v>399.89461290322578</v>
      </c>
      <c r="M252">
        <v>399.07282202533304</v>
      </c>
      <c r="N252">
        <v>39.467794665626251</v>
      </c>
      <c r="O252">
        <v>39.549068738518883</v>
      </c>
      <c r="P252">
        <v>0.2509676736773771</v>
      </c>
      <c r="Q252">
        <v>2.9911514197682387</v>
      </c>
      <c r="R252">
        <v>0.23982873030197552</v>
      </c>
      <c r="S252">
        <v>0.15085254397284914</v>
      </c>
      <c r="T252">
        <v>3.9902394035910026E-5</v>
      </c>
      <c r="U252">
        <v>28.087543819483056</v>
      </c>
      <c r="V252">
        <v>27.989025806451611</v>
      </c>
      <c r="W252">
        <v>3.792412578696859</v>
      </c>
      <c r="X252">
        <v>54.206226420102134</v>
      </c>
      <c r="Y252">
        <v>2.1934560760963682</v>
      </c>
      <c r="Z252">
        <v>4.0465020735753248</v>
      </c>
      <c r="AA252">
        <v>1.5989565026004908</v>
      </c>
      <c r="AB252">
        <v>-176.33219000140949</v>
      </c>
      <c r="AC252">
        <v>180.11845026494569</v>
      </c>
      <c r="AD252">
        <v>13.197744127911049</v>
      </c>
      <c r="AE252">
        <v>16.984044293841293</v>
      </c>
      <c r="AF252">
        <v>-1.3384435854904582</v>
      </c>
      <c r="AG252">
        <v>4.2097010660150973</v>
      </c>
      <c r="AH252">
        <v>-1.473351362494302</v>
      </c>
      <c r="AI252">
        <v>408.51040093902469</v>
      </c>
      <c r="AJ252">
        <v>409.01016969696929</v>
      </c>
      <c r="AK252">
        <v>4.4373187538613028E-4</v>
      </c>
      <c r="AL252">
        <v>61.667207708594937</v>
      </c>
      <c r="AM252">
        <v>3.998462358308605</v>
      </c>
      <c r="AN252">
        <v>20.81131881899644</v>
      </c>
      <c r="AO252">
        <v>22.131995757575751</v>
      </c>
      <c r="AP252">
        <v>-2.239346754891975E-3</v>
      </c>
      <c r="AQ252">
        <v>118.0357746303291</v>
      </c>
      <c r="AR252">
        <v>0</v>
      </c>
      <c r="AS252">
        <v>0</v>
      </c>
      <c r="AT252">
        <v>1</v>
      </c>
      <c r="AU252">
        <v>0</v>
      </c>
      <c r="AV252">
        <v>51878.443780296198</v>
      </c>
      <c r="AW252" t="s">
        <v>427</v>
      </c>
      <c r="AX252" t="s">
        <v>427</v>
      </c>
      <c r="AY252">
        <v>0</v>
      </c>
      <c r="AZ252">
        <v>0</v>
      </c>
      <c r="BA252" t="e">
        <v>#DIV/0!</v>
      </c>
      <c r="BB252">
        <v>0</v>
      </c>
      <c r="BC252" t="s">
        <v>427</v>
      </c>
      <c r="BD252" t="s">
        <v>427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-1.473351362494302</v>
      </c>
      <c r="BK252" t="e">
        <v>#DIV/0!</v>
      </c>
      <c r="BL252">
        <v>-7015.5379304306707</v>
      </c>
      <c r="BM252" t="e">
        <v>#DIV/0!</v>
      </c>
      <c r="BN252" t="e">
        <v>#DIV/0!</v>
      </c>
      <c r="BO252" t="s">
        <v>427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428</v>
      </c>
      <c r="DN252">
        <v>2</v>
      </c>
      <c r="DO252" t="b">
        <v>1</v>
      </c>
      <c r="DP252">
        <v>1750726919.599999</v>
      </c>
      <c r="DQ252">
        <v>399.89461290322578</v>
      </c>
      <c r="DR252">
        <v>400.00961290322579</v>
      </c>
      <c r="DS252">
        <v>22.178809677419348</v>
      </c>
      <c r="DT252">
        <v>20.80667096774194</v>
      </c>
      <c r="DU252">
        <v>402.66103225806449</v>
      </c>
      <c r="DV252">
        <v>22.245596774193551</v>
      </c>
      <c r="DW252">
        <v>599.98816129032252</v>
      </c>
      <c r="DX252">
        <v>98.844283870967757</v>
      </c>
      <c r="DY252">
        <v>5.4444600000000003E-2</v>
      </c>
      <c r="DZ252">
        <v>29.10597741935484</v>
      </c>
      <c r="EA252">
        <v>27.989025806451611</v>
      </c>
      <c r="EB252">
        <v>999.90000000000032</v>
      </c>
      <c r="EC252">
        <v>0</v>
      </c>
      <c r="ED252">
        <v>0</v>
      </c>
      <c r="EE252">
        <v>9995.325483870969</v>
      </c>
      <c r="EF252">
        <v>0</v>
      </c>
      <c r="EG252">
        <v>0.30293999999999988</v>
      </c>
      <c r="EH252">
        <v>-0.11503944193548379</v>
      </c>
      <c r="EI252">
        <v>408.96499999999997</v>
      </c>
      <c r="EJ252">
        <v>408.50945161290332</v>
      </c>
      <c r="EK252">
        <v>1.372145806451613</v>
      </c>
      <c r="EL252">
        <v>400.00961290322579</v>
      </c>
      <c r="EM252">
        <v>20.80667096774194</v>
      </c>
      <c r="EN252">
        <v>2.192249032258065</v>
      </c>
      <c r="EO252">
        <v>2.0566193548387099</v>
      </c>
      <c r="EP252">
        <v>18.905764516129029</v>
      </c>
      <c r="EQ252">
        <v>17.887125806451611</v>
      </c>
      <c r="ER252">
        <v>5.0001500000000018E-3</v>
      </c>
      <c r="ES252">
        <v>0</v>
      </c>
      <c r="ET252">
        <v>0</v>
      </c>
      <c r="EU252">
        <v>0</v>
      </c>
      <c r="EV252">
        <v>237.8193548387097</v>
      </c>
      <c r="EW252">
        <v>5.0001500000000018E-3</v>
      </c>
      <c r="EX252">
        <v>-1.967741935483871</v>
      </c>
      <c r="EY252">
        <v>-7.162729191130042E-18</v>
      </c>
      <c r="EZ252">
        <v>37.360612903225793</v>
      </c>
      <c r="FA252">
        <v>40.451225806451603</v>
      </c>
      <c r="FB252">
        <v>39.181096774193549</v>
      </c>
      <c r="FC252">
        <v>39.86280645161289</v>
      </c>
      <c r="FD252">
        <v>39.618741935483861</v>
      </c>
      <c r="FE252">
        <v>0</v>
      </c>
      <c r="FF252">
        <v>0</v>
      </c>
      <c r="FG252">
        <v>0</v>
      </c>
      <c r="FH252">
        <v>1750726953</v>
      </c>
      <c r="FI252">
        <v>0</v>
      </c>
      <c r="FJ252">
        <v>237.94230769230771</v>
      </c>
      <c r="FK252">
        <v>6.0683761795888849</v>
      </c>
      <c r="FL252">
        <v>21.104273271413181</v>
      </c>
      <c r="FM252">
        <v>-2.3038461538461541</v>
      </c>
      <c r="FN252">
        <v>15</v>
      </c>
      <c r="FO252">
        <v>0</v>
      </c>
      <c r="FP252" t="s">
        <v>429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-0.1237048292682927</v>
      </c>
      <c r="GC252">
        <v>0.28535433031358859</v>
      </c>
      <c r="GD252">
        <v>5.5531744925065678E-2</v>
      </c>
      <c r="GE252">
        <v>0</v>
      </c>
      <c r="GF252">
        <v>1.3841748780487799</v>
      </c>
      <c r="GG252">
        <v>-0.26810571428571101</v>
      </c>
      <c r="GH252">
        <v>3.3192326406900147E-2</v>
      </c>
      <c r="GI252">
        <v>1</v>
      </c>
      <c r="GJ252">
        <v>1</v>
      </c>
      <c r="GK252">
        <v>2</v>
      </c>
      <c r="GL252" t="s">
        <v>430</v>
      </c>
      <c r="GM252">
        <v>3.2256100000000001</v>
      </c>
      <c r="GN252">
        <v>2.6432099999999998</v>
      </c>
      <c r="GO252">
        <v>9.2601900000000001E-2</v>
      </c>
      <c r="GP252">
        <v>9.2862E-2</v>
      </c>
      <c r="GQ252">
        <v>9.9449800000000005E-2</v>
      </c>
      <c r="GR252">
        <v>9.6958000000000003E-2</v>
      </c>
      <c r="GS252">
        <v>28646.5</v>
      </c>
      <c r="GT252">
        <v>24744.2</v>
      </c>
      <c r="GU252">
        <v>30742.6</v>
      </c>
      <c r="GV252">
        <v>26436.6</v>
      </c>
      <c r="GW252">
        <v>37570.800000000003</v>
      </c>
      <c r="GX252">
        <v>32759.599999999999</v>
      </c>
      <c r="GY252">
        <v>43654</v>
      </c>
      <c r="GZ252">
        <v>38225.9</v>
      </c>
      <c r="HA252">
        <v>2.1196199999999998</v>
      </c>
      <c r="HB252">
        <v>1.7024699999999999</v>
      </c>
      <c r="HC252">
        <v>7.1898099999999996E-3</v>
      </c>
      <c r="HD252">
        <v>0</v>
      </c>
      <c r="HE252">
        <v>27.866299999999999</v>
      </c>
      <c r="HF252">
        <v>999.9</v>
      </c>
      <c r="HG252">
        <v>62.3</v>
      </c>
      <c r="HH252">
        <v>34.5</v>
      </c>
      <c r="HI252">
        <v>34.6235</v>
      </c>
      <c r="HJ252">
        <v>62.156199999999998</v>
      </c>
      <c r="HK252">
        <v>25.112200000000001</v>
      </c>
      <c r="HL252">
        <v>1</v>
      </c>
      <c r="HM252">
        <v>0.27626499999999998</v>
      </c>
      <c r="HN252">
        <v>0.65410400000000002</v>
      </c>
      <c r="HO252">
        <v>20.416699999999999</v>
      </c>
      <c r="HP252">
        <v>5.2237299999999998</v>
      </c>
      <c r="HQ252">
        <v>11.944100000000001</v>
      </c>
      <c r="HR252">
        <v>5.0096999999999996</v>
      </c>
      <c r="HS252">
        <v>3.2909999999999999</v>
      </c>
      <c r="HT252">
        <v>9999</v>
      </c>
      <c r="HU252">
        <v>9999</v>
      </c>
      <c r="HV252">
        <v>9999</v>
      </c>
      <c r="HW252">
        <v>999.9</v>
      </c>
      <c r="HX252">
        <v>4.9710900000000002</v>
      </c>
      <c r="HY252">
        <v>1.8546800000000001</v>
      </c>
      <c r="HZ252">
        <v>1.8616299999999999</v>
      </c>
      <c r="IA252">
        <v>1.8564499999999999</v>
      </c>
      <c r="IB252">
        <v>1.86189</v>
      </c>
      <c r="IC252">
        <v>1.8541000000000001</v>
      </c>
      <c r="ID252">
        <v>1.8595900000000001</v>
      </c>
      <c r="IE252">
        <v>1.8534900000000001</v>
      </c>
      <c r="IF252">
        <v>0</v>
      </c>
      <c r="IG252">
        <v>0</v>
      </c>
      <c r="IH252">
        <v>0</v>
      </c>
      <c r="II252">
        <v>0</v>
      </c>
      <c r="IJ252" t="s">
        <v>431</v>
      </c>
      <c r="IK252" t="s">
        <v>432</v>
      </c>
      <c r="IL252" t="s">
        <v>433</v>
      </c>
      <c r="IM252" t="s">
        <v>433</v>
      </c>
      <c r="IN252" t="s">
        <v>433</v>
      </c>
      <c r="IO252" t="s">
        <v>433</v>
      </c>
      <c r="IP252">
        <v>0</v>
      </c>
      <c r="IQ252">
        <v>100</v>
      </c>
      <c r="IR252">
        <v>100</v>
      </c>
      <c r="IS252">
        <v>-2.7669999999999999</v>
      </c>
      <c r="IT252">
        <v>-6.6900000000000001E-2</v>
      </c>
      <c r="IU252">
        <v>-1.792974699348862</v>
      </c>
      <c r="IV252">
        <v>-2.5939096478344741E-3</v>
      </c>
      <c r="IW252">
        <v>4.4384596618675973E-7</v>
      </c>
      <c r="IX252">
        <v>-1.381167590511042E-11</v>
      </c>
      <c r="IY252">
        <v>-8.9348097858992587E-2</v>
      </c>
      <c r="IZ252">
        <v>-4.4016634981131801E-3</v>
      </c>
      <c r="JA252">
        <v>3.6113421838729912E-4</v>
      </c>
      <c r="JB252">
        <v>-5.2897579766801011E-6</v>
      </c>
      <c r="JC252">
        <v>1</v>
      </c>
      <c r="JD252">
        <v>2199</v>
      </c>
      <c r="JE252">
        <v>3</v>
      </c>
      <c r="JF252">
        <v>32</v>
      </c>
      <c r="JG252">
        <v>29178782.100000001</v>
      </c>
      <c r="JH252">
        <v>29178782.100000001</v>
      </c>
      <c r="JI252">
        <v>0.99853499999999995</v>
      </c>
      <c r="JJ252">
        <v>2.52441</v>
      </c>
      <c r="JK252">
        <v>1.69434</v>
      </c>
      <c r="JL252">
        <v>2.3034699999999999</v>
      </c>
      <c r="JM252">
        <v>1.50146</v>
      </c>
      <c r="JN252">
        <v>2.4694799999999999</v>
      </c>
      <c r="JO252">
        <v>38.281199999999998</v>
      </c>
      <c r="JP252">
        <v>24.07</v>
      </c>
      <c r="JQ252">
        <v>18</v>
      </c>
      <c r="JR252">
        <v>635.221</v>
      </c>
      <c r="JS252">
        <v>348.13</v>
      </c>
      <c r="JT252">
        <v>27.999600000000001</v>
      </c>
      <c r="JU252">
        <v>30.904900000000001</v>
      </c>
      <c r="JV252">
        <v>29.9999</v>
      </c>
      <c r="JW252">
        <v>30.8413</v>
      </c>
      <c r="JX252">
        <v>30.728899999999999</v>
      </c>
      <c r="JY252">
        <v>20.060500000000001</v>
      </c>
      <c r="JZ252">
        <v>38.004899999999999</v>
      </c>
      <c r="KA252">
        <v>0</v>
      </c>
      <c r="KB252">
        <v>28</v>
      </c>
      <c r="KC252">
        <v>400</v>
      </c>
      <c r="KD252">
        <v>20.926100000000002</v>
      </c>
      <c r="KE252">
        <v>99.950199999999995</v>
      </c>
      <c r="KF252">
        <v>98.590599999999995</v>
      </c>
    </row>
    <row r="253" spans="1:292" x14ac:dyDescent="0.2">
      <c r="A253">
        <v>251</v>
      </c>
      <c r="B253">
        <v>1750726957.5999999</v>
      </c>
      <c r="C253">
        <v>7351.5</v>
      </c>
      <c r="D253" t="s">
        <v>933</v>
      </c>
      <c r="E253" t="s">
        <v>934</v>
      </c>
      <c r="F253" s="1">
        <f t="shared" si="3"/>
        <v>122.50000000000004</v>
      </c>
      <c r="G253">
        <v>15</v>
      </c>
      <c r="H253">
        <v>1750726949.599999</v>
      </c>
      <c r="I253">
        <v>3.6550353856421641E-3</v>
      </c>
      <c r="J253">
        <v>3.6550353856421642</v>
      </c>
      <c r="K253">
        <v>-2.6491307491701304</v>
      </c>
      <c r="L253">
        <v>400.05351612903229</v>
      </c>
      <c r="M253">
        <v>408.55382548685429</v>
      </c>
      <c r="N253">
        <v>40.405160699414758</v>
      </c>
      <c r="O253">
        <v>39.564497011617306</v>
      </c>
      <c r="P253">
        <v>0.22847607233929013</v>
      </c>
      <c r="Q253">
        <v>2.9915635277737902</v>
      </c>
      <c r="R253">
        <v>0.21920577073515479</v>
      </c>
      <c r="S253">
        <v>0.13780516408431287</v>
      </c>
      <c r="T253">
        <v>3.9902394035910026E-5</v>
      </c>
      <c r="U253">
        <v>28.121650793689522</v>
      </c>
      <c r="V253">
        <v>27.982661290322579</v>
      </c>
      <c r="W253">
        <v>3.7910055949392532</v>
      </c>
      <c r="X253">
        <v>54.334482544717389</v>
      </c>
      <c r="Y253">
        <v>2.1918600269478654</v>
      </c>
      <c r="Z253">
        <v>4.0340128851764812</v>
      </c>
      <c r="AA253">
        <v>1.5991455679913877</v>
      </c>
      <c r="AB253">
        <v>-161.18706050681945</v>
      </c>
      <c r="AC253">
        <v>172.54900401537412</v>
      </c>
      <c r="AD253">
        <v>12.63760499113177</v>
      </c>
      <c r="AE253">
        <v>23.999588402080491</v>
      </c>
      <c r="AF253">
        <v>-1.7063255966725626</v>
      </c>
      <c r="AG253">
        <v>3.6471941645523018</v>
      </c>
      <c r="AH253">
        <v>-2.6491307491701304</v>
      </c>
      <c r="AI253">
        <v>408.48303523031512</v>
      </c>
      <c r="AJ253">
        <v>409.22844848484829</v>
      </c>
      <c r="AK253">
        <v>3.8721391524897633E-2</v>
      </c>
      <c r="AL253">
        <v>61.667207708594937</v>
      </c>
      <c r="AM253">
        <v>3.6550353856421642</v>
      </c>
      <c r="AN253">
        <v>20.97632334672393</v>
      </c>
      <c r="AO253">
        <v>22.170996969696979</v>
      </c>
      <c r="AP253">
        <v>-4.2829928307250862E-4</v>
      </c>
      <c r="AQ253">
        <v>118.0357746303291</v>
      </c>
      <c r="AR253">
        <v>0</v>
      </c>
      <c r="AS253">
        <v>0</v>
      </c>
      <c r="AT253">
        <v>1</v>
      </c>
      <c r="AU253">
        <v>0</v>
      </c>
      <c r="AV253">
        <v>51900.011648450636</v>
      </c>
      <c r="AW253" t="s">
        <v>427</v>
      </c>
      <c r="AX253" t="s">
        <v>427</v>
      </c>
      <c r="AY253">
        <v>0</v>
      </c>
      <c r="AZ253">
        <v>0</v>
      </c>
      <c r="BA253" t="e">
        <v>#DIV/0!</v>
      </c>
      <c r="BB253">
        <v>0</v>
      </c>
      <c r="BC253" t="s">
        <v>427</v>
      </c>
      <c r="BD253" t="s">
        <v>427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-2.6491307491701304</v>
      </c>
      <c r="BK253" t="e">
        <v>#DIV/0!</v>
      </c>
      <c r="BL253">
        <v>-12614.15146894069</v>
      </c>
      <c r="BM253" t="e">
        <v>#DIV/0!</v>
      </c>
      <c r="BN253" t="e">
        <v>#DIV/0!</v>
      </c>
      <c r="BO253" t="s">
        <v>427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428</v>
      </c>
      <c r="DN253">
        <v>2</v>
      </c>
      <c r="DO253" t="b">
        <v>1</v>
      </c>
      <c r="DP253">
        <v>1750726949.599999</v>
      </c>
      <c r="DQ253">
        <v>400.05351612903229</v>
      </c>
      <c r="DR253">
        <v>399.97109677419371</v>
      </c>
      <c r="DS253">
        <v>22.162832258064508</v>
      </c>
      <c r="DT253">
        <v>20.97401935483871</v>
      </c>
      <c r="DU253">
        <v>402.82019354838712</v>
      </c>
      <c r="DV253">
        <v>22.229670967741949</v>
      </c>
      <c r="DW253">
        <v>599.98709677419367</v>
      </c>
      <c r="DX253">
        <v>98.843096774193526</v>
      </c>
      <c r="DY253">
        <v>5.4914158064516133E-2</v>
      </c>
      <c r="DZ253">
        <v>29.052525806451609</v>
      </c>
      <c r="EA253">
        <v>27.982661290322579</v>
      </c>
      <c r="EB253">
        <v>999.90000000000032</v>
      </c>
      <c r="EC253">
        <v>0</v>
      </c>
      <c r="ED253">
        <v>0</v>
      </c>
      <c r="EE253">
        <v>9997.9383870967758</v>
      </c>
      <c r="EF253">
        <v>0</v>
      </c>
      <c r="EG253">
        <v>0.30293999999999988</v>
      </c>
      <c r="EH253">
        <v>8.2332446451612903E-2</v>
      </c>
      <c r="EI253">
        <v>409.12074193548392</v>
      </c>
      <c r="EJ253">
        <v>408.53987096774188</v>
      </c>
      <c r="EK253">
        <v>1.1888096774193551</v>
      </c>
      <c r="EL253">
        <v>399.97109677419371</v>
      </c>
      <c r="EM253">
        <v>20.97401935483871</v>
      </c>
      <c r="EN253">
        <v>2.190642258064516</v>
      </c>
      <c r="EO253">
        <v>2.0731364516129029</v>
      </c>
      <c r="EP253">
        <v>18.89404193548387</v>
      </c>
      <c r="EQ253">
        <v>18.014248387096782</v>
      </c>
      <c r="ER253">
        <v>5.0001500000000018E-3</v>
      </c>
      <c r="ES253">
        <v>0</v>
      </c>
      <c r="ET253">
        <v>0</v>
      </c>
      <c r="EU253">
        <v>0</v>
      </c>
      <c r="EV253">
        <v>237.11935483870971</v>
      </c>
      <c r="EW253">
        <v>5.0001500000000018E-3</v>
      </c>
      <c r="EX253">
        <v>0.52903225806451604</v>
      </c>
      <c r="EY253">
        <v>0.33225806451612899</v>
      </c>
      <c r="EZ253">
        <v>37.122741935483859</v>
      </c>
      <c r="FA253">
        <v>40.338419354838692</v>
      </c>
      <c r="FB253">
        <v>39.00587096774192</v>
      </c>
      <c r="FC253">
        <v>39.758000000000003</v>
      </c>
      <c r="FD253">
        <v>39.412999999999997</v>
      </c>
      <c r="FE253">
        <v>0</v>
      </c>
      <c r="FF253">
        <v>0</v>
      </c>
      <c r="FG253">
        <v>0</v>
      </c>
      <c r="FH253">
        <v>1750726983</v>
      </c>
      <c r="FI253">
        <v>0</v>
      </c>
      <c r="FJ253">
        <v>237.41923076923081</v>
      </c>
      <c r="FK253">
        <v>-28.447863357499902</v>
      </c>
      <c r="FL253">
        <v>-4.6871795907328311</v>
      </c>
      <c r="FM253">
        <v>-0.47307692307692312</v>
      </c>
      <c r="FN253">
        <v>15</v>
      </c>
      <c r="FO253">
        <v>0</v>
      </c>
      <c r="FP253" t="s">
        <v>429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6.006390100000001E-2</v>
      </c>
      <c r="GC253">
        <v>0.37813554664165111</v>
      </c>
      <c r="GD253">
        <v>9.1113470672312888E-2</v>
      </c>
      <c r="GE253">
        <v>0</v>
      </c>
      <c r="GF253">
        <v>1.2036724999999999</v>
      </c>
      <c r="GG253">
        <v>-0.18374138836773191</v>
      </c>
      <c r="GH253">
        <v>2.9719498881205921E-2</v>
      </c>
      <c r="GI253">
        <v>1</v>
      </c>
      <c r="GJ253">
        <v>1</v>
      </c>
      <c r="GK253">
        <v>2</v>
      </c>
      <c r="GL253" t="s">
        <v>430</v>
      </c>
      <c r="GM253">
        <v>3.2254900000000002</v>
      </c>
      <c r="GN253">
        <v>2.6438600000000001</v>
      </c>
      <c r="GO253">
        <v>9.2625100000000002E-2</v>
      </c>
      <c r="GP253">
        <v>9.2831399999999994E-2</v>
      </c>
      <c r="GQ253">
        <v>9.9576100000000001E-2</v>
      </c>
      <c r="GR253">
        <v>9.7434499999999993E-2</v>
      </c>
      <c r="GS253">
        <v>28646</v>
      </c>
      <c r="GT253">
        <v>24745</v>
      </c>
      <c r="GU253">
        <v>30742.799999999999</v>
      </c>
      <c r="GV253">
        <v>26436.5</v>
      </c>
      <c r="GW253">
        <v>37565.300000000003</v>
      </c>
      <c r="GX253">
        <v>32742.3</v>
      </c>
      <c r="GY253">
        <v>43653.599999999999</v>
      </c>
      <c r="GZ253">
        <v>38225.9</v>
      </c>
      <c r="HA253">
        <v>2.11958</v>
      </c>
      <c r="HB253">
        <v>1.70303</v>
      </c>
      <c r="HC253">
        <v>8.6054200000000008E-3</v>
      </c>
      <c r="HD253">
        <v>0</v>
      </c>
      <c r="HE253">
        <v>27.846800000000002</v>
      </c>
      <c r="HF253">
        <v>999.9</v>
      </c>
      <c r="HG253">
        <v>62.3</v>
      </c>
      <c r="HH253">
        <v>34.5</v>
      </c>
      <c r="HI253">
        <v>34.625</v>
      </c>
      <c r="HJ253">
        <v>62.066200000000002</v>
      </c>
      <c r="HK253">
        <v>25.480799999999999</v>
      </c>
      <c r="HL253">
        <v>1</v>
      </c>
      <c r="HM253">
        <v>0.27562199999999998</v>
      </c>
      <c r="HN253">
        <v>0.63626099999999997</v>
      </c>
      <c r="HO253">
        <v>20.416699999999999</v>
      </c>
      <c r="HP253">
        <v>5.2232799999999999</v>
      </c>
      <c r="HQ253">
        <v>11.944100000000001</v>
      </c>
      <c r="HR253">
        <v>5.0092499999999998</v>
      </c>
      <c r="HS253">
        <v>3.2909999999999999</v>
      </c>
      <c r="HT253">
        <v>9999</v>
      </c>
      <c r="HU253">
        <v>9999</v>
      </c>
      <c r="HV253">
        <v>9999</v>
      </c>
      <c r="HW253">
        <v>999.9</v>
      </c>
      <c r="HX253">
        <v>4.9710599999999996</v>
      </c>
      <c r="HY253">
        <v>1.8546800000000001</v>
      </c>
      <c r="HZ253">
        <v>1.86168</v>
      </c>
      <c r="IA253">
        <v>1.85649</v>
      </c>
      <c r="IB253">
        <v>1.86188</v>
      </c>
      <c r="IC253">
        <v>1.8541000000000001</v>
      </c>
      <c r="ID253">
        <v>1.8595900000000001</v>
      </c>
      <c r="IE253">
        <v>1.8534900000000001</v>
      </c>
      <c r="IF253">
        <v>0</v>
      </c>
      <c r="IG253">
        <v>0</v>
      </c>
      <c r="IH253">
        <v>0</v>
      </c>
      <c r="II253">
        <v>0</v>
      </c>
      <c r="IJ253" t="s">
        <v>431</v>
      </c>
      <c r="IK253" t="s">
        <v>432</v>
      </c>
      <c r="IL253" t="s">
        <v>433</v>
      </c>
      <c r="IM253" t="s">
        <v>433</v>
      </c>
      <c r="IN253" t="s">
        <v>433</v>
      </c>
      <c r="IO253" t="s">
        <v>433</v>
      </c>
      <c r="IP253">
        <v>0</v>
      </c>
      <c r="IQ253">
        <v>100</v>
      </c>
      <c r="IR253">
        <v>100</v>
      </c>
      <c r="IS253">
        <v>-2.7669999999999999</v>
      </c>
      <c r="IT253">
        <v>-6.6799999999999998E-2</v>
      </c>
      <c r="IU253">
        <v>-1.792974699348862</v>
      </c>
      <c r="IV253">
        <v>-2.5939096478344741E-3</v>
      </c>
      <c r="IW253">
        <v>4.4384596618675973E-7</v>
      </c>
      <c r="IX253">
        <v>-1.381167590511042E-11</v>
      </c>
      <c r="IY253">
        <v>-8.9348097858992587E-2</v>
      </c>
      <c r="IZ253">
        <v>-4.4016634981131801E-3</v>
      </c>
      <c r="JA253">
        <v>3.6113421838729912E-4</v>
      </c>
      <c r="JB253">
        <v>-5.2897579766801011E-6</v>
      </c>
      <c r="JC253">
        <v>1</v>
      </c>
      <c r="JD253">
        <v>2199</v>
      </c>
      <c r="JE253">
        <v>3</v>
      </c>
      <c r="JF253">
        <v>32</v>
      </c>
      <c r="JG253">
        <v>29178782.600000001</v>
      </c>
      <c r="JH253">
        <v>29178782.600000001</v>
      </c>
      <c r="JI253">
        <v>0.99975599999999998</v>
      </c>
      <c r="JJ253">
        <v>2.5390600000000001</v>
      </c>
      <c r="JK253">
        <v>1.69434</v>
      </c>
      <c r="JL253">
        <v>2.3034699999999999</v>
      </c>
      <c r="JM253">
        <v>1.50146</v>
      </c>
      <c r="JN253">
        <v>2.32422</v>
      </c>
      <c r="JO253">
        <v>38.281199999999998</v>
      </c>
      <c r="JP253">
        <v>24.07</v>
      </c>
      <c r="JQ253">
        <v>18</v>
      </c>
      <c r="JR253">
        <v>635.06100000000004</v>
      </c>
      <c r="JS253">
        <v>348.36500000000001</v>
      </c>
      <c r="JT253">
        <v>27.999199999999998</v>
      </c>
      <c r="JU253">
        <v>30.891500000000001</v>
      </c>
      <c r="JV253">
        <v>29.9999</v>
      </c>
      <c r="JW253">
        <v>30.8306</v>
      </c>
      <c r="JX253">
        <v>30.7182</v>
      </c>
      <c r="JY253">
        <v>20.0718</v>
      </c>
      <c r="JZ253">
        <v>37.723100000000002</v>
      </c>
      <c r="KA253">
        <v>0</v>
      </c>
      <c r="KB253">
        <v>28</v>
      </c>
      <c r="KC253">
        <v>400</v>
      </c>
      <c r="KD253">
        <v>20.948499999999999</v>
      </c>
      <c r="KE253">
        <v>99.95</v>
      </c>
      <c r="KF253">
        <v>98.590599999999995</v>
      </c>
    </row>
    <row r="254" spans="1:292" x14ac:dyDescent="0.2">
      <c r="A254">
        <v>252</v>
      </c>
      <c r="B254">
        <v>1750726987.5999999</v>
      </c>
      <c r="C254">
        <v>7381.5</v>
      </c>
      <c r="D254" t="s">
        <v>935</v>
      </c>
      <c r="E254" t="s">
        <v>936</v>
      </c>
      <c r="F254" s="1">
        <f t="shared" si="3"/>
        <v>123.00000000000004</v>
      </c>
      <c r="G254">
        <v>15</v>
      </c>
      <c r="H254">
        <v>1750726979.599999</v>
      </c>
      <c r="I254">
        <v>3.4754405361030923E-3</v>
      </c>
      <c r="J254">
        <v>3.4754405361030924</v>
      </c>
      <c r="K254">
        <v>-2.0761029543709713</v>
      </c>
      <c r="L254">
        <v>400.2168709677419</v>
      </c>
      <c r="M254">
        <v>405.38619295399758</v>
      </c>
      <c r="N254">
        <v>40.09156986208157</v>
      </c>
      <c r="O254">
        <v>39.580338258357258</v>
      </c>
      <c r="P254">
        <v>0.21647774818100132</v>
      </c>
      <c r="Q254">
        <v>2.9918228234032989</v>
      </c>
      <c r="R254">
        <v>0.20813711179953259</v>
      </c>
      <c r="S254">
        <v>0.13080829245839318</v>
      </c>
      <c r="T254">
        <v>3.9902394035910026E-5</v>
      </c>
      <c r="U254">
        <v>28.124658791224334</v>
      </c>
      <c r="V254">
        <v>27.978480645161291</v>
      </c>
      <c r="W254">
        <v>3.7900816405775837</v>
      </c>
      <c r="X254">
        <v>54.388776126541771</v>
      </c>
      <c r="Y254">
        <v>2.1886271903329817</v>
      </c>
      <c r="Z254">
        <v>4.024041992121477</v>
      </c>
      <c r="AA254">
        <v>1.601454450244602</v>
      </c>
      <c r="AB254">
        <v>-153.26692764214636</v>
      </c>
      <c r="AC254">
        <v>166.33848724523008</v>
      </c>
      <c r="AD254">
        <v>12.178838479363735</v>
      </c>
      <c r="AE254">
        <v>25.250437984841511</v>
      </c>
      <c r="AF254">
        <v>-2.08750127492217</v>
      </c>
      <c r="AG254">
        <v>3.5269562125400213</v>
      </c>
      <c r="AH254">
        <v>-2.0761029543709713</v>
      </c>
      <c r="AI254">
        <v>408.61344086490539</v>
      </c>
      <c r="AJ254">
        <v>409.31522424242422</v>
      </c>
      <c r="AK254">
        <v>1.26012133117778E-3</v>
      </c>
      <c r="AL254">
        <v>61.667207708594937</v>
      </c>
      <c r="AM254">
        <v>3.4754405361030924</v>
      </c>
      <c r="AN254">
        <v>20.98009346258074</v>
      </c>
      <c r="AO254">
        <v>22.113753939393948</v>
      </c>
      <c r="AP254">
        <v>-1.001793307742288E-4</v>
      </c>
      <c r="AQ254">
        <v>118.0357746303291</v>
      </c>
      <c r="AR254">
        <v>0</v>
      </c>
      <c r="AS254">
        <v>0</v>
      </c>
      <c r="AT254">
        <v>1</v>
      </c>
      <c r="AU254">
        <v>0</v>
      </c>
      <c r="AV254">
        <v>51915.164604629652</v>
      </c>
      <c r="AW254" t="s">
        <v>427</v>
      </c>
      <c r="AX254" t="s">
        <v>427</v>
      </c>
      <c r="AY254">
        <v>0</v>
      </c>
      <c r="AZ254">
        <v>0</v>
      </c>
      <c r="BA254" t="e">
        <v>#DIV/0!</v>
      </c>
      <c r="BB254">
        <v>0</v>
      </c>
      <c r="BC254" t="s">
        <v>427</v>
      </c>
      <c r="BD254" t="s">
        <v>427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-2.0761029543709713</v>
      </c>
      <c r="BK254" t="e">
        <v>#DIV/0!</v>
      </c>
      <c r="BL254">
        <v>-9885.6113990426729</v>
      </c>
      <c r="BM254" t="e">
        <v>#DIV/0!</v>
      </c>
      <c r="BN254" t="e">
        <v>#DIV/0!</v>
      </c>
      <c r="BO254" t="s">
        <v>427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428</v>
      </c>
      <c r="DN254">
        <v>2</v>
      </c>
      <c r="DO254" t="b">
        <v>1</v>
      </c>
      <c r="DP254">
        <v>1750726979.599999</v>
      </c>
      <c r="DQ254">
        <v>400.2168709677419</v>
      </c>
      <c r="DR254">
        <v>399.99154838709683</v>
      </c>
      <c r="DS254">
        <v>22.130319354838701</v>
      </c>
      <c r="DT254">
        <v>20.98066129032259</v>
      </c>
      <c r="DU254">
        <v>402.98406451612902</v>
      </c>
      <c r="DV254">
        <v>22.197299999999998</v>
      </c>
      <c r="DW254">
        <v>599.98770967741928</v>
      </c>
      <c r="DX254">
        <v>98.842609677419361</v>
      </c>
      <c r="DY254">
        <v>5.4616125806451608E-2</v>
      </c>
      <c r="DZ254">
        <v>29.009748387096781</v>
      </c>
      <c r="EA254">
        <v>27.978480645161291</v>
      </c>
      <c r="EB254">
        <v>999.90000000000032</v>
      </c>
      <c r="EC254">
        <v>0</v>
      </c>
      <c r="ED254">
        <v>0</v>
      </c>
      <c r="EE254">
        <v>9999.5564516129052</v>
      </c>
      <c r="EF254">
        <v>0</v>
      </c>
      <c r="EG254">
        <v>0.30293999999999988</v>
      </c>
      <c r="EH254">
        <v>0.22547170967741939</v>
      </c>
      <c r="EI254">
        <v>409.27422580645168</v>
      </c>
      <c r="EJ254">
        <v>408.56341935483869</v>
      </c>
      <c r="EK254">
        <v>1.1496619354838711</v>
      </c>
      <c r="EL254">
        <v>399.99154838709683</v>
      </c>
      <c r="EM254">
        <v>20.98066129032259</v>
      </c>
      <c r="EN254">
        <v>2.1874206451612901</v>
      </c>
      <c r="EO254">
        <v>2.0737838709677421</v>
      </c>
      <c r="EP254">
        <v>18.870464516129029</v>
      </c>
      <c r="EQ254">
        <v>18.019225806451612</v>
      </c>
      <c r="ER254">
        <v>5.0001500000000018E-3</v>
      </c>
      <c r="ES254">
        <v>0</v>
      </c>
      <c r="ET254">
        <v>0</v>
      </c>
      <c r="EU254">
        <v>0</v>
      </c>
      <c r="EV254">
        <v>238.94516129032249</v>
      </c>
      <c r="EW254">
        <v>5.0001500000000018E-3</v>
      </c>
      <c r="EX254">
        <v>-1.683870967741935</v>
      </c>
      <c r="EY254">
        <v>0.26774193548387099</v>
      </c>
      <c r="EZ254">
        <v>36.919032258064519</v>
      </c>
      <c r="FA254">
        <v>40.217483870967733</v>
      </c>
      <c r="FB254">
        <v>38.838419354838692</v>
      </c>
      <c r="FC254">
        <v>39.633000000000003</v>
      </c>
      <c r="FD254">
        <v>39.225612903225787</v>
      </c>
      <c r="FE254">
        <v>0</v>
      </c>
      <c r="FF254">
        <v>0</v>
      </c>
      <c r="FG254">
        <v>0</v>
      </c>
      <c r="FH254">
        <v>1750727013</v>
      </c>
      <c r="FI254">
        <v>0</v>
      </c>
      <c r="FJ254">
        <v>239.7307692307692</v>
      </c>
      <c r="FK254">
        <v>-10.905982539440011</v>
      </c>
      <c r="FL254">
        <v>15.81880331224513</v>
      </c>
      <c r="FM254">
        <v>-2.5115384615384611</v>
      </c>
      <c r="FN254">
        <v>15</v>
      </c>
      <c r="FO254">
        <v>0</v>
      </c>
      <c r="FP254" t="s">
        <v>429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0.20551278292682931</v>
      </c>
      <c r="GC254">
        <v>0.30637949268292702</v>
      </c>
      <c r="GD254">
        <v>5.1434786050042147E-2</v>
      </c>
      <c r="GE254">
        <v>0</v>
      </c>
      <c r="GF254">
        <v>1.156181707317073</v>
      </c>
      <c r="GG254">
        <v>-0.13092543554006919</v>
      </c>
      <c r="GH254">
        <v>1.293001554380805E-2</v>
      </c>
      <c r="GI254">
        <v>1</v>
      </c>
      <c r="GJ254">
        <v>1</v>
      </c>
      <c r="GK254">
        <v>2</v>
      </c>
      <c r="GL254" t="s">
        <v>430</v>
      </c>
      <c r="GM254">
        <v>3.2255799999999999</v>
      </c>
      <c r="GN254">
        <v>2.6433300000000002</v>
      </c>
      <c r="GO254">
        <v>9.2657400000000001E-2</v>
      </c>
      <c r="GP254">
        <v>9.2877000000000001E-2</v>
      </c>
      <c r="GQ254">
        <v>9.9393300000000004E-2</v>
      </c>
      <c r="GR254">
        <v>9.74521E-2</v>
      </c>
      <c r="GS254">
        <v>28645.9</v>
      </c>
      <c r="GT254">
        <v>24744.9</v>
      </c>
      <c r="GU254">
        <v>30743.7</v>
      </c>
      <c r="GV254">
        <v>26437.599999999999</v>
      </c>
      <c r="GW254">
        <v>37574.6</v>
      </c>
      <c r="GX254">
        <v>32743.3</v>
      </c>
      <c r="GY254">
        <v>43655.5</v>
      </c>
      <c r="GZ254">
        <v>38227.800000000003</v>
      </c>
      <c r="HA254">
        <v>2.1192700000000002</v>
      </c>
      <c r="HB254">
        <v>1.7031499999999999</v>
      </c>
      <c r="HC254">
        <v>9.8347699999999996E-3</v>
      </c>
      <c r="HD254">
        <v>0</v>
      </c>
      <c r="HE254">
        <v>27.8218</v>
      </c>
      <c r="HF254">
        <v>999.9</v>
      </c>
      <c r="HG254">
        <v>62.2</v>
      </c>
      <c r="HH254">
        <v>34.5</v>
      </c>
      <c r="HI254">
        <v>34.569899999999997</v>
      </c>
      <c r="HJ254">
        <v>61.886200000000002</v>
      </c>
      <c r="HK254">
        <v>25.1082</v>
      </c>
      <c r="HL254">
        <v>1</v>
      </c>
      <c r="HM254">
        <v>0.27440500000000001</v>
      </c>
      <c r="HN254">
        <v>0.616255</v>
      </c>
      <c r="HO254">
        <v>20.416599999999999</v>
      </c>
      <c r="HP254">
        <v>5.2232799999999999</v>
      </c>
      <c r="HQ254">
        <v>11.944100000000001</v>
      </c>
      <c r="HR254">
        <v>5.0082000000000004</v>
      </c>
      <c r="HS254">
        <v>3.2909999999999999</v>
      </c>
      <c r="HT254">
        <v>9999</v>
      </c>
      <c r="HU254">
        <v>9999</v>
      </c>
      <c r="HV254">
        <v>9999</v>
      </c>
      <c r="HW254">
        <v>999.9</v>
      </c>
      <c r="HX254">
        <v>4.9710799999999997</v>
      </c>
      <c r="HY254">
        <v>1.8546800000000001</v>
      </c>
      <c r="HZ254">
        <v>1.8616600000000001</v>
      </c>
      <c r="IA254">
        <v>1.85646</v>
      </c>
      <c r="IB254">
        <v>1.86188</v>
      </c>
      <c r="IC254">
        <v>1.8541000000000001</v>
      </c>
      <c r="ID254">
        <v>1.85958</v>
      </c>
      <c r="IE254">
        <v>1.8534900000000001</v>
      </c>
      <c r="IF254">
        <v>0</v>
      </c>
      <c r="IG254">
        <v>0</v>
      </c>
      <c r="IH254">
        <v>0</v>
      </c>
      <c r="II254">
        <v>0</v>
      </c>
      <c r="IJ254" t="s">
        <v>431</v>
      </c>
      <c r="IK254" t="s">
        <v>432</v>
      </c>
      <c r="IL254" t="s">
        <v>433</v>
      </c>
      <c r="IM254" t="s">
        <v>433</v>
      </c>
      <c r="IN254" t="s">
        <v>433</v>
      </c>
      <c r="IO254" t="s">
        <v>433</v>
      </c>
      <c r="IP254">
        <v>0</v>
      </c>
      <c r="IQ254">
        <v>100</v>
      </c>
      <c r="IR254">
        <v>100</v>
      </c>
      <c r="IS254">
        <v>-2.7669999999999999</v>
      </c>
      <c r="IT254">
        <v>-6.7000000000000004E-2</v>
      </c>
      <c r="IU254">
        <v>-1.792974699348862</v>
      </c>
      <c r="IV254">
        <v>-2.5939096478344741E-3</v>
      </c>
      <c r="IW254">
        <v>4.4384596618675973E-7</v>
      </c>
      <c r="IX254">
        <v>-1.381167590511042E-11</v>
      </c>
      <c r="IY254">
        <v>-8.9348097858992587E-2</v>
      </c>
      <c r="IZ254">
        <v>-4.4016634981131801E-3</v>
      </c>
      <c r="JA254">
        <v>3.6113421838729912E-4</v>
      </c>
      <c r="JB254">
        <v>-5.2897579766801011E-6</v>
      </c>
      <c r="JC254">
        <v>1</v>
      </c>
      <c r="JD254">
        <v>2199</v>
      </c>
      <c r="JE254">
        <v>3</v>
      </c>
      <c r="JF254">
        <v>32</v>
      </c>
      <c r="JG254">
        <v>29178783.100000001</v>
      </c>
      <c r="JH254">
        <v>29178783.100000001</v>
      </c>
      <c r="JI254">
        <v>0.99975599999999998</v>
      </c>
      <c r="JJ254">
        <v>2.52319</v>
      </c>
      <c r="JK254">
        <v>1.69434</v>
      </c>
      <c r="JL254">
        <v>2.3034699999999999</v>
      </c>
      <c r="JM254">
        <v>1.50146</v>
      </c>
      <c r="JN254">
        <v>2.4694799999999999</v>
      </c>
      <c r="JO254">
        <v>38.256799999999998</v>
      </c>
      <c r="JP254">
        <v>24.07</v>
      </c>
      <c r="JQ254">
        <v>18</v>
      </c>
      <c r="JR254">
        <v>634.67499999999995</v>
      </c>
      <c r="JS254">
        <v>348.363</v>
      </c>
      <c r="JT254">
        <v>27.999300000000002</v>
      </c>
      <c r="JU254">
        <v>30.876000000000001</v>
      </c>
      <c r="JV254">
        <v>29.9999</v>
      </c>
      <c r="JW254">
        <v>30.818000000000001</v>
      </c>
      <c r="JX254">
        <v>30.706800000000001</v>
      </c>
      <c r="JY254">
        <v>20.062899999999999</v>
      </c>
      <c r="JZ254">
        <v>37.723100000000002</v>
      </c>
      <c r="KA254">
        <v>0</v>
      </c>
      <c r="KB254">
        <v>28</v>
      </c>
      <c r="KC254">
        <v>400</v>
      </c>
      <c r="KD254">
        <v>21.050599999999999</v>
      </c>
      <c r="KE254">
        <v>99.953800000000001</v>
      </c>
      <c r="KF254">
        <v>98.595200000000006</v>
      </c>
    </row>
    <row r="255" spans="1:292" x14ac:dyDescent="0.2">
      <c r="A255">
        <v>253</v>
      </c>
      <c r="B255">
        <v>1750727017.5999999</v>
      </c>
      <c r="C255">
        <v>7411.5</v>
      </c>
      <c r="D255" t="s">
        <v>937</v>
      </c>
      <c r="E255" t="s">
        <v>938</v>
      </c>
      <c r="F255" s="1">
        <f t="shared" si="3"/>
        <v>123.50000000000004</v>
      </c>
      <c r="G255">
        <v>15</v>
      </c>
      <c r="H255">
        <v>1750727009.599999</v>
      </c>
      <c r="I255">
        <v>3.159594376524339E-3</v>
      </c>
      <c r="J255">
        <v>3.1595943765243391</v>
      </c>
      <c r="K255">
        <v>-1.9681531916999457</v>
      </c>
      <c r="L255">
        <v>400.32809677419363</v>
      </c>
      <c r="M255">
        <v>406.16978119839058</v>
      </c>
      <c r="N255">
        <v>40.167790180420816</v>
      </c>
      <c r="O255">
        <v>39.590082125530429</v>
      </c>
      <c r="P255">
        <v>0.1960069974004989</v>
      </c>
      <c r="Q255">
        <v>2.991199107147573</v>
      </c>
      <c r="R255">
        <v>0.18914092330022853</v>
      </c>
      <c r="S255">
        <v>0.11880992901030649</v>
      </c>
      <c r="T255">
        <v>3.9902394035910026E-5</v>
      </c>
      <c r="U255">
        <v>28.170710569657846</v>
      </c>
      <c r="V255">
        <v>27.983112903225809</v>
      </c>
      <c r="W255">
        <v>3.7911054165838722</v>
      </c>
      <c r="X255">
        <v>54.506613534789579</v>
      </c>
      <c r="Y255">
        <v>2.1890311705276346</v>
      </c>
      <c r="Z255">
        <v>4.0160836063140408</v>
      </c>
      <c r="AA255">
        <v>1.6020742460562376</v>
      </c>
      <c r="AB255">
        <v>-139.33811200472334</v>
      </c>
      <c r="AC255">
        <v>160.0401002527019</v>
      </c>
      <c r="AD255">
        <v>11.718404438377187</v>
      </c>
      <c r="AE255">
        <v>32.42043258874979</v>
      </c>
      <c r="AF255">
        <v>-2.2173119754321475</v>
      </c>
      <c r="AG255">
        <v>3.1298795042997472</v>
      </c>
      <c r="AH255">
        <v>-1.9681531916999457</v>
      </c>
      <c r="AI255">
        <v>408.7316066936674</v>
      </c>
      <c r="AJ255">
        <v>409.43010303030297</v>
      </c>
      <c r="AK255">
        <v>-6.9923024862380903E-3</v>
      </c>
      <c r="AL255">
        <v>61.667207708594937</v>
      </c>
      <c r="AM255">
        <v>3.1595943765243391</v>
      </c>
      <c r="AN255">
        <v>21.15067409171192</v>
      </c>
      <c r="AO255">
        <v>22.171964242424242</v>
      </c>
      <c r="AP255">
        <v>1.108306944591619E-3</v>
      </c>
      <c r="AQ255">
        <v>118.0357746303291</v>
      </c>
      <c r="AR255">
        <v>0</v>
      </c>
      <c r="AS255">
        <v>0</v>
      </c>
      <c r="AT255">
        <v>1</v>
      </c>
      <c r="AU255">
        <v>0</v>
      </c>
      <c r="AV255">
        <v>51902.180172134693</v>
      </c>
      <c r="AW255" t="s">
        <v>427</v>
      </c>
      <c r="AX255" t="s">
        <v>427</v>
      </c>
      <c r="AY255">
        <v>0</v>
      </c>
      <c r="AZ255">
        <v>0</v>
      </c>
      <c r="BA255" t="e">
        <v>#DIV/0!</v>
      </c>
      <c r="BB255">
        <v>0</v>
      </c>
      <c r="BC255" t="s">
        <v>427</v>
      </c>
      <c r="BD255" t="s">
        <v>427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-1.9681531916999457</v>
      </c>
      <c r="BK255" t="e">
        <v>#DIV/0!</v>
      </c>
      <c r="BL255">
        <v>-9371.5957515344926</v>
      </c>
      <c r="BM255" t="e">
        <v>#DIV/0!</v>
      </c>
      <c r="BN255" t="e">
        <v>#DIV/0!</v>
      </c>
      <c r="BO255" t="s">
        <v>427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428</v>
      </c>
      <c r="DN255">
        <v>2</v>
      </c>
      <c r="DO255" t="b">
        <v>1</v>
      </c>
      <c r="DP255">
        <v>1750727009.599999</v>
      </c>
      <c r="DQ255">
        <v>400.32809677419363</v>
      </c>
      <c r="DR255">
        <v>400.00664516129041</v>
      </c>
      <c r="DS255">
        <v>22.135106451612899</v>
      </c>
      <c r="DT255">
        <v>21.114883870967741</v>
      </c>
      <c r="DU255">
        <v>403.09545161290322</v>
      </c>
      <c r="DV255">
        <v>22.202070967741939</v>
      </c>
      <c r="DW255">
        <v>599.98658064516121</v>
      </c>
      <c r="DX255">
        <v>98.839183870967744</v>
      </c>
      <c r="DY255">
        <v>5.4904364516129039E-2</v>
      </c>
      <c r="DZ255">
        <v>28.975538709677409</v>
      </c>
      <c r="EA255">
        <v>27.983112903225809</v>
      </c>
      <c r="EB255">
        <v>999.90000000000032</v>
      </c>
      <c r="EC255">
        <v>0</v>
      </c>
      <c r="ED255">
        <v>0</v>
      </c>
      <c r="EE255">
        <v>9996.1296774193561</v>
      </c>
      <c r="EF255">
        <v>0</v>
      </c>
      <c r="EG255">
        <v>0.30293999999999988</v>
      </c>
      <c r="EH255">
        <v>0.32141399999999998</v>
      </c>
      <c r="EI255">
        <v>409.38996774193549</v>
      </c>
      <c r="EJ255">
        <v>408.63483870967752</v>
      </c>
      <c r="EK255">
        <v>1.02022464516129</v>
      </c>
      <c r="EL255">
        <v>400.00664516129041</v>
      </c>
      <c r="EM255">
        <v>21.114883870967741</v>
      </c>
      <c r="EN255">
        <v>2.1878174193548392</v>
      </c>
      <c r="EO255">
        <v>2.0869787096774188</v>
      </c>
      <c r="EP255">
        <v>18.873361290322581</v>
      </c>
      <c r="EQ255">
        <v>18.120112903225809</v>
      </c>
      <c r="ER255">
        <v>5.0001500000000018E-3</v>
      </c>
      <c r="ES255">
        <v>0</v>
      </c>
      <c r="ET255">
        <v>0</v>
      </c>
      <c r="EU255">
        <v>0</v>
      </c>
      <c r="EV255">
        <v>238.316129032258</v>
      </c>
      <c r="EW255">
        <v>5.0001500000000018E-3</v>
      </c>
      <c r="EX255">
        <v>-0.40967741935483881</v>
      </c>
      <c r="EY255">
        <v>-0.1903225806451613</v>
      </c>
      <c r="EZ255">
        <v>36.729677419354829</v>
      </c>
      <c r="FA255">
        <v>40.104677419354822</v>
      </c>
      <c r="FB255">
        <v>38.659000000000013</v>
      </c>
      <c r="FC255">
        <v>39.526000000000003</v>
      </c>
      <c r="FD255">
        <v>39.049999999999997</v>
      </c>
      <c r="FE255">
        <v>0</v>
      </c>
      <c r="FF255">
        <v>0</v>
      </c>
      <c r="FG255">
        <v>0</v>
      </c>
      <c r="FH255">
        <v>1750727043</v>
      </c>
      <c r="FI255">
        <v>0</v>
      </c>
      <c r="FJ255">
        <v>238.38846153846151</v>
      </c>
      <c r="FK255">
        <v>21.152136823996489</v>
      </c>
      <c r="FL255">
        <v>6.1162386046074202</v>
      </c>
      <c r="FM255">
        <v>-1.096153846153846</v>
      </c>
      <c r="FN255">
        <v>15</v>
      </c>
      <c r="FO255">
        <v>0</v>
      </c>
      <c r="FP255" t="s">
        <v>429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0.31352912500000002</v>
      </c>
      <c r="GC255">
        <v>0.14754210506566531</v>
      </c>
      <c r="GD255">
        <v>4.9192085365019587E-2</v>
      </c>
      <c r="GE255">
        <v>0</v>
      </c>
      <c r="GF255">
        <v>1.0318653499999999</v>
      </c>
      <c r="GG255">
        <v>-0.2481874671669807</v>
      </c>
      <c r="GH255">
        <v>3.040195068868936E-2</v>
      </c>
      <c r="GI255">
        <v>1</v>
      </c>
      <c r="GJ255">
        <v>1</v>
      </c>
      <c r="GK255">
        <v>2</v>
      </c>
      <c r="GL255" t="s">
        <v>430</v>
      </c>
      <c r="GM255">
        <v>3.22553</v>
      </c>
      <c r="GN255">
        <v>2.6435</v>
      </c>
      <c r="GO255">
        <v>9.2672099999999993E-2</v>
      </c>
      <c r="GP255">
        <v>9.2860700000000004E-2</v>
      </c>
      <c r="GQ255">
        <v>9.9582299999999999E-2</v>
      </c>
      <c r="GR255">
        <v>9.8014699999999996E-2</v>
      </c>
      <c r="GS255">
        <v>28646.1</v>
      </c>
      <c r="GT255">
        <v>24746</v>
      </c>
      <c r="GU255">
        <v>30744.3</v>
      </c>
      <c r="GV255">
        <v>26438.2</v>
      </c>
      <c r="GW255">
        <v>37567.599999999999</v>
      </c>
      <c r="GX255">
        <v>32723.7</v>
      </c>
      <c r="GY255">
        <v>43656.5</v>
      </c>
      <c r="GZ255">
        <v>38228.699999999997</v>
      </c>
      <c r="HA255">
        <v>2.1195200000000001</v>
      </c>
      <c r="HB255">
        <v>1.7031700000000001</v>
      </c>
      <c r="HC255">
        <v>1.08033E-2</v>
      </c>
      <c r="HD255">
        <v>0</v>
      </c>
      <c r="HE255">
        <v>27.805800000000001</v>
      </c>
      <c r="HF255">
        <v>999.9</v>
      </c>
      <c r="HG255">
        <v>62.3</v>
      </c>
      <c r="HH255">
        <v>34.5</v>
      </c>
      <c r="HI255">
        <v>34.627000000000002</v>
      </c>
      <c r="HJ255">
        <v>62.096200000000003</v>
      </c>
      <c r="HK255">
        <v>25.4848</v>
      </c>
      <c r="HL255">
        <v>1</v>
      </c>
      <c r="HM255">
        <v>0.27317799999999998</v>
      </c>
      <c r="HN255">
        <v>0.60356500000000002</v>
      </c>
      <c r="HO255">
        <v>20.4163</v>
      </c>
      <c r="HP255">
        <v>5.2234299999999996</v>
      </c>
      <c r="HQ255">
        <v>11.944100000000001</v>
      </c>
      <c r="HR255">
        <v>5.0075000000000003</v>
      </c>
      <c r="HS255">
        <v>3.2909999999999999</v>
      </c>
      <c r="HT255">
        <v>9999</v>
      </c>
      <c r="HU255">
        <v>9999</v>
      </c>
      <c r="HV255">
        <v>9999</v>
      </c>
      <c r="HW255">
        <v>999.9</v>
      </c>
      <c r="HX255">
        <v>4.9710700000000001</v>
      </c>
      <c r="HY255">
        <v>1.8546100000000001</v>
      </c>
      <c r="HZ255">
        <v>1.86165</v>
      </c>
      <c r="IA255">
        <v>1.8564700000000001</v>
      </c>
      <c r="IB255">
        <v>1.86188</v>
      </c>
      <c r="IC255">
        <v>1.8541000000000001</v>
      </c>
      <c r="ID255">
        <v>1.8595699999999999</v>
      </c>
      <c r="IE255">
        <v>1.8534900000000001</v>
      </c>
      <c r="IF255">
        <v>0</v>
      </c>
      <c r="IG255">
        <v>0</v>
      </c>
      <c r="IH255">
        <v>0</v>
      </c>
      <c r="II255">
        <v>0</v>
      </c>
      <c r="IJ255" t="s">
        <v>431</v>
      </c>
      <c r="IK255" t="s">
        <v>432</v>
      </c>
      <c r="IL255" t="s">
        <v>433</v>
      </c>
      <c r="IM255" t="s">
        <v>433</v>
      </c>
      <c r="IN255" t="s">
        <v>433</v>
      </c>
      <c r="IO255" t="s">
        <v>433</v>
      </c>
      <c r="IP255">
        <v>0</v>
      </c>
      <c r="IQ255">
        <v>100</v>
      </c>
      <c r="IR255">
        <v>100</v>
      </c>
      <c r="IS255">
        <v>-2.7669999999999999</v>
      </c>
      <c r="IT255">
        <v>-6.6799999999999998E-2</v>
      </c>
      <c r="IU255">
        <v>-1.792974699348862</v>
      </c>
      <c r="IV255">
        <v>-2.5939096478344741E-3</v>
      </c>
      <c r="IW255">
        <v>4.4384596618675973E-7</v>
      </c>
      <c r="IX255">
        <v>-1.381167590511042E-11</v>
      </c>
      <c r="IY255">
        <v>-8.9348097858992587E-2</v>
      </c>
      <c r="IZ255">
        <v>-4.4016634981131801E-3</v>
      </c>
      <c r="JA255">
        <v>3.6113421838729912E-4</v>
      </c>
      <c r="JB255">
        <v>-5.2897579766801011E-6</v>
      </c>
      <c r="JC255">
        <v>1</v>
      </c>
      <c r="JD255">
        <v>2199</v>
      </c>
      <c r="JE255">
        <v>3</v>
      </c>
      <c r="JF255">
        <v>32</v>
      </c>
      <c r="JG255">
        <v>29178783.600000001</v>
      </c>
      <c r="JH255">
        <v>29178783.600000001</v>
      </c>
      <c r="JI255">
        <v>0.99975599999999998</v>
      </c>
      <c r="JJ255">
        <v>2.5366200000000001</v>
      </c>
      <c r="JK255">
        <v>1.69434</v>
      </c>
      <c r="JL255">
        <v>2.3034699999999999</v>
      </c>
      <c r="JM255">
        <v>1.50024</v>
      </c>
      <c r="JN255">
        <v>2.36084</v>
      </c>
      <c r="JO255">
        <v>38.256799999999998</v>
      </c>
      <c r="JP255">
        <v>24.07</v>
      </c>
      <c r="JQ255">
        <v>18</v>
      </c>
      <c r="JR255">
        <v>634.75800000000004</v>
      </c>
      <c r="JS255">
        <v>348.30900000000003</v>
      </c>
      <c r="JT255">
        <v>27.999400000000001</v>
      </c>
      <c r="JU255">
        <v>30.861899999999999</v>
      </c>
      <c r="JV255">
        <v>29.9999</v>
      </c>
      <c r="JW255">
        <v>30.807099999999998</v>
      </c>
      <c r="JX255">
        <v>30.696100000000001</v>
      </c>
      <c r="JY255">
        <v>20.070599999999999</v>
      </c>
      <c r="JZ255">
        <v>37.170200000000001</v>
      </c>
      <c r="KA255">
        <v>0</v>
      </c>
      <c r="KB255">
        <v>28</v>
      </c>
      <c r="KC255">
        <v>400</v>
      </c>
      <c r="KD255">
        <v>21.1265</v>
      </c>
      <c r="KE255">
        <v>99.9559</v>
      </c>
      <c r="KF255">
        <v>98.597499999999997</v>
      </c>
    </row>
    <row r="256" spans="1:292" x14ac:dyDescent="0.2">
      <c r="A256">
        <v>254</v>
      </c>
      <c r="B256">
        <v>1750727047.5999999</v>
      </c>
      <c r="C256">
        <v>7441.5</v>
      </c>
      <c r="D256" t="s">
        <v>939</v>
      </c>
      <c r="E256" t="s">
        <v>940</v>
      </c>
      <c r="F256" s="1">
        <f t="shared" si="3"/>
        <v>124.00000000000004</v>
      </c>
      <c r="G256">
        <v>15</v>
      </c>
      <c r="H256">
        <v>1750727039.599999</v>
      </c>
      <c r="I256">
        <v>3.0338389096092972E-3</v>
      </c>
      <c r="J256">
        <v>3.033838909609297</v>
      </c>
      <c r="K256">
        <v>-2.5774113950601487</v>
      </c>
      <c r="L256">
        <v>400.44083870967739</v>
      </c>
      <c r="M256">
        <v>412.22584847954386</v>
      </c>
      <c r="N256">
        <v>40.765868052732479</v>
      </c>
      <c r="O256">
        <v>39.600424024779002</v>
      </c>
      <c r="P256">
        <v>0.18800372449780561</v>
      </c>
      <c r="Q256">
        <v>2.9915605067515716</v>
      </c>
      <c r="R256">
        <v>0.18167790779077836</v>
      </c>
      <c r="S256">
        <v>0.11409931033145115</v>
      </c>
      <c r="T256">
        <v>3.9902394035910026E-5</v>
      </c>
      <c r="U256">
        <v>28.172966530178197</v>
      </c>
      <c r="V256">
        <v>27.989825806451609</v>
      </c>
      <c r="W256">
        <v>3.7925894644327256</v>
      </c>
      <c r="X256">
        <v>54.653772086779043</v>
      </c>
      <c r="Y256">
        <v>2.1911522646664316</v>
      </c>
      <c r="Z256">
        <v>4.0091510265518888</v>
      </c>
      <c r="AA256">
        <v>1.601437199766294</v>
      </c>
      <c r="AB256">
        <v>-133.79229591377</v>
      </c>
      <c r="AC256">
        <v>154.1627946226786</v>
      </c>
      <c r="AD256">
        <v>11.285393229395677</v>
      </c>
      <c r="AE256">
        <v>31.655931840698315</v>
      </c>
      <c r="AF256">
        <v>-2.3654866157701253</v>
      </c>
      <c r="AG256">
        <v>3.0644291944187452</v>
      </c>
      <c r="AH256">
        <v>-2.5774113950601487</v>
      </c>
      <c r="AI256">
        <v>408.55271038930442</v>
      </c>
      <c r="AJ256">
        <v>409.444187878788</v>
      </c>
      <c r="AK256">
        <v>-3.4062820120486152E-3</v>
      </c>
      <c r="AL256">
        <v>61.667207708594937</v>
      </c>
      <c r="AM256">
        <v>3.033838909609297</v>
      </c>
      <c r="AN256">
        <v>21.155972163237589</v>
      </c>
      <c r="AO256">
        <v>22.145458787878791</v>
      </c>
      <c r="AP256">
        <v>-7.8823754984200375E-5</v>
      </c>
      <c r="AQ256">
        <v>118.0357746303291</v>
      </c>
      <c r="AR256">
        <v>0</v>
      </c>
      <c r="AS256">
        <v>0</v>
      </c>
      <c r="AT256">
        <v>1</v>
      </c>
      <c r="AU256">
        <v>0</v>
      </c>
      <c r="AV256">
        <v>51918.160360016533</v>
      </c>
      <c r="AW256" t="s">
        <v>427</v>
      </c>
      <c r="AX256" t="s">
        <v>427</v>
      </c>
      <c r="AY256">
        <v>0</v>
      </c>
      <c r="AZ256">
        <v>0</v>
      </c>
      <c r="BA256" t="e">
        <v>#DIV/0!</v>
      </c>
      <c r="BB256">
        <v>0</v>
      </c>
      <c r="BC256" t="s">
        <v>427</v>
      </c>
      <c r="BD256" t="s">
        <v>427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-2.5774113950601487</v>
      </c>
      <c r="BK256" t="e">
        <v>#DIV/0!</v>
      </c>
      <c r="BL256">
        <v>-12272.651225405598</v>
      </c>
      <c r="BM256" t="e">
        <v>#DIV/0!</v>
      </c>
      <c r="BN256" t="e">
        <v>#DIV/0!</v>
      </c>
      <c r="BO256" t="s">
        <v>427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428</v>
      </c>
      <c r="DN256">
        <v>2</v>
      </c>
      <c r="DO256" t="b">
        <v>1</v>
      </c>
      <c r="DP256">
        <v>1750727039.599999</v>
      </c>
      <c r="DQ256">
        <v>400.44083870967739</v>
      </c>
      <c r="DR256">
        <v>400.06138709677418</v>
      </c>
      <c r="DS256">
        <v>22.157006451612901</v>
      </c>
      <c r="DT256">
        <v>21.158170967741938</v>
      </c>
      <c r="DU256">
        <v>403.20848387096783</v>
      </c>
      <c r="DV256">
        <v>22.223861290322581</v>
      </c>
      <c r="DW256">
        <v>600.00483870967741</v>
      </c>
      <c r="DX256">
        <v>98.837329032258069</v>
      </c>
      <c r="DY256">
        <v>5.4742396774193548E-2</v>
      </c>
      <c r="DZ256">
        <v>28.945690322580649</v>
      </c>
      <c r="EA256">
        <v>27.989825806451609</v>
      </c>
      <c r="EB256">
        <v>999.90000000000032</v>
      </c>
      <c r="EC256">
        <v>0</v>
      </c>
      <c r="ED256">
        <v>0</v>
      </c>
      <c r="EE256">
        <v>9998.5035483870961</v>
      </c>
      <c r="EF256">
        <v>0</v>
      </c>
      <c r="EG256">
        <v>0.30293999999999988</v>
      </c>
      <c r="EH256">
        <v>0.3795205161290322</v>
      </c>
      <c r="EI256">
        <v>409.51454838709668</v>
      </c>
      <c r="EJ256">
        <v>408.70893548387107</v>
      </c>
      <c r="EK256">
        <v>0.99882038709677423</v>
      </c>
      <c r="EL256">
        <v>400.06138709677418</v>
      </c>
      <c r="EM256">
        <v>21.158170967741938</v>
      </c>
      <c r="EN256">
        <v>2.1899390322580641</v>
      </c>
      <c r="EO256">
        <v>2.091217741935484</v>
      </c>
      <c r="EP256">
        <v>18.8889</v>
      </c>
      <c r="EQ256">
        <v>18.152445161290331</v>
      </c>
      <c r="ER256">
        <v>5.0001500000000018E-3</v>
      </c>
      <c r="ES256">
        <v>0</v>
      </c>
      <c r="ET256">
        <v>0</v>
      </c>
      <c r="EU256">
        <v>0</v>
      </c>
      <c r="EV256">
        <v>241.20645161290321</v>
      </c>
      <c r="EW256">
        <v>5.0001500000000018E-3</v>
      </c>
      <c r="EX256">
        <v>-2.5064516129032262</v>
      </c>
      <c r="EY256">
        <v>0.1806451612903226</v>
      </c>
      <c r="EZ256">
        <v>36.572225806451613</v>
      </c>
      <c r="FA256">
        <v>39.975612903225787</v>
      </c>
      <c r="FB256">
        <v>38.517935483870957</v>
      </c>
      <c r="FC256">
        <v>39.417000000000002</v>
      </c>
      <c r="FD256">
        <v>38.909000000000013</v>
      </c>
      <c r="FE256">
        <v>0</v>
      </c>
      <c r="FF256">
        <v>0</v>
      </c>
      <c r="FG256">
        <v>0</v>
      </c>
      <c r="FH256">
        <v>1750727073</v>
      </c>
      <c r="FI256">
        <v>0</v>
      </c>
      <c r="FJ256">
        <v>241.2076923076923</v>
      </c>
      <c r="FK256">
        <v>30.140170594185939</v>
      </c>
      <c r="FL256">
        <v>-1.938461100101589</v>
      </c>
      <c r="FM256">
        <v>-2.2423076923076919</v>
      </c>
      <c r="FN256">
        <v>15</v>
      </c>
      <c r="FO256">
        <v>0</v>
      </c>
      <c r="FP256" t="s">
        <v>429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0.41234130000000002</v>
      </c>
      <c r="GC256">
        <v>-5.7377110694281728E-4</v>
      </c>
      <c r="GD256">
        <v>0.15960329199521539</v>
      </c>
      <c r="GE256">
        <v>1</v>
      </c>
      <c r="GF256">
        <v>1.0046523000000001</v>
      </c>
      <c r="GG256">
        <v>-0.11665305816135239</v>
      </c>
      <c r="GH256">
        <v>1.333996762214963E-2</v>
      </c>
      <c r="GI256">
        <v>1</v>
      </c>
      <c r="GJ256">
        <v>2</v>
      </c>
      <c r="GK256">
        <v>2</v>
      </c>
      <c r="GL256" t="s">
        <v>434</v>
      </c>
      <c r="GM256">
        <v>3.2257500000000001</v>
      </c>
      <c r="GN256">
        <v>2.6434500000000001</v>
      </c>
      <c r="GO256">
        <v>9.2677499999999996E-2</v>
      </c>
      <c r="GP256">
        <v>9.2851799999999998E-2</v>
      </c>
      <c r="GQ256">
        <v>9.9496699999999993E-2</v>
      </c>
      <c r="GR256">
        <v>9.8024E-2</v>
      </c>
      <c r="GS256">
        <v>28646.7</v>
      </c>
      <c r="GT256">
        <v>24746.7</v>
      </c>
      <c r="GU256">
        <v>30745</v>
      </c>
      <c r="GV256">
        <v>26438.6</v>
      </c>
      <c r="GW256">
        <v>37571.9</v>
      </c>
      <c r="GX256">
        <v>32724.3</v>
      </c>
      <c r="GY256">
        <v>43657.4</v>
      </c>
      <c r="GZ256">
        <v>38229.800000000003</v>
      </c>
      <c r="HA256">
        <v>2.1198700000000001</v>
      </c>
      <c r="HB256">
        <v>1.7035</v>
      </c>
      <c r="HC256">
        <v>1.24052E-2</v>
      </c>
      <c r="HD256">
        <v>0</v>
      </c>
      <c r="HE256">
        <v>27.797999999999998</v>
      </c>
      <c r="HF256">
        <v>999.9</v>
      </c>
      <c r="HG256">
        <v>62.3</v>
      </c>
      <c r="HH256">
        <v>34.5</v>
      </c>
      <c r="HI256">
        <v>34.628799999999998</v>
      </c>
      <c r="HJ256">
        <v>62.0062</v>
      </c>
      <c r="HK256">
        <v>25.1082</v>
      </c>
      <c r="HL256">
        <v>1</v>
      </c>
      <c r="HM256">
        <v>0.27218500000000001</v>
      </c>
      <c r="HN256">
        <v>0.59494000000000002</v>
      </c>
      <c r="HO256">
        <v>20.416899999999998</v>
      </c>
      <c r="HP256">
        <v>5.2237299999999998</v>
      </c>
      <c r="HQ256">
        <v>11.944100000000001</v>
      </c>
      <c r="HR256">
        <v>5.0089499999999996</v>
      </c>
      <c r="HS256">
        <v>3.2909999999999999</v>
      </c>
      <c r="HT256">
        <v>9999</v>
      </c>
      <c r="HU256">
        <v>9999</v>
      </c>
      <c r="HV256">
        <v>9999</v>
      </c>
      <c r="HW256">
        <v>999.9</v>
      </c>
      <c r="HX256">
        <v>4.9710900000000002</v>
      </c>
      <c r="HY256">
        <v>1.85466</v>
      </c>
      <c r="HZ256">
        <v>1.86168</v>
      </c>
      <c r="IA256">
        <v>1.8564799999999999</v>
      </c>
      <c r="IB256">
        <v>1.86188</v>
      </c>
      <c r="IC256">
        <v>1.8541099999999999</v>
      </c>
      <c r="ID256">
        <v>1.8595900000000001</v>
      </c>
      <c r="IE256">
        <v>1.8534900000000001</v>
      </c>
      <c r="IF256">
        <v>0</v>
      </c>
      <c r="IG256">
        <v>0</v>
      </c>
      <c r="IH256">
        <v>0</v>
      </c>
      <c r="II256">
        <v>0</v>
      </c>
      <c r="IJ256" t="s">
        <v>431</v>
      </c>
      <c r="IK256" t="s">
        <v>432</v>
      </c>
      <c r="IL256" t="s">
        <v>433</v>
      </c>
      <c r="IM256" t="s">
        <v>433</v>
      </c>
      <c r="IN256" t="s">
        <v>433</v>
      </c>
      <c r="IO256" t="s">
        <v>433</v>
      </c>
      <c r="IP256">
        <v>0</v>
      </c>
      <c r="IQ256">
        <v>100</v>
      </c>
      <c r="IR256">
        <v>100</v>
      </c>
      <c r="IS256">
        <v>-2.7669999999999999</v>
      </c>
      <c r="IT256">
        <v>-6.6900000000000001E-2</v>
      </c>
      <c r="IU256">
        <v>-1.792974699348862</v>
      </c>
      <c r="IV256">
        <v>-2.5939096478344741E-3</v>
      </c>
      <c r="IW256">
        <v>4.4384596618675973E-7</v>
      </c>
      <c r="IX256">
        <v>-1.381167590511042E-11</v>
      </c>
      <c r="IY256">
        <v>-8.9348097858992587E-2</v>
      </c>
      <c r="IZ256">
        <v>-4.4016634981131801E-3</v>
      </c>
      <c r="JA256">
        <v>3.6113421838729912E-4</v>
      </c>
      <c r="JB256">
        <v>-5.2897579766801011E-6</v>
      </c>
      <c r="JC256">
        <v>1</v>
      </c>
      <c r="JD256">
        <v>2199</v>
      </c>
      <c r="JE256">
        <v>3</v>
      </c>
      <c r="JF256">
        <v>32</v>
      </c>
      <c r="JG256">
        <v>29178784.100000001</v>
      </c>
      <c r="JH256">
        <v>29178784.100000001</v>
      </c>
      <c r="JI256">
        <v>0.99975599999999998</v>
      </c>
      <c r="JJ256">
        <v>2.52563</v>
      </c>
      <c r="JK256">
        <v>1.69434</v>
      </c>
      <c r="JL256">
        <v>2.3034699999999999</v>
      </c>
      <c r="JM256">
        <v>1.50146</v>
      </c>
      <c r="JN256">
        <v>2.4511699999999998</v>
      </c>
      <c r="JO256">
        <v>38.232399999999998</v>
      </c>
      <c r="JP256">
        <v>24.061199999999999</v>
      </c>
      <c r="JQ256">
        <v>18</v>
      </c>
      <c r="JR256">
        <v>634.92499999999995</v>
      </c>
      <c r="JS256">
        <v>348.42399999999998</v>
      </c>
      <c r="JT256">
        <v>27.9998</v>
      </c>
      <c r="JU256">
        <v>30.848500000000001</v>
      </c>
      <c r="JV256">
        <v>29.9999</v>
      </c>
      <c r="JW256">
        <v>30.796500000000002</v>
      </c>
      <c r="JX256">
        <v>30.6861</v>
      </c>
      <c r="JY256">
        <v>20.064900000000002</v>
      </c>
      <c r="JZ256">
        <v>37.170200000000001</v>
      </c>
      <c r="KA256">
        <v>0</v>
      </c>
      <c r="KB256">
        <v>28</v>
      </c>
      <c r="KC256">
        <v>400</v>
      </c>
      <c r="KD256">
        <v>21.164300000000001</v>
      </c>
      <c r="KE256">
        <v>99.958100000000002</v>
      </c>
      <c r="KF256">
        <v>98.599800000000002</v>
      </c>
    </row>
    <row r="257" spans="1:292" x14ac:dyDescent="0.2">
      <c r="A257">
        <v>255</v>
      </c>
      <c r="B257">
        <v>1750727077.5999999</v>
      </c>
      <c r="C257">
        <v>7471.5</v>
      </c>
      <c r="D257" t="s">
        <v>941</v>
      </c>
      <c r="E257" t="s">
        <v>942</v>
      </c>
      <c r="F257" s="1">
        <f t="shared" si="3"/>
        <v>124.50000000000004</v>
      </c>
      <c r="G257">
        <v>15</v>
      </c>
      <c r="H257">
        <v>1750727069.599999</v>
      </c>
      <c r="I257">
        <v>2.7916245409792808E-3</v>
      </c>
      <c r="J257">
        <v>2.791624540979281</v>
      </c>
      <c r="K257">
        <v>-2.339709428669543</v>
      </c>
      <c r="L257">
        <v>400.46280645161289</v>
      </c>
      <c r="M257">
        <v>411.98731265710757</v>
      </c>
      <c r="N257">
        <v>40.742063962220783</v>
      </c>
      <c r="O257">
        <v>39.602387679645396</v>
      </c>
      <c r="P257">
        <v>0.17195611162645291</v>
      </c>
      <c r="Q257">
        <v>2.9924538166227976</v>
      </c>
      <c r="R257">
        <v>0.16664924558996705</v>
      </c>
      <c r="S257">
        <v>0.10461893653039751</v>
      </c>
      <c r="T257">
        <v>3.9902394035910026E-5</v>
      </c>
      <c r="U257">
        <v>28.21155185260773</v>
      </c>
      <c r="V257">
        <v>27.991209677419359</v>
      </c>
      <c r="W257">
        <v>3.7928954652210201</v>
      </c>
      <c r="X257">
        <v>54.608701848799193</v>
      </c>
      <c r="Y257">
        <v>2.1863948757579861</v>
      </c>
      <c r="Z257">
        <v>4.003748123900996</v>
      </c>
      <c r="AA257">
        <v>1.606500589463034</v>
      </c>
      <c r="AB257">
        <v>-123.11064225718629</v>
      </c>
      <c r="AC257">
        <v>150.22764158792657</v>
      </c>
      <c r="AD257">
        <v>10.992839946331561</v>
      </c>
      <c r="AE257">
        <v>38.109879179465878</v>
      </c>
      <c r="AF257">
        <v>-2.419086388323298</v>
      </c>
      <c r="AG257">
        <v>2.8940444520172308</v>
      </c>
      <c r="AH257">
        <v>-2.339709428669543</v>
      </c>
      <c r="AI257">
        <v>408.63558831524551</v>
      </c>
      <c r="AJ257">
        <v>409.4357696969696</v>
      </c>
      <c r="AK257">
        <v>-8.4915865728145119E-4</v>
      </c>
      <c r="AL257">
        <v>61.667207708594937</v>
      </c>
      <c r="AM257">
        <v>2.791624540979281</v>
      </c>
      <c r="AN257">
        <v>21.202116607909179</v>
      </c>
      <c r="AO257">
        <v>22.111470303030298</v>
      </c>
      <c r="AP257">
        <v>7.6045928462056676E-5</v>
      </c>
      <c r="AQ257">
        <v>118.0357746303291</v>
      </c>
      <c r="AR257">
        <v>0</v>
      </c>
      <c r="AS257">
        <v>0</v>
      </c>
      <c r="AT257">
        <v>1</v>
      </c>
      <c r="AU257">
        <v>0</v>
      </c>
      <c r="AV257">
        <v>51949.087480342656</v>
      </c>
      <c r="AW257" t="s">
        <v>427</v>
      </c>
      <c r="AX257" t="s">
        <v>427</v>
      </c>
      <c r="AY257">
        <v>0</v>
      </c>
      <c r="AZ257">
        <v>0</v>
      </c>
      <c r="BA257" t="e">
        <v>#DIV/0!</v>
      </c>
      <c r="BB257">
        <v>0</v>
      </c>
      <c r="BC257" t="s">
        <v>427</v>
      </c>
      <c r="BD257" t="s">
        <v>427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-2.339709428669543</v>
      </c>
      <c r="BK257" t="e">
        <v>#DIV/0!</v>
      </c>
      <c r="BL257">
        <v>-11140.805011527542</v>
      </c>
      <c r="BM257" t="e">
        <v>#DIV/0!</v>
      </c>
      <c r="BN257" t="e">
        <v>#DIV/0!</v>
      </c>
      <c r="BO257" t="s">
        <v>427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428</v>
      </c>
      <c r="DN257">
        <v>2</v>
      </c>
      <c r="DO257" t="b">
        <v>1</v>
      </c>
      <c r="DP257">
        <v>1750727069.599999</v>
      </c>
      <c r="DQ257">
        <v>400.46280645161289</v>
      </c>
      <c r="DR257">
        <v>400.04277419354838</v>
      </c>
      <c r="DS257">
        <v>22.109016129032259</v>
      </c>
      <c r="DT257">
        <v>21.165687096774189</v>
      </c>
      <c r="DU257">
        <v>403.23038709677411</v>
      </c>
      <c r="DV257">
        <v>22.17605806451613</v>
      </c>
      <c r="DW257">
        <v>600.01545161290323</v>
      </c>
      <c r="DX257">
        <v>98.837190322580668</v>
      </c>
      <c r="DY257">
        <v>5.435975806451613E-2</v>
      </c>
      <c r="DZ257">
        <v>28.922396774193551</v>
      </c>
      <c r="EA257">
        <v>27.991209677419359</v>
      </c>
      <c r="EB257">
        <v>999.90000000000032</v>
      </c>
      <c r="EC257">
        <v>0</v>
      </c>
      <c r="ED257">
        <v>0</v>
      </c>
      <c r="EE257">
        <v>10003.9235483871</v>
      </c>
      <c r="EF257">
        <v>0</v>
      </c>
      <c r="EG257">
        <v>0.30293999999999988</v>
      </c>
      <c r="EH257">
        <v>0.42011683870967742</v>
      </c>
      <c r="EI257">
        <v>409.51683870967742</v>
      </c>
      <c r="EJ257">
        <v>408.6928709677419</v>
      </c>
      <c r="EK257">
        <v>0.94333696774193543</v>
      </c>
      <c r="EL257">
        <v>400.04277419354838</v>
      </c>
      <c r="EM257">
        <v>21.165687096774189</v>
      </c>
      <c r="EN257">
        <v>2.1851929032258059</v>
      </c>
      <c r="EO257">
        <v>2.0919561290322579</v>
      </c>
      <c r="EP257">
        <v>18.854177419354841</v>
      </c>
      <c r="EQ257">
        <v>18.15804838709678</v>
      </c>
      <c r="ER257">
        <v>5.0001500000000018E-3</v>
      </c>
      <c r="ES257">
        <v>0</v>
      </c>
      <c r="ET257">
        <v>0</v>
      </c>
      <c r="EU257">
        <v>0</v>
      </c>
      <c r="EV257">
        <v>241.37096774193549</v>
      </c>
      <c r="EW257">
        <v>5.0001500000000018E-3</v>
      </c>
      <c r="EX257">
        <v>-6.3612903225806452</v>
      </c>
      <c r="EY257">
        <v>-0.42903225806451611</v>
      </c>
      <c r="EZ257">
        <v>36.424999999999997</v>
      </c>
      <c r="FA257">
        <v>39.854677419354822</v>
      </c>
      <c r="FB257">
        <v>38.372935483870961</v>
      </c>
      <c r="FC257">
        <v>39.316064516129018</v>
      </c>
      <c r="FD257">
        <v>38.756000000000007</v>
      </c>
      <c r="FE257">
        <v>0</v>
      </c>
      <c r="FF257">
        <v>0</v>
      </c>
      <c r="FG257">
        <v>0</v>
      </c>
      <c r="FH257">
        <v>1750727103</v>
      </c>
      <c r="FI257">
        <v>0</v>
      </c>
      <c r="FJ257">
        <v>240.65</v>
      </c>
      <c r="FK257">
        <v>6.6085470487367006</v>
      </c>
      <c r="FL257">
        <v>21.247863738970551</v>
      </c>
      <c r="FM257">
        <v>-5.0961538461538449</v>
      </c>
      <c r="FN257">
        <v>15</v>
      </c>
      <c r="FO257">
        <v>0</v>
      </c>
      <c r="FP257" t="s">
        <v>429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0.43197412195121948</v>
      </c>
      <c r="GC257">
        <v>-0.2344070383275263</v>
      </c>
      <c r="GD257">
        <v>9.4285183912036732E-2</v>
      </c>
      <c r="GE257">
        <v>0</v>
      </c>
      <c r="GF257">
        <v>0.9511138292682928</v>
      </c>
      <c r="GG257">
        <v>-0.17915761672473651</v>
      </c>
      <c r="GH257">
        <v>1.9924247212149599E-2</v>
      </c>
      <c r="GI257">
        <v>1</v>
      </c>
      <c r="GJ257">
        <v>1</v>
      </c>
      <c r="GK257">
        <v>2</v>
      </c>
      <c r="GL257" t="s">
        <v>430</v>
      </c>
      <c r="GM257">
        <v>3.22567</v>
      </c>
      <c r="GN257">
        <v>2.6432000000000002</v>
      </c>
      <c r="GO257">
        <v>9.2683500000000002E-2</v>
      </c>
      <c r="GP257">
        <v>9.2865199999999995E-2</v>
      </c>
      <c r="GQ257">
        <v>9.9398799999999995E-2</v>
      </c>
      <c r="GR257">
        <v>9.8193699999999995E-2</v>
      </c>
      <c r="GS257">
        <v>28646.2</v>
      </c>
      <c r="GT257">
        <v>24746.5</v>
      </c>
      <c r="GU257">
        <v>30744.6</v>
      </c>
      <c r="GV257">
        <v>26438.799999999999</v>
      </c>
      <c r="GW257">
        <v>37575.4</v>
      </c>
      <c r="GX257">
        <v>32717.7</v>
      </c>
      <c r="GY257">
        <v>43656.7</v>
      </c>
      <c r="GZ257">
        <v>38229.300000000003</v>
      </c>
      <c r="HA257">
        <v>2.1200999999999999</v>
      </c>
      <c r="HB257">
        <v>1.7035</v>
      </c>
      <c r="HC257">
        <v>1.1809200000000001E-2</v>
      </c>
      <c r="HD257">
        <v>0</v>
      </c>
      <c r="HE257">
        <v>27.802700000000002</v>
      </c>
      <c r="HF257">
        <v>999.9</v>
      </c>
      <c r="HG257">
        <v>62.3</v>
      </c>
      <c r="HH257">
        <v>34.5</v>
      </c>
      <c r="HI257">
        <v>34.627000000000002</v>
      </c>
      <c r="HJ257">
        <v>61.736199999999997</v>
      </c>
      <c r="HK257">
        <v>25.3245</v>
      </c>
      <c r="HL257">
        <v>1</v>
      </c>
      <c r="HM257">
        <v>0.27200200000000002</v>
      </c>
      <c r="HN257">
        <v>0.58827600000000002</v>
      </c>
      <c r="HO257">
        <v>20.416499999999999</v>
      </c>
      <c r="HP257">
        <v>5.2258300000000002</v>
      </c>
      <c r="HQ257">
        <v>11.944100000000001</v>
      </c>
      <c r="HR257">
        <v>5.00915</v>
      </c>
      <c r="HS257">
        <v>3.2909999999999999</v>
      </c>
      <c r="HT257">
        <v>9999</v>
      </c>
      <c r="HU257">
        <v>9999</v>
      </c>
      <c r="HV257">
        <v>9999</v>
      </c>
      <c r="HW257">
        <v>999.9</v>
      </c>
      <c r="HX257">
        <v>4.9710700000000001</v>
      </c>
      <c r="HY257">
        <v>1.85459</v>
      </c>
      <c r="HZ257">
        <v>1.8616299999999999</v>
      </c>
      <c r="IA257">
        <v>1.8564400000000001</v>
      </c>
      <c r="IB257">
        <v>1.86188</v>
      </c>
      <c r="IC257">
        <v>1.8541000000000001</v>
      </c>
      <c r="ID257">
        <v>1.85958</v>
      </c>
      <c r="IE257">
        <v>1.8534900000000001</v>
      </c>
      <c r="IF257">
        <v>0</v>
      </c>
      <c r="IG257">
        <v>0</v>
      </c>
      <c r="IH257">
        <v>0</v>
      </c>
      <c r="II257">
        <v>0</v>
      </c>
      <c r="IJ257" t="s">
        <v>431</v>
      </c>
      <c r="IK257" t="s">
        <v>432</v>
      </c>
      <c r="IL257" t="s">
        <v>433</v>
      </c>
      <c r="IM257" t="s">
        <v>433</v>
      </c>
      <c r="IN257" t="s">
        <v>433</v>
      </c>
      <c r="IO257" t="s">
        <v>433</v>
      </c>
      <c r="IP257">
        <v>0</v>
      </c>
      <c r="IQ257">
        <v>100</v>
      </c>
      <c r="IR257">
        <v>100</v>
      </c>
      <c r="IS257">
        <v>-2.7679999999999998</v>
      </c>
      <c r="IT257">
        <v>-6.7000000000000004E-2</v>
      </c>
      <c r="IU257">
        <v>-1.792974699348862</v>
      </c>
      <c r="IV257">
        <v>-2.5939096478344741E-3</v>
      </c>
      <c r="IW257">
        <v>4.4384596618675973E-7</v>
      </c>
      <c r="IX257">
        <v>-1.381167590511042E-11</v>
      </c>
      <c r="IY257">
        <v>-8.9348097858992587E-2</v>
      </c>
      <c r="IZ257">
        <v>-4.4016634981131801E-3</v>
      </c>
      <c r="JA257">
        <v>3.6113421838729912E-4</v>
      </c>
      <c r="JB257">
        <v>-5.2897579766801011E-6</v>
      </c>
      <c r="JC257">
        <v>1</v>
      </c>
      <c r="JD257">
        <v>2199</v>
      </c>
      <c r="JE257">
        <v>3</v>
      </c>
      <c r="JF257">
        <v>32</v>
      </c>
      <c r="JG257">
        <v>29178784.600000001</v>
      </c>
      <c r="JH257">
        <v>29178784.600000001</v>
      </c>
      <c r="JI257">
        <v>0.99975599999999998</v>
      </c>
      <c r="JJ257">
        <v>2.5415000000000001</v>
      </c>
      <c r="JK257">
        <v>1.69434</v>
      </c>
      <c r="JL257">
        <v>2.3034699999999999</v>
      </c>
      <c r="JM257">
        <v>1.50146</v>
      </c>
      <c r="JN257">
        <v>2.36328</v>
      </c>
      <c r="JO257">
        <v>38.207999999999998</v>
      </c>
      <c r="JP257">
        <v>24.061199999999999</v>
      </c>
      <c r="JQ257">
        <v>18</v>
      </c>
      <c r="JR257">
        <v>635.02</v>
      </c>
      <c r="JS257">
        <v>348.37400000000002</v>
      </c>
      <c r="JT257">
        <v>27.999600000000001</v>
      </c>
      <c r="JU257">
        <v>30.8384</v>
      </c>
      <c r="JV257">
        <v>30</v>
      </c>
      <c r="JW257">
        <v>30.7883</v>
      </c>
      <c r="JX257">
        <v>30.678100000000001</v>
      </c>
      <c r="JY257">
        <v>20.0687</v>
      </c>
      <c r="JZ257">
        <v>36.869399999999999</v>
      </c>
      <c r="KA257">
        <v>0</v>
      </c>
      <c r="KB257">
        <v>28</v>
      </c>
      <c r="KC257">
        <v>400</v>
      </c>
      <c r="KD257">
        <v>21.2987</v>
      </c>
      <c r="KE257">
        <v>99.956699999999998</v>
      </c>
      <c r="KF257">
        <v>98.599299999999999</v>
      </c>
    </row>
    <row r="258" spans="1:292" x14ac:dyDescent="0.2">
      <c r="A258">
        <v>256</v>
      </c>
      <c r="B258">
        <v>1750727107.5999999</v>
      </c>
      <c r="C258">
        <v>7501.5</v>
      </c>
      <c r="D258" t="s">
        <v>943</v>
      </c>
      <c r="E258" t="s">
        <v>944</v>
      </c>
      <c r="F258" s="1">
        <f t="shared" si="3"/>
        <v>125.00000000000003</v>
      </c>
      <c r="G258">
        <v>15</v>
      </c>
      <c r="H258">
        <v>1750727099.599999</v>
      </c>
      <c r="I258">
        <v>2.7041140570356831E-3</v>
      </c>
      <c r="J258">
        <v>2.704114057035683</v>
      </c>
      <c r="K258">
        <v>-2.2972470145786508</v>
      </c>
      <c r="L258">
        <v>400.37851612903222</v>
      </c>
      <c r="M258">
        <v>412.15866492673223</v>
      </c>
      <c r="N258">
        <v>40.761559203649689</v>
      </c>
      <c r="O258">
        <v>39.596529147249903</v>
      </c>
      <c r="P258">
        <v>0.16711991967033527</v>
      </c>
      <c r="Q258">
        <v>2.9916738098647055</v>
      </c>
      <c r="R258">
        <v>0.16210140882495155</v>
      </c>
      <c r="S258">
        <v>0.10175172050748285</v>
      </c>
      <c r="T258">
        <v>3.9902394035910026E-5</v>
      </c>
      <c r="U258">
        <v>28.212519232689942</v>
      </c>
      <c r="V258">
        <v>27.99537096774193</v>
      </c>
      <c r="W258">
        <v>3.7938157372248176</v>
      </c>
      <c r="X258">
        <v>54.865376591174083</v>
      </c>
      <c r="Y258">
        <v>2.1939844022131365</v>
      </c>
      <c r="Z258">
        <v>3.9988505292900358</v>
      </c>
      <c r="AA258">
        <v>1.5998313350116811</v>
      </c>
      <c r="AB258">
        <v>-119.25142991527362</v>
      </c>
      <c r="AC258">
        <v>146.10791946835485</v>
      </c>
      <c r="AD258">
        <v>10.69326390676501</v>
      </c>
      <c r="AE258">
        <v>37.54979336224028</v>
      </c>
      <c r="AF258">
        <v>-2.26242817986547</v>
      </c>
      <c r="AG258">
        <v>2.7023456587891834</v>
      </c>
      <c r="AH258">
        <v>-2.2972470145786508</v>
      </c>
      <c r="AI258">
        <v>408.65075532187598</v>
      </c>
      <c r="AJ258">
        <v>409.43327272727282</v>
      </c>
      <c r="AK258">
        <v>-2.7272690997715429E-5</v>
      </c>
      <c r="AL258">
        <v>61.667207708594937</v>
      </c>
      <c r="AM258">
        <v>2.704114057035683</v>
      </c>
      <c r="AN258">
        <v>21.30506599190149</v>
      </c>
      <c r="AO258">
        <v>22.186570303030301</v>
      </c>
      <c r="AP258">
        <v>-1.8443840552293719E-5</v>
      </c>
      <c r="AQ258">
        <v>118.0357746303291</v>
      </c>
      <c r="AR258">
        <v>0</v>
      </c>
      <c r="AS258">
        <v>0</v>
      </c>
      <c r="AT258">
        <v>1</v>
      </c>
      <c r="AU258">
        <v>0</v>
      </c>
      <c r="AV258">
        <v>51929.347780821226</v>
      </c>
      <c r="AW258" t="s">
        <v>427</v>
      </c>
      <c r="AX258" t="s">
        <v>427</v>
      </c>
      <c r="AY258">
        <v>0</v>
      </c>
      <c r="AZ258">
        <v>0</v>
      </c>
      <c r="BA258" t="e">
        <v>#DIV/0!</v>
      </c>
      <c r="BB258">
        <v>0</v>
      </c>
      <c r="BC258" t="s">
        <v>427</v>
      </c>
      <c r="BD258" t="s">
        <v>427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-2.2972470145786508</v>
      </c>
      <c r="BK258" t="e">
        <v>#DIV/0!</v>
      </c>
      <c r="BL258">
        <v>-10938.61517123854</v>
      </c>
      <c r="BM258" t="e">
        <v>#DIV/0!</v>
      </c>
      <c r="BN258" t="e">
        <v>#DIV/0!</v>
      </c>
      <c r="BO258" t="s">
        <v>427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428</v>
      </c>
      <c r="DN258">
        <v>2</v>
      </c>
      <c r="DO258" t="b">
        <v>1</v>
      </c>
      <c r="DP258">
        <v>1750727099.599999</v>
      </c>
      <c r="DQ258">
        <v>400.37851612903222</v>
      </c>
      <c r="DR258">
        <v>399.98503225806462</v>
      </c>
      <c r="DS258">
        <v>22.18437419354839</v>
      </c>
      <c r="DT258">
        <v>21.303587096774191</v>
      </c>
      <c r="DU258">
        <v>403.14583870967732</v>
      </c>
      <c r="DV258">
        <v>22.251132258064519</v>
      </c>
      <c r="DW258">
        <v>600.00783870967734</v>
      </c>
      <c r="DX258">
        <v>98.84346451612906</v>
      </c>
      <c r="DY258">
        <v>5.4272380645161288E-2</v>
      </c>
      <c r="DZ258">
        <v>28.901258064516121</v>
      </c>
      <c r="EA258">
        <v>27.99537096774193</v>
      </c>
      <c r="EB258">
        <v>999.90000000000032</v>
      </c>
      <c r="EC258">
        <v>0</v>
      </c>
      <c r="ED258">
        <v>0</v>
      </c>
      <c r="EE258">
        <v>9998.5683870967732</v>
      </c>
      <c r="EF258">
        <v>0</v>
      </c>
      <c r="EG258">
        <v>0.30293999999999988</v>
      </c>
      <c r="EH258">
        <v>0.39349158064516132</v>
      </c>
      <c r="EI258">
        <v>409.46212903225808</v>
      </c>
      <c r="EJ258">
        <v>408.69161290322569</v>
      </c>
      <c r="EK258">
        <v>0.88078522580645158</v>
      </c>
      <c r="EL258">
        <v>399.98503225806462</v>
      </c>
      <c r="EM258">
        <v>21.303587096774191</v>
      </c>
      <c r="EN258">
        <v>2.1927803225806461</v>
      </c>
      <c r="EO258">
        <v>2.1057193548387101</v>
      </c>
      <c r="EP258">
        <v>18.909674193548391</v>
      </c>
      <c r="EQ258">
        <v>18.262519354838709</v>
      </c>
      <c r="ER258">
        <v>5.0001500000000018E-3</v>
      </c>
      <c r="ES258">
        <v>0</v>
      </c>
      <c r="ET258">
        <v>0</v>
      </c>
      <c r="EU258">
        <v>0</v>
      </c>
      <c r="EV258">
        <v>242.1161290322581</v>
      </c>
      <c r="EW258">
        <v>5.0001500000000018E-3</v>
      </c>
      <c r="EX258">
        <v>-4.6354838709677413</v>
      </c>
      <c r="EY258">
        <v>-0.22580645161290319</v>
      </c>
      <c r="EZ258">
        <v>36.271999999999998</v>
      </c>
      <c r="FA258">
        <v>39.739806451612893</v>
      </c>
      <c r="FB258">
        <v>38.233741935483863</v>
      </c>
      <c r="FC258">
        <v>39.209354838709658</v>
      </c>
      <c r="FD258">
        <v>38.646999999999998</v>
      </c>
      <c r="FE258">
        <v>0</v>
      </c>
      <c r="FF258">
        <v>0</v>
      </c>
      <c r="FG258">
        <v>0</v>
      </c>
      <c r="FH258">
        <v>1750727133</v>
      </c>
      <c r="FI258">
        <v>0</v>
      </c>
      <c r="FJ258">
        <v>242.41153846153841</v>
      </c>
      <c r="FK258">
        <v>-7.3059829339513502</v>
      </c>
      <c r="FL258">
        <v>5.0017094027915503</v>
      </c>
      <c r="FM258">
        <v>-4.8346153846153843</v>
      </c>
      <c r="FN258">
        <v>15</v>
      </c>
      <c r="FO258">
        <v>0</v>
      </c>
      <c r="FP258" t="s">
        <v>429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0.39493782500000002</v>
      </c>
      <c r="GC258">
        <v>6.3283035647279523E-2</v>
      </c>
      <c r="GD258">
        <v>3.7636360357297761E-2</v>
      </c>
      <c r="GE258">
        <v>1</v>
      </c>
      <c r="GF258">
        <v>0.87630304999999997</v>
      </c>
      <c r="GG258">
        <v>7.4117560975608163E-2</v>
      </c>
      <c r="GH258">
        <v>8.1941164348268807E-3</v>
      </c>
      <c r="GI258">
        <v>1</v>
      </c>
      <c r="GJ258">
        <v>2</v>
      </c>
      <c r="GK258">
        <v>2</v>
      </c>
      <c r="GL258" t="s">
        <v>434</v>
      </c>
      <c r="GM258">
        <v>3.2257199999999999</v>
      </c>
      <c r="GN258">
        <v>2.64269</v>
      </c>
      <c r="GO258">
        <v>9.2682500000000001E-2</v>
      </c>
      <c r="GP258">
        <v>9.2874499999999999E-2</v>
      </c>
      <c r="GQ258">
        <v>9.9634899999999998E-2</v>
      </c>
      <c r="GR258">
        <v>9.8528299999999999E-2</v>
      </c>
      <c r="GS258">
        <v>28645.7</v>
      </c>
      <c r="GT258">
        <v>24745.8</v>
      </c>
      <c r="GU258">
        <v>30744</v>
      </c>
      <c r="GV258">
        <v>26438.3</v>
      </c>
      <c r="GW258">
        <v>37565.4</v>
      </c>
      <c r="GX258">
        <v>32705</v>
      </c>
      <c r="GY258">
        <v>43656.5</v>
      </c>
      <c r="GZ258">
        <v>38228.699999999997</v>
      </c>
      <c r="HA258">
        <v>2.1202999999999999</v>
      </c>
      <c r="HB258">
        <v>1.7042200000000001</v>
      </c>
      <c r="HC258">
        <v>1.23307E-2</v>
      </c>
      <c r="HD258">
        <v>0</v>
      </c>
      <c r="HE258">
        <v>27.8004</v>
      </c>
      <c r="HF258">
        <v>999.9</v>
      </c>
      <c r="HG258">
        <v>62.3</v>
      </c>
      <c r="HH258">
        <v>34.5</v>
      </c>
      <c r="HI258">
        <v>34.627200000000002</v>
      </c>
      <c r="HJ258">
        <v>62.246200000000002</v>
      </c>
      <c r="HK258">
        <v>25.3325</v>
      </c>
      <c r="HL258">
        <v>1</v>
      </c>
      <c r="HM258">
        <v>0.27159299999999997</v>
      </c>
      <c r="HN258">
        <v>0.57522899999999999</v>
      </c>
      <c r="HO258">
        <v>20.416599999999999</v>
      </c>
      <c r="HP258">
        <v>5.2261300000000004</v>
      </c>
      <c r="HQ258">
        <v>11.944100000000001</v>
      </c>
      <c r="HR258">
        <v>5.0088999999999997</v>
      </c>
      <c r="HS258">
        <v>3.2909999999999999</v>
      </c>
      <c r="HT258">
        <v>9999</v>
      </c>
      <c r="HU258">
        <v>9999</v>
      </c>
      <c r="HV258">
        <v>9999</v>
      </c>
      <c r="HW258">
        <v>999.9</v>
      </c>
      <c r="HX258">
        <v>4.9710700000000001</v>
      </c>
      <c r="HY258">
        <v>1.85459</v>
      </c>
      <c r="HZ258">
        <v>1.8616200000000001</v>
      </c>
      <c r="IA258">
        <v>1.8564400000000001</v>
      </c>
      <c r="IB258">
        <v>1.86188</v>
      </c>
      <c r="IC258">
        <v>1.8541000000000001</v>
      </c>
      <c r="ID258">
        <v>1.85958</v>
      </c>
      <c r="IE258">
        <v>1.8534900000000001</v>
      </c>
      <c r="IF258">
        <v>0</v>
      </c>
      <c r="IG258">
        <v>0</v>
      </c>
      <c r="IH258">
        <v>0</v>
      </c>
      <c r="II258">
        <v>0</v>
      </c>
      <c r="IJ258" t="s">
        <v>431</v>
      </c>
      <c r="IK258" t="s">
        <v>432</v>
      </c>
      <c r="IL258" t="s">
        <v>433</v>
      </c>
      <c r="IM258" t="s">
        <v>433</v>
      </c>
      <c r="IN258" t="s">
        <v>433</v>
      </c>
      <c r="IO258" t="s">
        <v>433</v>
      </c>
      <c r="IP258">
        <v>0</v>
      </c>
      <c r="IQ258">
        <v>100</v>
      </c>
      <c r="IR258">
        <v>100</v>
      </c>
      <c r="IS258">
        <v>-2.7679999999999998</v>
      </c>
      <c r="IT258">
        <v>-6.6799999999999998E-2</v>
      </c>
      <c r="IU258">
        <v>-1.792974699348862</v>
      </c>
      <c r="IV258">
        <v>-2.5939096478344741E-3</v>
      </c>
      <c r="IW258">
        <v>4.4384596618675973E-7</v>
      </c>
      <c r="IX258">
        <v>-1.381167590511042E-11</v>
      </c>
      <c r="IY258">
        <v>-8.9348097858992587E-2</v>
      </c>
      <c r="IZ258">
        <v>-4.4016634981131801E-3</v>
      </c>
      <c r="JA258">
        <v>3.6113421838729912E-4</v>
      </c>
      <c r="JB258">
        <v>-5.2897579766801011E-6</v>
      </c>
      <c r="JC258">
        <v>1</v>
      </c>
      <c r="JD258">
        <v>2199</v>
      </c>
      <c r="JE258">
        <v>3</v>
      </c>
      <c r="JF258">
        <v>32</v>
      </c>
      <c r="JG258">
        <v>29178785.100000001</v>
      </c>
      <c r="JH258">
        <v>29178785.100000001</v>
      </c>
      <c r="JI258">
        <v>0.99975599999999998</v>
      </c>
      <c r="JJ258">
        <v>2.5268600000000001</v>
      </c>
      <c r="JK258">
        <v>1.69434</v>
      </c>
      <c r="JL258">
        <v>2.3034699999999999</v>
      </c>
      <c r="JM258">
        <v>1.50024</v>
      </c>
      <c r="JN258">
        <v>2.4511699999999998</v>
      </c>
      <c r="JO258">
        <v>38.159300000000002</v>
      </c>
      <c r="JP258">
        <v>24.061199999999999</v>
      </c>
      <c r="JQ258">
        <v>18</v>
      </c>
      <c r="JR258">
        <v>635.07899999999995</v>
      </c>
      <c r="JS258">
        <v>348.72199999999998</v>
      </c>
      <c r="JT258">
        <v>27.999500000000001</v>
      </c>
      <c r="JU258">
        <v>30.829699999999999</v>
      </c>
      <c r="JV258">
        <v>30.0001</v>
      </c>
      <c r="JW258">
        <v>30.7789</v>
      </c>
      <c r="JX258">
        <v>30.670100000000001</v>
      </c>
      <c r="JY258">
        <v>20.07</v>
      </c>
      <c r="JZ258">
        <v>36.597799999999999</v>
      </c>
      <c r="KA258">
        <v>0</v>
      </c>
      <c r="KB258">
        <v>28</v>
      </c>
      <c r="KC258">
        <v>400</v>
      </c>
      <c r="KD258">
        <v>21.292000000000002</v>
      </c>
      <c r="KE258">
        <v>99.955500000000001</v>
      </c>
      <c r="KF258">
        <v>98.597499999999997</v>
      </c>
    </row>
    <row r="259" spans="1:292" x14ac:dyDescent="0.2">
      <c r="A259">
        <v>257</v>
      </c>
      <c r="B259">
        <v>1750727137.5999999</v>
      </c>
      <c r="C259">
        <v>7531.5</v>
      </c>
      <c r="D259" t="s">
        <v>945</v>
      </c>
      <c r="E259" t="s">
        <v>946</v>
      </c>
      <c r="F259" s="1">
        <f t="shared" si="3"/>
        <v>125.50000000000003</v>
      </c>
      <c r="G259">
        <v>15</v>
      </c>
      <c r="H259">
        <v>1750727129.599999</v>
      </c>
      <c r="I259">
        <v>2.6038857735985231E-3</v>
      </c>
      <c r="J259">
        <v>2.603885773598523</v>
      </c>
      <c r="K259">
        <v>-2.4102662822816092</v>
      </c>
      <c r="L259">
        <v>400.38719354838702</v>
      </c>
      <c r="M259">
        <v>414.1843438035761</v>
      </c>
      <c r="N259">
        <v>40.963903485869949</v>
      </c>
      <c r="O259">
        <v>39.599329619452526</v>
      </c>
      <c r="P259">
        <v>0.16051028590898206</v>
      </c>
      <c r="Q259">
        <v>2.9920786891180517</v>
      </c>
      <c r="R259">
        <v>0.15587557242945566</v>
      </c>
      <c r="S259">
        <v>9.7827496147579435E-2</v>
      </c>
      <c r="T259">
        <v>3.9902394035910026E-5</v>
      </c>
      <c r="U259">
        <v>28.218822312014744</v>
      </c>
      <c r="V259">
        <v>27.998222580645169</v>
      </c>
      <c r="W259">
        <v>3.7944464857157767</v>
      </c>
      <c r="X259">
        <v>54.884380215379778</v>
      </c>
      <c r="Y259">
        <v>2.1922926305233892</v>
      </c>
      <c r="Z259">
        <v>3.9943835056901338</v>
      </c>
      <c r="AA259">
        <v>1.6021538551923875</v>
      </c>
      <c r="AB259">
        <v>-114.83136261569487</v>
      </c>
      <c r="AC259">
        <v>142.55443970030402</v>
      </c>
      <c r="AD259">
        <v>10.430927125950051</v>
      </c>
      <c r="AE259">
        <v>38.15404411295323</v>
      </c>
      <c r="AF259">
        <v>-2.2116636982809368</v>
      </c>
      <c r="AG259">
        <v>2.6356034267485171</v>
      </c>
      <c r="AH259">
        <v>-2.4102662822816092</v>
      </c>
      <c r="AI259">
        <v>408.72572918467398</v>
      </c>
      <c r="AJ259">
        <v>409.51398787878787</v>
      </c>
      <c r="AK259">
        <v>8.0632364043330493E-3</v>
      </c>
      <c r="AL259">
        <v>61.667207708594937</v>
      </c>
      <c r="AM259">
        <v>2.603885773598523</v>
      </c>
      <c r="AN259">
        <v>21.307653241702109</v>
      </c>
      <c r="AO259">
        <v>22.156770303030299</v>
      </c>
      <c r="AP259">
        <v>-5.434891735312144E-5</v>
      </c>
      <c r="AQ259">
        <v>118.0357746303291</v>
      </c>
      <c r="AR259">
        <v>0</v>
      </c>
      <c r="AS259">
        <v>0</v>
      </c>
      <c r="AT259">
        <v>1</v>
      </c>
      <c r="AU259">
        <v>0</v>
      </c>
      <c r="AV259">
        <v>51944.981250770492</v>
      </c>
      <c r="AW259" t="s">
        <v>427</v>
      </c>
      <c r="AX259" t="s">
        <v>427</v>
      </c>
      <c r="AY259">
        <v>0</v>
      </c>
      <c r="AZ259">
        <v>0</v>
      </c>
      <c r="BA259" t="e">
        <v>#DIV/0!</v>
      </c>
      <c r="BB259">
        <v>0</v>
      </c>
      <c r="BC259" t="s">
        <v>427</v>
      </c>
      <c r="BD259" t="s">
        <v>427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-2.4102662822816092</v>
      </c>
      <c r="BK259" t="e">
        <v>#DIV/0!</v>
      </c>
      <c r="BL259">
        <v>-11476.769870533948</v>
      </c>
      <c r="BM259" t="e">
        <v>#DIV/0!</v>
      </c>
      <c r="BN259" t="e">
        <v>#DIV/0!</v>
      </c>
      <c r="BO259" t="s">
        <v>427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428</v>
      </c>
      <c r="DN259">
        <v>2</v>
      </c>
      <c r="DO259" t="b">
        <v>1</v>
      </c>
      <c r="DP259">
        <v>1750727129.599999</v>
      </c>
      <c r="DQ259">
        <v>400.38719354838702</v>
      </c>
      <c r="DR259">
        <v>400.00174193548378</v>
      </c>
      <c r="DS259">
        <v>22.16618064516129</v>
      </c>
      <c r="DT259">
        <v>21.307154838709678</v>
      </c>
      <c r="DU259">
        <v>403.15470967741931</v>
      </c>
      <c r="DV259">
        <v>22.233003225806449</v>
      </c>
      <c r="DW259">
        <v>600.02438709677415</v>
      </c>
      <c r="DX259">
        <v>98.84854193548388</v>
      </c>
      <c r="DY259">
        <v>5.4046003225806452E-2</v>
      </c>
      <c r="DZ259">
        <v>28.88195806451613</v>
      </c>
      <c r="EA259">
        <v>27.998222580645169</v>
      </c>
      <c r="EB259">
        <v>999.90000000000032</v>
      </c>
      <c r="EC259">
        <v>0</v>
      </c>
      <c r="ED259">
        <v>0</v>
      </c>
      <c r="EE259">
        <v>10000.504516129031</v>
      </c>
      <c r="EF259">
        <v>0</v>
      </c>
      <c r="EG259">
        <v>0.30293999999999988</v>
      </c>
      <c r="EH259">
        <v>0.38544290322580638</v>
      </c>
      <c r="EI259">
        <v>409.46341935483878</v>
      </c>
      <c r="EJ259">
        <v>408.71016129032262</v>
      </c>
      <c r="EK259">
        <v>0.85902296774193543</v>
      </c>
      <c r="EL259">
        <v>400.00174193548378</v>
      </c>
      <c r="EM259">
        <v>21.307154838709678</v>
      </c>
      <c r="EN259">
        <v>2.191093548387097</v>
      </c>
      <c r="EO259">
        <v>2.1061800000000002</v>
      </c>
      <c r="EP259">
        <v>18.89733870967742</v>
      </c>
      <c r="EQ259">
        <v>18.265999999999998</v>
      </c>
      <c r="ER259">
        <v>5.0001500000000018E-3</v>
      </c>
      <c r="ES259">
        <v>0</v>
      </c>
      <c r="ET259">
        <v>0</v>
      </c>
      <c r="EU259">
        <v>0</v>
      </c>
      <c r="EV259">
        <v>241.55806451612901</v>
      </c>
      <c r="EW259">
        <v>5.0001500000000018E-3</v>
      </c>
      <c r="EX259">
        <v>-3.6903225806451609</v>
      </c>
      <c r="EY259">
        <v>-2.2580645161290332E-2</v>
      </c>
      <c r="EZ259">
        <v>36.151000000000003</v>
      </c>
      <c r="FA259">
        <v>39.631000000000007</v>
      </c>
      <c r="FB259">
        <v>38.100612903225787</v>
      </c>
      <c r="FC259">
        <v>39.11280645161289</v>
      </c>
      <c r="FD259">
        <v>38.514000000000003</v>
      </c>
      <c r="FE259">
        <v>0</v>
      </c>
      <c r="FF259">
        <v>0</v>
      </c>
      <c r="FG259">
        <v>0</v>
      </c>
      <c r="FH259">
        <v>1750727163</v>
      </c>
      <c r="FI259">
        <v>0</v>
      </c>
      <c r="FJ259">
        <v>241.776923076923</v>
      </c>
      <c r="FK259">
        <v>-16.177777803376809</v>
      </c>
      <c r="FL259">
        <v>1.6717950661384711</v>
      </c>
      <c r="FM259">
        <v>-4.865384615384615</v>
      </c>
      <c r="FN259">
        <v>15</v>
      </c>
      <c r="FO259">
        <v>0</v>
      </c>
      <c r="FP259" t="s">
        <v>429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0.39866153658536579</v>
      </c>
      <c r="GC259">
        <v>-0.29398074564459847</v>
      </c>
      <c r="GD259">
        <v>6.6789182423758017E-2</v>
      </c>
      <c r="GE259">
        <v>0</v>
      </c>
      <c r="GF259">
        <v>0.86203336585365853</v>
      </c>
      <c r="GG259">
        <v>-5.8308334494773129E-2</v>
      </c>
      <c r="GH259">
        <v>6.013281080571229E-3</v>
      </c>
      <c r="GI259">
        <v>1</v>
      </c>
      <c r="GJ259">
        <v>1</v>
      </c>
      <c r="GK259">
        <v>2</v>
      </c>
      <c r="GL259" t="s">
        <v>430</v>
      </c>
      <c r="GM259">
        <v>3.2257099999999999</v>
      </c>
      <c r="GN259">
        <v>2.64297</v>
      </c>
      <c r="GO259">
        <v>9.27037E-2</v>
      </c>
      <c r="GP259">
        <v>9.2878299999999997E-2</v>
      </c>
      <c r="GQ259">
        <v>9.9550899999999998E-2</v>
      </c>
      <c r="GR259">
        <v>9.8544999999999994E-2</v>
      </c>
      <c r="GS259">
        <v>28645.599999999999</v>
      </c>
      <c r="GT259">
        <v>24746.6</v>
      </c>
      <c r="GU259">
        <v>30744.6</v>
      </c>
      <c r="GV259">
        <v>26439.200000000001</v>
      </c>
      <c r="GW259">
        <v>37569.199999999997</v>
      </c>
      <c r="GX259">
        <v>32705.5</v>
      </c>
      <c r="GY259">
        <v>43656.800000000003</v>
      </c>
      <c r="GZ259">
        <v>38229.9</v>
      </c>
      <c r="HA259">
        <v>2.1198199999999998</v>
      </c>
      <c r="HB259">
        <v>1.70462</v>
      </c>
      <c r="HC259">
        <v>1.3113E-2</v>
      </c>
      <c r="HD259">
        <v>0</v>
      </c>
      <c r="HE259">
        <v>27.790900000000001</v>
      </c>
      <c r="HF259">
        <v>999.9</v>
      </c>
      <c r="HG259">
        <v>62.3</v>
      </c>
      <c r="HH259">
        <v>34.4</v>
      </c>
      <c r="HI259">
        <v>34.433500000000002</v>
      </c>
      <c r="HJ259">
        <v>62.216200000000001</v>
      </c>
      <c r="HK259">
        <v>25.0641</v>
      </c>
      <c r="HL259">
        <v>1</v>
      </c>
      <c r="HM259">
        <v>0.27079300000000001</v>
      </c>
      <c r="HN259">
        <v>0.56478799999999996</v>
      </c>
      <c r="HO259">
        <v>20.416699999999999</v>
      </c>
      <c r="HP259">
        <v>5.2256799999999997</v>
      </c>
      <c r="HQ259">
        <v>11.944100000000001</v>
      </c>
      <c r="HR259">
        <v>5.0089499999999996</v>
      </c>
      <c r="HS259">
        <v>3.2909999999999999</v>
      </c>
      <c r="HT259">
        <v>9999</v>
      </c>
      <c r="HU259">
        <v>9999</v>
      </c>
      <c r="HV259">
        <v>9999</v>
      </c>
      <c r="HW259">
        <v>999.9</v>
      </c>
      <c r="HX259">
        <v>4.9710700000000001</v>
      </c>
      <c r="HY259">
        <v>1.8546199999999999</v>
      </c>
      <c r="HZ259">
        <v>1.86164</v>
      </c>
      <c r="IA259">
        <v>1.85643</v>
      </c>
      <c r="IB259">
        <v>1.86188</v>
      </c>
      <c r="IC259">
        <v>1.8541000000000001</v>
      </c>
      <c r="ID259">
        <v>1.85958</v>
      </c>
      <c r="IE259">
        <v>1.8534900000000001</v>
      </c>
      <c r="IF259">
        <v>0</v>
      </c>
      <c r="IG259">
        <v>0</v>
      </c>
      <c r="IH259">
        <v>0</v>
      </c>
      <c r="II259">
        <v>0</v>
      </c>
      <c r="IJ259" t="s">
        <v>431</v>
      </c>
      <c r="IK259" t="s">
        <v>432</v>
      </c>
      <c r="IL259" t="s">
        <v>433</v>
      </c>
      <c r="IM259" t="s">
        <v>433</v>
      </c>
      <c r="IN259" t="s">
        <v>433</v>
      </c>
      <c r="IO259" t="s">
        <v>433</v>
      </c>
      <c r="IP259">
        <v>0</v>
      </c>
      <c r="IQ259">
        <v>100</v>
      </c>
      <c r="IR259">
        <v>100</v>
      </c>
      <c r="IS259">
        <v>-2.7679999999999998</v>
      </c>
      <c r="IT259">
        <v>-6.6799999999999998E-2</v>
      </c>
      <c r="IU259">
        <v>-1.792974699348862</v>
      </c>
      <c r="IV259">
        <v>-2.5939096478344741E-3</v>
      </c>
      <c r="IW259">
        <v>4.4384596618675973E-7</v>
      </c>
      <c r="IX259">
        <v>-1.381167590511042E-11</v>
      </c>
      <c r="IY259">
        <v>-8.9348097858992587E-2</v>
      </c>
      <c r="IZ259">
        <v>-4.4016634981131801E-3</v>
      </c>
      <c r="JA259">
        <v>3.6113421838729912E-4</v>
      </c>
      <c r="JB259">
        <v>-5.2897579766801011E-6</v>
      </c>
      <c r="JC259">
        <v>1</v>
      </c>
      <c r="JD259">
        <v>2199</v>
      </c>
      <c r="JE259">
        <v>3</v>
      </c>
      <c r="JF259">
        <v>32</v>
      </c>
      <c r="JG259">
        <v>29178785.600000001</v>
      </c>
      <c r="JH259">
        <v>29178785.600000001</v>
      </c>
      <c r="JI259">
        <v>0.99975599999999998</v>
      </c>
      <c r="JJ259">
        <v>2.5305200000000001</v>
      </c>
      <c r="JK259">
        <v>1.69434</v>
      </c>
      <c r="JL259">
        <v>2.3034699999999999</v>
      </c>
      <c r="JM259">
        <v>1.50146</v>
      </c>
      <c r="JN259">
        <v>2.4377399999999998</v>
      </c>
      <c r="JO259">
        <v>38.159300000000002</v>
      </c>
      <c r="JP259">
        <v>24.07</v>
      </c>
      <c r="JQ259">
        <v>18</v>
      </c>
      <c r="JR259">
        <v>634.58699999999999</v>
      </c>
      <c r="JS259">
        <v>348.87900000000002</v>
      </c>
      <c r="JT259">
        <v>27.999700000000001</v>
      </c>
      <c r="JU259">
        <v>30.821000000000002</v>
      </c>
      <c r="JV259">
        <v>30</v>
      </c>
      <c r="JW259">
        <v>30.7697</v>
      </c>
      <c r="JX259">
        <v>30.6601</v>
      </c>
      <c r="JY259">
        <v>20.0701</v>
      </c>
      <c r="JZ259">
        <v>36.597799999999999</v>
      </c>
      <c r="KA259">
        <v>0</v>
      </c>
      <c r="KB259">
        <v>28</v>
      </c>
      <c r="KC259">
        <v>400</v>
      </c>
      <c r="KD259">
        <v>21.304500000000001</v>
      </c>
      <c r="KE259">
        <v>99.956599999999995</v>
      </c>
      <c r="KF259">
        <v>98.600800000000007</v>
      </c>
    </row>
    <row r="260" spans="1:292" x14ac:dyDescent="0.2">
      <c r="A260">
        <v>258</v>
      </c>
      <c r="B260">
        <v>1750727167.5999999</v>
      </c>
      <c r="C260">
        <v>7561.5</v>
      </c>
      <c r="D260" t="s">
        <v>947</v>
      </c>
      <c r="E260" t="s">
        <v>948</v>
      </c>
      <c r="F260" s="1">
        <f t="shared" si="3"/>
        <v>126.00000000000003</v>
      </c>
      <c r="G260">
        <v>15</v>
      </c>
      <c r="H260">
        <v>1750727159.599999</v>
      </c>
      <c r="I260">
        <v>2.5153161085234316E-3</v>
      </c>
      <c r="J260">
        <v>2.5153161085234315</v>
      </c>
      <c r="K260">
        <v>-2.592031981536723</v>
      </c>
      <c r="L260">
        <v>400.34516129032261</v>
      </c>
      <c r="M260">
        <v>416.94842689282746</v>
      </c>
      <c r="N260">
        <v>41.237166687596243</v>
      </c>
      <c r="O260">
        <v>39.595065202021104</v>
      </c>
      <c r="P260">
        <v>0.15442724881382863</v>
      </c>
      <c r="Q260">
        <v>2.9910400442484462</v>
      </c>
      <c r="R260">
        <v>0.150130664784179</v>
      </c>
      <c r="S260">
        <v>9.4207739315195063E-2</v>
      </c>
      <c r="T260">
        <v>3.9902394035910026E-5</v>
      </c>
      <c r="U260">
        <v>28.227207137835091</v>
      </c>
      <c r="V260">
        <v>28.005251612903219</v>
      </c>
      <c r="W260">
        <v>3.7960016286527987</v>
      </c>
      <c r="X260">
        <v>54.849082942522507</v>
      </c>
      <c r="Y260">
        <v>2.1891122431286805</v>
      </c>
      <c r="Z260">
        <v>3.9911555958423164</v>
      </c>
      <c r="AA260">
        <v>1.6068893855241182</v>
      </c>
      <c r="AB260">
        <v>-110.92544038588333</v>
      </c>
      <c r="AC260">
        <v>139.12072327382552</v>
      </c>
      <c r="AD260">
        <v>10.182859603415681</v>
      </c>
      <c r="AE260">
        <v>38.378182393751899</v>
      </c>
      <c r="AF260">
        <v>-2.1147706964686788</v>
      </c>
      <c r="AG260">
        <v>2.5406910479601059</v>
      </c>
      <c r="AH260">
        <v>-2.592031981536723</v>
      </c>
      <c r="AI260">
        <v>408.68118750283259</v>
      </c>
      <c r="AJ260">
        <v>409.40644848484862</v>
      </c>
      <c r="AK260">
        <v>3.8940993096191173E-2</v>
      </c>
      <c r="AL260">
        <v>61.667207708594937</v>
      </c>
      <c r="AM260">
        <v>2.5153161085234315</v>
      </c>
      <c r="AN260">
        <v>21.308000917157919</v>
      </c>
      <c r="AO260">
        <v>22.127913939393942</v>
      </c>
      <c r="AP260">
        <v>-3.9415549441856304E-6</v>
      </c>
      <c r="AQ260">
        <v>118.0357746303291</v>
      </c>
      <c r="AR260">
        <v>0</v>
      </c>
      <c r="AS260">
        <v>0</v>
      </c>
      <c r="AT260">
        <v>1</v>
      </c>
      <c r="AU260">
        <v>0</v>
      </c>
      <c r="AV260">
        <v>51916.065316011067</v>
      </c>
      <c r="AW260" t="s">
        <v>427</v>
      </c>
      <c r="AX260" t="s">
        <v>427</v>
      </c>
      <c r="AY260">
        <v>0</v>
      </c>
      <c r="AZ260">
        <v>0</v>
      </c>
      <c r="BA260" t="e">
        <v>#DIV/0!</v>
      </c>
      <c r="BB260">
        <v>0</v>
      </c>
      <c r="BC260" t="s">
        <v>427</v>
      </c>
      <c r="BD260" t="s">
        <v>427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-2.592031981536723</v>
      </c>
      <c r="BK260" t="e">
        <v>#DIV/0!</v>
      </c>
      <c r="BL260">
        <v>-12342.268888647788</v>
      </c>
      <c r="BM260" t="e">
        <v>#DIV/0!</v>
      </c>
      <c r="BN260" t="e">
        <v>#DIV/0!</v>
      </c>
      <c r="BO260" t="s">
        <v>427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428</v>
      </c>
      <c r="DN260">
        <v>2</v>
      </c>
      <c r="DO260" t="b">
        <v>1</v>
      </c>
      <c r="DP260">
        <v>1750727159.599999</v>
      </c>
      <c r="DQ260">
        <v>400.34516129032261</v>
      </c>
      <c r="DR260">
        <v>399.97929032258071</v>
      </c>
      <c r="DS260">
        <v>22.134083870967739</v>
      </c>
      <c r="DT260">
        <v>21.305935483870972</v>
      </c>
      <c r="DU260">
        <v>403.11248387096782</v>
      </c>
      <c r="DV260">
        <v>22.20104516129032</v>
      </c>
      <c r="DW260">
        <v>600.00241935483871</v>
      </c>
      <c r="DX260">
        <v>98.84800322580648</v>
      </c>
      <c r="DY260">
        <v>5.4316648387096773E-2</v>
      </c>
      <c r="DZ260">
        <v>28.867999999999999</v>
      </c>
      <c r="EA260">
        <v>28.005251612903219</v>
      </c>
      <c r="EB260">
        <v>999.90000000000032</v>
      </c>
      <c r="EC260">
        <v>0</v>
      </c>
      <c r="ED260">
        <v>0</v>
      </c>
      <c r="EE260">
        <v>9994.2758064516147</v>
      </c>
      <c r="EF260">
        <v>0</v>
      </c>
      <c r="EG260">
        <v>0.30293999999999988</v>
      </c>
      <c r="EH260">
        <v>0.36574132258064512</v>
      </c>
      <c r="EI260">
        <v>409.4068709677419</v>
      </c>
      <c r="EJ260">
        <v>408.68680645161288</v>
      </c>
      <c r="EK260">
        <v>0.82814667741935488</v>
      </c>
      <c r="EL260">
        <v>399.97929032258071</v>
      </c>
      <c r="EM260">
        <v>21.305935483870972</v>
      </c>
      <c r="EN260">
        <v>2.18791</v>
      </c>
      <c r="EO260">
        <v>2.1060500000000002</v>
      </c>
      <c r="EP260">
        <v>18.87407096774194</v>
      </c>
      <c r="EQ260">
        <v>18.265016129032261</v>
      </c>
      <c r="ER260">
        <v>5.0001500000000018E-3</v>
      </c>
      <c r="ES260">
        <v>0</v>
      </c>
      <c r="ET260">
        <v>0</v>
      </c>
      <c r="EU260">
        <v>0</v>
      </c>
      <c r="EV260">
        <v>240.87096774193549</v>
      </c>
      <c r="EW260">
        <v>5.0001500000000018E-3</v>
      </c>
      <c r="EX260">
        <v>-3.596774193548387</v>
      </c>
      <c r="EY260">
        <v>-0.51935483870967758</v>
      </c>
      <c r="EZ260">
        <v>36.034000000000013</v>
      </c>
      <c r="FA260">
        <v>39.521999999999998</v>
      </c>
      <c r="FB260">
        <v>37.98780645161289</v>
      </c>
      <c r="FC260">
        <v>39.006000000000007</v>
      </c>
      <c r="FD260">
        <v>38.412999999999997</v>
      </c>
      <c r="FE260">
        <v>0</v>
      </c>
      <c r="FF260">
        <v>0</v>
      </c>
      <c r="FG260">
        <v>0</v>
      </c>
      <c r="FH260">
        <v>1750727193</v>
      </c>
      <c r="FI260">
        <v>0</v>
      </c>
      <c r="FJ260">
        <v>241.46923076923079</v>
      </c>
      <c r="FK260">
        <v>0.96410247345218747</v>
      </c>
      <c r="FL260">
        <v>15.18632459725726</v>
      </c>
      <c r="FM260">
        <v>-3.7461538461538462</v>
      </c>
      <c r="FN260">
        <v>15</v>
      </c>
      <c r="FO260">
        <v>0</v>
      </c>
      <c r="FP260" t="s">
        <v>429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0.37343980487804879</v>
      </c>
      <c r="GC260">
        <v>-0.1102231149825784</v>
      </c>
      <c r="GD260">
        <v>5.2630770886973037E-2</v>
      </c>
      <c r="GE260">
        <v>0</v>
      </c>
      <c r="GF260">
        <v>0.83189321951219508</v>
      </c>
      <c r="GG260">
        <v>-7.8482780487801954E-2</v>
      </c>
      <c r="GH260">
        <v>7.7845978153618422E-3</v>
      </c>
      <c r="GI260">
        <v>1</v>
      </c>
      <c r="GJ260">
        <v>1</v>
      </c>
      <c r="GK260">
        <v>2</v>
      </c>
      <c r="GL260" t="s">
        <v>430</v>
      </c>
      <c r="GM260">
        <v>3.2256100000000001</v>
      </c>
      <c r="GN260">
        <v>2.6429100000000001</v>
      </c>
      <c r="GO260">
        <v>9.2693899999999996E-2</v>
      </c>
      <c r="GP260">
        <v>9.2895199999999997E-2</v>
      </c>
      <c r="GQ260">
        <v>9.9456000000000003E-2</v>
      </c>
      <c r="GR260">
        <v>9.8544599999999996E-2</v>
      </c>
      <c r="GS260">
        <v>28645.7</v>
      </c>
      <c r="GT260">
        <v>24745.9</v>
      </c>
      <c r="GU260">
        <v>30744.3</v>
      </c>
      <c r="GV260">
        <v>26438.9</v>
      </c>
      <c r="GW260">
        <v>37573.199999999997</v>
      </c>
      <c r="GX260">
        <v>32705.3</v>
      </c>
      <c r="GY260">
        <v>43656.9</v>
      </c>
      <c r="GZ260">
        <v>38229.699999999997</v>
      </c>
      <c r="HA260">
        <v>2.1198700000000001</v>
      </c>
      <c r="HB260">
        <v>1.7047000000000001</v>
      </c>
      <c r="HC260">
        <v>1.3746299999999999E-2</v>
      </c>
      <c r="HD260">
        <v>0</v>
      </c>
      <c r="HE260">
        <v>27.786200000000001</v>
      </c>
      <c r="HF260">
        <v>999.9</v>
      </c>
      <c r="HG260">
        <v>62.3</v>
      </c>
      <c r="HH260">
        <v>34.5</v>
      </c>
      <c r="HI260">
        <v>34.621600000000001</v>
      </c>
      <c r="HJ260">
        <v>62.096200000000003</v>
      </c>
      <c r="HK260">
        <v>25.456700000000001</v>
      </c>
      <c r="HL260">
        <v>1</v>
      </c>
      <c r="HM260">
        <v>0.27030500000000002</v>
      </c>
      <c r="HN260">
        <v>0.55811599999999995</v>
      </c>
      <c r="HO260">
        <v>20.416799999999999</v>
      </c>
      <c r="HP260">
        <v>5.2250800000000002</v>
      </c>
      <c r="HQ260">
        <v>11.944100000000001</v>
      </c>
      <c r="HR260">
        <v>5.0094000000000003</v>
      </c>
      <c r="HS260">
        <v>3.2909999999999999</v>
      </c>
      <c r="HT260">
        <v>9999</v>
      </c>
      <c r="HU260">
        <v>9999</v>
      </c>
      <c r="HV260">
        <v>9999</v>
      </c>
      <c r="HW260">
        <v>999.9</v>
      </c>
      <c r="HX260">
        <v>4.9710700000000001</v>
      </c>
      <c r="HY260">
        <v>1.85459</v>
      </c>
      <c r="HZ260">
        <v>1.8616299999999999</v>
      </c>
      <c r="IA260">
        <v>1.85643</v>
      </c>
      <c r="IB260">
        <v>1.86188</v>
      </c>
      <c r="IC260">
        <v>1.8541000000000001</v>
      </c>
      <c r="ID260">
        <v>1.8595900000000001</v>
      </c>
      <c r="IE260">
        <v>1.8534900000000001</v>
      </c>
      <c r="IF260">
        <v>0</v>
      </c>
      <c r="IG260">
        <v>0</v>
      </c>
      <c r="IH260">
        <v>0</v>
      </c>
      <c r="II260">
        <v>0</v>
      </c>
      <c r="IJ260" t="s">
        <v>431</v>
      </c>
      <c r="IK260" t="s">
        <v>432</v>
      </c>
      <c r="IL260" t="s">
        <v>433</v>
      </c>
      <c r="IM260" t="s">
        <v>433</v>
      </c>
      <c r="IN260" t="s">
        <v>433</v>
      </c>
      <c r="IO260" t="s">
        <v>433</v>
      </c>
      <c r="IP260">
        <v>0</v>
      </c>
      <c r="IQ260">
        <v>100</v>
      </c>
      <c r="IR260">
        <v>100</v>
      </c>
      <c r="IS260">
        <v>-2.7669999999999999</v>
      </c>
      <c r="IT260">
        <v>-6.7000000000000004E-2</v>
      </c>
      <c r="IU260">
        <v>-1.792974699348862</v>
      </c>
      <c r="IV260">
        <v>-2.5939096478344741E-3</v>
      </c>
      <c r="IW260">
        <v>4.4384596618675973E-7</v>
      </c>
      <c r="IX260">
        <v>-1.381167590511042E-11</v>
      </c>
      <c r="IY260">
        <v>-8.9348097858992587E-2</v>
      </c>
      <c r="IZ260">
        <v>-4.4016634981131801E-3</v>
      </c>
      <c r="JA260">
        <v>3.6113421838729912E-4</v>
      </c>
      <c r="JB260">
        <v>-5.2897579766801011E-6</v>
      </c>
      <c r="JC260">
        <v>1</v>
      </c>
      <c r="JD260">
        <v>2199</v>
      </c>
      <c r="JE260">
        <v>3</v>
      </c>
      <c r="JF260">
        <v>32</v>
      </c>
      <c r="JG260">
        <v>29178786.100000001</v>
      </c>
      <c r="JH260">
        <v>29178786.100000001</v>
      </c>
      <c r="JI260">
        <v>0.99975599999999998</v>
      </c>
      <c r="JJ260">
        <v>2.5378400000000001</v>
      </c>
      <c r="JK260">
        <v>1.69434</v>
      </c>
      <c r="JL260">
        <v>2.3034699999999999</v>
      </c>
      <c r="JM260">
        <v>1.50024</v>
      </c>
      <c r="JN260">
        <v>2.3156699999999999</v>
      </c>
      <c r="JO260">
        <v>38.159300000000002</v>
      </c>
      <c r="JP260">
        <v>24.061199999999999</v>
      </c>
      <c r="JQ260">
        <v>18</v>
      </c>
      <c r="JR260">
        <v>634.53800000000001</v>
      </c>
      <c r="JS260">
        <v>348.86500000000001</v>
      </c>
      <c r="JT260">
        <v>27.9998</v>
      </c>
      <c r="JU260">
        <v>30.8109</v>
      </c>
      <c r="JV260">
        <v>30.0001</v>
      </c>
      <c r="JW260">
        <v>30.761700000000001</v>
      </c>
      <c r="JX260">
        <v>30.651499999999999</v>
      </c>
      <c r="JY260">
        <v>20.074999999999999</v>
      </c>
      <c r="JZ260">
        <v>36.597799999999999</v>
      </c>
      <c r="KA260">
        <v>0</v>
      </c>
      <c r="KB260">
        <v>28</v>
      </c>
      <c r="KC260">
        <v>400</v>
      </c>
      <c r="KD260">
        <v>21.396799999999999</v>
      </c>
      <c r="KE260">
        <v>99.956500000000005</v>
      </c>
      <c r="KF260">
        <v>98.6</v>
      </c>
    </row>
    <row r="261" spans="1:292" x14ac:dyDescent="0.2">
      <c r="A261">
        <v>259</v>
      </c>
      <c r="B261">
        <v>1750727197.5999999</v>
      </c>
      <c r="C261">
        <v>7591.5</v>
      </c>
      <c r="D261" t="s">
        <v>949</v>
      </c>
      <c r="E261" t="s">
        <v>950</v>
      </c>
      <c r="F261" s="1">
        <f t="shared" si="3"/>
        <v>126.50000000000003</v>
      </c>
      <c r="G261">
        <v>15</v>
      </c>
      <c r="H261">
        <v>1750727189.599999</v>
      </c>
      <c r="I261">
        <v>2.3421028514490558E-3</v>
      </c>
      <c r="J261">
        <v>2.3421028514490558</v>
      </c>
      <c r="K261">
        <v>-2.1216335206992714</v>
      </c>
      <c r="L261">
        <v>400.37474193548388</v>
      </c>
      <c r="M261">
        <v>413.69581690865374</v>
      </c>
      <c r="N261">
        <v>40.917822610621712</v>
      </c>
      <c r="O261">
        <v>39.600261831767348</v>
      </c>
      <c r="P261">
        <v>0.14352247723266279</v>
      </c>
      <c r="Q261">
        <v>2.9926020242022835</v>
      </c>
      <c r="R261">
        <v>0.13980528761117947</v>
      </c>
      <c r="S261">
        <v>8.7704260690491614E-2</v>
      </c>
      <c r="T261">
        <v>3.9902394035910026E-5</v>
      </c>
      <c r="U261">
        <v>28.255985852678286</v>
      </c>
      <c r="V261">
        <v>28.009864516129031</v>
      </c>
      <c r="W261">
        <v>3.7970225156924911</v>
      </c>
      <c r="X261">
        <v>54.926220334676778</v>
      </c>
      <c r="Y261">
        <v>2.1902067729864347</v>
      </c>
      <c r="Z261">
        <v>3.98754321641113</v>
      </c>
      <c r="AA261">
        <v>1.6068157427060563</v>
      </c>
      <c r="AB261">
        <v>-103.28673574890335</v>
      </c>
      <c r="AC261">
        <v>135.92707801946091</v>
      </c>
      <c r="AD261">
        <v>9.9433635100843265</v>
      </c>
      <c r="AE261">
        <v>42.583745683035914</v>
      </c>
      <c r="AF261">
        <v>-2.0391258284726339</v>
      </c>
      <c r="AG261">
        <v>2.3092286585145594</v>
      </c>
      <c r="AH261">
        <v>-2.1216335206992714</v>
      </c>
      <c r="AI261">
        <v>408.73715270439618</v>
      </c>
      <c r="AJ261">
        <v>409.46663030303017</v>
      </c>
      <c r="AK261">
        <v>-1.6857029511192299E-3</v>
      </c>
      <c r="AL261">
        <v>61.667207708594937</v>
      </c>
      <c r="AM261">
        <v>2.3421028514490558</v>
      </c>
      <c r="AN261">
        <v>21.468532892971179</v>
      </c>
      <c r="AO261">
        <v>22.171702424242429</v>
      </c>
      <c r="AP261">
        <v>7.7736618054349499E-3</v>
      </c>
      <c r="AQ261">
        <v>118.0357746303291</v>
      </c>
      <c r="AR261">
        <v>0</v>
      </c>
      <c r="AS261">
        <v>0</v>
      </c>
      <c r="AT261">
        <v>1</v>
      </c>
      <c r="AU261">
        <v>0</v>
      </c>
      <c r="AV261">
        <v>51965.966094559124</v>
      </c>
      <c r="AW261" t="s">
        <v>427</v>
      </c>
      <c r="AX261" t="s">
        <v>427</v>
      </c>
      <c r="AY261">
        <v>0</v>
      </c>
      <c r="AZ261">
        <v>0</v>
      </c>
      <c r="BA261" t="e">
        <v>#DIV/0!</v>
      </c>
      <c r="BB261">
        <v>0</v>
      </c>
      <c r="BC261" t="s">
        <v>427</v>
      </c>
      <c r="BD261" t="s">
        <v>427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-2.1216335206992714</v>
      </c>
      <c r="BK261" t="e">
        <v>#DIV/0!</v>
      </c>
      <c r="BL261">
        <v>-10102.410611505758</v>
      </c>
      <c r="BM261" t="e">
        <v>#DIV/0!</v>
      </c>
      <c r="BN261" t="e">
        <v>#DIV/0!</v>
      </c>
      <c r="BO261" t="s">
        <v>427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428</v>
      </c>
      <c r="DN261">
        <v>2</v>
      </c>
      <c r="DO261" t="b">
        <v>1</v>
      </c>
      <c r="DP261">
        <v>1750727189.599999</v>
      </c>
      <c r="DQ261">
        <v>400.37474193548388</v>
      </c>
      <c r="DR261">
        <v>400.00322580645161</v>
      </c>
      <c r="DS261">
        <v>22.1438806451613</v>
      </c>
      <c r="DT261">
        <v>21.391196774193549</v>
      </c>
      <c r="DU261">
        <v>403.14206451612898</v>
      </c>
      <c r="DV261">
        <v>22.21079677419354</v>
      </c>
      <c r="DW261">
        <v>600.01109677419333</v>
      </c>
      <c r="DX261">
        <v>98.853793548387088</v>
      </c>
      <c r="DY261">
        <v>5.4198600000000013E-2</v>
      </c>
      <c r="DZ261">
        <v>28.852367741935481</v>
      </c>
      <c r="EA261">
        <v>28.009864516129031</v>
      </c>
      <c r="EB261">
        <v>999.90000000000032</v>
      </c>
      <c r="EC261">
        <v>0</v>
      </c>
      <c r="ED261">
        <v>0</v>
      </c>
      <c r="EE261">
        <v>10003.140322580641</v>
      </c>
      <c r="EF261">
        <v>0</v>
      </c>
      <c r="EG261">
        <v>0.30293999999999988</v>
      </c>
      <c r="EH261">
        <v>0.37144916129032252</v>
      </c>
      <c r="EI261">
        <v>409.44125806451609</v>
      </c>
      <c r="EJ261">
        <v>408.74687096774198</v>
      </c>
      <c r="EK261">
        <v>0.75268912903225804</v>
      </c>
      <c r="EL261">
        <v>400.00322580645161</v>
      </c>
      <c r="EM261">
        <v>21.391196774193549</v>
      </c>
      <c r="EN261">
        <v>2.1890070967741928</v>
      </c>
      <c r="EO261">
        <v>2.1146003225806451</v>
      </c>
      <c r="EP261">
        <v>18.882083870967751</v>
      </c>
      <c r="EQ261">
        <v>18.329574193548389</v>
      </c>
      <c r="ER261">
        <v>5.0001500000000018E-3</v>
      </c>
      <c r="ES261">
        <v>0</v>
      </c>
      <c r="ET261">
        <v>0</v>
      </c>
      <c r="EU261">
        <v>0</v>
      </c>
      <c r="EV261">
        <v>241.2258064516129</v>
      </c>
      <c r="EW261">
        <v>5.0001500000000018E-3</v>
      </c>
      <c r="EX261">
        <v>-4.5580645161290327</v>
      </c>
      <c r="EY261">
        <v>-3.225806451612856E-3</v>
      </c>
      <c r="EZ261">
        <v>35.932999999999993</v>
      </c>
      <c r="FA261">
        <v>39.435032258064503</v>
      </c>
      <c r="FB261">
        <v>37.875</v>
      </c>
      <c r="FC261">
        <v>38.932999999999993</v>
      </c>
      <c r="FD261">
        <v>38.312064516129027</v>
      </c>
      <c r="FE261">
        <v>0</v>
      </c>
      <c r="FF261">
        <v>0</v>
      </c>
      <c r="FG261">
        <v>0</v>
      </c>
      <c r="FH261">
        <v>1750727223</v>
      </c>
      <c r="FI261">
        <v>0</v>
      </c>
      <c r="FJ261">
        <v>241.74615384615379</v>
      </c>
      <c r="FK261">
        <v>3.924786250002017</v>
      </c>
      <c r="FL261">
        <v>-14.550427182650139</v>
      </c>
      <c r="FM261">
        <v>-4.1615384615384619</v>
      </c>
      <c r="FN261">
        <v>15</v>
      </c>
      <c r="FO261">
        <v>0</v>
      </c>
      <c r="FP261" t="s">
        <v>429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0.38673629999999998</v>
      </c>
      <c r="GC261">
        <v>-0.1003186941838656</v>
      </c>
      <c r="GD261">
        <v>6.394304590070761E-2</v>
      </c>
      <c r="GE261">
        <v>0</v>
      </c>
      <c r="GF261">
        <v>0.75643300000000002</v>
      </c>
      <c r="GG261">
        <v>-0.20720492307692359</v>
      </c>
      <c r="GH261">
        <v>2.770528217506546E-2</v>
      </c>
      <c r="GI261">
        <v>1</v>
      </c>
      <c r="GJ261">
        <v>1</v>
      </c>
      <c r="GK261">
        <v>2</v>
      </c>
      <c r="GL261" t="s">
        <v>430</v>
      </c>
      <c r="GM261">
        <v>3.22573</v>
      </c>
      <c r="GN261">
        <v>2.6433900000000001</v>
      </c>
      <c r="GO261">
        <v>9.2692399999999994E-2</v>
      </c>
      <c r="GP261">
        <v>9.2875799999999994E-2</v>
      </c>
      <c r="GQ261">
        <v>9.9607399999999999E-2</v>
      </c>
      <c r="GR261">
        <v>9.9089399999999994E-2</v>
      </c>
      <c r="GS261">
        <v>28646.1</v>
      </c>
      <c r="GT261">
        <v>24746.1</v>
      </c>
      <c r="GU261">
        <v>30744.7</v>
      </c>
      <c r="GV261">
        <v>26438.5</v>
      </c>
      <c r="GW261">
        <v>37567.199999999997</v>
      </c>
      <c r="GX261">
        <v>32685</v>
      </c>
      <c r="GY261">
        <v>43657.2</v>
      </c>
      <c r="GZ261">
        <v>38229.1</v>
      </c>
      <c r="HA261">
        <v>2.1198999999999999</v>
      </c>
      <c r="HB261">
        <v>1.7056500000000001</v>
      </c>
      <c r="HC261">
        <v>1.3746299999999999E-2</v>
      </c>
      <c r="HD261">
        <v>0</v>
      </c>
      <c r="HE261">
        <v>27.786200000000001</v>
      </c>
      <c r="HF261">
        <v>999.9</v>
      </c>
      <c r="HG261">
        <v>62.3</v>
      </c>
      <c r="HH261">
        <v>34.4</v>
      </c>
      <c r="HI261">
        <v>34.431800000000003</v>
      </c>
      <c r="HJ261">
        <v>62.096200000000003</v>
      </c>
      <c r="HK261">
        <v>25.1282</v>
      </c>
      <c r="HL261">
        <v>1</v>
      </c>
      <c r="HM261">
        <v>0.26988600000000001</v>
      </c>
      <c r="HN261">
        <v>0.55062100000000003</v>
      </c>
      <c r="HO261">
        <v>20.416899999999998</v>
      </c>
      <c r="HP261">
        <v>5.2231300000000003</v>
      </c>
      <c r="HQ261">
        <v>11.944100000000001</v>
      </c>
      <c r="HR261">
        <v>5.0093500000000004</v>
      </c>
      <c r="HS261">
        <v>3.2909999999999999</v>
      </c>
      <c r="HT261">
        <v>9999</v>
      </c>
      <c r="HU261">
        <v>9999</v>
      </c>
      <c r="HV261">
        <v>9999</v>
      </c>
      <c r="HW261">
        <v>999.9</v>
      </c>
      <c r="HX261">
        <v>4.9710900000000002</v>
      </c>
      <c r="HY261">
        <v>1.8546</v>
      </c>
      <c r="HZ261">
        <v>1.86164</v>
      </c>
      <c r="IA261">
        <v>1.85646</v>
      </c>
      <c r="IB261">
        <v>1.86188</v>
      </c>
      <c r="IC261">
        <v>1.8541000000000001</v>
      </c>
      <c r="ID261">
        <v>1.8595900000000001</v>
      </c>
      <c r="IE261">
        <v>1.8534900000000001</v>
      </c>
      <c r="IF261">
        <v>0</v>
      </c>
      <c r="IG261">
        <v>0</v>
      </c>
      <c r="IH261">
        <v>0</v>
      </c>
      <c r="II261">
        <v>0</v>
      </c>
      <c r="IJ261" t="s">
        <v>431</v>
      </c>
      <c r="IK261" t="s">
        <v>432</v>
      </c>
      <c r="IL261" t="s">
        <v>433</v>
      </c>
      <c r="IM261" t="s">
        <v>433</v>
      </c>
      <c r="IN261" t="s">
        <v>433</v>
      </c>
      <c r="IO261" t="s">
        <v>433</v>
      </c>
      <c r="IP261">
        <v>0</v>
      </c>
      <c r="IQ261">
        <v>100</v>
      </c>
      <c r="IR261">
        <v>100</v>
      </c>
      <c r="IS261">
        <v>-2.7679999999999998</v>
      </c>
      <c r="IT261">
        <v>-6.6799999999999998E-2</v>
      </c>
      <c r="IU261">
        <v>-1.792974699348862</v>
      </c>
      <c r="IV261">
        <v>-2.5939096478344741E-3</v>
      </c>
      <c r="IW261">
        <v>4.4384596618675973E-7</v>
      </c>
      <c r="IX261">
        <v>-1.381167590511042E-11</v>
      </c>
      <c r="IY261">
        <v>-8.9348097858992587E-2</v>
      </c>
      <c r="IZ261">
        <v>-4.4016634981131801E-3</v>
      </c>
      <c r="JA261">
        <v>3.6113421838729912E-4</v>
      </c>
      <c r="JB261">
        <v>-5.2897579766801011E-6</v>
      </c>
      <c r="JC261">
        <v>1</v>
      </c>
      <c r="JD261">
        <v>2199</v>
      </c>
      <c r="JE261">
        <v>3</v>
      </c>
      <c r="JF261">
        <v>32</v>
      </c>
      <c r="JG261">
        <v>29178786.600000001</v>
      </c>
      <c r="JH261">
        <v>29178786.600000001</v>
      </c>
      <c r="JI261">
        <v>0.99975599999999998</v>
      </c>
      <c r="JJ261">
        <v>2.5280800000000001</v>
      </c>
      <c r="JK261">
        <v>1.69434</v>
      </c>
      <c r="JL261">
        <v>2.3034699999999999</v>
      </c>
      <c r="JM261">
        <v>1.50146</v>
      </c>
      <c r="JN261">
        <v>2.48047</v>
      </c>
      <c r="JO261">
        <v>38.134999999999998</v>
      </c>
      <c r="JP261">
        <v>24.061199999999999</v>
      </c>
      <c r="JQ261">
        <v>18</v>
      </c>
      <c r="JR261">
        <v>634.46799999999996</v>
      </c>
      <c r="JS261">
        <v>349.33699999999999</v>
      </c>
      <c r="JT261">
        <v>27.999600000000001</v>
      </c>
      <c r="JU261">
        <v>30.802800000000001</v>
      </c>
      <c r="JV261">
        <v>29.9999</v>
      </c>
      <c r="JW261">
        <v>30.753499999999999</v>
      </c>
      <c r="JX261">
        <v>30.6435</v>
      </c>
      <c r="JY261">
        <v>20.072500000000002</v>
      </c>
      <c r="JZ261">
        <v>36.0276</v>
      </c>
      <c r="KA261">
        <v>0</v>
      </c>
      <c r="KB261">
        <v>28</v>
      </c>
      <c r="KC261">
        <v>400</v>
      </c>
      <c r="KD261">
        <v>21.4407</v>
      </c>
      <c r="KE261">
        <v>99.957400000000007</v>
      </c>
      <c r="KF261">
        <v>98.598500000000001</v>
      </c>
    </row>
    <row r="262" spans="1:292" x14ac:dyDescent="0.2">
      <c r="A262">
        <v>260</v>
      </c>
      <c r="B262">
        <v>1750727227.5</v>
      </c>
      <c r="C262">
        <v>7621.4000000953674</v>
      </c>
      <c r="D262" t="s">
        <v>951</v>
      </c>
      <c r="E262" t="s">
        <v>952</v>
      </c>
      <c r="F262" s="1">
        <f t="shared" ref="F262:F325" si="4">(E262-$E$4)*24*60</f>
        <v>127.00000000000003</v>
      </c>
      <c r="G262">
        <v>15</v>
      </c>
      <c r="H262">
        <v>1750727219.516129</v>
      </c>
      <c r="I262">
        <v>2.1904316406043444E-3</v>
      </c>
      <c r="J262">
        <v>2.1904316406043445</v>
      </c>
      <c r="K262">
        <v>-2.1902136236527392</v>
      </c>
      <c r="L262">
        <v>400.39919354838707</v>
      </c>
      <c r="M262">
        <v>416.16401651129428</v>
      </c>
      <c r="N262">
        <v>41.16277364905806</v>
      </c>
      <c r="O262">
        <v>39.603475359216581</v>
      </c>
      <c r="P262">
        <v>0.13432668120354671</v>
      </c>
      <c r="Q262">
        <v>2.992790890198517</v>
      </c>
      <c r="R262">
        <v>0.13106493843792016</v>
      </c>
      <c r="S262">
        <v>8.2202044435751437E-2</v>
      </c>
      <c r="T262">
        <v>3.9902394035910026E-5</v>
      </c>
      <c r="U262">
        <v>28.282160565841444</v>
      </c>
      <c r="V262">
        <v>28.021235483870971</v>
      </c>
      <c r="W262">
        <v>3.799540060985299</v>
      </c>
      <c r="X262">
        <v>55.126520228455036</v>
      </c>
      <c r="Y262">
        <v>2.1966058694126547</v>
      </c>
      <c r="Z262">
        <v>3.9846626638312959</v>
      </c>
      <c r="AA262">
        <v>1.6029341915726443</v>
      </c>
      <c r="AB262">
        <v>-96.598035350651585</v>
      </c>
      <c r="AC262">
        <v>132.08830310325985</v>
      </c>
      <c r="AD262">
        <v>9.6618848453991788</v>
      </c>
      <c r="AE262">
        <v>45.152192500401469</v>
      </c>
      <c r="AF262">
        <v>-2.0419080394364317</v>
      </c>
      <c r="AG262">
        <v>2.2106770118109211</v>
      </c>
      <c r="AH262">
        <v>-2.1902136236527392</v>
      </c>
      <c r="AI262">
        <v>408.73481253312502</v>
      </c>
      <c r="AJ262">
        <v>409.48719393939382</v>
      </c>
      <c r="AK262">
        <v>-1.5534976918175881E-3</v>
      </c>
      <c r="AL262">
        <v>61.667207708594937</v>
      </c>
      <c r="AM262">
        <v>2.1904316406043445</v>
      </c>
      <c r="AN262">
        <v>21.48549522424512</v>
      </c>
      <c r="AO262">
        <v>22.199855757575751</v>
      </c>
      <c r="AP262">
        <v>-5.5986275790171078E-5</v>
      </c>
      <c r="AQ262">
        <v>118.0357746303291</v>
      </c>
      <c r="AR262">
        <v>0</v>
      </c>
      <c r="AS262">
        <v>0</v>
      </c>
      <c r="AT262">
        <v>1</v>
      </c>
      <c r="AU262">
        <v>0</v>
      </c>
      <c r="AV262">
        <v>51973.849472862967</v>
      </c>
      <c r="AW262" t="s">
        <v>427</v>
      </c>
      <c r="AX262" t="s">
        <v>427</v>
      </c>
      <c r="AY262">
        <v>0</v>
      </c>
      <c r="AZ262">
        <v>0</v>
      </c>
      <c r="BA262" t="e">
        <v>#DIV/0!</v>
      </c>
      <c r="BB262">
        <v>0</v>
      </c>
      <c r="BC262" t="s">
        <v>427</v>
      </c>
      <c r="BD262" t="s">
        <v>427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-2.1902136236527392</v>
      </c>
      <c r="BK262" t="e">
        <v>#DIV/0!</v>
      </c>
      <c r="BL262">
        <v>-10428.962936898375</v>
      </c>
      <c r="BM262" t="e">
        <v>#DIV/0!</v>
      </c>
      <c r="BN262" t="e">
        <v>#DIV/0!</v>
      </c>
      <c r="BO262" t="s">
        <v>427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428</v>
      </c>
      <c r="DN262">
        <v>2</v>
      </c>
      <c r="DO262" t="b">
        <v>1</v>
      </c>
      <c r="DP262">
        <v>1750727219.516129</v>
      </c>
      <c r="DQ262">
        <v>400.39919354838707</v>
      </c>
      <c r="DR262">
        <v>400.01361290322592</v>
      </c>
      <c r="DS262">
        <v>22.208132258064509</v>
      </c>
      <c r="DT262">
        <v>21.487612903225799</v>
      </c>
      <c r="DU262">
        <v>403.16664516129038</v>
      </c>
      <c r="DV262">
        <v>22.274822580645161</v>
      </c>
      <c r="DW262">
        <v>600.00664516129041</v>
      </c>
      <c r="DX262">
        <v>98.855648387096764</v>
      </c>
      <c r="DY262">
        <v>5.4329448387096767E-2</v>
      </c>
      <c r="DZ262">
        <v>28.839893548387089</v>
      </c>
      <c r="EA262">
        <v>28.021235483870971</v>
      </c>
      <c r="EB262">
        <v>999.90000000000032</v>
      </c>
      <c r="EC262">
        <v>0</v>
      </c>
      <c r="ED262">
        <v>0</v>
      </c>
      <c r="EE262">
        <v>10004.095806451611</v>
      </c>
      <c r="EF262">
        <v>0</v>
      </c>
      <c r="EG262">
        <v>0.30293999999999988</v>
      </c>
      <c r="EH262">
        <v>0.38556993548387092</v>
      </c>
      <c r="EI262">
        <v>409.49319354838713</v>
      </c>
      <c r="EJ262">
        <v>408.7975161290322</v>
      </c>
      <c r="EK262">
        <v>0.72053754838709672</v>
      </c>
      <c r="EL262">
        <v>400.01361290322592</v>
      </c>
      <c r="EM262">
        <v>21.487612903225799</v>
      </c>
      <c r="EN262">
        <v>2.1954000000000011</v>
      </c>
      <c r="EO262">
        <v>2.124169677419355</v>
      </c>
      <c r="EP262">
        <v>18.92879032258065</v>
      </c>
      <c r="EQ262">
        <v>18.40159354838709</v>
      </c>
      <c r="ER262">
        <v>5.0001500000000018E-3</v>
      </c>
      <c r="ES262">
        <v>0</v>
      </c>
      <c r="ET262">
        <v>0</v>
      </c>
      <c r="EU262">
        <v>0</v>
      </c>
      <c r="EV262">
        <v>241.73870967741931</v>
      </c>
      <c r="EW262">
        <v>5.0001500000000018E-3</v>
      </c>
      <c r="EX262">
        <v>-4.2193548387096769</v>
      </c>
      <c r="EY262">
        <v>9.0322580645161313E-2</v>
      </c>
      <c r="EZ262">
        <v>35.82622580645161</v>
      </c>
      <c r="FA262">
        <v>39.322161290322562</v>
      </c>
      <c r="FB262">
        <v>37.764000000000003</v>
      </c>
      <c r="FC262">
        <v>38.83029032258063</v>
      </c>
      <c r="FD262">
        <v>38.213419354838692</v>
      </c>
      <c r="FE262">
        <v>0</v>
      </c>
      <c r="FF262">
        <v>0</v>
      </c>
      <c r="FG262">
        <v>0</v>
      </c>
      <c r="FH262">
        <v>1750727253</v>
      </c>
      <c r="FI262">
        <v>0</v>
      </c>
      <c r="FJ262">
        <v>241.62692307692311</v>
      </c>
      <c r="FK262">
        <v>-15.44273528225974</v>
      </c>
      <c r="FL262">
        <v>11.562393534727169</v>
      </c>
      <c r="FM262">
        <v>-4.1615384615384619</v>
      </c>
      <c r="FN262">
        <v>15</v>
      </c>
      <c r="FO262">
        <v>0</v>
      </c>
      <c r="FP262" t="s">
        <v>429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0.37825346341463417</v>
      </c>
      <c r="GC262">
        <v>1.349123561204022E-2</v>
      </c>
      <c r="GD262">
        <v>0.10870357976650789</v>
      </c>
      <c r="GE262">
        <v>1</v>
      </c>
      <c r="GF262">
        <v>0.72298619512195128</v>
      </c>
      <c r="GG262">
        <v>-5.7315214442949521E-2</v>
      </c>
      <c r="GH262">
        <v>6.8219895968469786E-3</v>
      </c>
      <c r="GI262">
        <v>1</v>
      </c>
      <c r="GJ262">
        <v>2</v>
      </c>
      <c r="GK262">
        <v>2</v>
      </c>
      <c r="GL262" t="s">
        <v>434</v>
      </c>
      <c r="GM262">
        <v>3.2257500000000001</v>
      </c>
      <c r="GN262">
        <v>2.6430199999999999</v>
      </c>
      <c r="GO262">
        <v>9.2710799999999996E-2</v>
      </c>
      <c r="GP262">
        <v>9.2893500000000004E-2</v>
      </c>
      <c r="GQ262">
        <v>9.9698899999999993E-2</v>
      </c>
      <c r="GR262">
        <v>9.9140800000000001E-2</v>
      </c>
      <c r="GS262">
        <v>28645.8</v>
      </c>
      <c r="GT262">
        <v>24745.9</v>
      </c>
      <c r="GU262">
        <v>30744.9</v>
      </c>
      <c r="GV262">
        <v>26438.799999999999</v>
      </c>
      <c r="GW262">
        <v>37563.9</v>
      </c>
      <c r="GX262">
        <v>32683.5</v>
      </c>
      <c r="GY262">
        <v>43657.8</v>
      </c>
      <c r="GZ262">
        <v>38229.4</v>
      </c>
      <c r="HA262">
        <v>2.1204000000000001</v>
      </c>
      <c r="HB262">
        <v>1.7057</v>
      </c>
      <c r="HC262">
        <v>1.47149E-2</v>
      </c>
      <c r="HD262">
        <v>0</v>
      </c>
      <c r="HE262">
        <v>27.783799999999999</v>
      </c>
      <c r="HF262">
        <v>999.9</v>
      </c>
      <c r="HG262">
        <v>62.3</v>
      </c>
      <c r="HH262">
        <v>34.4</v>
      </c>
      <c r="HI262">
        <v>34.429099999999998</v>
      </c>
      <c r="HJ262">
        <v>61.916200000000003</v>
      </c>
      <c r="HK262">
        <v>25.220400000000001</v>
      </c>
      <c r="HL262">
        <v>1</v>
      </c>
      <c r="HM262">
        <v>0.269538</v>
      </c>
      <c r="HN262">
        <v>0.54591999999999996</v>
      </c>
      <c r="HO262">
        <v>20.417200000000001</v>
      </c>
      <c r="HP262">
        <v>5.2231300000000003</v>
      </c>
      <c r="HQ262">
        <v>11.944100000000001</v>
      </c>
      <c r="HR262">
        <v>5.00915</v>
      </c>
      <c r="HS262">
        <v>3.2909999999999999</v>
      </c>
      <c r="HT262">
        <v>9999</v>
      </c>
      <c r="HU262">
        <v>9999</v>
      </c>
      <c r="HV262">
        <v>9999</v>
      </c>
      <c r="HW262">
        <v>999.9</v>
      </c>
      <c r="HX262">
        <v>4.9710799999999997</v>
      </c>
      <c r="HY262">
        <v>1.8546</v>
      </c>
      <c r="HZ262">
        <v>1.86161</v>
      </c>
      <c r="IA262">
        <v>1.8564400000000001</v>
      </c>
      <c r="IB262">
        <v>1.86188</v>
      </c>
      <c r="IC262">
        <v>1.8541099999999999</v>
      </c>
      <c r="ID262">
        <v>1.8595900000000001</v>
      </c>
      <c r="IE262">
        <v>1.8534900000000001</v>
      </c>
      <c r="IF262">
        <v>0</v>
      </c>
      <c r="IG262">
        <v>0</v>
      </c>
      <c r="IH262">
        <v>0</v>
      </c>
      <c r="II262">
        <v>0</v>
      </c>
      <c r="IJ262" t="s">
        <v>431</v>
      </c>
      <c r="IK262" t="s">
        <v>432</v>
      </c>
      <c r="IL262" t="s">
        <v>433</v>
      </c>
      <c r="IM262" t="s">
        <v>433</v>
      </c>
      <c r="IN262" t="s">
        <v>433</v>
      </c>
      <c r="IO262" t="s">
        <v>433</v>
      </c>
      <c r="IP262">
        <v>0</v>
      </c>
      <c r="IQ262">
        <v>100</v>
      </c>
      <c r="IR262">
        <v>100</v>
      </c>
      <c r="IS262">
        <v>-2.7669999999999999</v>
      </c>
      <c r="IT262">
        <v>-6.6699999999999995E-2</v>
      </c>
      <c r="IU262">
        <v>-1.792974699348862</v>
      </c>
      <c r="IV262">
        <v>-2.5939096478344741E-3</v>
      </c>
      <c r="IW262">
        <v>4.4384596618675973E-7</v>
      </c>
      <c r="IX262">
        <v>-1.381167590511042E-11</v>
      </c>
      <c r="IY262">
        <v>-8.9348097858992587E-2</v>
      </c>
      <c r="IZ262">
        <v>-4.4016634981131801E-3</v>
      </c>
      <c r="JA262">
        <v>3.6113421838729912E-4</v>
      </c>
      <c r="JB262">
        <v>-5.2897579766801011E-6</v>
      </c>
      <c r="JC262">
        <v>1</v>
      </c>
      <c r="JD262">
        <v>2199</v>
      </c>
      <c r="JE262">
        <v>3</v>
      </c>
      <c r="JF262">
        <v>32</v>
      </c>
      <c r="JG262">
        <v>29178787.100000001</v>
      </c>
      <c r="JH262">
        <v>29178787.100000001</v>
      </c>
      <c r="JI262">
        <v>0.99975599999999998</v>
      </c>
      <c r="JJ262">
        <v>2.5354000000000001</v>
      </c>
      <c r="JK262">
        <v>1.69434</v>
      </c>
      <c r="JL262">
        <v>2.3034699999999999</v>
      </c>
      <c r="JM262">
        <v>1.50146</v>
      </c>
      <c r="JN262">
        <v>2.3828100000000001</v>
      </c>
      <c r="JO262">
        <v>38.110599999999998</v>
      </c>
      <c r="JP262">
        <v>24.061199999999999</v>
      </c>
      <c r="JQ262">
        <v>18</v>
      </c>
      <c r="JR262">
        <v>634.78800000000001</v>
      </c>
      <c r="JS262">
        <v>349.31900000000002</v>
      </c>
      <c r="JT262">
        <v>27.9998</v>
      </c>
      <c r="JU262">
        <v>30.794799999999999</v>
      </c>
      <c r="JV262">
        <v>29.9999</v>
      </c>
      <c r="JW262">
        <v>30.7456</v>
      </c>
      <c r="JX262">
        <v>30.636199999999999</v>
      </c>
      <c r="JY262">
        <v>20.073799999999999</v>
      </c>
      <c r="JZ262">
        <v>36.0276</v>
      </c>
      <c r="KA262">
        <v>0</v>
      </c>
      <c r="KB262">
        <v>28</v>
      </c>
      <c r="KC262">
        <v>400</v>
      </c>
      <c r="KD262">
        <v>21.4407</v>
      </c>
      <c r="KE262">
        <v>99.958500000000001</v>
      </c>
      <c r="KF262">
        <v>98.599500000000006</v>
      </c>
    </row>
    <row r="263" spans="1:292" x14ac:dyDescent="0.2">
      <c r="A263">
        <v>261</v>
      </c>
      <c r="B263">
        <v>1750727257.5</v>
      </c>
      <c r="C263">
        <v>7651.4000000953674</v>
      </c>
      <c r="D263" t="s">
        <v>953</v>
      </c>
      <c r="E263" t="s">
        <v>954</v>
      </c>
      <c r="F263" s="1">
        <f t="shared" si="4"/>
        <v>127.50000000000003</v>
      </c>
      <c r="G263">
        <v>15</v>
      </c>
      <c r="H263">
        <v>1750727249.5</v>
      </c>
      <c r="I263">
        <v>2.0263092530657801E-3</v>
      </c>
      <c r="J263">
        <v>2.0263092530657802</v>
      </c>
      <c r="K263">
        <v>-2.113409820067492</v>
      </c>
      <c r="L263">
        <v>400.38893548387102</v>
      </c>
      <c r="M263">
        <v>417.38055037352359</v>
      </c>
      <c r="N263">
        <v>41.280123639950077</v>
      </c>
      <c r="O263">
        <v>39.599604595975549</v>
      </c>
      <c r="P263">
        <v>0.12335877271471658</v>
      </c>
      <c r="Q263">
        <v>2.9924111860239675</v>
      </c>
      <c r="R263">
        <v>0.12060170381665887</v>
      </c>
      <c r="S263">
        <v>7.5618644277073072E-2</v>
      </c>
      <c r="T263">
        <v>3.9902394035910026E-5</v>
      </c>
      <c r="U263">
        <v>28.312749441480094</v>
      </c>
      <c r="V263">
        <v>28.039196774193549</v>
      </c>
      <c r="W263">
        <v>3.8035196781930565</v>
      </c>
      <c r="X263">
        <v>55.050350261098643</v>
      </c>
      <c r="Y263">
        <v>2.1921560233833093</v>
      </c>
      <c r="Z263">
        <v>3.9820927804929833</v>
      </c>
      <c r="AA263">
        <v>1.6113636548097472</v>
      </c>
      <c r="AB263">
        <v>-89.360238060200899</v>
      </c>
      <c r="AC263">
        <v>127.37745311021696</v>
      </c>
      <c r="AD263">
        <v>9.3187971136653118</v>
      </c>
      <c r="AE263">
        <v>47.33605206607541</v>
      </c>
      <c r="AF263">
        <v>-1.9842580387101152</v>
      </c>
      <c r="AG263">
        <v>2.0745370593585584</v>
      </c>
      <c r="AH263">
        <v>-2.113409820067492</v>
      </c>
      <c r="AI263">
        <v>408.70159743622378</v>
      </c>
      <c r="AJ263">
        <v>409.43208484848469</v>
      </c>
      <c r="AK263">
        <v>-2.6050355048041502E-3</v>
      </c>
      <c r="AL263">
        <v>61.667207708594937</v>
      </c>
      <c r="AM263">
        <v>2.0263092530657802</v>
      </c>
      <c r="AN263">
        <v>21.490427555836298</v>
      </c>
      <c r="AO263">
        <v>22.151421818181809</v>
      </c>
      <c r="AP263">
        <v>-6.6449021612405184E-5</v>
      </c>
      <c r="AQ263">
        <v>118.0357746303291</v>
      </c>
      <c r="AR263">
        <v>0</v>
      </c>
      <c r="AS263">
        <v>0</v>
      </c>
      <c r="AT263">
        <v>1</v>
      </c>
      <c r="AU263">
        <v>0</v>
      </c>
      <c r="AV263">
        <v>51964.155694432906</v>
      </c>
      <c r="AW263" t="s">
        <v>427</v>
      </c>
      <c r="AX263" t="s">
        <v>427</v>
      </c>
      <c r="AY263">
        <v>0</v>
      </c>
      <c r="AZ263">
        <v>0</v>
      </c>
      <c r="BA263" t="e">
        <v>#DIV/0!</v>
      </c>
      <c r="BB263">
        <v>0</v>
      </c>
      <c r="BC263" t="s">
        <v>427</v>
      </c>
      <c r="BD263" t="s">
        <v>427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-2.113409820067492</v>
      </c>
      <c r="BK263" t="e">
        <v>#DIV/0!</v>
      </c>
      <c r="BL263">
        <v>-10063.252481829832</v>
      </c>
      <c r="BM263" t="e">
        <v>#DIV/0!</v>
      </c>
      <c r="BN263" t="e">
        <v>#DIV/0!</v>
      </c>
      <c r="BO263" t="s">
        <v>427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428</v>
      </c>
      <c r="DN263">
        <v>2</v>
      </c>
      <c r="DO263" t="b">
        <v>1</v>
      </c>
      <c r="DP263">
        <v>1750727249.5</v>
      </c>
      <c r="DQ263">
        <v>400.38893548387102</v>
      </c>
      <c r="DR263">
        <v>400.00438709677428</v>
      </c>
      <c r="DS263">
        <v>22.164741935483871</v>
      </c>
      <c r="DT263">
        <v>21.48855161290323</v>
      </c>
      <c r="DU263">
        <v>403.15632258064522</v>
      </c>
      <c r="DV263">
        <v>22.231587096774199</v>
      </c>
      <c r="DW263">
        <v>599.99541935483876</v>
      </c>
      <c r="DX263">
        <v>98.848206451612896</v>
      </c>
      <c r="DY263">
        <v>5.4637974193548398E-2</v>
      </c>
      <c r="DZ263">
        <v>28.82875806451613</v>
      </c>
      <c r="EA263">
        <v>28.039196774193549</v>
      </c>
      <c r="EB263">
        <v>999.90000000000032</v>
      </c>
      <c r="EC263">
        <v>0</v>
      </c>
      <c r="ED263">
        <v>0</v>
      </c>
      <c r="EE263">
        <v>10002.550645161289</v>
      </c>
      <c r="EF263">
        <v>0</v>
      </c>
      <c r="EG263">
        <v>0.30293999999999988</v>
      </c>
      <c r="EH263">
        <v>0.38455596774193551</v>
      </c>
      <c r="EI263">
        <v>409.46461290322583</v>
      </c>
      <c r="EJ263">
        <v>408.78861290322573</v>
      </c>
      <c r="EK263">
        <v>0.67619564516129038</v>
      </c>
      <c r="EL263">
        <v>400.00438709677428</v>
      </c>
      <c r="EM263">
        <v>21.48855161290323</v>
      </c>
      <c r="EN263">
        <v>2.190945483870967</v>
      </c>
      <c r="EO263">
        <v>2.1241041935483871</v>
      </c>
      <c r="EP263">
        <v>18.896258064516129</v>
      </c>
      <c r="EQ263">
        <v>18.4011064516129</v>
      </c>
      <c r="ER263">
        <v>5.0001500000000018E-3</v>
      </c>
      <c r="ES263">
        <v>0</v>
      </c>
      <c r="ET263">
        <v>0</v>
      </c>
      <c r="EU263">
        <v>0</v>
      </c>
      <c r="EV263">
        <v>240.84193548387091</v>
      </c>
      <c r="EW263">
        <v>5.0001500000000018E-3</v>
      </c>
      <c r="EX263">
        <v>-5.1967741935483867</v>
      </c>
      <c r="EY263">
        <v>-0.33870967741935482</v>
      </c>
      <c r="EZ263">
        <v>35.737806451612897</v>
      </c>
      <c r="FA263">
        <v>39.245935483870959</v>
      </c>
      <c r="FB263">
        <v>37.679000000000002</v>
      </c>
      <c r="FC263">
        <v>38.75</v>
      </c>
      <c r="FD263">
        <v>38.125</v>
      </c>
      <c r="FE263">
        <v>0</v>
      </c>
      <c r="FF263">
        <v>0</v>
      </c>
      <c r="FG263">
        <v>0</v>
      </c>
      <c r="FH263">
        <v>1750727283</v>
      </c>
      <c r="FI263">
        <v>0</v>
      </c>
      <c r="FJ263">
        <v>240.51153846153849</v>
      </c>
      <c r="FK263">
        <v>0.21538468109548209</v>
      </c>
      <c r="FL263">
        <v>-0.58803400602630318</v>
      </c>
      <c r="FM263">
        <v>-4.0846153846153843</v>
      </c>
      <c r="FN263">
        <v>15</v>
      </c>
      <c r="FO263">
        <v>0</v>
      </c>
      <c r="FP263" t="s">
        <v>429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0.43099756097560982</v>
      </c>
      <c r="GC263">
        <v>-0.30048006271776939</v>
      </c>
      <c r="GD263">
        <v>0.128815204639039</v>
      </c>
      <c r="GE263">
        <v>0</v>
      </c>
      <c r="GF263">
        <v>0.68012734146341458</v>
      </c>
      <c r="GG263">
        <v>-0.1040478188153318</v>
      </c>
      <c r="GH263">
        <v>1.0723319381904539E-2</v>
      </c>
      <c r="GI263">
        <v>1</v>
      </c>
      <c r="GJ263">
        <v>1</v>
      </c>
      <c r="GK263">
        <v>2</v>
      </c>
      <c r="GL263" t="s">
        <v>430</v>
      </c>
      <c r="GM263">
        <v>3.2256999999999998</v>
      </c>
      <c r="GN263">
        <v>2.6432099999999998</v>
      </c>
      <c r="GO263">
        <v>9.2703999999999995E-2</v>
      </c>
      <c r="GP263">
        <v>9.2887999999999998E-2</v>
      </c>
      <c r="GQ263">
        <v>9.9545400000000006E-2</v>
      </c>
      <c r="GR263">
        <v>9.91538E-2</v>
      </c>
      <c r="GS263">
        <v>28646.1</v>
      </c>
      <c r="GT263">
        <v>24746.6</v>
      </c>
      <c r="GU263">
        <v>30745</v>
      </c>
      <c r="GV263">
        <v>26439.3</v>
      </c>
      <c r="GW263">
        <v>37570.199999999997</v>
      </c>
      <c r="GX263">
        <v>32683.599999999999</v>
      </c>
      <c r="GY263">
        <v>43657.599999999999</v>
      </c>
      <c r="GZ263">
        <v>38230.1</v>
      </c>
      <c r="HA263">
        <v>2.1204499999999999</v>
      </c>
      <c r="HB263">
        <v>1.70553</v>
      </c>
      <c r="HC263">
        <v>1.5981499999999999E-2</v>
      </c>
      <c r="HD263">
        <v>0</v>
      </c>
      <c r="HE263">
        <v>27.786200000000001</v>
      </c>
      <c r="HF263">
        <v>999.9</v>
      </c>
      <c r="HG263">
        <v>62.4</v>
      </c>
      <c r="HH263">
        <v>34.4</v>
      </c>
      <c r="HI263">
        <v>34.485999999999997</v>
      </c>
      <c r="HJ263">
        <v>61.616199999999999</v>
      </c>
      <c r="HK263">
        <v>25.364599999999999</v>
      </c>
      <c r="HL263">
        <v>1</v>
      </c>
      <c r="HM263">
        <v>0.26901700000000001</v>
      </c>
      <c r="HN263">
        <v>0.54197700000000004</v>
      </c>
      <c r="HO263">
        <v>20.4176</v>
      </c>
      <c r="HP263">
        <v>5.2229799999999997</v>
      </c>
      <c r="HQ263">
        <v>11.944100000000001</v>
      </c>
      <c r="HR263">
        <v>5.0072999999999999</v>
      </c>
      <c r="HS263">
        <v>3.2909999999999999</v>
      </c>
      <c r="HT263">
        <v>9999</v>
      </c>
      <c r="HU263">
        <v>9999</v>
      </c>
      <c r="HV263">
        <v>9999</v>
      </c>
      <c r="HW263">
        <v>999.9</v>
      </c>
      <c r="HX263">
        <v>4.9710700000000001</v>
      </c>
      <c r="HY263">
        <v>1.8545700000000001</v>
      </c>
      <c r="HZ263">
        <v>1.86161</v>
      </c>
      <c r="IA263">
        <v>1.8564099999999999</v>
      </c>
      <c r="IB263">
        <v>1.86188</v>
      </c>
      <c r="IC263">
        <v>1.8541000000000001</v>
      </c>
      <c r="ID263">
        <v>1.85958</v>
      </c>
      <c r="IE263">
        <v>1.8534900000000001</v>
      </c>
      <c r="IF263">
        <v>0</v>
      </c>
      <c r="IG263">
        <v>0</v>
      </c>
      <c r="IH263">
        <v>0</v>
      </c>
      <c r="II263">
        <v>0</v>
      </c>
      <c r="IJ263" t="s">
        <v>431</v>
      </c>
      <c r="IK263" t="s">
        <v>432</v>
      </c>
      <c r="IL263" t="s">
        <v>433</v>
      </c>
      <c r="IM263" t="s">
        <v>433</v>
      </c>
      <c r="IN263" t="s">
        <v>433</v>
      </c>
      <c r="IO263" t="s">
        <v>433</v>
      </c>
      <c r="IP263">
        <v>0</v>
      </c>
      <c r="IQ263">
        <v>100</v>
      </c>
      <c r="IR263">
        <v>100</v>
      </c>
      <c r="IS263">
        <v>-2.7669999999999999</v>
      </c>
      <c r="IT263">
        <v>-6.6900000000000001E-2</v>
      </c>
      <c r="IU263">
        <v>-1.792974699348862</v>
      </c>
      <c r="IV263">
        <v>-2.5939096478344741E-3</v>
      </c>
      <c r="IW263">
        <v>4.4384596618675973E-7</v>
      </c>
      <c r="IX263">
        <v>-1.381167590511042E-11</v>
      </c>
      <c r="IY263">
        <v>-8.9348097858992587E-2</v>
      </c>
      <c r="IZ263">
        <v>-4.4016634981131801E-3</v>
      </c>
      <c r="JA263">
        <v>3.6113421838729912E-4</v>
      </c>
      <c r="JB263">
        <v>-5.2897579766801011E-6</v>
      </c>
      <c r="JC263">
        <v>1</v>
      </c>
      <c r="JD263">
        <v>2199</v>
      </c>
      <c r="JE263">
        <v>3</v>
      </c>
      <c r="JF263">
        <v>32</v>
      </c>
      <c r="JG263">
        <v>29178787.600000001</v>
      </c>
      <c r="JH263">
        <v>29178787.600000001</v>
      </c>
      <c r="JI263">
        <v>0.99975599999999998</v>
      </c>
      <c r="JJ263">
        <v>2.5293000000000001</v>
      </c>
      <c r="JK263">
        <v>1.69434</v>
      </c>
      <c r="JL263">
        <v>2.3034699999999999</v>
      </c>
      <c r="JM263">
        <v>1.50024</v>
      </c>
      <c r="JN263">
        <v>2.4145500000000002</v>
      </c>
      <c r="JO263">
        <v>38.061999999999998</v>
      </c>
      <c r="JP263">
        <v>24.07</v>
      </c>
      <c r="JQ263">
        <v>18</v>
      </c>
      <c r="JR263">
        <v>634.73900000000003</v>
      </c>
      <c r="JS263">
        <v>349.18400000000003</v>
      </c>
      <c r="JT263">
        <v>27.999700000000001</v>
      </c>
      <c r="JU263">
        <v>30.7867</v>
      </c>
      <c r="JV263">
        <v>30</v>
      </c>
      <c r="JW263">
        <v>30.7376</v>
      </c>
      <c r="JX263">
        <v>30.630099999999999</v>
      </c>
      <c r="JY263">
        <v>20.076699999999999</v>
      </c>
      <c r="JZ263">
        <v>36.0276</v>
      </c>
      <c r="KA263">
        <v>0</v>
      </c>
      <c r="KB263">
        <v>28</v>
      </c>
      <c r="KC263">
        <v>400</v>
      </c>
      <c r="KD263">
        <v>21.465599999999998</v>
      </c>
      <c r="KE263">
        <v>99.958399999999997</v>
      </c>
      <c r="KF263">
        <v>98.601399999999998</v>
      </c>
    </row>
    <row r="264" spans="1:292" x14ac:dyDescent="0.2">
      <c r="A264">
        <v>262</v>
      </c>
      <c r="B264">
        <v>1750727287.5</v>
      </c>
      <c r="C264">
        <v>7681.4000000953674</v>
      </c>
      <c r="D264" t="s">
        <v>955</v>
      </c>
      <c r="E264" t="s">
        <v>956</v>
      </c>
      <c r="F264" s="1">
        <f t="shared" si="4"/>
        <v>128.00000000000003</v>
      </c>
      <c r="G264">
        <v>15</v>
      </c>
      <c r="H264">
        <v>1750727279.5</v>
      </c>
      <c r="I264">
        <v>1.8650936159382346E-3</v>
      </c>
      <c r="J264">
        <v>1.8650936159382345</v>
      </c>
      <c r="K264">
        <v>-1.8640110102581371</v>
      </c>
      <c r="L264">
        <v>400.36374193548392</v>
      </c>
      <c r="M264">
        <v>416.30000807600408</v>
      </c>
      <c r="N264">
        <v>41.174324390465998</v>
      </c>
      <c r="O264">
        <v>39.598141400042465</v>
      </c>
      <c r="P264">
        <v>0.11266469892204863</v>
      </c>
      <c r="Q264">
        <v>2.9910976313174089</v>
      </c>
      <c r="R264">
        <v>0.11035913382029619</v>
      </c>
      <c r="S264">
        <v>6.9177674825456378E-2</v>
      </c>
      <c r="T264">
        <v>3.9902394035910026E-5</v>
      </c>
      <c r="U264">
        <v>28.34739452260234</v>
      </c>
      <c r="V264">
        <v>28.060161290322569</v>
      </c>
      <c r="W264">
        <v>3.8081693080948327</v>
      </c>
      <c r="X264">
        <v>54.948394615017072</v>
      </c>
      <c r="Y264">
        <v>2.1873085313708938</v>
      </c>
      <c r="Z264">
        <v>3.9806595746713866</v>
      </c>
      <c r="AA264">
        <v>1.6208607767239389</v>
      </c>
      <c r="AB264">
        <v>-82.250628462876151</v>
      </c>
      <c r="AC264">
        <v>122.93901580876491</v>
      </c>
      <c r="AD264">
        <v>8.9986951138860629</v>
      </c>
      <c r="AE264">
        <v>49.68712236216885</v>
      </c>
      <c r="AF264">
        <v>-1.8514795161182116</v>
      </c>
      <c r="AG264">
        <v>1.9136932496919992</v>
      </c>
      <c r="AH264">
        <v>-1.8640110102581371</v>
      </c>
      <c r="AI264">
        <v>408.75604707772681</v>
      </c>
      <c r="AJ264">
        <v>409.39360606060592</v>
      </c>
      <c r="AK264">
        <v>-6.3400257034985745E-4</v>
      </c>
      <c r="AL264">
        <v>61.667207708594937</v>
      </c>
      <c r="AM264">
        <v>1.8650936159382345</v>
      </c>
      <c r="AN264">
        <v>21.492989166974141</v>
      </c>
      <c r="AO264">
        <v>22.101285454545469</v>
      </c>
      <c r="AP264">
        <v>-4.2541124794134023E-5</v>
      </c>
      <c r="AQ264">
        <v>118.0357746303291</v>
      </c>
      <c r="AR264">
        <v>0</v>
      </c>
      <c r="AS264">
        <v>0</v>
      </c>
      <c r="AT264">
        <v>1</v>
      </c>
      <c r="AU264">
        <v>0</v>
      </c>
      <c r="AV264">
        <v>51925.685969549937</v>
      </c>
      <c r="AW264" t="s">
        <v>427</v>
      </c>
      <c r="AX264" t="s">
        <v>427</v>
      </c>
      <c r="AY264">
        <v>0</v>
      </c>
      <c r="AZ264">
        <v>0</v>
      </c>
      <c r="BA264" t="e">
        <v>#DIV/0!</v>
      </c>
      <c r="BB264">
        <v>0</v>
      </c>
      <c r="BC264" t="s">
        <v>427</v>
      </c>
      <c r="BD264" t="s">
        <v>427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-1.8640110102581371</v>
      </c>
      <c r="BK264" t="e">
        <v>#DIV/0!</v>
      </c>
      <c r="BL264">
        <v>-8875.7103553816596</v>
      </c>
      <c r="BM264" t="e">
        <v>#DIV/0!</v>
      </c>
      <c r="BN264" t="e">
        <v>#DIV/0!</v>
      </c>
      <c r="BO264" t="s">
        <v>427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428</v>
      </c>
      <c r="DN264">
        <v>2</v>
      </c>
      <c r="DO264" t="b">
        <v>1</v>
      </c>
      <c r="DP264">
        <v>1750727279.5</v>
      </c>
      <c r="DQ264">
        <v>400.36374193548392</v>
      </c>
      <c r="DR264">
        <v>400.0019677419354</v>
      </c>
      <c r="DS264">
        <v>22.115154838709671</v>
      </c>
      <c r="DT264">
        <v>21.491354838709679</v>
      </c>
      <c r="DU264">
        <v>403.13109677419362</v>
      </c>
      <c r="DV264">
        <v>22.182190322580642</v>
      </c>
      <c r="DW264">
        <v>599.99090322580651</v>
      </c>
      <c r="DX264">
        <v>98.85110322580644</v>
      </c>
      <c r="DY264">
        <v>5.4310158064516133E-2</v>
      </c>
      <c r="DZ264">
        <v>28.822545161290329</v>
      </c>
      <c r="EA264">
        <v>28.060161290322569</v>
      </c>
      <c r="EB264">
        <v>999.90000000000032</v>
      </c>
      <c r="EC264">
        <v>0</v>
      </c>
      <c r="ED264">
        <v>0</v>
      </c>
      <c r="EE264">
        <v>9994.3106451612912</v>
      </c>
      <c r="EF264">
        <v>0</v>
      </c>
      <c r="EG264">
        <v>0.30293999999999988</v>
      </c>
      <c r="EH264">
        <v>0.36183212903225809</v>
      </c>
      <c r="EI264">
        <v>409.41806451612899</v>
      </c>
      <c r="EJ264">
        <v>408.78725806451598</v>
      </c>
      <c r="EK264">
        <v>0.62381306451612906</v>
      </c>
      <c r="EL264">
        <v>400.0019677419354</v>
      </c>
      <c r="EM264">
        <v>21.491354838709679</v>
      </c>
      <c r="EN264">
        <v>2.1861090322580639</v>
      </c>
      <c r="EO264">
        <v>2.1244438709677418</v>
      </c>
      <c r="EP264">
        <v>18.860870967741938</v>
      </c>
      <c r="EQ264">
        <v>18.403648387096769</v>
      </c>
      <c r="ER264">
        <v>5.0001500000000018E-3</v>
      </c>
      <c r="ES264">
        <v>0</v>
      </c>
      <c r="ET264">
        <v>0</v>
      </c>
      <c r="EU264">
        <v>0</v>
      </c>
      <c r="EV264">
        <v>242.82258064516131</v>
      </c>
      <c r="EW264">
        <v>5.0001500000000018E-3</v>
      </c>
      <c r="EX264">
        <v>-6.3677419354838722</v>
      </c>
      <c r="EY264">
        <v>-0.77419354838709653</v>
      </c>
      <c r="EZ264">
        <v>35.634999999999998</v>
      </c>
      <c r="FA264">
        <v>39.154999999999987</v>
      </c>
      <c r="FB264">
        <v>37.568096774193528</v>
      </c>
      <c r="FC264">
        <v>38.686999999999983</v>
      </c>
      <c r="FD264">
        <v>38.057999999999993</v>
      </c>
      <c r="FE264">
        <v>0</v>
      </c>
      <c r="FF264">
        <v>0</v>
      </c>
      <c r="FG264">
        <v>0</v>
      </c>
      <c r="FH264">
        <v>1750727313</v>
      </c>
      <c r="FI264">
        <v>0</v>
      </c>
      <c r="FJ264">
        <v>242.5423076923077</v>
      </c>
      <c r="FK264">
        <v>-0.79658082598841018</v>
      </c>
      <c r="FL264">
        <v>-15.716239682721289</v>
      </c>
      <c r="FM264">
        <v>-6.2423076923076906</v>
      </c>
      <c r="FN264">
        <v>15</v>
      </c>
      <c r="FO264">
        <v>0</v>
      </c>
      <c r="FP264" t="s">
        <v>429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0.38427809756097558</v>
      </c>
      <c r="GC264">
        <v>-0.15709728919860499</v>
      </c>
      <c r="GD264">
        <v>7.341587600014407E-2</v>
      </c>
      <c r="GE264">
        <v>0</v>
      </c>
      <c r="GF264">
        <v>0.62823136585365857</v>
      </c>
      <c r="GG264">
        <v>-0.1116548780487793</v>
      </c>
      <c r="GH264">
        <v>1.126919138085542E-2</v>
      </c>
      <c r="GI264">
        <v>1</v>
      </c>
      <c r="GJ264">
        <v>1</v>
      </c>
      <c r="GK264">
        <v>2</v>
      </c>
      <c r="GL264" t="s">
        <v>430</v>
      </c>
      <c r="GM264">
        <v>3.2258900000000001</v>
      </c>
      <c r="GN264">
        <v>2.6432500000000001</v>
      </c>
      <c r="GO264">
        <v>9.2704999999999996E-2</v>
      </c>
      <c r="GP264">
        <v>9.2900300000000005E-2</v>
      </c>
      <c r="GQ264">
        <v>9.9388000000000004E-2</v>
      </c>
      <c r="GR264">
        <v>9.9203700000000006E-2</v>
      </c>
      <c r="GS264">
        <v>28646.2</v>
      </c>
      <c r="GT264">
        <v>24746.5</v>
      </c>
      <c r="GU264">
        <v>30745.1</v>
      </c>
      <c r="GV264">
        <v>26439.5</v>
      </c>
      <c r="GW264">
        <v>37577.300000000003</v>
      </c>
      <c r="GX264">
        <v>32681.9</v>
      </c>
      <c r="GY264">
        <v>43658.2</v>
      </c>
      <c r="GZ264">
        <v>38230.199999999997</v>
      </c>
      <c r="HA264">
        <v>2.1201300000000001</v>
      </c>
      <c r="HB264">
        <v>1.7057500000000001</v>
      </c>
      <c r="HC264">
        <v>1.68383E-2</v>
      </c>
      <c r="HD264">
        <v>0</v>
      </c>
      <c r="HE264">
        <v>27.7943</v>
      </c>
      <c r="HF264">
        <v>999.9</v>
      </c>
      <c r="HG264">
        <v>62.4</v>
      </c>
      <c r="HH264">
        <v>34.4</v>
      </c>
      <c r="HI264">
        <v>34.487499999999997</v>
      </c>
      <c r="HJ264">
        <v>61.8262</v>
      </c>
      <c r="HK264">
        <v>25.0641</v>
      </c>
      <c r="HL264">
        <v>1</v>
      </c>
      <c r="HM264">
        <v>0.26851599999999998</v>
      </c>
      <c r="HN264">
        <v>0.54158200000000001</v>
      </c>
      <c r="HO264">
        <v>20.416799999999999</v>
      </c>
      <c r="HP264">
        <v>5.2222299999999997</v>
      </c>
      <c r="HQ264">
        <v>11.944100000000001</v>
      </c>
      <c r="HR264">
        <v>5.0076999999999998</v>
      </c>
      <c r="HS264">
        <v>3.2907000000000002</v>
      </c>
      <c r="HT264">
        <v>9999</v>
      </c>
      <c r="HU264">
        <v>9999</v>
      </c>
      <c r="HV264">
        <v>9999</v>
      </c>
      <c r="HW264">
        <v>999.9</v>
      </c>
      <c r="HX264">
        <v>4.9710799999999997</v>
      </c>
      <c r="HY264">
        <v>1.85459</v>
      </c>
      <c r="HZ264">
        <v>1.86161</v>
      </c>
      <c r="IA264">
        <v>1.85642</v>
      </c>
      <c r="IB264">
        <v>1.86188</v>
      </c>
      <c r="IC264">
        <v>1.8541000000000001</v>
      </c>
      <c r="ID264">
        <v>1.8595900000000001</v>
      </c>
      <c r="IE264">
        <v>1.8534900000000001</v>
      </c>
      <c r="IF264">
        <v>0</v>
      </c>
      <c r="IG264">
        <v>0</v>
      </c>
      <c r="IH264">
        <v>0</v>
      </c>
      <c r="II264">
        <v>0</v>
      </c>
      <c r="IJ264" t="s">
        <v>431</v>
      </c>
      <c r="IK264" t="s">
        <v>432</v>
      </c>
      <c r="IL264" t="s">
        <v>433</v>
      </c>
      <c r="IM264" t="s">
        <v>433</v>
      </c>
      <c r="IN264" t="s">
        <v>433</v>
      </c>
      <c r="IO264" t="s">
        <v>433</v>
      </c>
      <c r="IP264">
        <v>0</v>
      </c>
      <c r="IQ264">
        <v>100</v>
      </c>
      <c r="IR264">
        <v>100</v>
      </c>
      <c r="IS264">
        <v>-2.7669999999999999</v>
      </c>
      <c r="IT264">
        <v>-6.7100000000000007E-2</v>
      </c>
      <c r="IU264">
        <v>-1.792974699348862</v>
      </c>
      <c r="IV264">
        <v>-2.5939096478344741E-3</v>
      </c>
      <c r="IW264">
        <v>4.4384596618675973E-7</v>
      </c>
      <c r="IX264">
        <v>-1.381167590511042E-11</v>
      </c>
      <c r="IY264">
        <v>-8.9348097858992587E-2</v>
      </c>
      <c r="IZ264">
        <v>-4.4016634981131801E-3</v>
      </c>
      <c r="JA264">
        <v>3.6113421838729912E-4</v>
      </c>
      <c r="JB264">
        <v>-5.2897579766801011E-6</v>
      </c>
      <c r="JC264">
        <v>1</v>
      </c>
      <c r="JD264">
        <v>2199</v>
      </c>
      <c r="JE264">
        <v>3</v>
      </c>
      <c r="JF264">
        <v>32</v>
      </c>
      <c r="JG264">
        <v>29178788.100000001</v>
      </c>
      <c r="JH264">
        <v>29178788.100000001</v>
      </c>
      <c r="JI264">
        <v>0.99975599999999998</v>
      </c>
      <c r="JJ264">
        <v>2.5268600000000001</v>
      </c>
      <c r="JK264">
        <v>1.69434</v>
      </c>
      <c r="JL264">
        <v>2.3034699999999999</v>
      </c>
      <c r="JM264">
        <v>1.50024</v>
      </c>
      <c r="JN264">
        <v>2.47681</v>
      </c>
      <c r="JO264">
        <v>38.061999999999998</v>
      </c>
      <c r="JP264">
        <v>24.07</v>
      </c>
      <c r="JQ264">
        <v>18</v>
      </c>
      <c r="JR264">
        <v>634.41399999999999</v>
      </c>
      <c r="JS264">
        <v>349.274</v>
      </c>
      <c r="JT264">
        <v>28</v>
      </c>
      <c r="JU264">
        <v>30.781400000000001</v>
      </c>
      <c r="JV264">
        <v>30.0001</v>
      </c>
      <c r="JW264">
        <v>30.732199999999999</v>
      </c>
      <c r="JX264">
        <v>30.6248</v>
      </c>
      <c r="JY264">
        <v>20.0763</v>
      </c>
      <c r="JZ264">
        <v>35.381599999999999</v>
      </c>
      <c r="KA264">
        <v>0</v>
      </c>
      <c r="KB264">
        <v>28</v>
      </c>
      <c r="KC264">
        <v>400</v>
      </c>
      <c r="KD264">
        <v>21.774999999999999</v>
      </c>
      <c r="KE264">
        <v>99.959400000000002</v>
      </c>
      <c r="KF264">
        <v>98.601799999999997</v>
      </c>
    </row>
    <row r="265" spans="1:292" x14ac:dyDescent="0.2">
      <c r="A265">
        <v>263</v>
      </c>
      <c r="B265">
        <v>1750727317.5</v>
      </c>
      <c r="C265">
        <v>7711.4000000953674</v>
      </c>
      <c r="D265" t="s">
        <v>957</v>
      </c>
      <c r="E265" t="s">
        <v>958</v>
      </c>
      <c r="F265" s="1">
        <f t="shared" si="4"/>
        <v>128.50000000000003</v>
      </c>
      <c r="G265">
        <v>15</v>
      </c>
      <c r="H265">
        <v>1750727309.5</v>
      </c>
      <c r="I265">
        <v>1.5697183193857174E-3</v>
      </c>
      <c r="J265">
        <v>1.5697183193857174</v>
      </c>
      <c r="K265">
        <v>-0.9626176079768568</v>
      </c>
      <c r="L265">
        <v>400.4015161290323</v>
      </c>
      <c r="M265">
        <v>406.02297062524252</v>
      </c>
      <c r="N265">
        <v>40.158762529442242</v>
      </c>
      <c r="O265">
        <v>39.602757888040465</v>
      </c>
      <c r="P265">
        <v>9.5256836355433264E-2</v>
      </c>
      <c r="Q265">
        <v>2.9912805309299682</v>
      </c>
      <c r="R265">
        <v>9.3603160057591089E-2</v>
      </c>
      <c r="S265">
        <v>5.8648160039258934E-2</v>
      </c>
      <c r="T265">
        <v>3.9902394035910026E-5</v>
      </c>
      <c r="U265">
        <v>28.417781851534404</v>
      </c>
      <c r="V265">
        <v>28.095425806451619</v>
      </c>
      <c r="W265">
        <v>3.8160016600877746</v>
      </c>
      <c r="X265">
        <v>55.479815992332504</v>
      </c>
      <c r="Y265">
        <v>2.2078377348085705</v>
      </c>
      <c r="Z265">
        <v>3.9795332686642308</v>
      </c>
      <c r="AA265">
        <v>1.6081639252792042</v>
      </c>
      <c r="AB265">
        <v>-69.224577884910133</v>
      </c>
      <c r="AC265">
        <v>116.47196686223596</v>
      </c>
      <c r="AD265">
        <v>8.5260964657235387</v>
      </c>
      <c r="AE265">
        <v>55.773525345443403</v>
      </c>
      <c r="AF265">
        <v>-1.8492709944255359</v>
      </c>
      <c r="AG265">
        <v>1.5248603319708618</v>
      </c>
      <c r="AH265">
        <v>-0.9626176079768568</v>
      </c>
      <c r="AI265">
        <v>408.9360929367428</v>
      </c>
      <c r="AJ265">
        <v>409.48180606060589</v>
      </c>
      <c r="AK265">
        <v>-5.3790064789575723E-2</v>
      </c>
      <c r="AL265">
        <v>61.667207708594937</v>
      </c>
      <c r="AM265">
        <v>1.5697183193857174</v>
      </c>
      <c r="AN265">
        <v>21.82956300419777</v>
      </c>
      <c r="AO265">
        <v>22.339067272727259</v>
      </c>
      <c r="AP265">
        <v>2.6393484847939949E-4</v>
      </c>
      <c r="AQ265">
        <v>118.0357746303291</v>
      </c>
      <c r="AR265">
        <v>0</v>
      </c>
      <c r="AS265">
        <v>0</v>
      </c>
      <c r="AT265">
        <v>1</v>
      </c>
      <c r="AU265">
        <v>0</v>
      </c>
      <c r="AV265">
        <v>51932.083523344976</v>
      </c>
      <c r="AW265" t="s">
        <v>427</v>
      </c>
      <c r="AX265" t="s">
        <v>427</v>
      </c>
      <c r="AY265">
        <v>0</v>
      </c>
      <c r="AZ265">
        <v>0</v>
      </c>
      <c r="BA265" t="e">
        <v>#DIV/0!</v>
      </c>
      <c r="BB265">
        <v>0</v>
      </c>
      <c r="BC265" t="s">
        <v>427</v>
      </c>
      <c r="BD265" t="s">
        <v>427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-0.9626176079768568</v>
      </c>
      <c r="BK265" t="e">
        <v>#DIV/0!</v>
      </c>
      <c r="BL265">
        <v>-4583.6183500921006</v>
      </c>
      <c r="BM265" t="e">
        <v>#DIV/0!</v>
      </c>
      <c r="BN265" t="e">
        <v>#DIV/0!</v>
      </c>
      <c r="BO265" t="s">
        <v>427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428</v>
      </c>
      <c r="DN265">
        <v>2</v>
      </c>
      <c r="DO265" t="b">
        <v>1</v>
      </c>
      <c r="DP265">
        <v>1750727309.5</v>
      </c>
      <c r="DQ265">
        <v>400.4015161290323</v>
      </c>
      <c r="DR265">
        <v>399.98861290322583</v>
      </c>
      <c r="DS265">
        <v>22.32222258064516</v>
      </c>
      <c r="DT265">
        <v>21.825283870967741</v>
      </c>
      <c r="DU265">
        <v>403.16903225806459</v>
      </c>
      <c r="DV265">
        <v>22.388470967741931</v>
      </c>
      <c r="DW265">
        <v>600.00238709677421</v>
      </c>
      <c r="DX265">
        <v>98.853170967741946</v>
      </c>
      <c r="DY265">
        <v>5.4441248387096783E-2</v>
      </c>
      <c r="DZ265">
        <v>28.81766129032259</v>
      </c>
      <c r="EA265">
        <v>28.095425806451619</v>
      </c>
      <c r="EB265">
        <v>999.90000000000032</v>
      </c>
      <c r="EC265">
        <v>0</v>
      </c>
      <c r="ED265">
        <v>0</v>
      </c>
      <c r="EE265">
        <v>9995.2077419354846</v>
      </c>
      <c r="EF265">
        <v>0</v>
      </c>
      <c r="EG265">
        <v>0.30293999999999988</v>
      </c>
      <c r="EH265">
        <v>0.41286538709677417</v>
      </c>
      <c r="EI265">
        <v>409.5434516129032</v>
      </c>
      <c r="EJ265">
        <v>408.91332258064517</v>
      </c>
      <c r="EK265">
        <v>0.49693796774193538</v>
      </c>
      <c r="EL265">
        <v>399.98861290322583</v>
      </c>
      <c r="EM265">
        <v>21.825283870967741</v>
      </c>
      <c r="EN265">
        <v>2.2066225806451611</v>
      </c>
      <c r="EO265">
        <v>2.1574977419354839</v>
      </c>
      <c r="EP265">
        <v>19.010480645161291</v>
      </c>
      <c r="EQ265">
        <v>18.65015806451613</v>
      </c>
      <c r="ER265">
        <v>5.0001500000000018E-3</v>
      </c>
      <c r="ES265">
        <v>0</v>
      </c>
      <c r="ET265">
        <v>0</v>
      </c>
      <c r="EU265">
        <v>0</v>
      </c>
      <c r="EV265">
        <v>242.50645161290319</v>
      </c>
      <c r="EW265">
        <v>5.0001500000000018E-3</v>
      </c>
      <c r="EX265">
        <v>-4.9935483870967756</v>
      </c>
      <c r="EY265">
        <v>-0.41935483870967738</v>
      </c>
      <c r="EZ265">
        <v>35.570129032258059</v>
      </c>
      <c r="FA265">
        <v>39.074193548387079</v>
      </c>
      <c r="FB265">
        <v>37.5</v>
      </c>
      <c r="FC265">
        <v>38.620935483870959</v>
      </c>
      <c r="FD265">
        <v>37.979677419354829</v>
      </c>
      <c r="FE265">
        <v>0</v>
      </c>
      <c r="FF265">
        <v>0</v>
      </c>
      <c r="FG265">
        <v>0</v>
      </c>
      <c r="FH265">
        <v>1750727343</v>
      </c>
      <c r="FI265">
        <v>0</v>
      </c>
      <c r="FJ265">
        <v>242.64615384615379</v>
      </c>
      <c r="FK265">
        <v>-6.4683760877525041</v>
      </c>
      <c r="FL265">
        <v>-0.90256418488285561</v>
      </c>
      <c r="FM265">
        <v>-4.815384615384616</v>
      </c>
      <c r="FN265">
        <v>15</v>
      </c>
      <c r="FO265">
        <v>0</v>
      </c>
      <c r="FP265" t="s">
        <v>429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0.41634680487804882</v>
      </c>
      <c r="GC265">
        <v>-2.3593609756095969E-2</v>
      </c>
      <c r="GD265">
        <v>4.4767041250270173E-2</v>
      </c>
      <c r="GE265">
        <v>1</v>
      </c>
      <c r="GF265">
        <v>0.48282409756097572</v>
      </c>
      <c r="GG265">
        <v>0.26477234843205649</v>
      </c>
      <c r="GH265">
        <v>2.8010974386622881E-2</v>
      </c>
      <c r="GI265">
        <v>1</v>
      </c>
      <c r="GJ265">
        <v>2</v>
      </c>
      <c r="GK265">
        <v>2</v>
      </c>
      <c r="GL265" t="s">
        <v>434</v>
      </c>
      <c r="GM265">
        <v>3.2258200000000001</v>
      </c>
      <c r="GN265">
        <v>2.64344</v>
      </c>
      <c r="GO265">
        <v>9.2701400000000003E-2</v>
      </c>
      <c r="GP265">
        <v>9.2875700000000005E-2</v>
      </c>
      <c r="GQ265">
        <v>0.10014099999999999</v>
      </c>
      <c r="GR265">
        <v>0.10027800000000001</v>
      </c>
      <c r="GS265">
        <v>28646</v>
      </c>
      <c r="GT265">
        <v>24746.9</v>
      </c>
      <c r="GU265">
        <v>30744.799999999999</v>
      </c>
      <c r="GV265">
        <v>26439.3</v>
      </c>
      <c r="GW265">
        <v>37545.199999999997</v>
      </c>
      <c r="GX265">
        <v>32643.1</v>
      </c>
      <c r="GY265">
        <v>43657.4</v>
      </c>
      <c r="GZ265">
        <v>38230.400000000001</v>
      </c>
      <c r="HA265">
        <v>2.12025</v>
      </c>
      <c r="HB265">
        <v>1.7064299999999999</v>
      </c>
      <c r="HC265">
        <v>1.79186E-2</v>
      </c>
      <c r="HD265">
        <v>0</v>
      </c>
      <c r="HE265">
        <v>27.809699999999999</v>
      </c>
      <c r="HF265">
        <v>999.9</v>
      </c>
      <c r="HG265">
        <v>62.4</v>
      </c>
      <c r="HH265">
        <v>34.4</v>
      </c>
      <c r="HI265">
        <v>34.486800000000002</v>
      </c>
      <c r="HJ265">
        <v>61.886200000000002</v>
      </c>
      <c r="HK265">
        <v>25.352599999999999</v>
      </c>
      <c r="HL265">
        <v>1</v>
      </c>
      <c r="HM265">
        <v>0.26845999999999998</v>
      </c>
      <c r="HN265">
        <v>0.54196900000000003</v>
      </c>
      <c r="HO265">
        <v>20.417100000000001</v>
      </c>
      <c r="HP265">
        <v>5.2238800000000003</v>
      </c>
      <c r="HQ265">
        <v>11.944100000000001</v>
      </c>
      <c r="HR265">
        <v>5.00915</v>
      </c>
      <c r="HS265">
        <v>3.2909999999999999</v>
      </c>
      <c r="HT265">
        <v>9999</v>
      </c>
      <c r="HU265">
        <v>9999</v>
      </c>
      <c r="HV265">
        <v>9999</v>
      </c>
      <c r="HW265">
        <v>999.9</v>
      </c>
      <c r="HX265">
        <v>4.9710599999999996</v>
      </c>
      <c r="HY265">
        <v>1.8545499999999999</v>
      </c>
      <c r="HZ265">
        <v>1.8615900000000001</v>
      </c>
      <c r="IA265">
        <v>1.8564000000000001</v>
      </c>
      <c r="IB265">
        <v>1.86188</v>
      </c>
      <c r="IC265">
        <v>1.8541000000000001</v>
      </c>
      <c r="ID265">
        <v>1.85958</v>
      </c>
      <c r="IE265">
        <v>1.8534900000000001</v>
      </c>
      <c r="IF265">
        <v>0</v>
      </c>
      <c r="IG265">
        <v>0</v>
      </c>
      <c r="IH265">
        <v>0</v>
      </c>
      <c r="II265">
        <v>0</v>
      </c>
      <c r="IJ265" t="s">
        <v>431</v>
      </c>
      <c r="IK265" t="s">
        <v>432</v>
      </c>
      <c r="IL265" t="s">
        <v>433</v>
      </c>
      <c r="IM265" t="s">
        <v>433</v>
      </c>
      <c r="IN265" t="s">
        <v>433</v>
      </c>
      <c r="IO265" t="s">
        <v>433</v>
      </c>
      <c r="IP265">
        <v>0</v>
      </c>
      <c r="IQ265">
        <v>100</v>
      </c>
      <c r="IR265">
        <v>100</v>
      </c>
      <c r="IS265">
        <v>-2.7679999999999998</v>
      </c>
      <c r="IT265">
        <v>-6.6199999999999995E-2</v>
      </c>
      <c r="IU265">
        <v>-1.792974699348862</v>
      </c>
      <c r="IV265">
        <v>-2.5939096478344741E-3</v>
      </c>
      <c r="IW265">
        <v>4.4384596618675973E-7</v>
      </c>
      <c r="IX265">
        <v>-1.381167590511042E-11</v>
      </c>
      <c r="IY265">
        <v>-8.9348097858992587E-2</v>
      </c>
      <c r="IZ265">
        <v>-4.4016634981131801E-3</v>
      </c>
      <c r="JA265">
        <v>3.6113421838729912E-4</v>
      </c>
      <c r="JB265">
        <v>-5.2897579766801011E-6</v>
      </c>
      <c r="JC265">
        <v>1</v>
      </c>
      <c r="JD265">
        <v>2199</v>
      </c>
      <c r="JE265">
        <v>3</v>
      </c>
      <c r="JF265">
        <v>32</v>
      </c>
      <c r="JG265">
        <v>29178788.600000001</v>
      </c>
      <c r="JH265">
        <v>29178788.600000001</v>
      </c>
      <c r="JI265">
        <v>0.99975599999999998</v>
      </c>
      <c r="JJ265">
        <v>2.5378400000000001</v>
      </c>
      <c r="JK265">
        <v>1.69434</v>
      </c>
      <c r="JL265">
        <v>2.3034699999999999</v>
      </c>
      <c r="JM265">
        <v>1.50146</v>
      </c>
      <c r="JN265">
        <v>2.34497</v>
      </c>
      <c r="JO265">
        <v>38.061999999999998</v>
      </c>
      <c r="JP265">
        <v>24.061199999999999</v>
      </c>
      <c r="JQ265">
        <v>18</v>
      </c>
      <c r="JR265">
        <v>634.48599999999999</v>
      </c>
      <c r="JS265">
        <v>349.62799999999999</v>
      </c>
      <c r="JT265">
        <v>28</v>
      </c>
      <c r="JU265">
        <v>30.778700000000001</v>
      </c>
      <c r="JV265">
        <v>30</v>
      </c>
      <c r="JW265">
        <v>30.729600000000001</v>
      </c>
      <c r="JX265">
        <v>30.622199999999999</v>
      </c>
      <c r="JY265">
        <v>20.084800000000001</v>
      </c>
      <c r="JZ265">
        <v>35.092700000000001</v>
      </c>
      <c r="KA265">
        <v>0</v>
      </c>
      <c r="KB265">
        <v>28</v>
      </c>
      <c r="KC265">
        <v>400</v>
      </c>
      <c r="KD265">
        <v>21.763000000000002</v>
      </c>
      <c r="KE265">
        <v>99.957899999999995</v>
      </c>
      <c r="KF265">
        <v>98.601799999999997</v>
      </c>
    </row>
    <row r="266" spans="1:292" x14ac:dyDescent="0.2">
      <c r="A266">
        <v>264</v>
      </c>
      <c r="B266">
        <v>1750727347.5</v>
      </c>
      <c r="C266">
        <v>7741.4000000953674</v>
      </c>
      <c r="D266" t="s">
        <v>959</v>
      </c>
      <c r="E266" t="s">
        <v>960</v>
      </c>
      <c r="F266" s="1">
        <f t="shared" si="4"/>
        <v>129.00000000000003</v>
      </c>
      <c r="G266">
        <v>15</v>
      </c>
      <c r="H266">
        <v>1750727339.5</v>
      </c>
      <c r="I266">
        <v>1.3146586128206675E-3</v>
      </c>
      <c r="J266">
        <v>1.3146586128206674</v>
      </c>
      <c r="K266">
        <v>-2.0009219509295249</v>
      </c>
      <c r="L266">
        <v>400.43529032258073</v>
      </c>
      <c r="M266">
        <v>430.27732500837305</v>
      </c>
      <c r="N266">
        <v>42.556447303890828</v>
      </c>
      <c r="O266">
        <v>39.604929985328688</v>
      </c>
      <c r="P266">
        <v>7.8982758486032367E-2</v>
      </c>
      <c r="Q266">
        <v>2.990768812267635</v>
      </c>
      <c r="R266">
        <v>7.784201784948741E-2</v>
      </c>
      <c r="S266">
        <v>4.8752379621097804E-2</v>
      </c>
      <c r="T266">
        <v>3.9902394035910026E-5</v>
      </c>
      <c r="U266">
        <v>28.474927980263672</v>
      </c>
      <c r="V266">
        <v>28.119638709677421</v>
      </c>
      <c r="W266">
        <v>3.8213875504422834</v>
      </c>
      <c r="X266">
        <v>55.35474336939965</v>
      </c>
      <c r="Y266">
        <v>2.2018683097356599</v>
      </c>
      <c r="Z266">
        <v>3.9777409770322638</v>
      </c>
      <c r="AA266">
        <v>1.6195192407066235</v>
      </c>
      <c r="AB266">
        <v>-57.97644482539144</v>
      </c>
      <c r="AC266">
        <v>111.29449598304247</v>
      </c>
      <c r="AD266">
        <v>8.1491495895301878</v>
      </c>
      <c r="AE266">
        <v>61.467240649575253</v>
      </c>
      <c r="AF266">
        <v>-1.9999503602558206</v>
      </c>
      <c r="AG266">
        <v>1.5818232260264533</v>
      </c>
      <c r="AH266">
        <v>-2.0009219509295249</v>
      </c>
      <c r="AI266">
        <v>408.81961851100732</v>
      </c>
      <c r="AJ266">
        <v>409.5054909090905</v>
      </c>
      <c r="AK266">
        <v>-1.004063122823613E-3</v>
      </c>
      <c r="AL266">
        <v>61.667207708594937</v>
      </c>
      <c r="AM266">
        <v>1.3146586128206674</v>
      </c>
      <c r="AN266">
        <v>21.801142263876351</v>
      </c>
      <c r="AO266">
        <v>22.22730787878788</v>
      </c>
      <c r="AP266">
        <v>2.9930470694774971E-4</v>
      </c>
      <c r="AQ266">
        <v>118.0357746303291</v>
      </c>
      <c r="AR266">
        <v>0</v>
      </c>
      <c r="AS266">
        <v>0</v>
      </c>
      <c r="AT266">
        <v>1</v>
      </c>
      <c r="AU266">
        <v>0</v>
      </c>
      <c r="AV266">
        <v>51917.933632973123</v>
      </c>
      <c r="AW266" t="s">
        <v>427</v>
      </c>
      <c r="AX266" t="s">
        <v>427</v>
      </c>
      <c r="AY266">
        <v>0</v>
      </c>
      <c r="AZ266">
        <v>0</v>
      </c>
      <c r="BA266" t="e">
        <v>#DIV/0!</v>
      </c>
      <c r="BB266">
        <v>0</v>
      </c>
      <c r="BC266" t="s">
        <v>427</v>
      </c>
      <c r="BD266" t="s">
        <v>427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-2.0009219509295249</v>
      </c>
      <c r="BK266" t="e">
        <v>#DIV/0!</v>
      </c>
      <c r="BL266">
        <v>-9527.6281000701947</v>
      </c>
      <c r="BM266" t="e">
        <v>#DIV/0!</v>
      </c>
      <c r="BN266" t="e">
        <v>#DIV/0!</v>
      </c>
      <c r="BO266" t="s">
        <v>427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428</v>
      </c>
      <c r="DN266">
        <v>2</v>
      </c>
      <c r="DO266" t="b">
        <v>1</v>
      </c>
      <c r="DP266">
        <v>1750727339.5</v>
      </c>
      <c r="DQ266">
        <v>400.43529032258073</v>
      </c>
      <c r="DR266">
        <v>399.97977419354839</v>
      </c>
      <c r="DS266">
        <v>22.26252580645161</v>
      </c>
      <c r="DT266">
        <v>21.746983870967739</v>
      </c>
      <c r="DU266">
        <v>403.20270967741942</v>
      </c>
      <c r="DV266">
        <v>22.328980645161291</v>
      </c>
      <c r="DW266">
        <v>599.99303225806443</v>
      </c>
      <c r="DX266">
        <v>98.850193548387111</v>
      </c>
      <c r="DY266">
        <v>5.4500774193548381E-2</v>
      </c>
      <c r="DZ266">
        <v>28.80988709677419</v>
      </c>
      <c r="EA266">
        <v>28.119638709677421</v>
      </c>
      <c r="EB266">
        <v>999.90000000000032</v>
      </c>
      <c r="EC266">
        <v>0</v>
      </c>
      <c r="ED266">
        <v>0</v>
      </c>
      <c r="EE266">
        <v>9992.4141935483858</v>
      </c>
      <c r="EF266">
        <v>0</v>
      </c>
      <c r="EG266">
        <v>0.30293999999999988</v>
      </c>
      <c r="EH266">
        <v>0.45547383870967739</v>
      </c>
      <c r="EI266">
        <v>409.55293548387101</v>
      </c>
      <c r="EJ266">
        <v>408.87151612903222</v>
      </c>
      <c r="EK266">
        <v>0.51553493548387097</v>
      </c>
      <c r="EL266">
        <v>399.97977419354839</v>
      </c>
      <c r="EM266">
        <v>21.746983870967739</v>
      </c>
      <c r="EN266">
        <v>2.2006551612903231</v>
      </c>
      <c r="EO266">
        <v>2.1496941935483869</v>
      </c>
      <c r="EP266">
        <v>18.967058064516131</v>
      </c>
      <c r="EQ266">
        <v>18.592245161290322</v>
      </c>
      <c r="ER266">
        <v>5.0001500000000018E-3</v>
      </c>
      <c r="ES266">
        <v>0</v>
      </c>
      <c r="ET266">
        <v>0</v>
      </c>
      <c r="EU266">
        <v>0</v>
      </c>
      <c r="EV266">
        <v>241.17419354838711</v>
      </c>
      <c r="EW266">
        <v>5.0001500000000018E-3</v>
      </c>
      <c r="EX266">
        <v>-3.1870967741935492</v>
      </c>
      <c r="EY266">
        <v>3.5483870967741943E-2</v>
      </c>
      <c r="EZ266">
        <v>35.5</v>
      </c>
      <c r="FA266">
        <v>39</v>
      </c>
      <c r="FB266">
        <v>37.412999999999997</v>
      </c>
      <c r="FC266">
        <v>38.561999999999983</v>
      </c>
      <c r="FD266">
        <v>37.917000000000002</v>
      </c>
      <c r="FE266">
        <v>0</v>
      </c>
      <c r="FF266">
        <v>0</v>
      </c>
      <c r="FG266">
        <v>0</v>
      </c>
      <c r="FH266">
        <v>1750727373</v>
      </c>
      <c r="FI266">
        <v>0</v>
      </c>
      <c r="FJ266">
        <v>241.2307692307692</v>
      </c>
      <c r="FK266">
        <v>30.748717795075208</v>
      </c>
      <c r="FL266">
        <v>-4.0068374481450162</v>
      </c>
      <c r="FM266">
        <v>-2.953846153846154</v>
      </c>
      <c r="FN266">
        <v>15</v>
      </c>
      <c r="FO266">
        <v>0</v>
      </c>
      <c r="FP266" t="s">
        <v>429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0.44222485</v>
      </c>
      <c r="GC266">
        <v>0.40700823264540248</v>
      </c>
      <c r="GD266">
        <v>5.6830895590580827E-2</v>
      </c>
      <c r="GE266">
        <v>0</v>
      </c>
      <c r="GF266">
        <v>0.51302910000000002</v>
      </c>
      <c r="GG266">
        <v>-0.1186126153846148</v>
      </c>
      <c r="GH266">
        <v>4.0522125326048729E-2</v>
      </c>
      <c r="GI266">
        <v>1</v>
      </c>
      <c r="GJ266">
        <v>1</v>
      </c>
      <c r="GK266">
        <v>2</v>
      </c>
      <c r="GL266" t="s">
        <v>430</v>
      </c>
      <c r="GM266">
        <v>3.2258300000000002</v>
      </c>
      <c r="GN266">
        <v>2.6427</v>
      </c>
      <c r="GO266">
        <v>9.2716400000000004E-2</v>
      </c>
      <c r="GP266">
        <v>9.2910900000000005E-2</v>
      </c>
      <c r="GQ266">
        <v>9.9802299999999997E-2</v>
      </c>
      <c r="GR266">
        <v>0.100254</v>
      </c>
      <c r="GS266">
        <v>28646.2</v>
      </c>
      <c r="GT266">
        <v>24746</v>
      </c>
      <c r="GU266">
        <v>30745.4</v>
      </c>
      <c r="GV266">
        <v>26439.4</v>
      </c>
      <c r="GW266">
        <v>37560</v>
      </c>
      <c r="GX266">
        <v>32643.5</v>
      </c>
      <c r="GY266">
        <v>43658.2</v>
      </c>
      <c r="GZ266">
        <v>38230</v>
      </c>
      <c r="HA266">
        <v>2.1199300000000001</v>
      </c>
      <c r="HB266">
        <v>1.70662</v>
      </c>
      <c r="HC266">
        <v>1.8663699999999998E-2</v>
      </c>
      <c r="HD266">
        <v>0</v>
      </c>
      <c r="HE266">
        <v>27.813199999999998</v>
      </c>
      <c r="HF266">
        <v>999.9</v>
      </c>
      <c r="HG266">
        <v>62.4</v>
      </c>
      <c r="HH266">
        <v>34.4</v>
      </c>
      <c r="HI266">
        <v>34.488599999999998</v>
      </c>
      <c r="HJ266">
        <v>62.216200000000001</v>
      </c>
      <c r="HK266">
        <v>25.256399999999999</v>
      </c>
      <c r="HL266">
        <v>1</v>
      </c>
      <c r="HM266">
        <v>0.26846799999999998</v>
      </c>
      <c r="HN266">
        <v>0.53700999999999999</v>
      </c>
      <c r="HO266">
        <v>20.417300000000001</v>
      </c>
      <c r="HP266">
        <v>5.2241799999999996</v>
      </c>
      <c r="HQ266">
        <v>11.944100000000001</v>
      </c>
      <c r="HR266">
        <v>5.0092999999999996</v>
      </c>
      <c r="HS266">
        <v>3.2909999999999999</v>
      </c>
      <c r="HT266">
        <v>9999</v>
      </c>
      <c r="HU266">
        <v>9999</v>
      </c>
      <c r="HV266">
        <v>9999</v>
      </c>
      <c r="HW266">
        <v>999.9</v>
      </c>
      <c r="HX266">
        <v>4.9710700000000001</v>
      </c>
      <c r="HY266">
        <v>1.8545700000000001</v>
      </c>
      <c r="HZ266">
        <v>1.8615900000000001</v>
      </c>
      <c r="IA266">
        <v>1.85643</v>
      </c>
      <c r="IB266">
        <v>1.86188</v>
      </c>
      <c r="IC266">
        <v>1.8541000000000001</v>
      </c>
      <c r="ID266">
        <v>1.8595900000000001</v>
      </c>
      <c r="IE266">
        <v>1.8534900000000001</v>
      </c>
      <c r="IF266">
        <v>0</v>
      </c>
      <c r="IG266">
        <v>0</v>
      </c>
      <c r="IH266">
        <v>0</v>
      </c>
      <c r="II266">
        <v>0</v>
      </c>
      <c r="IJ266" t="s">
        <v>431</v>
      </c>
      <c r="IK266" t="s">
        <v>432</v>
      </c>
      <c r="IL266" t="s">
        <v>433</v>
      </c>
      <c r="IM266" t="s">
        <v>433</v>
      </c>
      <c r="IN266" t="s">
        <v>433</v>
      </c>
      <c r="IO266" t="s">
        <v>433</v>
      </c>
      <c r="IP266">
        <v>0</v>
      </c>
      <c r="IQ266">
        <v>100</v>
      </c>
      <c r="IR266">
        <v>100</v>
      </c>
      <c r="IS266">
        <v>-2.7679999999999998</v>
      </c>
      <c r="IT266">
        <v>-6.6600000000000006E-2</v>
      </c>
      <c r="IU266">
        <v>-1.792974699348862</v>
      </c>
      <c r="IV266">
        <v>-2.5939096478344741E-3</v>
      </c>
      <c r="IW266">
        <v>4.4384596618675973E-7</v>
      </c>
      <c r="IX266">
        <v>-1.381167590511042E-11</v>
      </c>
      <c r="IY266">
        <v>-8.9348097858992587E-2</v>
      </c>
      <c r="IZ266">
        <v>-4.4016634981131801E-3</v>
      </c>
      <c r="JA266">
        <v>3.6113421838729912E-4</v>
      </c>
      <c r="JB266">
        <v>-5.2897579766801011E-6</v>
      </c>
      <c r="JC266">
        <v>1</v>
      </c>
      <c r="JD266">
        <v>2199</v>
      </c>
      <c r="JE266">
        <v>3</v>
      </c>
      <c r="JF266">
        <v>32</v>
      </c>
      <c r="JG266">
        <v>29178789.100000001</v>
      </c>
      <c r="JH266">
        <v>29178789.100000001</v>
      </c>
      <c r="JI266">
        <v>0.99975599999999998</v>
      </c>
      <c r="JJ266">
        <v>2.5268600000000001</v>
      </c>
      <c r="JK266">
        <v>1.69434</v>
      </c>
      <c r="JL266">
        <v>2.3034699999999999</v>
      </c>
      <c r="JM266">
        <v>1.50024</v>
      </c>
      <c r="JN266">
        <v>2.4523899999999998</v>
      </c>
      <c r="JO266">
        <v>38.037700000000001</v>
      </c>
      <c r="JP266">
        <v>24.07</v>
      </c>
      <c r="JQ266">
        <v>18</v>
      </c>
      <c r="JR266">
        <v>634.16800000000001</v>
      </c>
      <c r="JS266">
        <v>349.70400000000001</v>
      </c>
      <c r="JT266">
        <v>27.9999</v>
      </c>
      <c r="JU266">
        <v>30.7761</v>
      </c>
      <c r="JV266">
        <v>30</v>
      </c>
      <c r="JW266">
        <v>30.724799999999998</v>
      </c>
      <c r="JX266">
        <v>30.616800000000001</v>
      </c>
      <c r="JY266">
        <v>20.083600000000001</v>
      </c>
      <c r="JZ266">
        <v>35.087499999999999</v>
      </c>
      <c r="KA266">
        <v>0</v>
      </c>
      <c r="KB266">
        <v>28</v>
      </c>
      <c r="KC266">
        <v>400</v>
      </c>
      <c r="KD266">
        <v>21.888300000000001</v>
      </c>
      <c r="KE266">
        <v>99.959800000000001</v>
      </c>
      <c r="KF266">
        <v>98.601200000000006</v>
      </c>
    </row>
    <row r="267" spans="1:292" x14ac:dyDescent="0.2">
      <c r="A267">
        <v>265</v>
      </c>
      <c r="B267">
        <v>1750727377.5</v>
      </c>
      <c r="C267">
        <v>7771.4000000953674</v>
      </c>
      <c r="D267" t="s">
        <v>961</v>
      </c>
      <c r="E267" t="s">
        <v>962</v>
      </c>
      <c r="F267" s="1">
        <f t="shared" si="4"/>
        <v>129.50000000000003</v>
      </c>
      <c r="G267">
        <v>15</v>
      </c>
      <c r="H267">
        <v>1750727369.5</v>
      </c>
      <c r="I267">
        <v>1.199003403078094E-3</v>
      </c>
      <c r="J267">
        <v>1.1990034030780941</v>
      </c>
      <c r="K267">
        <v>-1.7404076739963676</v>
      </c>
      <c r="L267">
        <v>400.41164516129032</v>
      </c>
      <c r="M267">
        <v>428.30057980635047</v>
      </c>
      <c r="N267">
        <v>42.362956045867669</v>
      </c>
      <c r="O267">
        <v>39.604478079134729</v>
      </c>
      <c r="P267">
        <v>7.2163138470297317E-2</v>
      </c>
      <c r="Q267">
        <v>2.9925373881778592</v>
      </c>
      <c r="R267">
        <v>7.1210156900201091E-2</v>
      </c>
      <c r="S267">
        <v>4.4590921125857066E-2</v>
      </c>
      <c r="T267">
        <v>3.9902394035910026E-5</v>
      </c>
      <c r="U267">
        <v>28.501598611483697</v>
      </c>
      <c r="V267">
        <v>28.14758387096774</v>
      </c>
      <c r="W267">
        <v>3.8276118826549528</v>
      </c>
      <c r="X267">
        <v>55.646076774435407</v>
      </c>
      <c r="Y267">
        <v>2.2130765876855847</v>
      </c>
      <c r="Z267">
        <v>3.9770577118247146</v>
      </c>
      <c r="AA267">
        <v>1.6145352949693681</v>
      </c>
      <c r="AB267">
        <v>-52.876050075743947</v>
      </c>
      <c r="AC267">
        <v>106.37353754472416</v>
      </c>
      <c r="AD267">
        <v>7.78519318076681</v>
      </c>
      <c r="AE267">
        <v>61.282720552141058</v>
      </c>
      <c r="AF267">
        <v>-1.772523030975975</v>
      </c>
      <c r="AG267">
        <v>1.0114333651458962</v>
      </c>
      <c r="AH267">
        <v>-1.7404076739963676</v>
      </c>
      <c r="AI267">
        <v>409.04226771140583</v>
      </c>
      <c r="AJ267">
        <v>409.63228484848469</v>
      </c>
      <c r="AK267">
        <v>7.8792115644351897E-4</v>
      </c>
      <c r="AL267">
        <v>61.667207708594937</v>
      </c>
      <c r="AM267">
        <v>1.1990034030780941</v>
      </c>
      <c r="AN267">
        <v>22.106350853876538</v>
      </c>
      <c r="AO267">
        <v>22.435361818181811</v>
      </c>
      <c r="AP267">
        <v>7.9630317706185019E-3</v>
      </c>
      <c r="AQ267">
        <v>118.0357746303291</v>
      </c>
      <c r="AR267">
        <v>0</v>
      </c>
      <c r="AS267">
        <v>0</v>
      </c>
      <c r="AT267">
        <v>1</v>
      </c>
      <c r="AU267">
        <v>0</v>
      </c>
      <c r="AV267">
        <v>51971.878149580283</v>
      </c>
      <c r="AW267" t="s">
        <v>427</v>
      </c>
      <c r="AX267" t="s">
        <v>427</v>
      </c>
      <c r="AY267">
        <v>0</v>
      </c>
      <c r="AZ267">
        <v>0</v>
      </c>
      <c r="BA267" t="e">
        <v>#DIV/0!</v>
      </c>
      <c r="BB267">
        <v>0</v>
      </c>
      <c r="BC267" t="s">
        <v>427</v>
      </c>
      <c r="BD267" t="s">
        <v>427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-1.7404076739963676</v>
      </c>
      <c r="BK267" t="e">
        <v>#DIV/0!</v>
      </c>
      <c r="BL267">
        <v>-8287.1583534992351</v>
      </c>
      <c r="BM267" t="e">
        <v>#DIV/0!</v>
      </c>
      <c r="BN267" t="e">
        <v>#DIV/0!</v>
      </c>
      <c r="BO267" t="s">
        <v>427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428</v>
      </c>
      <c r="DN267">
        <v>2</v>
      </c>
      <c r="DO267" t="b">
        <v>1</v>
      </c>
      <c r="DP267">
        <v>1750727369.5</v>
      </c>
      <c r="DQ267">
        <v>400.41164516129032</v>
      </c>
      <c r="DR267">
        <v>399.95580645161311</v>
      </c>
      <c r="DS267">
        <v>22.37478387096775</v>
      </c>
      <c r="DT267">
        <v>22.045187096774189</v>
      </c>
      <c r="DU267">
        <v>403.17922580645148</v>
      </c>
      <c r="DV267">
        <v>22.440822580645161</v>
      </c>
      <c r="DW267">
        <v>600.00754838709668</v>
      </c>
      <c r="DX267">
        <v>98.855493548387088</v>
      </c>
      <c r="DY267">
        <v>5.3912703225806449E-2</v>
      </c>
      <c r="DZ267">
        <v>28.80692258064515</v>
      </c>
      <c r="EA267">
        <v>28.14758387096774</v>
      </c>
      <c r="EB267">
        <v>999.90000000000032</v>
      </c>
      <c r="EC267">
        <v>0</v>
      </c>
      <c r="ED267">
        <v>0</v>
      </c>
      <c r="EE267">
        <v>10002.57709677419</v>
      </c>
      <c r="EF267">
        <v>0</v>
      </c>
      <c r="EG267">
        <v>0.30293999999999988</v>
      </c>
      <c r="EH267">
        <v>0.45589229032258061</v>
      </c>
      <c r="EI267">
        <v>409.57580645161289</v>
      </c>
      <c r="EJ267">
        <v>408.97161290322578</v>
      </c>
      <c r="EK267">
        <v>0.32959477419354832</v>
      </c>
      <c r="EL267">
        <v>399.95580645161311</v>
      </c>
      <c r="EM267">
        <v>22.045187096774189</v>
      </c>
      <c r="EN267">
        <v>2.2118699999999998</v>
      </c>
      <c r="EO267">
        <v>2.1792870967741931</v>
      </c>
      <c r="EP267">
        <v>19.048522580645159</v>
      </c>
      <c r="EQ267">
        <v>18.810841935483872</v>
      </c>
      <c r="ER267">
        <v>5.0001500000000018E-3</v>
      </c>
      <c r="ES267">
        <v>0</v>
      </c>
      <c r="ET267">
        <v>0</v>
      </c>
      <c r="EU267">
        <v>0</v>
      </c>
      <c r="EV267">
        <v>243.82258064516131</v>
      </c>
      <c r="EW267">
        <v>5.0001500000000018E-3</v>
      </c>
      <c r="EX267">
        <v>-5.6838709677419343</v>
      </c>
      <c r="EY267">
        <v>-0.60322580645161272</v>
      </c>
      <c r="EZ267">
        <v>35.432999999999993</v>
      </c>
      <c r="FA267">
        <v>38.936999999999983</v>
      </c>
      <c r="FB267">
        <v>37.342483870967733</v>
      </c>
      <c r="FC267">
        <v>38.48780645161289</v>
      </c>
      <c r="FD267">
        <v>37.854677419354829</v>
      </c>
      <c r="FE267">
        <v>0</v>
      </c>
      <c r="FF267">
        <v>0</v>
      </c>
      <c r="FG267">
        <v>0</v>
      </c>
      <c r="FH267">
        <v>1750727403</v>
      </c>
      <c r="FI267">
        <v>0</v>
      </c>
      <c r="FJ267">
        <v>243.8692307692308</v>
      </c>
      <c r="FK267">
        <v>5.176068517418555</v>
      </c>
      <c r="FL267">
        <v>-26.150427494564148</v>
      </c>
      <c r="FM267">
        <v>-6.2192307692307676</v>
      </c>
      <c r="FN267">
        <v>15</v>
      </c>
      <c r="FO267">
        <v>0</v>
      </c>
      <c r="FP267" t="s">
        <v>429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0.45874942499999999</v>
      </c>
      <c r="GC267">
        <v>-0.13674527954971949</v>
      </c>
      <c r="GD267">
        <v>3.0836439763603951E-2</v>
      </c>
      <c r="GE267">
        <v>0</v>
      </c>
      <c r="GF267">
        <v>0.34446100000000002</v>
      </c>
      <c r="GG267">
        <v>-0.1963642851782377</v>
      </c>
      <c r="GH267">
        <v>3.1006970432468889E-2</v>
      </c>
      <c r="GI267">
        <v>1</v>
      </c>
      <c r="GJ267">
        <v>1</v>
      </c>
      <c r="GK267">
        <v>2</v>
      </c>
      <c r="GL267" t="s">
        <v>430</v>
      </c>
      <c r="GM267">
        <v>3.226</v>
      </c>
      <c r="GN267">
        <v>2.6428099999999999</v>
      </c>
      <c r="GO267">
        <v>9.2730499999999993E-2</v>
      </c>
      <c r="GP267">
        <v>9.2916700000000005E-2</v>
      </c>
      <c r="GQ267">
        <v>0.100462</v>
      </c>
      <c r="GR267">
        <v>0.101169</v>
      </c>
      <c r="GS267">
        <v>28645.9</v>
      </c>
      <c r="GT267">
        <v>24745.599999999999</v>
      </c>
      <c r="GU267">
        <v>30745.599999999999</v>
      </c>
      <c r="GV267">
        <v>26439</v>
      </c>
      <c r="GW267">
        <v>37532.6</v>
      </c>
      <c r="GX267">
        <v>32610.2</v>
      </c>
      <c r="GY267">
        <v>43658.3</v>
      </c>
      <c r="GZ267">
        <v>38229.9</v>
      </c>
      <c r="HA267">
        <v>2.1200700000000001</v>
      </c>
      <c r="HB267">
        <v>1.7072000000000001</v>
      </c>
      <c r="HC267">
        <v>2.0861600000000001E-2</v>
      </c>
      <c r="HD267">
        <v>0</v>
      </c>
      <c r="HE267">
        <v>27.814499999999999</v>
      </c>
      <c r="HF267">
        <v>999.9</v>
      </c>
      <c r="HG267">
        <v>62.5</v>
      </c>
      <c r="HH267">
        <v>34.4</v>
      </c>
      <c r="HI267">
        <v>34.540599999999998</v>
      </c>
      <c r="HJ267">
        <v>61.736199999999997</v>
      </c>
      <c r="HK267">
        <v>25.040099999999999</v>
      </c>
      <c r="HL267">
        <v>1</v>
      </c>
      <c r="HM267">
        <v>0.26836399999999999</v>
      </c>
      <c r="HN267">
        <v>0.53385099999999996</v>
      </c>
      <c r="HO267">
        <v>20.417400000000001</v>
      </c>
      <c r="HP267">
        <v>5.2238800000000003</v>
      </c>
      <c r="HQ267">
        <v>11.944100000000001</v>
      </c>
      <c r="HR267">
        <v>5.0092499999999998</v>
      </c>
      <c r="HS267">
        <v>3.2909999999999999</v>
      </c>
      <c r="HT267">
        <v>9999</v>
      </c>
      <c r="HU267">
        <v>9999</v>
      </c>
      <c r="HV267">
        <v>9999</v>
      </c>
      <c r="HW267">
        <v>999.9</v>
      </c>
      <c r="HX267">
        <v>4.9710700000000001</v>
      </c>
      <c r="HY267">
        <v>1.85456</v>
      </c>
      <c r="HZ267">
        <v>1.8616299999999999</v>
      </c>
      <c r="IA267">
        <v>1.8564000000000001</v>
      </c>
      <c r="IB267">
        <v>1.86188</v>
      </c>
      <c r="IC267">
        <v>1.8541000000000001</v>
      </c>
      <c r="ID267">
        <v>1.8595900000000001</v>
      </c>
      <c r="IE267">
        <v>1.8534900000000001</v>
      </c>
      <c r="IF267">
        <v>0</v>
      </c>
      <c r="IG267">
        <v>0</v>
      </c>
      <c r="IH267">
        <v>0</v>
      </c>
      <c r="II267">
        <v>0</v>
      </c>
      <c r="IJ267" t="s">
        <v>431</v>
      </c>
      <c r="IK267" t="s">
        <v>432</v>
      </c>
      <c r="IL267" t="s">
        <v>433</v>
      </c>
      <c r="IM267" t="s">
        <v>433</v>
      </c>
      <c r="IN267" t="s">
        <v>433</v>
      </c>
      <c r="IO267" t="s">
        <v>433</v>
      </c>
      <c r="IP267">
        <v>0</v>
      </c>
      <c r="IQ267">
        <v>100</v>
      </c>
      <c r="IR267">
        <v>100</v>
      </c>
      <c r="IS267">
        <v>-2.7669999999999999</v>
      </c>
      <c r="IT267">
        <v>-6.5799999999999997E-2</v>
      </c>
      <c r="IU267">
        <v>-1.792974699348862</v>
      </c>
      <c r="IV267">
        <v>-2.5939096478344741E-3</v>
      </c>
      <c r="IW267">
        <v>4.4384596618675973E-7</v>
      </c>
      <c r="IX267">
        <v>-1.381167590511042E-11</v>
      </c>
      <c r="IY267">
        <v>-8.9348097858992587E-2</v>
      </c>
      <c r="IZ267">
        <v>-4.4016634981131801E-3</v>
      </c>
      <c r="JA267">
        <v>3.6113421838729912E-4</v>
      </c>
      <c r="JB267">
        <v>-5.2897579766801011E-6</v>
      </c>
      <c r="JC267">
        <v>1</v>
      </c>
      <c r="JD267">
        <v>2199</v>
      </c>
      <c r="JE267">
        <v>3</v>
      </c>
      <c r="JF267">
        <v>32</v>
      </c>
      <c r="JG267">
        <v>29178789.600000001</v>
      </c>
      <c r="JH267">
        <v>29178789.600000001</v>
      </c>
      <c r="JI267">
        <v>0.99975599999999998</v>
      </c>
      <c r="JJ267">
        <v>2.5280800000000001</v>
      </c>
      <c r="JK267">
        <v>1.69434</v>
      </c>
      <c r="JL267">
        <v>2.3046899999999999</v>
      </c>
      <c r="JM267">
        <v>1.50146</v>
      </c>
      <c r="JN267">
        <v>2.4597199999999999</v>
      </c>
      <c r="JO267">
        <v>38.037700000000001</v>
      </c>
      <c r="JP267">
        <v>24.07</v>
      </c>
      <c r="JQ267">
        <v>18</v>
      </c>
      <c r="JR267">
        <v>634.25400000000002</v>
      </c>
      <c r="JS267">
        <v>350.00400000000002</v>
      </c>
      <c r="JT267">
        <v>27.9999</v>
      </c>
      <c r="JU267">
        <v>30.773299999999999</v>
      </c>
      <c r="JV267">
        <v>30</v>
      </c>
      <c r="JW267">
        <v>30.721599999999999</v>
      </c>
      <c r="JX267">
        <v>30.6142</v>
      </c>
      <c r="JY267">
        <v>20.087499999999999</v>
      </c>
      <c r="JZ267">
        <v>34.226999999999997</v>
      </c>
      <c r="KA267">
        <v>0</v>
      </c>
      <c r="KB267">
        <v>28</v>
      </c>
      <c r="KC267">
        <v>400</v>
      </c>
      <c r="KD267">
        <v>22.1126</v>
      </c>
      <c r="KE267">
        <v>99.960099999999997</v>
      </c>
      <c r="KF267">
        <v>98.600499999999997</v>
      </c>
    </row>
    <row r="268" spans="1:292" x14ac:dyDescent="0.2">
      <c r="A268">
        <v>266</v>
      </c>
      <c r="B268">
        <v>1750727407.5</v>
      </c>
      <c r="C268">
        <v>7801.4000000953674</v>
      </c>
      <c r="D268" t="s">
        <v>963</v>
      </c>
      <c r="E268" t="s">
        <v>964</v>
      </c>
      <c r="F268" s="1">
        <f t="shared" si="4"/>
        <v>130.00000000000003</v>
      </c>
      <c r="G268">
        <v>15</v>
      </c>
      <c r="H268">
        <v>1750727399.5</v>
      </c>
      <c r="I268">
        <v>1.0271090993445686E-3</v>
      </c>
      <c r="J268">
        <v>1.0271090993445686</v>
      </c>
      <c r="K268">
        <v>-2.0085060035385958</v>
      </c>
      <c r="L268">
        <v>400.45961290322577</v>
      </c>
      <c r="M268">
        <v>441.63940621250174</v>
      </c>
      <c r="N268">
        <v>43.68104241974514</v>
      </c>
      <c r="O268">
        <v>39.608089976925058</v>
      </c>
      <c r="P268">
        <v>6.1837078045473108E-2</v>
      </c>
      <c r="Q268">
        <v>2.9921984088906877</v>
      </c>
      <c r="R268">
        <v>6.1135806421291128E-2</v>
      </c>
      <c r="S268">
        <v>3.8272222717595138E-2</v>
      </c>
      <c r="T268">
        <v>3.9902394035910026E-5</v>
      </c>
      <c r="U268">
        <v>28.539590967306555</v>
      </c>
      <c r="V268">
        <v>28.170796774193541</v>
      </c>
      <c r="W268">
        <v>3.8327889038090586</v>
      </c>
      <c r="X268">
        <v>55.888450160085824</v>
      </c>
      <c r="Y268">
        <v>2.2219752013958467</v>
      </c>
      <c r="Z268">
        <v>3.9757323651510514</v>
      </c>
      <c r="AA268">
        <v>1.6108137024132119</v>
      </c>
      <c r="AB268">
        <v>-45.295511281095479</v>
      </c>
      <c r="AC268">
        <v>101.68906557283995</v>
      </c>
      <c r="AD268">
        <v>7.4438383079357022</v>
      </c>
      <c r="AE268">
        <v>63.837432502074208</v>
      </c>
      <c r="AF268">
        <v>-1.7980272282918655</v>
      </c>
      <c r="AG268">
        <v>1.0681734219471535</v>
      </c>
      <c r="AH268">
        <v>-2.0085060035385958</v>
      </c>
      <c r="AI268">
        <v>409.11727274150371</v>
      </c>
      <c r="AJ268">
        <v>409.71877575757571</v>
      </c>
      <c r="AK268">
        <v>2.053899091915436E-2</v>
      </c>
      <c r="AL268">
        <v>61.667207708594937</v>
      </c>
      <c r="AM268">
        <v>1.0271090993445686</v>
      </c>
      <c r="AN268">
        <v>22.119876789076429</v>
      </c>
      <c r="AO268">
        <v>22.455644848484852</v>
      </c>
      <c r="AP268">
        <v>-1.4155673126655719E-4</v>
      </c>
      <c r="AQ268">
        <v>118.0357746303291</v>
      </c>
      <c r="AR268">
        <v>0</v>
      </c>
      <c r="AS268">
        <v>0</v>
      </c>
      <c r="AT268">
        <v>1</v>
      </c>
      <c r="AU268">
        <v>0</v>
      </c>
      <c r="AV268">
        <v>51962.583980340147</v>
      </c>
      <c r="AW268" t="s">
        <v>427</v>
      </c>
      <c r="AX268" t="s">
        <v>427</v>
      </c>
      <c r="AY268">
        <v>0</v>
      </c>
      <c r="AZ268">
        <v>0</v>
      </c>
      <c r="BA268" t="e">
        <v>#DIV/0!</v>
      </c>
      <c r="BB268">
        <v>0</v>
      </c>
      <c r="BC268" t="s">
        <v>427</v>
      </c>
      <c r="BD268" t="s">
        <v>427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-2.0085060035385958</v>
      </c>
      <c r="BK268" t="e">
        <v>#DIV/0!</v>
      </c>
      <c r="BL268">
        <v>-9563.7404695291971</v>
      </c>
      <c r="BM268" t="e">
        <v>#DIV/0!</v>
      </c>
      <c r="BN268" t="e">
        <v>#DIV/0!</v>
      </c>
      <c r="BO268" t="s">
        <v>427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428</v>
      </c>
      <c r="DN268">
        <v>2</v>
      </c>
      <c r="DO268" t="b">
        <v>1</v>
      </c>
      <c r="DP268">
        <v>1750727399.5</v>
      </c>
      <c r="DQ268">
        <v>400.45961290322577</v>
      </c>
      <c r="DR268">
        <v>400.00287096774201</v>
      </c>
      <c r="DS268">
        <v>22.465393548387102</v>
      </c>
      <c r="DT268">
        <v>22.11734516129032</v>
      </c>
      <c r="DU268">
        <v>403.22719354838722</v>
      </c>
      <c r="DV268">
        <v>22.531093548387091</v>
      </c>
      <c r="DW268">
        <v>600.01799999999992</v>
      </c>
      <c r="DX268">
        <v>98.852625806451613</v>
      </c>
      <c r="DY268">
        <v>5.3952287096774201E-2</v>
      </c>
      <c r="DZ268">
        <v>28.801170967741928</v>
      </c>
      <c r="EA268">
        <v>28.170796774193541</v>
      </c>
      <c r="EB268">
        <v>999.90000000000032</v>
      </c>
      <c r="EC268">
        <v>0</v>
      </c>
      <c r="ED268">
        <v>0</v>
      </c>
      <c r="EE268">
        <v>10000.81580645161</v>
      </c>
      <c r="EF268">
        <v>0</v>
      </c>
      <c r="EG268">
        <v>0.30293999999999988</v>
      </c>
      <c r="EH268">
        <v>0.45663251612903227</v>
      </c>
      <c r="EI268">
        <v>409.66293548387102</v>
      </c>
      <c r="EJ268">
        <v>409.05006451612911</v>
      </c>
      <c r="EK268">
        <v>0.34804587096774192</v>
      </c>
      <c r="EL268">
        <v>400.00287096774201</v>
      </c>
      <c r="EM268">
        <v>22.11734516129032</v>
      </c>
      <c r="EN268">
        <v>2.220763225806452</v>
      </c>
      <c r="EO268">
        <v>2.186358387096774</v>
      </c>
      <c r="EP268">
        <v>19.112883870967739</v>
      </c>
      <c r="EQ268">
        <v>18.862706451612901</v>
      </c>
      <c r="ER268">
        <v>5.0001500000000018E-3</v>
      </c>
      <c r="ES268">
        <v>0</v>
      </c>
      <c r="ET268">
        <v>0</v>
      </c>
      <c r="EU268">
        <v>0</v>
      </c>
      <c r="EV268">
        <v>238.64516129032259</v>
      </c>
      <c r="EW268">
        <v>5.0001500000000018E-3</v>
      </c>
      <c r="EX268">
        <v>-2.0193548387096771</v>
      </c>
      <c r="EY268">
        <v>9.9999999999999936E-2</v>
      </c>
      <c r="EZ268">
        <v>35.366870967741932</v>
      </c>
      <c r="FA268">
        <v>38.86280645161289</v>
      </c>
      <c r="FB268">
        <v>37.258000000000003</v>
      </c>
      <c r="FC268">
        <v>38.428999999999988</v>
      </c>
      <c r="FD268">
        <v>37.764000000000003</v>
      </c>
      <c r="FE268">
        <v>0</v>
      </c>
      <c r="FF268">
        <v>0</v>
      </c>
      <c r="FG268">
        <v>0</v>
      </c>
      <c r="FH268">
        <v>1750727433</v>
      </c>
      <c r="FI268">
        <v>0</v>
      </c>
      <c r="FJ268">
        <v>239.34615384615381</v>
      </c>
      <c r="FK268">
        <v>-4.5470084585776611</v>
      </c>
      <c r="FL268">
        <v>-21.046153793861642</v>
      </c>
      <c r="FM268">
        <v>-2.9692307692307689</v>
      </c>
      <c r="FN268">
        <v>15</v>
      </c>
      <c r="FO268">
        <v>0</v>
      </c>
      <c r="FP268" t="s">
        <v>429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0.43178169999999999</v>
      </c>
      <c r="GC268">
        <v>4.6929275797372022E-2</v>
      </c>
      <c r="GD268">
        <v>0.10837603624353501</v>
      </c>
      <c r="GE268">
        <v>1</v>
      </c>
      <c r="GF268">
        <v>0.35042012500000003</v>
      </c>
      <c r="GG268">
        <v>-4.4626637898686809E-2</v>
      </c>
      <c r="GH268">
        <v>5.7346414542999097E-3</v>
      </c>
      <c r="GI268">
        <v>1</v>
      </c>
      <c r="GJ268">
        <v>2</v>
      </c>
      <c r="GK268">
        <v>2</v>
      </c>
      <c r="GL268" t="s">
        <v>434</v>
      </c>
      <c r="GM268">
        <v>3.2258900000000001</v>
      </c>
      <c r="GN268">
        <v>2.6429999999999998</v>
      </c>
      <c r="GO268">
        <v>9.2733499999999996E-2</v>
      </c>
      <c r="GP268">
        <v>9.2881400000000003E-2</v>
      </c>
      <c r="GQ268">
        <v>0.100507</v>
      </c>
      <c r="GR268">
        <v>0.101217</v>
      </c>
      <c r="GS268">
        <v>28646.400000000001</v>
      </c>
      <c r="GT268">
        <v>24746.7</v>
      </c>
      <c r="GU268">
        <v>30746.2</v>
      </c>
      <c r="GV268">
        <v>26439.200000000001</v>
      </c>
      <c r="GW268">
        <v>37531.5</v>
      </c>
      <c r="GX268">
        <v>32608.7</v>
      </c>
      <c r="GY268">
        <v>43659.3</v>
      </c>
      <c r="GZ268">
        <v>38230.1</v>
      </c>
      <c r="HA268">
        <v>2.1198999999999999</v>
      </c>
      <c r="HB268">
        <v>1.7074</v>
      </c>
      <c r="HC268">
        <v>2.2202699999999999E-2</v>
      </c>
      <c r="HD268">
        <v>0</v>
      </c>
      <c r="HE268">
        <v>27.816800000000001</v>
      </c>
      <c r="HF268">
        <v>999.9</v>
      </c>
      <c r="HG268">
        <v>62.5</v>
      </c>
      <c r="HH268">
        <v>34.4</v>
      </c>
      <c r="HI268">
        <v>34.541800000000002</v>
      </c>
      <c r="HJ268">
        <v>62.126199999999997</v>
      </c>
      <c r="HK268">
        <v>25.1843</v>
      </c>
      <c r="HL268">
        <v>1</v>
      </c>
      <c r="HM268">
        <v>0.26821400000000001</v>
      </c>
      <c r="HN268">
        <v>0.53183499999999995</v>
      </c>
      <c r="HO268">
        <v>20.417400000000001</v>
      </c>
      <c r="HP268">
        <v>5.2231300000000003</v>
      </c>
      <c r="HQ268">
        <v>11.944100000000001</v>
      </c>
      <c r="HR268">
        <v>5.0091999999999999</v>
      </c>
      <c r="HS268">
        <v>3.2909999999999999</v>
      </c>
      <c r="HT268">
        <v>9999</v>
      </c>
      <c r="HU268">
        <v>9999</v>
      </c>
      <c r="HV268">
        <v>9999</v>
      </c>
      <c r="HW268">
        <v>999.9</v>
      </c>
      <c r="HX268">
        <v>4.9710700000000001</v>
      </c>
      <c r="HY268">
        <v>1.85456</v>
      </c>
      <c r="HZ268">
        <v>1.86161</v>
      </c>
      <c r="IA268">
        <v>1.8564000000000001</v>
      </c>
      <c r="IB268">
        <v>1.86188</v>
      </c>
      <c r="IC268">
        <v>1.8541000000000001</v>
      </c>
      <c r="ID268">
        <v>1.8595900000000001</v>
      </c>
      <c r="IE268">
        <v>1.8534900000000001</v>
      </c>
      <c r="IF268">
        <v>0</v>
      </c>
      <c r="IG268">
        <v>0</v>
      </c>
      <c r="IH268">
        <v>0</v>
      </c>
      <c r="II268">
        <v>0</v>
      </c>
      <c r="IJ268" t="s">
        <v>431</v>
      </c>
      <c r="IK268" t="s">
        <v>432</v>
      </c>
      <c r="IL268" t="s">
        <v>433</v>
      </c>
      <c r="IM268" t="s">
        <v>433</v>
      </c>
      <c r="IN268" t="s">
        <v>433</v>
      </c>
      <c r="IO268" t="s">
        <v>433</v>
      </c>
      <c r="IP268">
        <v>0</v>
      </c>
      <c r="IQ268">
        <v>100</v>
      </c>
      <c r="IR268">
        <v>100</v>
      </c>
      <c r="IS268">
        <v>-2.7669999999999999</v>
      </c>
      <c r="IT268">
        <v>-6.5699999999999995E-2</v>
      </c>
      <c r="IU268">
        <v>-1.792974699348862</v>
      </c>
      <c r="IV268">
        <v>-2.5939096478344741E-3</v>
      </c>
      <c r="IW268">
        <v>4.4384596618675973E-7</v>
      </c>
      <c r="IX268">
        <v>-1.381167590511042E-11</v>
      </c>
      <c r="IY268">
        <v>-8.9348097858992587E-2</v>
      </c>
      <c r="IZ268">
        <v>-4.4016634981131801E-3</v>
      </c>
      <c r="JA268">
        <v>3.6113421838729912E-4</v>
      </c>
      <c r="JB268">
        <v>-5.2897579766801011E-6</v>
      </c>
      <c r="JC268">
        <v>1</v>
      </c>
      <c r="JD268">
        <v>2199</v>
      </c>
      <c r="JE268">
        <v>3</v>
      </c>
      <c r="JF268">
        <v>32</v>
      </c>
      <c r="JG268">
        <v>29178790.100000001</v>
      </c>
      <c r="JH268">
        <v>29178790.100000001</v>
      </c>
      <c r="JI268">
        <v>1.00098</v>
      </c>
      <c r="JJ268">
        <v>2.5402800000000001</v>
      </c>
      <c r="JK268">
        <v>1.69434</v>
      </c>
      <c r="JL268">
        <v>2.3034699999999999</v>
      </c>
      <c r="JM268">
        <v>1.50146</v>
      </c>
      <c r="JN268">
        <v>2.34985</v>
      </c>
      <c r="JO268">
        <v>38.013399999999997</v>
      </c>
      <c r="JP268">
        <v>24.061199999999999</v>
      </c>
      <c r="JQ268">
        <v>18</v>
      </c>
      <c r="JR268">
        <v>634.08100000000002</v>
      </c>
      <c r="JS268">
        <v>350.08100000000002</v>
      </c>
      <c r="JT268">
        <v>27.9999</v>
      </c>
      <c r="JU268">
        <v>30.770700000000001</v>
      </c>
      <c r="JV268">
        <v>30.0002</v>
      </c>
      <c r="JW268">
        <v>30.718900000000001</v>
      </c>
      <c r="JX268">
        <v>30.608899999999998</v>
      </c>
      <c r="JY268">
        <v>20.081399999999999</v>
      </c>
      <c r="JZ268">
        <v>34.226999999999997</v>
      </c>
      <c r="KA268">
        <v>0</v>
      </c>
      <c r="KB268">
        <v>28</v>
      </c>
      <c r="KC268">
        <v>400</v>
      </c>
      <c r="KD268">
        <v>22.1358</v>
      </c>
      <c r="KE268">
        <v>99.962299999999999</v>
      </c>
      <c r="KF268">
        <v>98.601100000000002</v>
      </c>
    </row>
    <row r="269" spans="1:292" x14ac:dyDescent="0.2">
      <c r="A269">
        <v>267</v>
      </c>
      <c r="B269">
        <v>1750727437.5</v>
      </c>
      <c r="C269">
        <v>7831.4000000953674</v>
      </c>
      <c r="D269" t="s">
        <v>965</v>
      </c>
      <c r="E269" t="s">
        <v>966</v>
      </c>
      <c r="F269" s="1">
        <f t="shared" si="4"/>
        <v>130.50000000000003</v>
      </c>
      <c r="G269">
        <v>15</v>
      </c>
      <c r="H269">
        <v>1750727429.5</v>
      </c>
      <c r="I269">
        <v>8.8791385086243839E-4</v>
      </c>
      <c r="J269">
        <v>0.88791385086243835</v>
      </c>
      <c r="K269">
        <v>-1.5746341927120837</v>
      </c>
      <c r="L269">
        <v>400.44225806451612</v>
      </c>
      <c r="M269">
        <v>437.0010358700203</v>
      </c>
      <c r="N269">
        <v>43.22375082776211</v>
      </c>
      <c r="O269">
        <v>39.607723924561263</v>
      </c>
      <c r="P269">
        <v>5.3086702144051139E-2</v>
      </c>
      <c r="Q269">
        <v>2.9920842762393103</v>
      </c>
      <c r="R269">
        <v>5.25689418543843E-2</v>
      </c>
      <c r="S269">
        <v>3.2901686405195342E-2</v>
      </c>
      <c r="T269">
        <v>3.9902394035910026E-5</v>
      </c>
      <c r="U269">
        <v>28.568173527938608</v>
      </c>
      <c r="V269">
        <v>28.19427741935484</v>
      </c>
      <c r="W269">
        <v>3.8380318511892222</v>
      </c>
      <c r="X269">
        <v>55.824380354102374</v>
      </c>
      <c r="Y269">
        <v>2.2185460419507197</v>
      </c>
      <c r="Z269">
        <v>3.9741525617985389</v>
      </c>
      <c r="AA269">
        <v>1.6194858092385025</v>
      </c>
      <c r="AB269">
        <v>-39.157000823033535</v>
      </c>
      <c r="AC269">
        <v>96.791272376891385</v>
      </c>
      <c r="AD269">
        <v>7.0861658323071284</v>
      </c>
      <c r="AE269">
        <v>64.72047728855901</v>
      </c>
      <c r="AF269">
        <v>-1.6408279431424087</v>
      </c>
      <c r="AG269">
        <v>0.93082642835476759</v>
      </c>
      <c r="AH269">
        <v>-1.5746341927120837</v>
      </c>
      <c r="AI269">
        <v>409.15932616446099</v>
      </c>
      <c r="AJ269">
        <v>409.69435151515148</v>
      </c>
      <c r="AK269">
        <v>4.2169768875649141E-4</v>
      </c>
      <c r="AL269">
        <v>61.667207708594937</v>
      </c>
      <c r="AM269">
        <v>0.88791385086243835</v>
      </c>
      <c r="AN269">
        <v>22.13080701514701</v>
      </c>
      <c r="AO269">
        <v>22.420509696969692</v>
      </c>
      <c r="AP269">
        <v>-4.8979201428881983E-5</v>
      </c>
      <c r="AQ269">
        <v>118.0357746303291</v>
      </c>
      <c r="AR269">
        <v>0</v>
      </c>
      <c r="AS269">
        <v>0</v>
      </c>
      <c r="AT269">
        <v>1</v>
      </c>
      <c r="AU269">
        <v>0</v>
      </c>
      <c r="AV269">
        <v>51960.389058161723</v>
      </c>
      <c r="AW269" t="s">
        <v>427</v>
      </c>
      <c r="AX269" t="s">
        <v>427</v>
      </c>
      <c r="AY269">
        <v>0</v>
      </c>
      <c r="AZ269">
        <v>0</v>
      </c>
      <c r="BA269" t="e">
        <v>#DIV/0!</v>
      </c>
      <c r="BB269">
        <v>0</v>
      </c>
      <c r="BC269" t="s">
        <v>427</v>
      </c>
      <c r="BD269" t="s">
        <v>427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-1.5746341927120837</v>
      </c>
      <c r="BK269" t="e">
        <v>#DIV/0!</v>
      </c>
      <c r="BL269">
        <v>-7497.8081852945816</v>
      </c>
      <c r="BM269" t="e">
        <v>#DIV/0!</v>
      </c>
      <c r="BN269" t="e">
        <v>#DIV/0!</v>
      </c>
      <c r="BO269" t="s">
        <v>427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428</v>
      </c>
      <c r="DN269">
        <v>2</v>
      </c>
      <c r="DO269" t="b">
        <v>1</v>
      </c>
      <c r="DP269">
        <v>1750727429.5</v>
      </c>
      <c r="DQ269">
        <v>400.44225806451612</v>
      </c>
      <c r="DR269">
        <v>400.01958064516128</v>
      </c>
      <c r="DS269">
        <v>22.429958064516121</v>
      </c>
      <c r="DT269">
        <v>22.12665483870968</v>
      </c>
      <c r="DU269">
        <v>403.20983870967751</v>
      </c>
      <c r="DV269">
        <v>22.495790322580639</v>
      </c>
      <c r="DW269">
        <v>600.02529032258064</v>
      </c>
      <c r="DX269">
        <v>98.855699999999999</v>
      </c>
      <c r="DY269">
        <v>5.4250503225806462E-2</v>
      </c>
      <c r="DZ269">
        <v>28.794312903225801</v>
      </c>
      <c r="EA269">
        <v>28.19427741935484</v>
      </c>
      <c r="EB269">
        <v>999.90000000000032</v>
      </c>
      <c r="EC269">
        <v>0</v>
      </c>
      <c r="ED269">
        <v>0</v>
      </c>
      <c r="EE269">
        <v>9999.8141935483891</v>
      </c>
      <c r="EF269">
        <v>0</v>
      </c>
      <c r="EG269">
        <v>0.30293999999999988</v>
      </c>
      <c r="EH269">
        <v>0.42263693548387099</v>
      </c>
      <c r="EI269">
        <v>409.63022580645162</v>
      </c>
      <c r="EJ269">
        <v>409.070870967742</v>
      </c>
      <c r="EK269">
        <v>0.3033069677419355</v>
      </c>
      <c r="EL269">
        <v>400.01958064516128</v>
      </c>
      <c r="EM269">
        <v>22.12665483870968</v>
      </c>
      <c r="EN269">
        <v>2.2173293548387099</v>
      </c>
      <c r="EO269">
        <v>2.1873454838709678</v>
      </c>
      <c r="EP269">
        <v>19.08807419354839</v>
      </c>
      <c r="EQ269">
        <v>18.869935483870972</v>
      </c>
      <c r="ER269">
        <v>5.0001500000000018E-3</v>
      </c>
      <c r="ES269">
        <v>0</v>
      </c>
      <c r="ET269">
        <v>0</v>
      </c>
      <c r="EU269">
        <v>0</v>
      </c>
      <c r="EV269">
        <v>242.44193548387099</v>
      </c>
      <c r="EW269">
        <v>5.0001500000000018E-3</v>
      </c>
      <c r="EX269">
        <v>-4.7064516129032246</v>
      </c>
      <c r="EY269">
        <v>-0.27419354838709659</v>
      </c>
      <c r="EZ269">
        <v>35.295999999999999</v>
      </c>
      <c r="FA269">
        <v>38.811999999999983</v>
      </c>
      <c r="FB269">
        <v>37.20325806451612</v>
      </c>
      <c r="FC269">
        <v>38.375</v>
      </c>
      <c r="FD269">
        <v>37.733741935483863</v>
      </c>
      <c r="FE269">
        <v>0</v>
      </c>
      <c r="FF269">
        <v>0</v>
      </c>
      <c r="FG269">
        <v>0</v>
      </c>
      <c r="FH269">
        <v>1750727463</v>
      </c>
      <c r="FI269">
        <v>0</v>
      </c>
      <c r="FJ269">
        <v>242.3576923076923</v>
      </c>
      <c r="FK269">
        <v>-1.302564136519029</v>
      </c>
      <c r="FL269">
        <v>15.247863032545141</v>
      </c>
      <c r="FM269">
        <v>-5.1692307692307704</v>
      </c>
      <c r="FN269">
        <v>15</v>
      </c>
      <c r="FO269">
        <v>0</v>
      </c>
      <c r="FP269" t="s">
        <v>429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0.43216017073170732</v>
      </c>
      <c r="GC269">
        <v>-0.41083526132404052</v>
      </c>
      <c r="GD269">
        <v>7.1811242501810091E-2</v>
      </c>
      <c r="GE269">
        <v>0</v>
      </c>
      <c r="GF269">
        <v>0.3090234146341464</v>
      </c>
      <c r="GG269">
        <v>-7.686815331010427E-2</v>
      </c>
      <c r="GH269">
        <v>7.7269247187070683E-3</v>
      </c>
      <c r="GI269">
        <v>1</v>
      </c>
      <c r="GJ269">
        <v>1</v>
      </c>
      <c r="GK269">
        <v>2</v>
      </c>
      <c r="GL269" t="s">
        <v>430</v>
      </c>
      <c r="GM269">
        <v>3.2258300000000002</v>
      </c>
      <c r="GN269">
        <v>2.6429800000000001</v>
      </c>
      <c r="GO269">
        <v>9.2723E-2</v>
      </c>
      <c r="GP269">
        <v>9.2898900000000006E-2</v>
      </c>
      <c r="GQ269">
        <v>0.10039099999999999</v>
      </c>
      <c r="GR269">
        <v>0.101315</v>
      </c>
      <c r="GS269">
        <v>28646.6</v>
      </c>
      <c r="GT269">
        <v>24746.1</v>
      </c>
      <c r="GU269">
        <v>30746.1</v>
      </c>
      <c r="GV269">
        <v>26439</v>
      </c>
      <c r="GW269">
        <v>37536.400000000001</v>
      </c>
      <c r="GX269">
        <v>32604.6</v>
      </c>
      <c r="GY269">
        <v>43659.3</v>
      </c>
      <c r="GZ269">
        <v>38229.5</v>
      </c>
      <c r="HA269">
        <v>2.1200999999999999</v>
      </c>
      <c r="HB269">
        <v>1.7079500000000001</v>
      </c>
      <c r="HC269">
        <v>2.33948E-2</v>
      </c>
      <c r="HD269">
        <v>0</v>
      </c>
      <c r="HE269">
        <v>27.817</v>
      </c>
      <c r="HF269">
        <v>999.9</v>
      </c>
      <c r="HG269">
        <v>62.5</v>
      </c>
      <c r="HH269">
        <v>34.4</v>
      </c>
      <c r="HI269">
        <v>34.546100000000003</v>
      </c>
      <c r="HJ269">
        <v>62.276200000000003</v>
      </c>
      <c r="HK269">
        <v>25.372599999999998</v>
      </c>
      <c r="HL269">
        <v>1</v>
      </c>
      <c r="HM269">
        <v>0.26791199999999998</v>
      </c>
      <c r="HN269">
        <v>0.52986100000000003</v>
      </c>
      <c r="HO269">
        <v>20.4175</v>
      </c>
      <c r="HP269">
        <v>5.2231300000000003</v>
      </c>
      <c r="HQ269">
        <v>11.944100000000001</v>
      </c>
      <c r="HR269">
        <v>5.00915</v>
      </c>
      <c r="HS269">
        <v>3.2909999999999999</v>
      </c>
      <c r="HT269">
        <v>9999</v>
      </c>
      <c r="HU269">
        <v>9999</v>
      </c>
      <c r="HV269">
        <v>9999</v>
      </c>
      <c r="HW269">
        <v>999.9</v>
      </c>
      <c r="HX269">
        <v>4.9710799999999997</v>
      </c>
      <c r="HY269">
        <v>1.8545700000000001</v>
      </c>
      <c r="HZ269">
        <v>1.86158</v>
      </c>
      <c r="IA269">
        <v>1.85643</v>
      </c>
      <c r="IB269">
        <v>1.86188</v>
      </c>
      <c r="IC269">
        <v>1.8541000000000001</v>
      </c>
      <c r="ID269">
        <v>1.8595900000000001</v>
      </c>
      <c r="IE269">
        <v>1.8534900000000001</v>
      </c>
      <c r="IF269">
        <v>0</v>
      </c>
      <c r="IG269">
        <v>0</v>
      </c>
      <c r="IH269">
        <v>0</v>
      </c>
      <c r="II269">
        <v>0</v>
      </c>
      <c r="IJ269" t="s">
        <v>431</v>
      </c>
      <c r="IK269" t="s">
        <v>432</v>
      </c>
      <c r="IL269" t="s">
        <v>433</v>
      </c>
      <c r="IM269" t="s">
        <v>433</v>
      </c>
      <c r="IN269" t="s">
        <v>433</v>
      </c>
      <c r="IO269" t="s">
        <v>433</v>
      </c>
      <c r="IP269">
        <v>0</v>
      </c>
      <c r="IQ269">
        <v>100</v>
      </c>
      <c r="IR269">
        <v>100</v>
      </c>
      <c r="IS269">
        <v>-2.7679999999999998</v>
      </c>
      <c r="IT269">
        <v>-6.59E-2</v>
      </c>
      <c r="IU269">
        <v>-1.792974699348862</v>
      </c>
      <c r="IV269">
        <v>-2.5939096478344741E-3</v>
      </c>
      <c r="IW269">
        <v>4.4384596618675973E-7</v>
      </c>
      <c r="IX269">
        <v>-1.381167590511042E-11</v>
      </c>
      <c r="IY269">
        <v>-8.9348097858992587E-2</v>
      </c>
      <c r="IZ269">
        <v>-4.4016634981131801E-3</v>
      </c>
      <c r="JA269">
        <v>3.6113421838729912E-4</v>
      </c>
      <c r="JB269">
        <v>-5.2897579766801011E-6</v>
      </c>
      <c r="JC269">
        <v>1</v>
      </c>
      <c r="JD269">
        <v>2199</v>
      </c>
      <c r="JE269">
        <v>3</v>
      </c>
      <c r="JF269">
        <v>32</v>
      </c>
      <c r="JG269">
        <v>29178790.600000001</v>
      </c>
      <c r="JH269">
        <v>29178790.600000001</v>
      </c>
      <c r="JI269">
        <v>0.99975599999999998</v>
      </c>
      <c r="JJ269">
        <v>2.5329600000000001</v>
      </c>
      <c r="JK269">
        <v>1.69434</v>
      </c>
      <c r="JL269">
        <v>2.3034699999999999</v>
      </c>
      <c r="JM269">
        <v>1.50024</v>
      </c>
      <c r="JN269">
        <v>2.3913600000000002</v>
      </c>
      <c r="JO269">
        <v>38.013399999999997</v>
      </c>
      <c r="JP269">
        <v>24.07</v>
      </c>
      <c r="JQ269">
        <v>18</v>
      </c>
      <c r="JR269">
        <v>634.18499999999995</v>
      </c>
      <c r="JS269">
        <v>350.36700000000002</v>
      </c>
      <c r="JT269">
        <v>27.9999</v>
      </c>
      <c r="JU269">
        <v>30.768000000000001</v>
      </c>
      <c r="JV269">
        <v>30.0001</v>
      </c>
      <c r="JW269">
        <v>30.7135</v>
      </c>
      <c r="JX269">
        <v>30.606200000000001</v>
      </c>
      <c r="JY269">
        <v>20.085599999999999</v>
      </c>
      <c r="JZ269">
        <v>33.946899999999999</v>
      </c>
      <c r="KA269">
        <v>0</v>
      </c>
      <c r="KB269">
        <v>28</v>
      </c>
      <c r="KC269">
        <v>400</v>
      </c>
      <c r="KD269">
        <v>22.248000000000001</v>
      </c>
      <c r="KE269">
        <v>99.962100000000007</v>
      </c>
      <c r="KF269">
        <v>98.599900000000005</v>
      </c>
    </row>
    <row r="270" spans="1:292" x14ac:dyDescent="0.2">
      <c r="A270">
        <v>268</v>
      </c>
      <c r="B270">
        <v>1750727467.5</v>
      </c>
      <c r="C270">
        <v>7861.4000000953674</v>
      </c>
      <c r="D270" t="s">
        <v>967</v>
      </c>
      <c r="E270" t="s">
        <v>968</v>
      </c>
      <c r="F270" s="1">
        <f t="shared" si="4"/>
        <v>131</v>
      </c>
      <c r="G270">
        <v>15</v>
      </c>
      <c r="H270">
        <v>1750727459.5</v>
      </c>
      <c r="I270">
        <v>6.6827566684081506E-4</v>
      </c>
      <c r="J270">
        <v>0.66827566684081507</v>
      </c>
      <c r="K270">
        <v>-1.6660446678735166</v>
      </c>
      <c r="L270">
        <v>400.44196774193551</v>
      </c>
      <c r="M270">
        <v>456.04812569400048</v>
      </c>
      <c r="N270">
        <v>45.108795854894822</v>
      </c>
      <c r="O270">
        <v>39.60865960607758</v>
      </c>
      <c r="P270">
        <v>3.9955835536594139E-2</v>
      </c>
      <c r="Q270">
        <v>2.9923494644371584</v>
      </c>
      <c r="R270">
        <v>3.9661792129559295E-2</v>
      </c>
      <c r="S270">
        <v>2.4814858183446011E-2</v>
      </c>
      <c r="T270">
        <v>3.9902394035910026E-5</v>
      </c>
      <c r="U270">
        <v>28.618919389871792</v>
      </c>
      <c r="V270">
        <v>28.212390322580639</v>
      </c>
      <c r="W270">
        <v>3.842080519476001</v>
      </c>
      <c r="X270">
        <v>56.043886647768993</v>
      </c>
      <c r="Y270">
        <v>2.2265976035623107</v>
      </c>
      <c r="Z270">
        <v>3.9729535846724642</v>
      </c>
      <c r="AA270">
        <v>1.6154829159136903</v>
      </c>
      <c r="AB270">
        <v>-29.470956907679945</v>
      </c>
      <c r="AC270">
        <v>93.037890005879419</v>
      </c>
      <c r="AD270">
        <v>6.8112109244088099</v>
      </c>
      <c r="AE270">
        <v>70.378183925002318</v>
      </c>
      <c r="AF270">
        <v>-1.5391793190573515</v>
      </c>
      <c r="AG270">
        <v>0.73799322636021703</v>
      </c>
      <c r="AH270">
        <v>-1.6660446678735166</v>
      </c>
      <c r="AI270">
        <v>409.12881495778919</v>
      </c>
      <c r="AJ270">
        <v>409.69836363636341</v>
      </c>
      <c r="AK270">
        <v>-3.8439623509567422E-4</v>
      </c>
      <c r="AL270">
        <v>61.667207708594937</v>
      </c>
      <c r="AM270">
        <v>0.66827566684081507</v>
      </c>
      <c r="AN270">
        <v>22.3003134293897</v>
      </c>
      <c r="AO270">
        <v>22.51704242424243</v>
      </c>
      <c r="AP270">
        <v>1.3060575186092229E-4</v>
      </c>
      <c r="AQ270">
        <v>118.0357746303291</v>
      </c>
      <c r="AR270">
        <v>0</v>
      </c>
      <c r="AS270">
        <v>0</v>
      </c>
      <c r="AT270">
        <v>1</v>
      </c>
      <c r="AU270">
        <v>0</v>
      </c>
      <c r="AV270">
        <v>51969.339803588024</v>
      </c>
      <c r="AW270" t="s">
        <v>427</v>
      </c>
      <c r="AX270" t="s">
        <v>427</v>
      </c>
      <c r="AY270">
        <v>0</v>
      </c>
      <c r="AZ270">
        <v>0</v>
      </c>
      <c r="BA270" t="e">
        <v>#DIV/0!</v>
      </c>
      <c r="BB270">
        <v>0</v>
      </c>
      <c r="BC270" t="s">
        <v>427</v>
      </c>
      <c r="BD270" t="s">
        <v>427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-1.6660446678735166</v>
      </c>
      <c r="BK270" t="e">
        <v>#DIV/0!</v>
      </c>
      <c r="BL270">
        <v>-7933.0700461503984</v>
      </c>
      <c r="BM270" t="e">
        <v>#DIV/0!</v>
      </c>
      <c r="BN270" t="e">
        <v>#DIV/0!</v>
      </c>
      <c r="BO270" t="s">
        <v>427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428</v>
      </c>
      <c r="DN270">
        <v>2</v>
      </c>
      <c r="DO270" t="b">
        <v>1</v>
      </c>
      <c r="DP270">
        <v>1750727459.5</v>
      </c>
      <c r="DQ270">
        <v>400.44196774193551</v>
      </c>
      <c r="DR270">
        <v>400.02741935483868</v>
      </c>
      <c r="DS270">
        <v>22.510812903225801</v>
      </c>
      <c r="DT270">
        <v>22.270354838709679</v>
      </c>
      <c r="DU270">
        <v>403.20967741935488</v>
      </c>
      <c r="DV270">
        <v>22.576332258064522</v>
      </c>
      <c r="DW270">
        <v>600.00516129032258</v>
      </c>
      <c r="DX270">
        <v>98.858345161290316</v>
      </c>
      <c r="DY270">
        <v>5.401367419354839E-2</v>
      </c>
      <c r="DZ270">
        <v>28.789106451612898</v>
      </c>
      <c r="EA270">
        <v>28.212390322580639</v>
      </c>
      <c r="EB270">
        <v>999.90000000000032</v>
      </c>
      <c r="EC270">
        <v>0</v>
      </c>
      <c r="ED270">
        <v>0</v>
      </c>
      <c r="EE270">
        <v>10001.151290322579</v>
      </c>
      <c r="EF270">
        <v>0</v>
      </c>
      <c r="EG270">
        <v>0.30293999999999988</v>
      </c>
      <c r="EH270">
        <v>0.41452022580645159</v>
      </c>
      <c r="EI270">
        <v>409.66383870967741</v>
      </c>
      <c r="EJ270">
        <v>409.13909677419338</v>
      </c>
      <c r="EK270">
        <v>0.2404717419354839</v>
      </c>
      <c r="EL270">
        <v>400.02741935483868</v>
      </c>
      <c r="EM270">
        <v>22.270354838709679</v>
      </c>
      <c r="EN270">
        <v>2.2253838709677418</v>
      </c>
      <c r="EO270">
        <v>2.2016096774193552</v>
      </c>
      <c r="EP270">
        <v>19.146216129032261</v>
      </c>
      <c r="EQ270">
        <v>18.974025806451611</v>
      </c>
      <c r="ER270">
        <v>5.0001500000000018E-3</v>
      </c>
      <c r="ES270">
        <v>0</v>
      </c>
      <c r="ET270">
        <v>0</v>
      </c>
      <c r="EU270">
        <v>0</v>
      </c>
      <c r="EV270">
        <v>240.88064516129029</v>
      </c>
      <c r="EW270">
        <v>5.0001500000000018E-3</v>
      </c>
      <c r="EX270">
        <v>-4.7290322580645174</v>
      </c>
      <c r="EY270">
        <v>-0.40645161290322579</v>
      </c>
      <c r="EZ270">
        <v>35.245935483870959</v>
      </c>
      <c r="FA270">
        <v>38.75</v>
      </c>
      <c r="FB270">
        <v>37.131000000000007</v>
      </c>
      <c r="FC270">
        <v>38.311999999999983</v>
      </c>
      <c r="FD270">
        <v>37.682999999999993</v>
      </c>
      <c r="FE270">
        <v>0</v>
      </c>
      <c r="FF270">
        <v>0</v>
      </c>
      <c r="FG270">
        <v>0</v>
      </c>
      <c r="FH270">
        <v>1750727493</v>
      </c>
      <c r="FI270">
        <v>0</v>
      </c>
      <c r="FJ270">
        <v>241.35384615384621</v>
      </c>
      <c r="FK270">
        <v>8.8000002483366924</v>
      </c>
      <c r="FL270">
        <v>-26.635897425475221</v>
      </c>
      <c r="FM270">
        <v>-4.75</v>
      </c>
      <c r="FN270">
        <v>15</v>
      </c>
      <c r="FO270">
        <v>0</v>
      </c>
      <c r="FP270" t="s">
        <v>429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0.41213905000000012</v>
      </c>
      <c r="GC270">
        <v>0.15601738086303901</v>
      </c>
      <c r="GD270">
        <v>5.0518126559161908E-2</v>
      </c>
      <c r="GE270">
        <v>0</v>
      </c>
      <c r="GF270">
        <v>0.24092022499999999</v>
      </c>
      <c r="GG270">
        <v>-2.3657392120075619E-2</v>
      </c>
      <c r="GH270">
        <v>9.0953489940944557E-3</v>
      </c>
      <c r="GI270">
        <v>1</v>
      </c>
      <c r="GJ270">
        <v>1</v>
      </c>
      <c r="GK270">
        <v>2</v>
      </c>
      <c r="GL270" t="s">
        <v>430</v>
      </c>
      <c r="GM270">
        <v>3.2261600000000001</v>
      </c>
      <c r="GN270">
        <v>2.6429900000000002</v>
      </c>
      <c r="GO270">
        <v>9.27317E-2</v>
      </c>
      <c r="GP270">
        <v>9.2899300000000004E-2</v>
      </c>
      <c r="GQ270">
        <v>0.100713</v>
      </c>
      <c r="GR270">
        <v>0.101845</v>
      </c>
      <c r="GS270">
        <v>28646.2</v>
      </c>
      <c r="GT270">
        <v>24746.3</v>
      </c>
      <c r="GU270">
        <v>30745.9</v>
      </c>
      <c r="GV270">
        <v>26439.3</v>
      </c>
      <c r="GW270">
        <v>37522.5</v>
      </c>
      <c r="GX270">
        <v>32585.8</v>
      </c>
      <c r="GY270">
        <v>43658.8</v>
      </c>
      <c r="GZ270">
        <v>38230</v>
      </c>
      <c r="HA270">
        <v>2.1200700000000001</v>
      </c>
      <c r="HB270">
        <v>1.7078199999999999</v>
      </c>
      <c r="HC270">
        <v>2.4437899999999999E-2</v>
      </c>
      <c r="HD270">
        <v>0</v>
      </c>
      <c r="HE270">
        <v>27.819299999999998</v>
      </c>
      <c r="HF270">
        <v>999.9</v>
      </c>
      <c r="HG270">
        <v>62.5</v>
      </c>
      <c r="HH270">
        <v>34.4</v>
      </c>
      <c r="HI270">
        <v>34.5441</v>
      </c>
      <c r="HJ270">
        <v>62.186199999999999</v>
      </c>
      <c r="HK270">
        <v>25.1082</v>
      </c>
      <c r="HL270">
        <v>1</v>
      </c>
      <c r="HM270">
        <v>0.26777899999999999</v>
      </c>
      <c r="HN270">
        <v>0.528532</v>
      </c>
      <c r="HO270">
        <v>20.4176</v>
      </c>
      <c r="HP270">
        <v>5.2234299999999996</v>
      </c>
      <c r="HQ270">
        <v>11.944100000000001</v>
      </c>
      <c r="HR270">
        <v>5.0078500000000004</v>
      </c>
      <c r="HS270">
        <v>3.2909999999999999</v>
      </c>
      <c r="HT270">
        <v>9999</v>
      </c>
      <c r="HU270">
        <v>9999</v>
      </c>
      <c r="HV270">
        <v>9999</v>
      </c>
      <c r="HW270">
        <v>999.9</v>
      </c>
      <c r="HX270">
        <v>4.9710900000000002</v>
      </c>
      <c r="HY270">
        <v>1.8545700000000001</v>
      </c>
      <c r="HZ270">
        <v>1.86164</v>
      </c>
      <c r="IA270">
        <v>1.8564400000000001</v>
      </c>
      <c r="IB270">
        <v>1.86188</v>
      </c>
      <c r="IC270">
        <v>1.8541000000000001</v>
      </c>
      <c r="ID270">
        <v>1.85958</v>
      </c>
      <c r="IE270">
        <v>1.8534900000000001</v>
      </c>
      <c r="IF270">
        <v>0</v>
      </c>
      <c r="IG270">
        <v>0</v>
      </c>
      <c r="IH270">
        <v>0</v>
      </c>
      <c r="II270">
        <v>0</v>
      </c>
      <c r="IJ270" t="s">
        <v>431</v>
      </c>
      <c r="IK270" t="s">
        <v>432</v>
      </c>
      <c r="IL270" t="s">
        <v>433</v>
      </c>
      <c r="IM270" t="s">
        <v>433</v>
      </c>
      <c r="IN270" t="s">
        <v>433</v>
      </c>
      <c r="IO270" t="s">
        <v>433</v>
      </c>
      <c r="IP270">
        <v>0</v>
      </c>
      <c r="IQ270">
        <v>100</v>
      </c>
      <c r="IR270">
        <v>100</v>
      </c>
      <c r="IS270">
        <v>-2.7679999999999998</v>
      </c>
      <c r="IT270">
        <v>-6.5500000000000003E-2</v>
      </c>
      <c r="IU270">
        <v>-1.792974699348862</v>
      </c>
      <c r="IV270">
        <v>-2.5939096478344741E-3</v>
      </c>
      <c r="IW270">
        <v>4.4384596618675973E-7</v>
      </c>
      <c r="IX270">
        <v>-1.381167590511042E-11</v>
      </c>
      <c r="IY270">
        <v>-8.9348097858992587E-2</v>
      </c>
      <c r="IZ270">
        <v>-4.4016634981131801E-3</v>
      </c>
      <c r="JA270">
        <v>3.6113421838729912E-4</v>
      </c>
      <c r="JB270">
        <v>-5.2897579766801011E-6</v>
      </c>
      <c r="JC270">
        <v>1</v>
      </c>
      <c r="JD270">
        <v>2199</v>
      </c>
      <c r="JE270">
        <v>3</v>
      </c>
      <c r="JF270">
        <v>32</v>
      </c>
      <c r="JG270">
        <v>29178791.100000001</v>
      </c>
      <c r="JH270">
        <v>29178791.100000001</v>
      </c>
      <c r="JI270">
        <v>0.99975599999999998</v>
      </c>
      <c r="JJ270">
        <v>2.52319</v>
      </c>
      <c r="JK270">
        <v>1.69434</v>
      </c>
      <c r="JL270">
        <v>2.3034699999999999</v>
      </c>
      <c r="JM270">
        <v>1.50146</v>
      </c>
      <c r="JN270">
        <v>2.4731399999999999</v>
      </c>
      <c r="JO270">
        <v>37.9649</v>
      </c>
      <c r="JP270">
        <v>24.07</v>
      </c>
      <c r="JQ270">
        <v>18</v>
      </c>
      <c r="JR270">
        <v>634.13499999999999</v>
      </c>
      <c r="JS270">
        <v>350.28100000000001</v>
      </c>
      <c r="JT270">
        <v>28</v>
      </c>
      <c r="JU270">
        <v>30.7654</v>
      </c>
      <c r="JV270">
        <v>30</v>
      </c>
      <c r="JW270">
        <v>30.710899999999999</v>
      </c>
      <c r="JX270">
        <v>30.6035</v>
      </c>
      <c r="JY270">
        <v>20.0855</v>
      </c>
      <c r="JZ270">
        <v>33.392499999999998</v>
      </c>
      <c r="KA270">
        <v>0</v>
      </c>
      <c r="KB270">
        <v>28</v>
      </c>
      <c r="KC270">
        <v>400</v>
      </c>
      <c r="KD270">
        <v>22.441099999999999</v>
      </c>
      <c r="KE270">
        <v>99.961200000000005</v>
      </c>
      <c r="KF270">
        <v>98.600999999999999</v>
      </c>
    </row>
    <row r="271" spans="1:292" x14ac:dyDescent="0.2">
      <c r="A271">
        <v>269</v>
      </c>
      <c r="B271">
        <v>1750727497.5</v>
      </c>
      <c r="C271">
        <v>7891.4000000953674</v>
      </c>
      <c r="D271" t="s">
        <v>969</v>
      </c>
      <c r="E271" t="s">
        <v>970</v>
      </c>
      <c r="F271" s="1">
        <f t="shared" si="4"/>
        <v>131.5</v>
      </c>
      <c r="G271">
        <v>15</v>
      </c>
      <c r="H271">
        <v>1750727489.5</v>
      </c>
      <c r="I271">
        <v>6.583446011485199E-4</v>
      </c>
      <c r="J271">
        <v>0.65834460114851989</v>
      </c>
      <c r="K271">
        <v>-1.7463635882601711</v>
      </c>
      <c r="L271">
        <v>400.42845161290319</v>
      </c>
      <c r="M271">
        <v>459.9705658150794</v>
      </c>
      <c r="N271">
        <v>45.497873303874492</v>
      </c>
      <c r="O271">
        <v>39.60827999171341</v>
      </c>
      <c r="P271">
        <v>3.9564379222574116E-2</v>
      </c>
      <c r="Q271">
        <v>2.9924292825643519</v>
      </c>
      <c r="R271">
        <v>3.9276054406511871E-2</v>
      </c>
      <c r="S271">
        <v>2.4573263544412294E-2</v>
      </c>
      <c r="T271">
        <v>3.9902394035910026E-5</v>
      </c>
      <c r="U271">
        <v>28.614584139007391</v>
      </c>
      <c r="V271">
        <v>28.22263548387097</v>
      </c>
      <c r="W271">
        <v>3.844372207997222</v>
      </c>
      <c r="X271">
        <v>56.336580857207878</v>
      </c>
      <c r="Y271">
        <v>2.23733548906708</v>
      </c>
      <c r="Z271">
        <v>3.9713725167984317</v>
      </c>
      <c r="AA271">
        <v>1.607036718930142</v>
      </c>
      <c r="AB271">
        <v>-29.032996910649729</v>
      </c>
      <c r="AC271">
        <v>90.279583863119285</v>
      </c>
      <c r="AD271">
        <v>6.6092124974494597</v>
      </c>
      <c r="AE271">
        <v>67.855839352313055</v>
      </c>
      <c r="AF271">
        <v>-1.6251669324426148</v>
      </c>
      <c r="AG271">
        <v>0.51263241836754048</v>
      </c>
      <c r="AH271">
        <v>-1.7463635882601711</v>
      </c>
      <c r="AI271">
        <v>409.19547196671158</v>
      </c>
      <c r="AJ271">
        <v>409.77351515151491</v>
      </c>
      <c r="AK271">
        <v>4.3082386150838396E-3</v>
      </c>
      <c r="AL271">
        <v>61.667207708594937</v>
      </c>
      <c r="AM271">
        <v>0.65834460114851989</v>
      </c>
      <c r="AN271">
        <v>22.521245890852988</v>
      </c>
      <c r="AO271">
        <v>22.670617575757571</v>
      </c>
      <c r="AP271">
        <v>8.4025158521682554E-3</v>
      </c>
      <c r="AQ271">
        <v>118.0357746303291</v>
      </c>
      <c r="AR271">
        <v>0</v>
      </c>
      <c r="AS271">
        <v>0</v>
      </c>
      <c r="AT271">
        <v>1</v>
      </c>
      <c r="AU271">
        <v>0</v>
      </c>
      <c r="AV271">
        <v>51972.973690566898</v>
      </c>
      <c r="AW271" t="s">
        <v>427</v>
      </c>
      <c r="AX271" t="s">
        <v>427</v>
      </c>
      <c r="AY271">
        <v>0</v>
      </c>
      <c r="AZ271">
        <v>0</v>
      </c>
      <c r="BA271" t="e">
        <v>#DIV/0!</v>
      </c>
      <c r="BB271">
        <v>0</v>
      </c>
      <c r="BC271" t="s">
        <v>427</v>
      </c>
      <c r="BD271" t="s">
        <v>427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-1.7463635882601711</v>
      </c>
      <c r="BK271" t="e">
        <v>#DIV/0!</v>
      </c>
      <c r="BL271">
        <v>-8315.5181483803208</v>
      </c>
      <c r="BM271" t="e">
        <v>#DIV/0!</v>
      </c>
      <c r="BN271" t="e">
        <v>#DIV/0!</v>
      </c>
      <c r="BO271" t="s">
        <v>427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428</v>
      </c>
      <c r="DN271">
        <v>2</v>
      </c>
      <c r="DO271" t="b">
        <v>1</v>
      </c>
      <c r="DP271">
        <v>1750727489.5</v>
      </c>
      <c r="DQ271">
        <v>400.42845161290319</v>
      </c>
      <c r="DR271">
        <v>399.95516129032262</v>
      </c>
      <c r="DS271">
        <v>22.618825806451611</v>
      </c>
      <c r="DT271">
        <v>22.45181612903226</v>
      </c>
      <c r="DU271">
        <v>403.19600000000003</v>
      </c>
      <c r="DV271">
        <v>22.683935483870972</v>
      </c>
      <c r="DW271">
        <v>600.0098709677419</v>
      </c>
      <c r="DX271">
        <v>98.860383870967738</v>
      </c>
      <c r="DY271">
        <v>5.4365648387096767E-2</v>
      </c>
      <c r="DZ271">
        <v>28.782238709677419</v>
      </c>
      <c r="EA271">
        <v>28.22263548387097</v>
      </c>
      <c r="EB271">
        <v>999.90000000000032</v>
      </c>
      <c r="EC271">
        <v>0</v>
      </c>
      <c r="ED271">
        <v>0</v>
      </c>
      <c r="EE271">
        <v>10001.428064516131</v>
      </c>
      <c r="EF271">
        <v>0</v>
      </c>
      <c r="EG271">
        <v>0.30293999999999988</v>
      </c>
      <c r="EH271">
        <v>0.47326764516129027</v>
      </c>
      <c r="EI271">
        <v>409.69519354838712</v>
      </c>
      <c r="EJ271">
        <v>409.14116129032249</v>
      </c>
      <c r="EK271">
        <v>0.16700177419354839</v>
      </c>
      <c r="EL271">
        <v>399.95516129032262</v>
      </c>
      <c r="EM271">
        <v>22.45181612903226</v>
      </c>
      <c r="EN271">
        <v>2.236104516129032</v>
      </c>
      <c r="EO271">
        <v>2.2195967741935489</v>
      </c>
      <c r="EP271">
        <v>19.223354838709682</v>
      </c>
      <c r="EQ271">
        <v>19.1044129032258</v>
      </c>
      <c r="ER271">
        <v>5.0001500000000018E-3</v>
      </c>
      <c r="ES271">
        <v>0</v>
      </c>
      <c r="ET271">
        <v>0</v>
      </c>
      <c r="EU271">
        <v>0</v>
      </c>
      <c r="EV271">
        <v>241.3903225806452</v>
      </c>
      <c r="EW271">
        <v>5.0001500000000018E-3</v>
      </c>
      <c r="EX271">
        <v>-3.7225806451612891</v>
      </c>
      <c r="EY271">
        <v>0.1677419354838709</v>
      </c>
      <c r="EZ271">
        <v>35.186999999999991</v>
      </c>
      <c r="FA271">
        <v>38.686999999999983</v>
      </c>
      <c r="FB271">
        <v>37.072161290322569</v>
      </c>
      <c r="FC271">
        <v>38.253999999999998</v>
      </c>
      <c r="FD271">
        <v>37.625</v>
      </c>
      <c r="FE271">
        <v>0</v>
      </c>
      <c r="FF271">
        <v>0</v>
      </c>
      <c r="FG271">
        <v>0</v>
      </c>
      <c r="FH271">
        <v>1750727523</v>
      </c>
      <c r="FI271">
        <v>0</v>
      </c>
      <c r="FJ271">
        <v>241.86538461538461</v>
      </c>
      <c r="FK271">
        <v>9.1247863548785553</v>
      </c>
      <c r="FL271">
        <v>-18.147008691698051</v>
      </c>
      <c r="FM271">
        <v>-4.069230769230769</v>
      </c>
      <c r="FN271">
        <v>15</v>
      </c>
      <c r="FO271">
        <v>0</v>
      </c>
      <c r="FP271" t="s">
        <v>429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0.46152851219512192</v>
      </c>
      <c r="GC271">
        <v>0.23089438327526249</v>
      </c>
      <c r="GD271">
        <v>3.7993565832767993E-2</v>
      </c>
      <c r="GE271">
        <v>0</v>
      </c>
      <c r="GF271">
        <v>0.17424882926829269</v>
      </c>
      <c r="GG271">
        <v>-0.2134917282229965</v>
      </c>
      <c r="GH271">
        <v>2.8809026965986691E-2</v>
      </c>
      <c r="GI271">
        <v>1</v>
      </c>
      <c r="GJ271">
        <v>1</v>
      </c>
      <c r="GK271">
        <v>2</v>
      </c>
      <c r="GL271" t="s">
        <v>430</v>
      </c>
      <c r="GM271">
        <v>3.2261799999999998</v>
      </c>
      <c r="GN271">
        <v>2.6435200000000001</v>
      </c>
      <c r="GO271">
        <v>9.2741000000000004E-2</v>
      </c>
      <c r="GP271">
        <v>9.29257E-2</v>
      </c>
      <c r="GQ271">
        <v>0.101204</v>
      </c>
      <c r="GR271">
        <v>0.102509</v>
      </c>
      <c r="GS271">
        <v>28645.9</v>
      </c>
      <c r="GT271">
        <v>24745.5</v>
      </c>
      <c r="GU271">
        <v>30745.9</v>
      </c>
      <c r="GV271">
        <v>26439.200000000001</v>
      </c>
      <c r="GW271">
        <v>37502.1</v>
      </c>
      <c r="GX271">
        <v>32561.599999999999</v>
      </c>
      <c r="GY271">
        <v>43658.9</v>
      </c>
      <c r="GZ271">
        <v>38229.800000000003</v>
      </c>
      <c r="HA271">
        <v>2.1201699999999999</v>
      </c>
      <c r="HB271">
        <v>1.7083999999999999</v>
      </c>
      <c r="HC271">
        <v>2.51457E-2</v>
      </c>
      <c r="HD271">
        <v>0</v>
      </c>
      <c r="HE271">
        <v>27.817</v>
      </c>
      <c r="HF271">
        <v>999.9</v>
      </c>
      <c r="HG271">
        <v>62.6</v>
      </c>
      <c r="HH271">
        <v>34.4</v>
      </c>
      <c r="HI271">
        <v>34.599699999999999</v>
      </c>
      <c r="HJ271">
        <v>61.496200000000002</v>
      </c>
      <c r="HK271">
        <v>25.024000000000001</v>
      </c>
      <c r="HL271">
        <v>1</v>
      </c>
      <c r="HM271">
        <v>0.26771800000000001</v>
      </c>
      <c r="HN271">
        <v>0.52312899999999996</v>
      </c>
      <c r="HO271">
        <v>20.4176</v>
      </c>
      <c r="HP271">
        <v>5.22403</v>
      </c>
      <c r="HQ271">
        <v>11.944100000000001</v>
      </c>
      <c r="HR271">
        <v>5.0081499999999997</v>
      </c>
      <c r="HS271">
        <v>3.2909999999999999</v>
      </c>
      <c r="HT271">
        <v>9999</v>
      </c>
      <c r="HU271">
        <v>9999</v>
      </c>
      <c r="HV271">
        <v>9999</v>
      </c>
      <c r="HW271">
        <v>999.9</v>
      </c>
      <c r="HX271">
        <v>4.9710599999999996</v>
      </c>
      <c r="HY271">
        <v>1.85459</v>
      </c>
      <c r="HZ271">
        <v>1.8615999999999999</v>
      </c>
      <c r="IA271">
        <v>1.85642</v>
      </c>
      <c r="IB271">
        <v>1.86188</v>
      </c>
      <c r="IC271">
        <v>1.8541000000000001</v>
      </c>
      <c r="ID271">
        <v>1.8595900000000001</v>
      </c>
      <c r="IE271">
        <v>1.8534900000000001</v>
      </c>
      <c r="IF271">
        <v>0</v>
      </c>
      <c r="IG271">
        <v>0</v>
      </c>
      <c r="IH271">
        <v>0</v>
      </c>
      <c r="II271">
        <v>0</v>
      </c>
      <c r="IJ271" t="s">
        <v>431</v>
      </c>
      <c r="IK271" t="s">
        <v>432</v>
      </c>
      <c r="IL271" t="s">
        <v>433</v>
      </c>
      <c r="IM271" t="s">
        <v>433</v>
      </c>
      <c r="IN271" t="s">
        <v>433</v>
      </c>
      <c r="IO271" t="s">
        <v>433</v>
      </c>
      <c r="IP271">
        <v>0</v>
      </c>
      <c r="IQ271">
        <v>100</v>
      </c>
      <c r="IR271">
        <v>100</v>
      </c>
      <c r="IS271">
        <v>-2.7679999999999998</v>
      </c>
      <c r="IT271">
        <v>-6.4899999999999999E-2</v>
      </c>
      <c r="IU271">
        <v>-1.792974699348862</v>
      </c>
      <c r="IV271">
        <v>-2.5939096478344741E-3</v>
      </c>
      <c r="IW271">
        <v>4.4384596618675973E-7</v>
      </c>
      <c r="IX271">
        <v>-1.381167590511042E-11</v>
      </c>
      <c r="IY271">
        <v>-8.9348097858992587E-2</v>
      </c>
      <c r="IZ271">
        <v>-4.4016634981131801E-3</v>
      </c>
      <c r="JA271">
        <v>3.6113421838729912E-4</v>
      </c>
      <c r="JB271">
        <v>-5.2897579766801011E-6</v>
      </c>
      <c r="JC271">
        <v>1</v>
      </c>
      <c r="JD271">
        <v>2199</v>
      </c>
      <c r="JE271">
        <v>3</v>
      </c>
      <c r="JF271">
        <v>32</v>
      </c>
      <c r="JG271">
        <v>29178791.600000001</v>
      </c>
      <c r="JH271">
        <v>29178791.600000001</v>
      </c>
      <c r="JI271">
        <v>1.00098</v>
      </c>
      <c r="JJ271">
        <v>2.5329600000000001</v>
      </c>
      <c r="JK271">
        <v>1.69434</v>
      </c>
      <c r="JL271">
        <v>2.3034699999999999</v>
      </c>
      <c r="JM271">
        <v>1.50146</v>
      </c>
      <c r="JN271">
        <v>2.4182100000000002</v>
      </c>
      <c r="JO271">
        <v>37.940600000000003</v>
      </c>
      <c r="JP271">
        <v>24.061199999999999</v>
      </c>
      <c r="JQ271">
        <v>18</v>
      </c>
      <c r="JR271">
        <v>634.18700000000001</v>
      </c>
      <c r="JS271">
        <v>350.565</v>
      </c>
      <c r="JT271">
        <v>27.999700000000001</v>
      </c>
      <c r="JU271">
        <v>30.762599999999999</v>
      </c>
      <c r="JV271">
        <v>30.0002</v>
      </c>
      <c r="JW271">
        <v>30.708200000000001</v>
      </c>
      <c r="JX271">
        <v>30.598199999999999</v>
      </c>
      <c r="JY271">
        <v>20.094200000000001</v>
      </c>
      <c r="JZ271">
        <v>33.114899999999999</v>
      </c>
      <c r="KA271">
        <v>0</v>
      </c>
      <c r="KB271">
        <v>28</v>
      </c>
      <c r="KC271">
        <v>400</v>
      </c>
      <c r="KD271">
        <v>22.4636</v>
      </c>
      <c r="KE271">
        <v>99.961299999999994</v>
      </c>
      <c r="KF271">
        <v>98.600700000000003</v>
      </c>
    </row>
    <row r="272" spans="1:292" x14ac:dyDescent="0.2">
      <c r="A272">
        <v>270</v>
      </c>
      <c r="B272">
        <v>1750727527.5</v>
      </c>
      <c r="C272">
        <v>7921.4000000953674</v>
      </c>
      <c r="D272" t="s">
        <v>971</v>
      </c>
      <c r="E272" t="s">
        <v>972</v>
      </c>
      <c r="F272" s="1">
        <f t="shared" si="4"/>
        <v>132</v>
      </c>
      <c r="G272">
        <v>15</v>
      </c>
      <c r="H272">
        <v>1750727519.5</v>
      </c>
      <c r="I272">
        <v>5.1242504336648255E-4</v>
      </c>
      <c r="J272">
        <v>0.51242504336648254</v>
      </c>
      <c r="K272">
        <v>-1.754279818086528</v>
      </c>
      <c r="L272">
        <v>400.45641935483872</v>
      </c>
      <c r="M272">
        <v>480.10904835835629</v>
      </c>
      <c r="N272">
        <v>47.490551482817615</v>
      </c>
      <c r="O272">
        <v>39.61161795434586</v>
      </c>
      <c r="P272">
        <v>3.0857255343370416E-2</v>
      </c>
      <c r="Q272">
        <v>2.9924480963738116</v>
      </c>
      <c r="R272">
        <v>3.0681569180856141E-2</v>
      </c>
      <c r="S272">
        <v>1.9191681909570615E-2</v>
      </c>
      <c r="T272">
        <v>3.9902394035910026E-5</v>
      </c>
      <c r="U272">
        <v>28.639705169759054</v>
      </c>
      <c r="V272">
        <v>28.230467741935481</v>
      </c>
      <c r="W272">
        <v>3.846124970505993</v>
      </c>
      <c r="X272">
        <v>56.567810632775505</v>
      </c>
      <c r="Y272">
        <v>2.2449514510777138</v>
      </c>
      <c r="Z272">
        <v>3.9686023304868443</v>
      </c>
      <c r="AA272">
        <v>1.6011735194282792</v>
      </c>
      <c r="AB272">
        <v>-22.597944412461882</v>
      </c>
      <c r="AC272">
        <v>87.074390855020809</v>
      </c>
      <c r="AD272">
        <v>6.3743919879727509</v>
      </c>
      <c r="AE272">
        <v>70.850878332925717</v>
      </c>
      <c r="AF272">
        <v>-1.5434208169227699</v>
      </c>
      <c r="AG272">
        <v>0.58470802526927712</v>
      </c>
      <c r="AH272">
        <v>-1.754279818086528</v>
      </c>
      <c r="AI272">
        <v>409.18412932925509</v>
      </c>
      <c r="AJ272">
        <v>409.77904848484832</v>
      </c>
      <c r="AK272">
        <v>8.1475315929607957E-4</v>
      </c>
      <c r="AL272">
        <v>61.667207708594937</v>
      </c>
      <c r="AM272">
        <v>0.51242504336648254</v>
      </c>
      <c r="AN272">
        <v>22.47305183024833</v>
      </c>
      <c r="AO272">
        <v>22.67051212121212</v>
      </c>
      <c r="AP272">
        <v>-3.9398758768026702E-3</v>
      </c>
      <c r="AQ272">
        <v>118.0357746303291</v>
      </c>
      <c r="AR272">
        <v>0</v>
      </c>
      <c r="AS272">
        <v>0</v>
      </c>
      <c r="AT272">
        <v>1</v>
      </c>
      <c r="AU272">
        <v>0</v>
      </c>
      <c r="AV272">
        <v>51975.649935694877</v>
      </c>
      <c r="AW272" t="s">
        <v>427</v>
      </c>
      <c r="AX272" t="s">
        <v>427</v>
      </c>
      <c r="AY272">
        <v>0</v>
      </c>
      <c r="AZ272">
        <v>0</v>
      </c>
      <c r="BA272" t="e">
        <v>#DIV/0!</v>
      </c>
      <c r="BB272">
        <v>0</v>
      </c>
      <c r="BC272" t="s">
        <v>427</v>
      </c>
      <c r="BD272" t="s">
        <v>427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-1.754279818086528</v>
      </c>
      <c r="BK272" t="e">
        <v>#DIV/0!</v>
      </c>
      <c r="BL272">
        <v>-8353.2122192086081</v>
      </c>
      <c r="BM272" t="e">
        <v>#DIV/0!</v>
      </c>
      <c r="BN272" t="e">
        <v>#DIV/0!</v>
      </c>
      <c r="BO272" t="s">
        <v>427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428</v>
      </c>
      <c r="DN272">
        <v>2</v>
      </c>
      <c r="DO272" t="b">
        <v>1</v>
      </c>
      <c r="DP272">
        <v>1750727519.5</v>
      </c>
      <c r="DQ272">
        <v>400.45641935483872</v>
      </c>
      <c r="DR272">
        <v>400.02</v>
      </c>
      <c r="DS272">
        <v>22.695493548387091</v>
      </c>
      <c r="DT272">
        <v>22.50501612903226</v>
      </c>
      <c r="DU272">
        <v>403.22403225806448</v>
      </c>
      <c r="DV272">
        <v>22.7603193548387</v>
      </c>
      <c r="DW272">
        <v>600.0058064516129</v>
      </c>
      <c r="DX272">
        <v>98.86202903225805</v>
      </c>
      <c r="DY272">
        <v>5.4147709677419359E-2</v>
      </c>
      <c r="DZ272">
        <v>28.770199999999999</v>
      </c>
      <c r="EA272">
        <v>28.230467741935481</v>
      </c>
      <c r="EB272">
        <v>999.90000000000032</v>
      </c>
      <c r="EC272">
        <v>0</v>
      </c>
      <c r="ED272">
        <v>0</v>
      </c>
      <c r="EE272">
        <v>10001.37548387097</v>
      </c>
      <c r="EF272">
        <v>0</v>
      </c>
      <c r="EG272">
        <v>0.30293999999999988</v>
      </c>
      <c r="EH272">
        <v>0.43638458064516128</v>
      </c>
      <c r="EI272">
        <v>409.75609677419351</v>
      </c>
      <c r="EJ272">
        <v>409.2297419354839</v>
      </c>
      <c r="EK272">
        <v>0.19046935483870969</v>
      </c>
      <c r="EL272">
        <v>400.02</v>
      </c>
      <c r="EM272">
        <v>22.50501612903226</v>
      </c>
      <c r="EN272">
        <v>2.243722258064516</v>
      </c>
      <c r="EO272">
        <v>2.2248922580645161</v>
      </c>
      <c r="EP272">
        <v>19.277954838709679</v>
      </c>
      <c r="EQ272">
        <v>19.142680645161281</v>
      </c>
      <c r="ER272">
        <v>5.0001500000000018E-3</v>
      </c>
      <c r="ES272">
        <v>0</v>
      </c>
      <c r="ET272">
        <v>0</v>
      </c>
      <c r="EU272">
        <v>0</v>
      </c>
      <c r="EV272">
        <v>239.1354838709677</v>
      </c>
      <c r="EW272">
        <v>5.0001500000000018E-3</v>
      </c>
      <c r="EX272">
        <v>-6.5870967741935482</v>
      </c>
      <c r="EY272">
        <v>-0.74516129032258072</v>
      </c>
      <c r="EZ272">
        <v>35.128999999999998</v>
      </c>
      <c r="FA272">
        <v>38.666999999999987</v>
      </c>
      <c r="FB272">
        <v>37.042000000000002</v>
      </c>
      <c r="FC272">
        <v>38.229677419354829</v>
      </c>
      <c r="FD272">
        <v>37.564032258064508</v>
      </c>
      <c r="FE272">
        <v>0</v>
      </c>
      <c r="FF272">
        <v>0</v>
      </c>
      <c r="FG272">
        <v>0</v>
      </c>
      <c r="FH272">
        <v>1750727553</v>
      </c>
      <c r="FI272">
        <v>0</v>
      </c>
      <c r="FJ272">
        <v>239.2730769230769</v>
      </c>
      <c r="FK272">
        <v>14.485469759739591</v>
      </c>
      <c r="FL272">
        <v>18.622222200425629</v>
      </c>
      <c r="FM272">
        <v>-6.9038461538461542</v>
      </c>
      <c r="FN272">
        <v>15</v>
      </c>
      <c r="FO272">
        <v>0</v>
      </c>
      <c r="FP272" t="s">
        <v>429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0.44478600000000001</v>
      </c>
      <c r="GC272">
        <v>-1.3754769230769501E-2</v>
      </c>
      <c r="GD272">
        <v>3.6907990349651927E-2</v>
      </c>
      <c r="GE272">
        <v>1</v>
      </c>
      <c r="GF272">
        <v>0.18638584999999999</v>
      </c>
      <c r="GG272">
        <v>0.12778901313320759</v>
      </c>
      <c r="GH272">
        <v>1.454321326693314E-2</v>
      </c>
      <c r="GI272">
        <v>1</v>
      </c>
      <c r="GJ272">
        <v>2</v>
      </c>
      <c r="GK272">
        <v>2</v>
      </c>
      <c r="GL272" t="s">
        <v>434</v>
      </c>
      <c r="GM272">
        <v>3.226</v>
      </c>
      <c r="GN272">
        <v>2.6426099999999999</v>
      </c>
      <c r="GO272">
        <v>9.2741599999999993E-2</v>
      </c>
      <c r="GP272">
        <v>9.2926099999999998E-2</v>
      </c>
      <c r="GQ272">
        <v>0.101189</v>
      </c>
      <c r="GR272">
        <v>0.102353</v>
      </c>
      <c r="GS272">
        <v>28645.599999999999</v>
      </c>
      <c r="GT272">
        <v>24745.200000000001</v>
      </c>
      <c r="GU272">
        <v>30745.599999999999</v>
      </c>
      <c r="GV272">
        <v>26438.9</v>
      </c>
      <c r="GW272">
        <v>37502.400000000001</v>
      </c>
      <c r="GX272">
        <v>32566.5</v>
      </c>
      <c r="GY272">
        <v>43658.5</v>
      </c>
      <c r="GZ272">
        <v>38228.9</v>
      </c>
      <c r="HA272">
        <v>2.11985</v>
      </c>
      <c r="HB272">
        <v>1.7082999999999999</v>
      </c>
      <c r="HC272">
        <v>2.6225999999999999E-2</v>
      </c>
      <c r="HD272">
        <v>0</v>
      </c>
      <c r="HE272">
        <v>27.8064</v>
      </c>
      <c r="HF272">
        <v>999.9</v>
      </c>
      <c r="HG272">
        <v>62.6</v>
      </c>
      <c r="HH272">
        <v>34.4</v>
      </c>
      <c r="HI272">
        <v>34.594200000000001</v>
      </c>
      <c r="HJ272">
        <v>61.796199999999999</v>
      </c>
      <c r="HK272">
        <v>25.2484</v>
      </c>
      <c r="HL272">
        <v>1</v>
      </c>
      <c r="HM272">
        <v>0.26785799999999998</v>
      </c>
      <c r="HN272">
        <v>0.51733399999999996</v>
      </c>
      <c r="HO272">
        <v>20.4177</v>
      </c>
      <c r="HP272">
        <v>5.2234299999999996</v>
      </c>
      <c r="HQ272">
        <v>11.944100000000001</v>
      </c>
      <c r="HR272">
        <v>5.0094000000000003</v>
      </c>
      <c r="HS272">
        <v>3.2909999999999999</v>
      </c>
      <c r="HT272">
        <v>9999</v>
      </c>
      <c r="HU272">
        <v>9999</v>
      </c>
      <c r="HV272">
        <v>9999</v>
      </c>
      <c r="HW272">
        <v>999.9</v>
      </c>
      <c r="HX272">
        <v>4.9710700000000001</v>
      </c>
      <c r="HY272">
        <v>1.8545799999999999</v>
      </c>
      <c r="HZ272">
        <v>1.8615999999999999</v>
      </c>
      <c r="IA272">
        <v>1.8564400000000001</v>
      </c>
      <c r="IB272">
        <v>1.86189</v>
      </c>
      <c r="IC272">
        <v>1.8541000000000001</v>
      </c>
      <c r="ID272">
        <v>1.8595900000000001</v>
      </c>
      <c r="IE272">
        <v>1.8534900000000001</v>
      </c>
      <c r="IF272">
        <v>0</v>
      </c>
      <c r="IG272">
        <v>0</v>
      </c>
      <c r="IH272">
        <v>0</v>
      </c>
      <c r="II272">
        <v>0</v>
      </c>
      <c r="IJ272" t="s">
        <v>431</v>
      </c>
      <c r="IK272" t="s">
        <v>432</v>
      </c>
      <c r="IL272" t="s">
        <v>433</v>
      </c>
      <c r="IM272" t="s">
        <v>433</v>
      </c>
      <c r="IN272" t="s">
        <v>433</v>
      </c>
      <c r="IO272" t="s">
        <v>433</v>
      </c>
      <c r="IP272">
        <v>0</v>
      </c>
      <c r="IQ272">
        <v>100</v>
      </c>
      <c r="IR272">
        <v>100</v>
      </c>
      <c r="IS272">
        <v>-2.7679999999999998</v>
      </c>
      <c r="IT272">
        <v>-6.4899999999999999E-2</v>
      </c>
      <c r="IU272">
        <v>-1.792974699348862</v>
      </c>
      <c r="IV272">
        <v>-2.5939096478344741E-3</v>
      </c>
      <c r="IW272">
        <v>4.4384596618675973E-7</v>
      </c>
      <c r="IX272">
        <v>-1.381167590511042E-11</v>
      </c>
      <c r="IY272">
        <v>-8.9348097858992587E-2</v>
      </c>
      <c r="IZ272">
        <v>-4.4016634981131801E-3</v>
      </c>
      <c r="JA272">
        <v>3.6113421838729912E-4</v>
      </c>
      <c r="JB272">
        <v>-5.2897579766801011E-6</v>
      </c>
      <c r="JC272">
        <v>1</v>
      </c>
      <c r="JD272">
        <v>2199</v>
      </c>
      <c r="JE272">
        <v>3</v>
      </c>
      <c r="JF272">
        <v>32</v>
      </c>
      <c r="JG272">
        <v>29178792.100000001</v>
      </c>
      <c r="JH272">
        <v>29178792.100000001</v>
      </c>
      <c r="JI272">
        <v>1.00098</v>
      </c>
      <c r="JJ272">
        <v>2.5378400000000001</v>
      </c>
      <c r="JK272">
        <v>1.69434</v>
      </c>
      <c r="JL272">
        <v>2.3034699999999999</v>
      </c>
      <c r="JM272">
        <v>1.50146</v>
      </c>
      <c r="JN272">
        <v>2.3547400000000001</v>
      </c>
      <c r="JO272">
        <v>37.940600000000003</v>
      </c>
      <c r="JP272">
        <v>24.061199999999999</v>
      </c>
      <c r="JQ272">
        <v>18</v>
      </c>
      <c r="JR272">
        <v>633.89099999999996</v>
      </c>
      <c r="JS272">
        <v>350.49200000000002</v>
      </c>
      <c r="JT272">
        <v>27.9998</v>
      </c>
      <c r="JU272">
        <v>30.759899999999998</v>
      </c>
      <c r="JV272">
        <v>30.0002</v>
      </c>
      <c r="JW272">
        <v>30.705500000000001</v>
      </c>
      <c r="JX272">
        <v>30.595500000000001</v>
      </c>
      <c r="JY272">
        <v>20.091799999999999</v>
      </c>
      <c r="JZ272">
        <v>33.3857</v>
      </c>
      <c r="KA272">
        <v>0</v>
      </c>
      <c r="KB272">
        <v>28</v>
      </c>
      <c r="KC272">
        <v>400</v>
      </c>
      <c r="KD272">
        <v>22.452400000000001</v>
      </c>
      <c r="KE272">
        <v>99.960400000000007</v>
      </c>
      <c r="KF272">
        <v>98.598699999999994</v>
      </c>
    </row>
    <row r="273" spans="1:292" x14ac:dyDescent="0.2">
      <c r="A273">
        <v>271</v>
      </c>
      <c r="B273">
        <v>1750727557.5</v>
      </c>
      <c r="C273">
        <v>7951.4000000953674</v>
      </c>
      <c r="D273" t="s">
        <v>973</v>
      </c>
      <c r="E273" t="s">
        <v>974</v>
      </c>
      <c r="F273" s="1">
        <f t="shared" si="4"/>
        <v>132.5</v>
      </c>
      <c r="G273">
        <v>15</v>
      </c>
      <c r="H273">
        <v>1750727549.5</v>
      </c>
      <c r="I273">
        <v>4.7523076873299625E-4</v>
      </c>
      <c r="J273">
        <v>0.47523076873299624</v>
      </c>
      <c r="K273">
        <v>-1.555318922689509</v>
      </c>
      <c r="L273">
        <v>400.41883870967752</v>
      </c>
      <c r="M273">
        <v>476.45766662105234</v>
      </c>
      <c r="N273">
        <v>47.130163823787328</v>
      </c>
      <c r="O273">
        <v>39.608567116472379</v>
      </c>
      <c r="P273">
        <v>2.8470805937152562E-2</v>
      </c>
      <c r="Q273">
        <v>2.9921198405564304</v>
      </c>
      <c r="R273">
        <v>2.8321156075051177E-2</v>
      </c>
      <c r="S273">
        <v>1.7714102279473752E-2</v>
      </c>
      <c r="T273">
        <v>3.9902394035910026E-5</v>
      </c>
      <c r="U273">
        <v>28.646077409180052</v>
      </c>
      <c r="V273">
        <v>28.238564516129031</v>
      </c>
      <c r="W273">
        <v>3.8479376612449405</v>
      </c>
      <c r="X273">
        <v>56.432002595253536</v>
      </c>
      <c r="Y273">
        <v>2.2391610522656928</v>
      </c>
      <c r="Z273">
        <v>3.967892240730134</v>
      </c>
      <c r="AA273">
        <v>1.6087766089792477</v>
      </c>
      <c r="AB273">
        <v>-20.957676901125133</v>
      </c>
      <c r="AC273">
        <v>85.260755999036974</v>
      </c>
      <c r="AD273">
        <v>6.242462658113002</v>
      </c>
      <c r="AE273">
        <v>70.545581658418882</v>
      </c>
      <c r="AF273">
        <v>-1.4659171682282857</v>
      </c>
      <c r="AG273">
        <v>0.49997275102674438</v>
      </c>
      <c r="AH273">
        <v>-1.555318922689509</v>
      </c>
      <c r="AI273">
        <v>409.19331661994869</v>
      </c>
      <c r="AJ273">
        <v>409.72162424242418</v>
      </c>
      <c r="AK273">
        <v>5.0577338046293768E-4</v>
      </c>
      <c r="AL273">
        <v>61.667207708594937</v>
      </c>
      <c r="AM273">
        <v>0.47523076873299624</v>
      </c>
      <c r="AN273">
        <v>22.4739824309071</v>
      </c>
      <c r="AO273">
        <v>22.629449090909091</v>
      </c>
      <c r="AP273">
        <v>-8.2888924251770695E-5</v>
      </c>
      <c r="AQ273">
        <v>118.0357746303291</v>
      </c>
      <c r="AR273">
        <v>0</v>
      </c>
      <c r="AS273">
        <v>0</v>
      </c>
      <c r="AT273">
        <v>1</v>
      </c>
      <c r="AU273">
        <v>0</v>
      </c>
      <c r="AV273">
        <v>51966.326582911417</v>
      </c>
      <c r="AW273" t="s">
        <v>427</v>
      </c>
      <c r="AX273" t="s">
        <v>427</v>
      </c>
      <c r="AY273">
        <v>0</v>
      </c>
      <c r="AZ273">
        <v>0</v>
      </c>
      <c r="BA273" t="e">
        <v>#DIV/0!</v>
      </c>
      <c r="BB273">
        <v>0</v>
      </c>
      <c r="BC273" t="s">
        <v>427</v>
      </c>
      <c r="BD273" t="s">
        <v>427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-1.555318922689509</v>
      </c>
      <c r="BK273" t="e">
        <v>#DIV/0!</v>
      </c>
      <c r="BL273">
        <v>-7405.8362273968551</v>
      </c>
      <c r="BM273" t="e">
        <v>#DIV/0!</v>
      </c>
      <c r="BN273" t="e">
        <v>#DIV/0!</v>
      </c>
      <c r="BO273" t="s">
        <v>427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428</v>
      </c>
      <c r="DN273">
        <v>2</v>
      </c>
      <c r="DO273" t="b">
        <v>1</v>
      </c>
      <c r="DP273">
        <v>1750727549.5</v>
      </c>
      <c r="DQ273">
        <v>400.41883870967752</v>
      </c>
      <c r="DR273">
        <v>399.99693548387091</v>
      </c>
      <c r="DS273">
        <v>22.636574193548391</v>
      </c>
      <c r="DT273">
        <v>22.473690322580651</v>
      </c>
      <c r="DU273">
        <v>403.18641935483879</v>
      </c>
      <c r="DV273">
        <v>22.7016064516129</v>
      </c>
      <c r="DW273">
        <v>600.00425806451619</v>
      </c>
      <c r="DX273">
        <v>98.86414838709679</v>
      </c>
      <c r="DY273">
        <v>5.3692851612903228E-2</v>
      </c>
      <c r="DZ273">
        <v>28.76711290322579</v>
      </c>
      <c r="EA273">
        <v>28.238564516129031</v>
      </c>
      <c r="EB273">
        <v>999.90000000000032</v>
      </c>
      <c r="EC273">
        <v>0</v>
      </c>
      <c r="ED273">
        <v>0</v>
      </c>
      <c r="EE273">
        <v>9999.1748387096795</v>
      </c>
      <c r="EF273">
        <v>0</v>
      </c>
      <c r="EG273">
        <v>0.30293999999999988</v>
      </c>
      <c r="EH273">
        <v>0.42187203225806452</v>
      </c>
      <c r="EI273">
        <v>409.6928709677419</v>
      </c>
      <c r="EJ273">
        <v>409.19303225806442</v>
      </c>
      <c r="EK273">
        <v>0.16287251612903231</v>
      </c>
      <c r="EL273">
        <v>399.99693548387091</v>
      </c>
      <c r="EM273">
        <v>22.473690322580651</v>
      </c>
      <c r="EN273">
        <v>2.2379432258064509</v>
      </c>
      <c r="EO273">
        <v>2.221841612903225</v>
      </c>
      <c r="EP273">
        <v>19.23655161290322</v>
      </c>
      <c r="EQ273">
        <v>19.120687096774191</v>
      </c>
      <c r="ER273">
        <v>5.0001500000000018E-3</v>
      </c>
      <c r="ES273">
        <v>0</v>
      </c>
      <c r="ET273">
        <v>0</v>
      </c>
      <c r="EU273">
        <v>0</v>
      </c>
      <c r="EV273">
        <v>242.72258064516129</v>
      </c>
      <c r="EW273">
        <v>5.0001500000000018E-3</v>
      </c>
      <c r="EX273">
        <v>-8.6548387096774189</v>
      </c>
      <c r="EY273">
        <v>-1.080645161290323</v>
      </c>
      <c r="EZ273">
        <v>35.07622580645161</v>
      </c>
      <c r="FA273">
        <v>38.625</v>
      </c>
      <c r="FB273">
        <v>36.987806451612897</v>
      </c>
      <c r="FC273">
        <v>38.186999999999983</v>
      </c>
      <c r="FD273">
        <v>37.521999999999991</v>
      </c>
      <c r="FE273">
        <v>0</v>
      </c>
      <c r="FF273">
        <v>0</v>
      </c>
      <c r="FG273">
        <v>0</v>
      </c>
      <c r="FH273">
        <v>1750727583</v>
      </c>
      <c r="FI273">
        <v>0</v>
      </c>
      <c r="FJ273">
        <v>243.6423076923077</v>
      </c>
      <c r="FK273">
        <v>-7.2581199926981483</v>
      </c>
      <c r="FL273">
        <v>6.4888890109132786</v>
      </c>
      <c r="FM273">
        <v>-8.6461538461538456</v>
      </c>
      <c r="FN273">
        <v>15</v>
      </c>
      <c r="FO273">
        <v>0</v>
      </c>
      <c r="FP273" t="s">
        <v>429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0.4247206097560976</v>
      </c>
      <c r="GC273">
        <v>-7.1220919860626619E-2</v>
      </c>
      <c r="GD273">
        <v>3.6443424240654103E-2</v>
      </c>
      <c r="GE273">
        <v>1</v>
      </c>
      <c r="GF273">
        <v>0.16526546341463419</v>
      </c>
      <c r="GG273">
        <v>-4.9288118466898838E-2</v>
      </c>
      <c r="GH273">
        <v>5.1213676674543556E-3</v>
      </c>
      <c r="GI273">
        <v>1</v>
      </c>
      <c r="GJ273">
        <v>2</v>
      </c>
      <c r="GK273">
        <v>2</v>
      </c>
      <c r="GL273" t="s">
        <v>434</v>
      </c>
      <c r="GM273">
        <v>3.2259799999999998</v>
      </c>
      <c r="GN273">
        <v>2.6433800000000001</v>
      </c>
      <c r="GO273">
        <v>9.2741699999999996E-2</v>
      </c>
      <c r="GP273">
        <v>9.2924699999999999E-2</v>
      </c>
      <c r="GQ273">
        <v>0.101072</v>
      </c>
      <c r="GR273">
        <v>0.102363</v>
      </c>
      <c r="GS273">
        <v>28645.7</v>
      </c>
      <c r="GT273">
        <v>24745.1</v>
      </c>
      <c r="GU273">
        <v>30745.7</v>
      </c>
      <c r="GV273">
        <v>26438.7</v>
      </c>
      <c r="GW273">
        <v>37507.4</v>
      </c>
      <c r="GX273">
        <v>32566.1</v>
      </c>
      <c r="GY273">
        <v>43658.6</v>
      </c>
      <c r="GZ273">
        <v>38228.800000000003</v>
      </c>
      <c r="HA273">
        <v>2.12</v>
      </c>
      <c r="HB273">
        <v>1.7086300000000001</v>
      </c>
      <c r="HC273">
        <v>2.6617200000000001E-2</v>
      </c>
      <c r="HD273">
        <v>0</v>
      </c>
      <c r="HE273">
        <v>27.805099999999999</v>
      </c>
      <c r="HF273">
        <v>999.9</v>
      </c>
      <c r="HG273">
        <v>62.6</v>
      </c>
      <c r="HH273">
        <v>34.4</v>
      </c>
      <c r="HI273">
        <v>34.591299999999997</v>
      </c>
      <c r="HJ273">
        <v>61.736199999999997</v>
      </c>
      <c r="HK273">
        <v>25.392600000000002</v>
      </c>
      <c r="HL273">
        <v>1</v>
      </c>
      <c r="HM273">
        <v>0.26739099999999999</v>
      </c>
      <c r="HN273">
        <v>0.51597499999999996</v>
      </c>
      <c r="HO273">
        <v>20.417100000000001</v>
      </c>
      <c r="HP273">
        <v>5.2231300000000003</v>
      </c>
      <c r="HQ273">
        <v>11.944100000000001</v>
      </c>
      <c r="HR273">
        <v>5.0091000000000001</v>
      </c>
      <c r="HS273">
        <v>3.2909999999999999</v>
      </c>
      <c r="HT273">
        <v>9999</v>
      </c>
      <c r="HU273">
        <v>9999</v>
      </c>
      <c r="HV273">
        <v>9999</v>
      </c>
      <c r="HW273">
        <v>999.9</v>
      </c>
      <c r="HX273">
        <v>4.9710700000000001</v>
      </c>
      <c r="HY273">
        <v>1.8545799999999999</v>
      </c>
      <c r="HZ273">
        <v>1.86161</v>
      </c>
      <c r="IA273">
        <v>1.85643</v>
      </c>
      <c r="IB273">
        <v>1.86189</v>
      </c>
      <c r="IC273">
        <v>1.8541000000000001</v>
      </c>
      <c r="ID273">
        <v>1.8595900000000001</v>
      </c>
      <c r="IE273">
        <v>1.8534900000000001</v>
      </c>
      <c r="IF273">
        <v>0</v>
      </c>
      <c r="IG273">
        <v>0</v>
      </c>
      <c r="IH273">
        <v>0</v>
      </c>
      <c r="II273">
        <v>0</v>
      </c>
      <c r="IJ273" t="s">
        <v>431</v>
      </c>
      <c r="IK273" t="s">
        <v>432</v>
      </c>
      <c r="IL273" t="s">
        <v>433</v>
      </c>
      <c r="IM273" t="s">
        <v>433</v>
      </c>
      <c r="IN273" t="s">
        <v>433</v>
      </c>
      <c r="IO273" t="s">
        <v>433</v>
      </c>
      <c r="IP273">
        <v>0</v>
      </c>
      <c r="IQ273">
        <v>100</v>
      </c>
      <c r="IR273">
        <v>100</v>
      </c>
      <c r="IS273">
        <v>-2.7679999999999998</v>
      </c>
      <c r="IT273">
        <v>-6.5100000000000005E-2</v>
      </c>
      <c r="IU273">
        <v>-1.792974699348862</v>
      </c>
      <c r="IV273">
        <v>-2.5939096478344741E-3</v>
      </c>
      <c r="IW273">
        <v>4.4384596618675973E-7</v>
      </c>
      <c r="IX273">
        <v>-1.381167590511042E-11</v>
      </c>
      <c r="IY273">
        <v>-8.9348097858992587E-2</v>
      </c>
      <c r="IZ273">
        <v>-4.4016634981131801E-3</v>
      </c>
      <c r="JA273">
        <v>3.6113421838729912E-4</v>
      </c>
      <c r="JB273">
        <v>-5.2897579766801011E-6</v>
      </c>
      <c r="JC273">
        <v>1</v>
      </c>
      <c r="JD273">
        <v>2199</v>
      </c>
      <c r="JE273">
        <v>3</v>
      </c>
      <c r="JF273">
        <v>32</v>
      </c>
      <c r="JG273">
        <v>29178792.600000001</v>
      </c>
      <c r="JH273">
        <v>29178792.600000001</v>
      </c>
      <c r="JI273">
        <v>0.99975599999999998</v>
      </c>
      <c r="JJ273">
        <v>2.5329600000000001</v>
      </c>
      <c r="JK273">
        <v>1.69434</v>
      </c>
      <c r="JL273">
        <v>2.3034699999999999</v>
      </c>
      <c r="JM273">
        <v>1.50024</v>
      </c>
      <c r="JN273">
        <v>2.36572</v>
      </c>
      <c r="JO273">
        <v>37.916400000000003</v>
      </c>
      <c r="JP273">
        <v>24.061199999999999</v>
      </c>
      <c r="JQ273">
        <v>18</v>
      </c>
      <c r="JR273">
        <v>633.95500000000004</v>
      </c>
      <c r="JS273">
        <v>350.65499999999997</v>
      </c>
      <c r="JT273">
        <v>27.9998</v>
      </c>
      <c r="JU273">
        <v>30.757300000000001</v>
      </c>
      <c r="JV273">
        <v>30.0001</v>
      </c>
      <c r="JW273">
        <v>30.700199999999999</v>
      </c>
      <c r="JX273">
        <v>30.5929</v>
      </c>
      <c r="JY273">
        <v>20.0913</v>
      </c>
      <c r="JZ273">
        <v>33.3857</v>
      </c>
      <c r="KA273">
        <v>0</v>
      </c>
      <c r="KB273">
        <v>28</v>
      </c>
      <c r="KC273">
        <v>400</v>
      </c>
      <c r="KD273">
        <v>22.461600000000001</v>
      </c>
      <c r="KE273">
        <v>99.960700000000003</v>
      </c>
      <c r="KF273">
        <v>98.598399999999998</v>
      </c>
    </row>
    <row r="274" spans="1:292" x14ac:dyDescent="0.2">
      <c r="A274">
        <v>272</v>
      </c>
      <c r="B274">
        <v>1750727587.5</v>
      </c>
      <c r="C274">
        <v>7981.4000000953674</v>
      </c>
      <c r="D274" t="s">
        <v>975</v>
      </c>
      <c r="E274" t="s">
        <v>976</v>
      </c>
      <c r="F274" s="1">
        <f t="shared" si="4"/>
        <v>133</v>
      </c>
      <c r="G274">
        <v>15</v>
      </c>
      <c r="H274">
        <v>1750727579.5</v>
      </c>
      <c r="I274">
        <v>4.1632172076163596E-4</v>
      </c>
      <c r="J274">
        <v>0.41632172076163598</v>
      </c>
      <c r="K274">
        <v>-1.3367813345640929</v>
      </c>
      <c r="L274">
        <v>400.41441935483863</v>
      </c>
      <c r="M274">
        <v>475.02227030814265</v>
      </c>
      <c r="N274">
        <v>46.990225505691214</v>
      </c>
      <c r="O274">
        <v>39.609856289493095</v>
      </c>
      <c r="P274">
        <v>2.4857652020348408E-2</v>
      </c>
      <c r="Q274">
        <v>2.9927387608759939</v>
      </c>
      <c r="R274">
        <v>2.4743516597733536E-2</v>
      </c>
      <c r="S274">
        <v>1.5474908676266896E-2</v>
      </c>
      <c r="T274">
        <v>3.9902394035910026E-5</v>
      </c>
      <c r="U274">
        <v>28.657997834871974</v>
      </c>
      <c r="V274">
        <v>28.24876129032257</v>
      </c>
      <c r="W274">
        <v>3.8502215563092785</v>
      </c>
      <c r="X274">
        <v>56.388148620565502</v>
      </c>
      <c r="Y274">
        <v>2.2370185383228089</v>
      </c>
      <c r="Z274">
        <v>3.967178552670088</v>
      </c>
      <c r="AA274">
        <v>1.6132030179864696</v>
      </c>
      <c r="AB274">
        <v>-18.359787885588148</v>
      </c>
      <c r="AC274">
        <v>83.132509919223864</v>
      </c>
      <c r="AD274">
        <v>6.0855964819697572</v>
      </c>
      <c r="AE274">
        <v>70.858358417999511</v>
      </c>
      <c r="AF274">
        <v>-1.3788371038618845</v>
      </c>
      <c r="AG274">
        <v>0.42904995209298141</v>
      </c>
      <c r="AH274">
        <v>-1.3367813345640929</v>
      </c>
      <c r="AI274">
        <v>409.18132137980058</v>
      </c>
      <c r="AJ274">
        <v>409.63806666666642</v>
      </c>
      <c r="AK274">
        <v>-2.3072064957128951E-4</v>
      </c>
      <c r="AL274">
        <v>61.667207708594937</v>
      </c>
      <c r="AM274">
        <v>0.41632172076163598</v>
      </c>
      <c r="AN274">
        <v>22.4756418408193</v>
      </c>
      <c r="AO274">
        <v>22.611317575757571</v>
      </c>
      <c r="AP274">
        <v>-6.1603861612076768E-6</v>
      </c>
      <c r="AQ274">
        <v>118.0357746303291</v>
      </c>
      <c r="AR274">
        <v>0</v>
      </c>
      <c r="AS274">
        <v>0</v>
      </c>
      <c r="AT274">
        <v>1</v>
      </c>
      <c r="AU274">
        <v>0</v>
      </c>
      <c r="AV274">
        <v>51985.615667711907</v>
      </c>
      <c r="AW274" t="s">
        <v>427</v>
      </c>
      <c r="AX274" t="s">
        <v>427</v>
      </c>
      <c r="AY274">
        <v>0</v>
      </c>
      <c r="AZ274">
        <v>0</v>
      </c>
      <c r="BA274" t="e">
        <v>#DIV/0!</v>
      </c>
      <c r="BB274">
        <v>0</v>
      </c>
      <c r="BC274" t="s">
        <v>427</v>
      </c>
      <c r="BD274" t="s">
        <v>427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-1.3367813345640929</v>
      </c>
      <c r="BK274" t="e">
        <v>#DIV/0!</v>
      </c>
      <c r="BL274">
        <v>-6365.2434823484919</v>
      </c>
      <c r="BM274" t="e">
        <v>#DIV/0!</v>
      </c>
      <c r="BN274" t="e">
        <v>#DIV/0!</v>
      </c>
      <c r="BO274" t="s">
        <v>427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428</v>
      </c>
      <c r="DN274">
        <v>2</v>
      </c>
      <c r="DO274" t="b">
        <v>1</v>
      </c>
      <c r="DP274">
        <v>1750727579.5</v>
      </c>
      <c r="DQ274">
        <v>400.41441935483863</v>
      </c>
      <c r="DR274">
        <v>400.01209677419348</v>
      </c>
      <c r="DS274">
        <v>22.61392903225806</v>
      </c>
      <c r="DT274">
        <v>22.47415483870968</v>
      </c>
      <c r="DU274">
        <v>403.18187096774199</v>
      </c>
      <c r="DV274">
        <v>22.679045161290318</v>
      </c>
      <c r="DW274">
        <v>600.03558064516142</v>
      </c>
      <c r="DX274">
        <v>98.868141935483862</v>
      </c>
      <c r="DY274">
        <v>5.4010651612903228E-2</v>
      </c>
      <c r="DZ274">
        <v>28.764009677419359</v>
      </c>
      <c r="EA274">
        <v>28.24876129032257</v>
      </c>
      <c r="EB274">
        <v>999.90000000000032</v>
      </c>
      <c r="EC274">
        <v>0</v>
      </c>
      <c r="ED274">
        <v>0</v>
      </c>
      <c r="EE274">
        <v>10002.516129032259</v>
      </c>
      <c r="EF274">
        <v>0</v>
      </c>
      <c r="EG274">
        <v>0.30293999999999988</v>
      </c>
      <c r="EH274">
        <v>0.40227580645161293</v>
      </c>
      <c r="EI274">
        <v>409.67880645161301</v>
      </c>
      <c r="EJ274">
        <v>409.20870967741928</v>
      </c>
      <c r="EK274">
        <v>0.13976674193548391</v>
      </c>
      <c r="EL274">
        <v>400.01209677419348</v>
      </c>
      <c r="EM274">
        <v>22.47415483870968</v>
      </c>
      <c r="EN274">
        <v>2.2357970967741938</v>
      </c>
      <c r="EO274">
        <v>2.2219774193548378</v>
      </c>
      <c r="EP274">
        <v>19.22114516129032</v>
      </c>
      <c r="EQ274">
        <v>19.121661290322582</v>
      </c>
      <c r="ER274">
        <v>5.0001500000000018E-3</v>
      </c>
      <c r="ES274">
        <v>0</v>
      </c>
      <c r="ET274">
        <v>0</v>
      </c>
      <c r="EU274">
        <v>0</v>
      </c>
      <c r="EV274">
        <v>241.1483870967742</v>
      </c>
      <c r="EW274">
        <v>5.0001500000000018E-3</v>
      </c>
      <c r="EX274">
        <v>-5.7806451612903231</v>
      </c>
      <c r="EY274">
        <v>-0.53870967741935494</v>
      </c>
      <c r="EZ274">
        <v>35.057999999999993</v>
      </c>
      <c r="FA274">
        <v>38.561999999999983</v>
      </c>
      <c r="FB274">
        <v>36.936999999999983</v>
      </c>
      <c r="FC274">
        <v>38.125</v>
      </c>
      <c r="FD274">
        <v>37.5</v>
      </c>
      <c r="FE274">
        <v>0</v>
      </c>
      <c r="FF274">
        <v>0</v>
      </c>
      <c r="FG274">
        <v>0</v>
      </c>
      <c r="FH274">
        <v>1750727613</v>
      </c>
      <c r="FI274">
        <v>0</v>
      </c>
      <c r="FJ274">
        <v>240.71923076923079</v>
      </c>
      <c r="FK274">
        <v>10.854700613281461</v>
      </c>
      <c r="FL274">
        <v>-0.34188001490895947</v>
      </c>
      <c r="FM274">
        <v>-5.7230769230769232</v>
      </c>
      <c r="FN274">
        <v>15</v>
      </c>
      <c r="FO274">
        <v>0</v>
      </c>
      <c r="FP274" t="s">
        <v>429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0.39592667500000001</v>
      </c>
      <c r="GC274">
        <v>3.717512195121397E-3</v>
      </c>
      <c r="GD274">
        <v>3.2593286383385392E-2</v>
      </c>
      <c r="GE274">
        <v>1</v>
      </c>
      <c r="GF274">
        <v>0.14134607499999999</v>
      </c>
      <c r="GG274">
        <v>-3.3163981238273813E-2</v>
      </c>
      <c r="GH274">
        <v>3.306355496521056E-3</v>
      </c>
      <c r="GI274">
        <v>1</v>
      </c>
      <c r="GJ274">
        <v>2</v>
      </c>
      <c r="GK274">
        <v>2</v>
      </c>
      <c r="GL274" t="s">
        <v>434</v>
      </c>
      <c r="GM274">
        <v>3.2260300000000002</v>
      </c>
      <c r="GN274">
        <v>2.64283</v>
      </c>
      <c r="GO274">
        <v>9.2730000000000007E-2</v>
      </c>
      <c r="GP274">
        <v>9.2915399999999995E-2</v>
      </c>
      <c r="GQ274">
        <v>0.10102</v>
      </c>
      <c r="GR274">
        <v>0.102368</v>
      </c>
      <c r="GS274">
        <v>28645.8</v>
      </c>
      <c r="GT274">
        <v>24745.3</v>
      </c>
      <c r="GU274">
        <v>30745.4</v>
      </c>
      <c r="GV274">
        <v>26438.6</v>
      </c>
      <c r="GW274">
        <v>37509</v>
      </c>
      <c r="GX274">
        <v>32565.8</v>
      </c>
      <c r="GY274">
        <v>43658</v>
      </c>
      <c r="GZ274">
        <v>38228.699999999997</v>
      </c>
      <c r="HA274">
        <v>2.11978</v>
      </c>
      <c r="HB274">
        <v>1.7089300000000001</v>
      </c>
      <c r="HC274">
        <v>2.7414399999999998E-2</v>
      </c>
      <c r="HD274">
        <v>0</v>
      </c>
      <c r="HE274">
        <v>27.805499999999999</v>
      </c>
      <c r="HF274">
        <v>999.9</v>
      </c>
      <c r="HG274">
        <v>62.6</v>
      </c>
      <c r="HH274">
        <v>34.299999999999997</v>
      </c>
      <c r="HI274">
        <v>34.398699999999998</v>
      </c>
      <c r="HJ274">
        <v>61.886200000000002</v>
      </c>
      <c r="HK274">
        <v>25.256399999999999</v>
      </c>
      <c r="HL274">
        <v>1</v>
      </c>
      <c r="HM274">
        <v>0.267287</v>
      </c>
      <c r="HN274">
        <v>0.51836899999999997</v>
      </c>
      <c r="HO274">
        <v>20.416799999999999</v>
      </c>
      <c r="HP274">
        <v>5.2225299999999999</v>
      </c>
      <c r="HQ274">
        <v>11.944100000000001</v>
      </c>
      <c r="HR274">
        <v>5.00915</v>
      </c>
      <c r="HS274">
        <v>3.2909999999999999</v>
      </c>
      <c r="HT274">
        <v>9999</v>
      </c>
      <c r="HU274">
        <v>9999</v>
      </c>
      <c r="HV274">
        <v>9999</v>
      </c>
      <c r="HW274">
        <v>999.9</v>
      </c>
      <c r="HX274">
        <v>4.9710700000000001</v>
      </c>
      <c r="HY274">
        <v>1.8545700000000001</v>
      </c>
      <c r="HZ274">
        <v>1.8615999999999999</v>
      </c>
      <c r="IA274">
        <v>1.8564000000000001</v>
      </c>
      <c r="IB274">
        <v>1.86188</v>
      </c>
      <c r="IC274">
        <v>1.8541000000000001</v>
      </c>
      <c r="ID274">
        <v>1.85958</v>
      </c>
      <c r="IE274">
        <v>1.8534900000000001</v>
      </c>
      <c r="IF274">
        <v>0</v>
      </c>
      <c r="IG274">
        <v>0</v>
      </c>
      <c r="IH274">
        <v>0</v>
      </c>
      <c r="II274">
        <v>0</v>
      </c>
      <c r="IJ274" t="s">
        <v>431</v>
      </c>
      <c r="IK274" t="s">
        <v>432</v>
      </c>
      <c r="IL274" t="s">
        <v>433</v>
      </c>
      <c r="IM274" t="s">
        <v>433</v>
      </c>
      <c r="IN274" t="s">
        <v>433</v>
      </c>
      <c r="IO274" t="s">
        <v>433</v>
      </c>
      <c r="IP274">
        <v>0</v>
      </c>
      <c r="IQ274">
        <v>100</v>
      </c>
      <c r="IR274">
        <v>100</v>
      </c>
      <c r="IS274">
        <v>-2.7669999999999999</v>
      </c>
      <c r="IT274">
        <v>-6.5100000000000005E-2</v>
      </c>
      <c r="IU274">
        <v>-1.792974699348862</v>
      </c>
      <c r="IV274">
        <v>-2.5939096478344741E-3</v>
      </c>
      <c r="IW274">
        <v>4.4384596618675973E-7</v>
      </c>
      <c r="IX274">
        <v>-1.381167590511042E-11</v>
      </c>
      <c r="IY274">
        <v>-8.9348097858992587E-2</v>
      </c>
      <c r="IZ274">
        <v>-4.4016634981131801E-3</v>
      </c>
      <c r="JA274">
        <v>3.6113421838729912E-4</v>
      </c>
      <c r="JB274">
        <v>-5.2897579766801011E-6</v>
      </c>
      <c r="JC274">
        <v>1</v>
      </c>
      <c r="JD274">
        <v>2199</v>
      </c>
      <c r="JE274">
        <v>3</v>
      </c>
      <c r="JF274">
        <v>32</v>
      </c>
      <c r="JG274">
        <v>29178793.100000001</v>
      </c>
      <c r="JH274">
        <v>29178793.100000001</v>
      </c>
      <c r="JI274">
        <v>0.99975599999999998</v>
      </c>
      <c r="JJ274">
        <v>2.52319</v>
      </c>
      <c r="JK274">
        <v>1.69434</v>
      </c>
      <c r="JL274">
        <v>2.3034699999999999</v>
      </c>
      <c r="JM274">
        <v>1.50146</v>
      </c>
      <c r="JN274">
        <v>2.4621599999999999</v>
      </c>
      <c r="JO274">
        <v>37.916400000000003</v>
      </c>
      <c r="JP274">
        <v>24.061199999999999</v>
      </c>
      <c r="JQ274">
        <v>18</v>
      </c>
      <c r="JR274">
        <v>633.74199999999996</v>
      </c>
      <c r="JS274">
        <v>350.803</v>
      </c>
      <c r="JT274">
        <v>28.0002</v>
      </c>
      <c r="JU274">
        <v>30.7546</v>
      </c>
      <c r="JV274">
        <v>30.0001</v>
      </c>
      <c r="JW274">
        <v>30.697500000000002</v>
      </c>
      <c r="JX274">
        <v>30.590199999999999</v>
      </c>
      <c r="JY274">
        <v>20.0929</v>
      </c>
      <c r="JZ274">
        <v>33.3857</v>
      </c>
      <c r="KA274">
        <v>0</v>
      </c>
      <c r="KB274">
        <v>28</v>
      </c>
      <c r="KC274">
        <v>400</v>
      </c>
      <c r="KD274">
        <v>22.508099999999999</v>
      </c>
      <c r="KE274">
        <v>99.959400000000002</v>
      </c>
      <c r="KF274">
        <v>98.598100000000002</v>
      </c>
    </row>
    <row r="275" spans="1:292" x14ac:dyDescent="0.2">
      <c r="A275">
        <v>273</v>
      </c>
      <c r="B275">
        <v>1750727617.5</v>
      </c>
      <c r="C275">
        <v>8011.4000000953674</v>
      </c>
      <c r="D275" t="s">
        <v>977</v>
      </c>
      <c r="E275" t="s">
        <v>978</v>
      </c>
      <c r="F275" s="1">
        <f t="shared" si="4"/>
        <v>133.5</v>
      </c>
      <c r="G275">
        <v>15</v>
      </c>
      <c r="H275">
        <v>1750727609.5</v>
      </c>
      <c r="I275">
        <v>3.0988088195921785E-4</v>
      </c>
      <c r="J275">
        <v>0.30988088195921787</v>
      </c>
      <c r="K275">
        <v>-1.4391140542642773</v>
      </c>
      <c r="L275">
        <v>400.37845161290318</v>
      </c>
      <c r="M275">
        <v>513.39406453005688</v>
      </c>
      <c r="N275">
        <v>50.787934331614707</v>
      </c>
      <c r="O275">
        <v>39.607770936976259</v>
      </c>
      <c r="P275">
        <v>1.8423429467189622E-2</v>
      </c>
      <c r="Q275">
        <v>2.9912095594978565</v>
      </c>
      <c r="R275">
        <v>1.8360620751256131E-2</v>
      </c>
      <c r="S275">
        <v>1.1481013146468527E-2</v>
      </c>
      <c r="T275">
        <v>3.9902394035910026E-5</v>
      </c>
      <c r="U275">
        <v>28.691471121957935</v>
      </c>
      <c r="V275">
        <v>28.26659032258064</v>
      </c>
      <c r="W275">
        <v>3.8542177822054331</v>
      </c>
      <c r="X275">
        <v>56.341382419011197</v>
      </c>
      <c r="Y275">
        <v>2.2359934274354085</v>
      </c>
      <c r="Z275">
        <v>3.9686520483404397</v>
      </c>
      <c r="AA275">
        <v>1.6182243547700246</v>
      </c>
      <c r="AB275">
        <v>-13.665746894401508</v>
      </c>
      <c r="AC275">
        <v>81.248002429274194</v>
      </c>
      <c r="AD275">
        <v>5.9514017550074962</v>
      </c>
      <c r="AE275">
        <v>73.533697192274218</v>
      </c>
      <c r="AF275">
        <v>-1.2513651835099981</v>
      </c>
      <c r="AG275">
        <v>0.37636375033386243</v>
      </c>
      <c r="AH275">
        <v>-1.4391140542642773</v>
      </c>
      <c r="AI275">
        <v>409.15034408603708</v>
      </c>
      <c r="AJ275">
        <v>409.63812727272727</v>
      </c>
      <c r="AK275">
        <v>7.3307013267818197E-4</v>
      </c>
      <c r="AL275">
        <v>61.667207708594937</v>
      </c>
      <c r="AM275">
        <v>0.30988088195921787</v>
      </c>
      <c r="AN275">
        <v>22.5042204960878</v>
      </c>
      <c r="AO275">
        <v>22.604947878787879</v>
      </c>
      <c r="AP275">
        <v>3.0232735983306439E-5</v>
      </c>
      <c r="AQ275">
        <v>118.0357746303291</v>
      </c>
      <c r="AR275">
        <v>0</v>
      </c>
      <c r="AS275">
        <v>0</v>
      </c>
      <c r="AT275">
        <v>1</v>
      </c>
      <c r="AU275">
        <v>0</v>
      </c>
      <c r="AV275">
        <v>51938.463340100454</v>
      </c>
      <c r="AW275" t="s">
        <v>427</v>
      </c>
      <c r="AX275" t="s">
        <v>427</v>
      </c>
      <c r="AY275">
        <v>0</v>
      </c>
      <c r="AZ275">
        <v>0</v>
      </c>
      <c r="BA275" t="e">
        <v>#DIV/0!</v>
      </c>
      <c r="BB275">
        <v>0</v>
      </c>
      <c r="BC275" t="s">
        <v>427</v>
      </c>
      <c r="BD275" t="s">
        <v>427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-1.4391140542642773</v>
      </c>
      <c r="BK275" t="e">
        <v>#DIV/0!</v>
      </c>
      <c r="BL275">
        <v>-6852.5129109832042</v>
      </c>
      <c r="BM275" t="e">
        <v>#DIV/0!</v>
      </c>
      <c r="BN275" t="e">
        <v>#DIV/0!</v>
      </c>
      <c r="BO275" t="s">
        <v>427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428</v>
      </c>
      <c r="DN275">
        <v>2</v>
      </c>
      <c r="DO275" t="b">
        <v>1</v>
      </c>
      <c r="DP275">
        <v>1750727609.5</v>
      </c>
      <c r="DQ275">
        <v>400.37845161290318</v>
      </c>
      <c r="DR275">
        <v>400.01154838709681</v>
      </c>
      <c r="DS275">
        <v>22.602725806451609</v>
      </c>
      <c r="DT275">
        <v>22.480103225806449</v>
      </c>
      <c r="DU275">
        <v>403.14590322580648</v>
      </c>
      <c r="DV275">
        <v>22.667899999999999</v>
      </c>
      <c r="DW275">
        <v>599.98232258064513</v>
      </c>
      <c r="DX275">
        <v>98.871351612903212</v>
      </c>
      <c r="DY275">
        <v>5.4479129032258072E-2</v>
      </c>
      <c r="DZ275">
        <v>28.77041612903226</v>
      </c>
      <c r="EA275">
        <v>28.26659032258064</v>
      </c>
      <c r="EB275">
        <v>999.90000000000032</v>
      </c>
      <c r="EC275">
        <v>0</v>
      </c>
      <c r="ED275">
        <v>0</v>
      </c>
      <c r="EE275">
        <v>9992.9406451612904</v>
      </c>
      <c r="EF275">
        <v>0</v>
      </c>
      <c r="EG275">
        <v>0.30293999999999988</v>
      </c>
      <c r="EH275">
        <v>0.3669955806451613</v>
      </c>
      <c r="EI275">
        <v>409.63725806451612</v>
      </c>
      <c r="EJ275">
        <v>409.21058064516131</v>
      </c>
      <c r="EK275">
        <v>0.1226285032258065</v>
      </c>
      <c r="EL275">
        <v>400.01154838709681</v>
      </c>
      <c r="EM275">
        <v>22.480103225806449</v>
      </c>
      <c r="EN275">
        <v>2.2347625806451621</v>
      </c>
      <c r="EO275">
        <v>2.222637741935483</v>
      </c>
      <c r="EP275">
        <v>19.213712903225801</v>
      </c>
      <c r="EQ275">
        <v>19.126422580645151</v>
      </c>
      <c r="ER275">
        <v>5.0001500000000018E-3</v>
      </c>
      <c r="ES275">
        <v>0</v>
      </c>
      <c r="ET275">
        <v>0</v>
      </c>
      <c r="EU275">
        <v>0</v>
      </c>
      <c r="EV275">
        <v>240.45806451612901</v>
      </c>
      <c r="EW275">
        <v>5.0001500000000018E-3</v>
      </c>
      <c r="EX275">
        <v>-6.3419354838709694</v>
      </c>
      <c r="EY275">
        <v>-0.18387096774193551</v>
      </c>
      <c r="EZ275">
        <v>35</v>
      </c>
      <c r="FA275">
        <v>38.51</v>
      </c>
      <c r="FB275">
        <v>36.912999999999997</v>
      </c>
      <c r="FC275">
        <v>38.116870967741932</v>
      </c>
      <c r="FD275">
        <v>37.443096774193528</v>
      </c>
      <c r="FE275">
        <v>0</v>
      </c>
      <c r="FF275">
        <v>0</v>
      </c>
      <c r="FG275">
        <v>0</v>
      </c>
      <c r="FH275">
        <v>1750727643</v>
      </c>
      <c r="FI275">
        <v>0</v>
      </c>
      <c r="FJ275">
        <v>240.66923076923081</v>
      </c>
      <c r="FK275">
        <v>18.003418476823679</v>
      </c>
      <c r="FL275">
        <v>28.988034346197271</v>
      </c>
      <c r="FM275">
        <v>-6.773076923076923</v>
      </c>
      <c r="FN275">
        <v>15</v>
      </c>
      <c r="FO275">
        <v>0</v>
      </c>
      <c r="FP275" t="s">
        <v>429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0.37354512499999998</v>
      </c>
      <c r="GC275">
        <v>-7.3979155722326245E-2</v>
      </c>
      <c r="GD275">
        <v>7.1206238477112202E-2</v>
      </c>
      <c r="GE275">
        <v>1</v>
      </c>
      <c r="GF275">
        <v>0.1255928425</v>
      </c>
      <c r="GG275">
        <v>-6.9398313320825605E-2</v>
      </c>
      <c r="GH275">
        <v>9.0593923160686533E-3</v>
      </c>
      <c r="GI275">
        <v>1</v>
      </c>
      <c r="GJ275">
        <v>2</v>
      </c>
      <c r="GK275">
        <v>2</v>
      </c>
      <c r="GL275" t="s">
        <v>434</v>
      </c>
      <c r="GM275">
        <v>3.2261700000000002</v>
      </c>
      <c r="GN275">
        <v>2.6434500000000001</v>
      </c>
      <c r="GO275">
        <v>9.2734999999999998E-2</v>
      </c>
      <c r="GP275">
        <v>9.2908299999999999E-2</v>
      </c>
      <c r="GQ275">
        <v>0.101011</v>
      </c>
      <c r="GR275">
        <v>0.102531</v>
      </c>
      <c r="GS275">
        <v>28645.4</v>
      </c>
      <c r="GT275">
        <v>24745.7</v>
      </c>
      <c r="GU275">
        <v>30745.200000000001</v>
      </c>
      <c r="GV275">
        <v>26438.9</v>
      </c>
      <c r="GW275">
        <v>37509.5</v>
      </c>
      <c r="GX275">
        <v>32560.3</v>
      </c>
      <c r="GY275">
        <v>43658.1</v>
      </c>
      <c r="GZ275">
        <v>38229.199999999997</v>
      </c>
      <c r="HA275">
        <v>2.1199499999999998</v>
      </c>
      <c r="HB275">
        <v>1.70868</v>
      </c>
      <c r="HC275">
        <v>2.7366000000000001E-2</v>
      </c>
      <c r="HD275">
        <v>0</v>
      </c>
      <c r="HE275">
        <v>27.834399999999999</v>
      </c>
      <c r="HF275">
        <v>999.9</v>
      </c>
      <c r="HG275">
        <v>62.7</v>
      </c>
      <c r="HH275">
        <v>34.299999999999997</v>
      </c>
      <c r="HI275">
        <v>34.446399999999997</v>
      </c>
      <c r="HJ275">
        <v>62.096200000000003</v>
      </c>
      <c r="HK275">
        <v>25.112200000000001</v>
      </c>
      <c r="HL275">
        <v>1</v>
      </c>
      <c r="HM275">
        <v>0.26764700000000002</v>
      </c>
      <c r="HN275">
        <v>0.53046800000000005</v>
      </c>
      <c r="HO275">
        <v>20.416899999999998</v>
      </c>
      <c r="HP275">
        <v>5.2228300000000001</v>
      </c>
      <c r="HQ275">
        <v>11.944100000000001</v>
      </c>
      <c r="HR275">
        <v>5.0074500000000004</v>
      </c>
      <c r="HS275">
        <v>3.2909999999999999</v>
      </c>
      <c r="HT275">
        <v>9999</v>
      </c>
      <c r="HU275">
        <v>9999</v>
      </c>
      <c r="HV275">
        <v>9999</v>
      </c>
      <c r="HW275">
        <v>999.9</v>
      </c>
      <c r="HX275">
        <v>4.9710700000000001</v>
      </c>
      <c r="HY275">
        <v>1.8545799999999999</v>
      </c>
      <c r="HZ275">
        <v>1.8615900000000001</v>
      </c>
      <c r="IA275">
        <v>1.8564000000000001</v>
      </c>
      <c r="IB275">
        <v>1.86188</v>
      </c>
      <c r="IC275">
        <v>1.8541000000000001</v>
      </c>
      <c r="ID275">
        <v>1.85958</v>
      </c>
      <c r="IE275">
        <v>1.8534900000000001</v>
      </c>
      <c r="IF275">
        <v>0</v>
      </c>
      <c r="IG275">
        <v>0</v>
      </c>
      <c r="IH275">
        <v>0</v>
      </c>
      <c r="II275">
        <v>0</v>
      </c>
      <c r="IJ275" t="s">
        <v>431</v>
      </c>
      <c r="IK275" t="s">
        <v>432</v>
      </c>
      <c r="IL275" t="s">
        <v>433</v>
      </c>
      <c r="IM275" t="s">
        <v>433</v>
      </c>
      <c r="IN275" t="s">
        <v>433</v>
      </c>
      <c r="IO275" t="s">
        <v>433</v>
      </c>
      <c r="IP275">
        <v>0</v>
      </c>
      <c r="IQ275">
        <v>100</v>
      </c>
      <c r="IR275">
        <v>100</v>
      </c>
      <c r="IS275">
        <v>-2.7679999999999998</v>
      </c>
      <c r="IT275">
        <v>-6.5100000000000005E-2</v>
      </c>
      <c r="IU275">
        <v>-1.792974699348862</v>
      </c>
      <c r="IV275">
        <v>-2.5939096478344741E-3</v>
      </c>
      <c r="IW275">
        <v>4.4384596618675973E-7</v>
      </c>
      <c r="IX275">
        <v>-1.381167590511042E-11</v>
      </c>
      <c r="IY275">
        <v>-8.9348097858992587E-2</v>
      </c>
      <c r="IZ275">
        <v>-4.4016634981131801E-3</v>
      </c>
      <c r="JA275">
        <v>3.6113421838729912E-4</v>
      </c>
      <c r="JB275">
        <v>-5.2897579766801011E-6</v>
      </c>
      <c r="JC275">
        <v>1</v>
      </c>
      <c r="JD275">
        <v>2199</v>
      </c>
      <c r="JE275">
        <v>3</v>
      </c>
      <c r="JF275">
        <v>32</v>
      </c>
      <c r="JG275">
        <v>29178793.600000001</v>
      </c>
      <c r="JH275">
        <v>29178793.600000001</v>
      </c>
      <c r="JI275">
        <v>1.00098</v>
      </c>
      <c r="JJ275">
        <v>2.52319</v>
      </c>
      <c r="JK275">
        <v>1.69434</v>
      </c>
      <c r="JL275">
        <v>2.3034699999999999</v>
      </c>
      <c r="JM275">
        <v>1.50024</v>
      </c>
      <c r="JN275">
        <v>2.47437</v>
      </c>
      <c r="JO275">
        <v>37.916400000000003</v>
      </c>
      <c r="JP275">
        <v>24.078700000000001</v>
      </c>
      <c r="JQ275">
        <v>18</v>
      </c>
      <c r="JR275">
        <v>633.91399999999999</v>
      </c>
      <c r="JS275">
        <v>350.66899999999998</v>
      </c>
      <c r="JT275">
        <v>28.0002</v>
      </c>
      <c r="JU275">
        <v>30.7546</v>
      </c>
      <c r="JV275">
        <v>30.0001</v>
      </c>
      <c r="JW275">
        <v>30.700199999999999</v>
      </c>
      <c r="JX275">
        <v>30.590900000000001</v>
      </c>
      <c r="JY275">
        <v>20.095500000000001</v>
      </c>
      <c r="JZ275">
        <v>33.109099999999998</v>
      </c>
      <c r="KA275">
        <v>0</v>
      </c>
      <c r="KB275">
        <v>28</v>
      </c>
      <c r="KC275">
        <v>400</v>
      </c>
      <c r="KD275">
        <v>22.577200000000001</v>
      </c>
      <c r="KE275">
        <v>99.959199999999996</v>
      </c>
      <c r="KF275">
        <v>98.599199999999996</v>
      </c>
    </row>
    <row r="276" spans="1:292" x14ac:dyDescent="0.2">
      <c r="A276">
        <v>274</v>
      </c>
      <c r="B276">
        <v>1750727647.5</v>
      </c>
      <c r="C276">
        <v>8041.4000000953674</v>
      </c>
      <c r="D276" t="s">
        <v>979</v>
      </c>
      <c r="E276" t="s">
        <v>980</v>
      </c>
      <c r="F276" s="1">
        <f t="shared" si="4"/>
        <v>134</v>
      </c>
      <c r="G276">
        <v>15</v>
      </c>
      <c r="H276">
        <v>1750727639.5</v>
      </c>
      <c r="I276">
        <v>2.4145909992128947E-4</v>
      </c>
      <c r="J276">
        <v>0.24145909992128947</v>
      </c>
      <c r="K276">
        <v>-1.211964734250303</v>
      </c>
      <c r="L276">
        <v>400.34196774193549</v>
      </c>
      <c r="M276">
        <v>522.35606760316989</v>
      </c>
      <c r="N276">
        <v>51.672890606822612</v>
      </c>
      <c r="O276">
        <v>39.602922197057296</v>
      </c>
      <c r="P276">
        <v>1.4465195649771318E-2</v>
      </c>
      <c r="Q276">
        <v>2.991762830052362</v>
      </c>
      <c r="R276">
        <v>1.4426452843916443E-2</v>
      </c>
      <c r="S276">
        <v>9.020005203867287E-3</v>
      </c>
      <c r="T276">
        <v>3.9902394035910026E-5</v>
      </c>
      <c r="U276">
        <v>28.702986795125899</v>
      </c>
      <c r="V276">
        <v>28.27795161290322</v>
      </c>
      <c r="W276">
        <v>3.8567662057858194</v>
      </c>
      <c r="X276">
        <v>56.769132468138558</v>
      </c>
      <c r="Y276">
        <v>2.2521955962763966</v>
      </c>
      <c r="Z276">
        <v>3.9672890853853224</v>
      </c>
      <c r="AA276">
        <v>1.6045706095094228</v>
      </c>
      <c r="AB276">
        <v>-10.648346306528866</v>
      </c>
      <c r="AC276">
        <v>78.474761516128396</v>
      </c>
      <c r="AD276">
        <v>5.7473544550326352</v>
      </c>
      <c r="AE276">
        <v>73.573809567026203</v>
      </c>
      <c r="AF276">
        <v>-1.1447485192352411</v>
      </c>
      <c r="AG276">
        <v>0.14508540813476101</v>
      </c>
      <c r="AH276">
        <v>-1.211964734250303</v>
      </c>
      <c r="AI276">
        <v>409.29023819763421</v>
      </c>
      <c r="AJ276">
        <v>409.70152121212118</v>
      </c>
      <c r="AK276">
        <v>5.1924028443801234E-4</v>
      </c>
      <c r="AL276">
        <v>61.667207708594937</v>
      </c>
      <c r="AM276">
        <v>0.24145909992128947</v>
      </c>
      <c r="AN276">
        <v>22.72672162668071</v>
      </c>
      <c r="AO276">
        <v>22.80018424242424</v>
      </c>
      <c r="AP276">
        <v>6.6973051352043722E-4</v>
      </c>
      <c r="AQ276">
        <v>118.0357746303291</v>
      </c>
      <c r="AR276">
        <v>0</v>
      </c>
      <c r="AS276">
        <v>0</v>
      </c>
      <c r="AT276">
        <v>1</v>
      </c>
      <c r="AU276">
        <v>0</v>
      </c>
      <c r="AV276">
        <v>51956.10193789185</v>
      </c>
      <c r="AW276" t="s">
        <v>427</v>
      </c>
      <c r="AX276" t="s">
        <v>427</v>
      </c>
      <c r="AY276">
        <v>0</v>
      </c>
      <c r="AZ276">
        <v>0</v>
      </c>
      <c r="BA276" t="e">
        <v>#DIV/0!</v>
      </c>
      <c r="BB276">
        <v>0</v>
      </c>
      <c r="BC276" t="s">
        <v>427</v>
      </c>
      <c r="BD276" t="s">
        <v>427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-1.211964734250303</v>
      </c>
      <c r="BK276" t="e">
        <v>#DIV/0!</v>
      </c>
      <c r="BL276">
        <v>-5770.9143792305767</v>
      </c>
      <c r="BM276" t="e">
        <v>#DIV/0!</v>
      </c>
      <c r="BN276" t="e">
        <v>#DIV/0!</v>
      </c>
      <c r="BO276" t="s">
        <v>427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428</v>
      </c>
      <c r="DN276">
        <v>2</v>
      </c>
      <c r="DO276" t="b">
        <v>1</v>
      </c>
      <c r="DP276">
        <v>1750727639.5</v>
      </c>
      <c r="DQ276">
        <v>400.34196774193549</v>
      </c>
      <c r="DR276">
        <v>399.97974193548379</v>
      </c>
      <c r="DS276">
        <v>22.767219354838709</v>
      </c>
      <c r="DT276">
        <v>22.719958064516131</v>
      </c>
      <c r="DU276">
        <v>403.10909677419357</v>
      </c>
      <c r="DV276">
        <v>22.83175806451613</v>
      </c>
      <c r="DW276">
        <v>599.99299999999994</v>
      </c>
      <c r="DX276">
        <v>98.868361290322568</v>
      </c>
      <c r="DY276">
        <v>5.4373241935483867E-2</v>
      </c>
      <c r="DZ276">
        <v>28.764490322580631</v>
      </c>
      <c r="EA276">
        <v>28.27795161290322</v>
      </c>
      <c r="EB276">
        <v>999.90000000000032</v>
      </c>
      <c r="EC276">
        <v>0</v>
      </c>
      <c r="ED276">
        <v>0</v>
      </c>
      <c r="EE276">
        <v>9996.5890322580653</v>
      </c>
      <c r="EF276">
        <v>0</v>
      </c>
      <c r="EG276">
        <v>0.30293999999999988</v>
      </c>
      <c r="EH276">
        <v>0.36213332258064518</v>
      </c>
      <c r="EI276">
        <v>409.66880645161302</v>
      </c>
      <c r="EJ276">
        <v>409.27848387096782</v>
      </c>
      <c r="EK276">
        <v>4.7261274193548378E-2</v>
      </c>
      <c r="EL276">
        <v>399.97974193548379</v>
      </c>
      <c r="EM276">
        <v>22.719958064516131</v>
      </c>
      <c r="EN276">
        <v>2.2509577419354829</v>
      </c>
      <c r="EO276">
        <v>2.2462848387096779</v>
      </c>
      <c r="EP276">
        <v>19.329654838709679</v>
      </c>
      <c r="EQ276">
        <v>19.296287096774201</v>
      </c>
      <c r="ER276">
        <v>5.0001500000000018E-3</v>
      </c>
      <c r="ES276">
        <v>0</v>
      </c>
      <c r="ET276">
        <v>0</v>
      </c>
      <c r="EU276">
        <v>0</v>
      </c>
      <c r="EV276">
        <v>239.8967741935484</v>
      </c>
      <c r="EW276">
        <v>5.0001500000000018E-3</v>
      </c>
      <c r="EX276">
        <v>-5.0032258064516144</v>
      </c>
      <c r="EY276">
        <v>-0.48064516129032248</v>
      </c>
      <c r="EZ276">
        <v>35</v>
      </c>
      <c r="FA276">
        <v>38.495935483870973</v>
      </c>
      <c r="FB276">
        <v>36.875</v>
      </c>
      <c r="FC276">
        <v>38.061999999999983</v>
      </c>
      <c r="FD276">
        <v>37.436999999999983</v>
      </c>
      <c r="FE276">
        <v>0</v>
      </c>
      <c r="FF276">
        <v>0</v>
      </c>
      <c r="FG276">
        <v>0</v>
      </c>
      <c r="FH276">
        <v>1750727673</v>
      </c>
      <c r="FI276">
        <v>0</v>
      </c>
      <c r="FJ276">
        <v>241.16153846153841</v>
      </c>
      <c r="FK276">
        <v>35.241025701232353</v>
      </c>
      <c r="FL276">
        <v>-34.037606682091081</v>
      </c>
      <c r="FM276">
        <v>-5.930769230769231</v>
      </c>
      <c r="FN276">
        <v>15</v>
      </c>
      <c r="FO276">
        <v>0</v>
      </c>
      <c r="FP276" t="s">
        <v>429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0.38289635</v>
      </c>
      <c r="GC276">
        <v>-0.2350980787992504</v>
      </c>
      <c r="GD276">
        <v>3.9677112861541471E-2</v>
      </c>
      <c r="GE276">
        <v>0</v>
      </c>
      <c r="GF276">
        <v>4.0166622499999999E-2</v>
      </c>
      <c r="GG276">
        <v>0.20092363114446529</v>
      </c>
      <c r="GH276">
        <v>2.081890760118656E-2</v>
      </c>
      <c r="GI276">
        <v>1</v>
      </c>
      <c r="GJ276">
        <v>1</v>
      </c>
      <c r="GK276">
        <v>2</v>
      </c>
      <c r="GL276" t="s">
        <v>430</v>
      </c>
      <c r="GM276">
        <v>3.2262</v>
      </c>
      <c r="GN276">
        <v>2.6433399999999998</v>
      </c>
      <c r="GO276">
        <v>9.2730099999999996E-2</v>
      </c>
      <c r="GP276">
        <v>9.2937800000000001E-2</v>
      </c>
      <c r="GQ276">
        <v>0.101619</v>
      </c>
      <c r="GR276">
        <v>0.103183</v>
      </c>
      <c r="GS276">
        <v>28645.599999999999</v>
      </c>
      <c r="GT276">
        <v>24744.5</v>
      </c>
      <c r="GU276">
        <v>30745.200000000001</v>
      </c>
      <c r="GV276">
        <v>26438.400000000001</v>
      </c>
      <c r="GW276">
        <v>37483.9</v>
      </c>
      <c r="GX276">
        <v>32536</v>
      </c>
      <c r="GY276">
        <v>43657.8</v>
      </c>
      <c r="GZ276">
        <v>38228.400000000001</v>
      </c>
      <c r="HA276">
        <v>2.1200299999999999</v>
      </c>
      <c r="HB276">
        <v>1.70885</v>
      </c>
      <c r="HC276">
        <v>2.6423499999999999E-2</v>
      </c>
      <c r="HD276">
        <v>0</v>
      </c>
      <c r="HE276">
        <v>27.841999999999999</v>
      </c>
      <c r="HF276">
        <v>999.9</v>
      </c>
      <c r="HG276">
        <v>62.7</v>
      </c>
      <c r="HH276">
        <v>34.299999999999997</v>
      </c>
      <c r="HI276">
        <v>34.456400000000002</v>
      </c>
      <c r="HJ276">
        <v>62.186199999999999</v>
      </c>
      <c r="HK276">
        <v>25.02</v>
      </c>
      <c r="HL276">
        <v>1</v>
      </c>
      <c r="HM276">
        <v>0.267876</v>
      </c>
      <c r="HN276">
        <v>0.52319199999999999</v>
      </c>
      <c r="HO276">
        <v>20.417100000000001</v>
      </c>
      <c r="HP276">
        <v>5.2231300000000003</v>
      </c>
      <c r="HQ276">
        <v>11.944100000000001</v>
      </c>
      <c r="HR276">
        <v>5.0077999999999996</v>
      </c>
      <c r="HS276">
        <v>3.2909999999999999</v>
      </c>
      <c r="HT276">
        <v>9999</v>
      </c>
      <c r="HU276">
        <v>9999</v>
      </c>
      <c r="HV276">
        <v>9999</v>
      </c>
      <c r="HW276">
        <v>999.9</v>
      </c>
      <c r="HX276">
        <v>4.9710700000000001</v>
      </c>
      <c r="HY276">
        <v>1.85456</v>
      </c>
      <c r="HZ276">
        <v>1.86164</v>
      </c>
      <c r="IA276">
        <v>1.85643</v>
      </c>
      <c r="IB276">
        <v>1.86188</v>
      </c>
      <c r="IC276">
        <v>1.8541000000000001</v>
      </c>
      <c r="ID276">
        <v>1.85958</v>
      </c>
      <c r="IE276">
        <v>1.8534900000000001</v>
      </c>
      <c r="IF276">
        <v>0</v>
      </c>
      <c r="IG276">
        <v>0</v>
      </c>
      <c r="IH276">
        <v>0</v>
      </c>
      <c r="II276">
        <v>0</v>
      </c>
      <c r="IJ276" t="s">
        <v>431</v>
      </c>
      <c r="IK276" t="s">
        <v>432</v>
      </c>
      <c r="IL276" t="s">
        <v>433</v>
      </c>
      <c r="IM276" t="s">
        <v>433</v>
      </c>
      <c r="IN276" t="s">
        <v>433</v>
      </c>
      <c r="IO276" t="s">
        <v>433</v>
      </c>
      <c r="IP276">
        <v>0</v>
      </c>
      <c r="IQ276">
        <v>100</v>
      </c>
      <c r="IR276">
        <v>100</v>
      </c>
      <c r="IS276">
        <v>-2.7679999999999998</v>
      </c>
      <c r="IT276">
        <v>-6.4399999999999999E-2</v>
      </c>
      <c r="IU276">
        <v>-1.792974699348862</v>
      </c>
      <c r="IV276">
        <v>-2.5939096478344741E-3</v>
      </c>
      <c r="IW276">
        <v>4.4384596618675973E-7</v>
      </c>
      <c r="IX276">
        <v>-1.381167590511042E-11</v>
      </c>
      <c r="IY276">
        <v>-8.9348097858992587E-2</v>
      </c>
      <c r="IZ276">
        <v>-4.4016634981131801E-3</v>
      </c>
      <c r="JA276">
        <v>3.6113421838729912E-4</v>
      </c>
      <c r="JB276">
        <v>-5.2897579766801011E-6</v>
      </c>
      <c r="JC276">
        <v>1</v>
      </c>
      <c r="JD276">
        <v>2199</v>
      </c>
      <c r="JE276">
        <v>3</v>
      </c>
      <c r="JF276">
        <v>32</v>
      </c>
      <c r="JG276">
        <v>29178794.100000001</v>
      </c>
      <c r="JH276">
        <v>29178794.100000001</v>
      </c>
      <c r="JI276">
        <v>1.00098</v>
      </c>
      <c r="JJ276">
        <v>2.5402800000000001</v>
      </c>
      <c r="JK276">
        <v>1.69434</v>
      </c>
      <c r="JL276">
        <v>2.3034699999999999</v>
      </c>
      <c r="JM276">
        <v>1.50146</v>
      </c>
      <c r="JN276">
        <v>2.32666</v>
      </c>
      <c r="JO276">
        <v>37.916400000000003</v>
      </c>
      <c r="JP276">
        <v>24.052499999999998</v>
      </c>
      <c r="JQ276">
        <v>18</v>
      </c>
      <c r="JR276">
        <v>633.97500000000002</v>
      </c>
      <c r="JS276">
        <v>350.767</v>
      </c>
      <c r="JT276">
        <v>27.999500000000001</v>
      </c>
      <c r="JU276">
        <v>30.757300000000001</v>
      </c>
      <c r="JV276">
        <v>30.0001</v>
      </c>
      <c r="JW276">
        <v>30.700199999999999</v>
      </c>
      <c r="JX276">
        <v>30.591000000000001</v>
      </c>
      <c r="JY276">
        <v>20.096</v>
      </c>
      <c r="JZ276">
        <v>32.529800000000002</v>
      </c>
      <c r="KA276">
        <v>0</v>
      </c>
      <c r="KB276">
        <v>28</v>
      </c>
      <c r="KC276">
        <v>400</v>
      </c>
      <c r="KD276">
        <v>22.736799999999999</v>
      </c>
      <c r="KE276">
        <v>99.9589</v>
      </c>
      <c r="KF276">
        <v>98.597399999999993</v>
      </c>
    </row>
    <row r="277" spans="1:292" x14ac:dyDescent="0.2">
      <c r="A277">
        <v>275</v>
      </c>
      <c r="B277">
        <v>1750727677.5</v>
      </c>
      <c r="C277">
        <v>8071.4000000953674</v>
      </c>
      <c r="D277" t="s">
        <v>981</v>
      </c>
      <c r="E277" t="s">
        <v>982</v>
      </c>
      <c r="F277" s="1">
        <f t="shared" si="4"/>
        <v>134.5</v>
      </c>
      <c r="G277">
        <v>15</v>
      </c>
      <c r="H277">
        <v>1750727669.5</v>
      </c>
      <c r="I277">
        <v>2.5785868789740757E-4</v>
      </c>
      <c r="J277">
        <v>0.25785868789740757</v>
      </c>
      <c r="K277">
        <v>-1.1083549540766731</v>
      </c>
      <c r="L277">
        <v>400.33690322580651</v>
      </c>
      <c r="M277">
        <v>502.93688577934472</v>
      </c>
      <c r="N277">
        <v>49.752135949841303</v>
      </c>
      <c r="O277">
        <v>39.602615354339534</v>
      </c>
      <c r="P277">
        <v>1.5506298431206333E-2</v>
      </c>
      <c r="Q277">
        <v>2.992131656149946</v>
      </c>
      <c r="R277">
        <v>1.5461792799292443E-2</v>
      </c>
      <c r="S277">
        <v>9.6676084378142201E-3</v>
      </c>
      <c r="T277">
        <v>3.9902394035910026E-5</v>
      </c>
      <c r="U277">
        <v>28.691207065209074</v>
      </c>
      <c r="V277">
        <v>28.27322580645161</v>
      </c>
      <c r="W277">
        <v>3.8557059930716915</v>
      </c>
      <c r="X277">
        <v>56.913288520779894</v>
      </c>
      <c r="Y277">
        <v>2.2569188932175077</v>
      </c>
      <c r="Z277">
        <v>3.9655394230004348</v>
      </c>
      <c r="AA277">
        <v>1.5987870998541838</v>
      </c>
      <c r="AB277">
        <v>-11.371568136275673</v>
      </c>
      <c r="AC277">
        <v>78.019233503966973</v>
      </c>
      <c r="AD277">
        <v>5.7129374022932256</v>
      </c>
      <c r="AE277">
        <v>72.36064267237856</v>
      </c>
      <c r="AF277">
        <v>-1.0822497875714674</v>
      </c>
      <c r="AG277">
        <v>0.25584052622098458</v>
      </c>
      <c r="AH277">
        <v>-1.1083549540766731</v>
      </c>
      <c r="AI277">
        <v>409.31670095856992</v>
      </c>
      <c r="AJ277">
        <v>409.69447878787878</v>
      </c>
      <c r="AK277">
        <v>6.7121054664476555E-5</v>
      </c>
      <c r="AL277">
        <v>61.667207708594937</v>
      </c>
      <c r="AM277">
        <v>0.25785868789740757</v>
      </c>
      <c r="AN277">
        <v>22.732040341556349</v>
      </c>
      <c r="AO277">
        <v>22.81592606060606</v>
      </c>
      <c r="AP277">
        <v>1.3815112344045569E-5</v>
      </c>
      <c r="AQ277">
        <v>118.0357746303291</v>
      </c>
      <c r="AR277">
        <v>0</v>
      </c>
      <c r="AS277">
        <v>0</v>
      </c>
      <c r="AT277">
        <v>1</v>
      </c>
      <c r="AU277">
        <v>0</v>
      </c>
      <c r="AV277">
        <v>51968.54633533935</v>
      </c>
      <c r="AW277" t="s">
        <v>427</v>
      </c>
      <c r="AX277" t="s">
        <v>427</v>
      </c>
      <c r="AY277">
        <v>0</v>
      </c>
      <c r="AZ277">
        <v>0</v>
      </c>
      <c r="BA277" t="e">
        <v>#DIV/0!</v>
      </c>
      <c r="BB277">
        <v>0</v>
      </c>
      <c r="BC277" t="s">
        <v>427</v>
      </c>
      <c r="BD277" t="s">
        <v>427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-1.1083549540766731</v>
      </c>
      <c r="BK277" t="e">
        <v>#DIV/0!</v>
      </c>
      <c r="BL277">
        <v>-5277.5640751041255</v>
      </c>
      <c r="BM277" t="e">
        <v>#DIV/0!</v>
      </c>
      <c r="BN277" t="e">
        <v>#DIV/0!</v>
      </c>
      <c r="BO277" t="s">
        <v>427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428</v>
      </c>
      <c r="DN277">
        <v>2</v>
      </c>
      <c r="DO277" t="b">
        <v>1</v>
      </c>
      <c r="DP277">
        <v>1750727669.5</v>
      </c>
      <c r="DQ277">
        <v>400.33690322580651</v>
      </c>
      <c r="DR277">
        <v>400.01029032258077</v>
      </c>
      <c r="DS277">
        <v>22.814854838709682</v>
      </c>
      <c r="DT277">
        <v>22.73151935483871</v>
      </c>
      <c r="DU277">
        <v>403.10429032258071</v>
      </c>
      <c r="DV277">
        <v>22.87922903225806</v>
      </c>
      <c r="DW277">
        <v>599.99306451612904</v>
      </c>
      <c r="DX277">
        <v>98.868864516129037</v>
      </c>
      <c r="DY277">
        <v>5.4354990322580649E-2</v>
      </c>
      <c r="DZ277">
        <v>28.756880645161289</v>
      </c>
      <c r="EA277">
        <v>28.27322580645161</v>
      </c>
      <c r="EB277">
        <v>999.90000000000032</v>
      </c>
      <c r="EC277">
        <v>0</v>
      </c>
      <c r="ED277">
        <v>0</v>
      </c>
      <c r="EE277">
        <v>9998.7693548387088</v>
      </c>
      <c r="EF277">
        <v>0</v>
      </c>
      <c r="EG277">
        <v>0.30293999999999988</v>
      </c>
      <c r="EH277">
        <v>0.32657058064516131</v>
      </c>
      <c r="EI277">
        <v>409.6838064516129</v>
      </c>
      <c r="EJ277">
        <v>409.31470967741939</v>
      </c>
      <c r="EK277">
        <v>8.334818709677419E-2</v>
      </c>
      <c r="EL277">
        <v>400.01029032258077</v>
      </c>
      <c r="EM277">
        <v>22.73151935483871</v>
      </c>
      <c r="EN277">
        <v>2.2556809677419358</v>
      </c>
      <c r="EO277">
        <v>2.2474387096774202</v>
      </c>
      <c r="EP277">
        <v>19.36334193548387</v>
      </c>
      <c r="EQ277">
        <v>19.304541935483869</v>
      </c>
      <c r="ER277">
        <v>5.0001500000000018E-3</v>
      </c>
      <c r="ES277">
        <v>0</v>
      </c>
      <c r="ET277">
        <v>0</v>
      </c>
      <c r="EU277">
        <v>0</v>
      </c>
      <c r="EV277">
        <v>241.41612903225811</v>
      </c>
      <c r="EW277">
        <v>5.0001500000000018E-3</v>
      </c>
      <c r="EX277">
        <v>-6.7645161290322582</v>
      </c>
      <c r="EY277">
        <v>-0.47741935483870962</v>
      </c>
      <c r="EZ277">
        <v>34.936999999999991</v>
      </c>
      <c r="FA277">
        <v>38.439032258064501</v>
      </c>
      <c r="FB277">
        <v>36.811999999999983</v>
      </c>
      <c r="FC277">
        <v>38.037999999999997</v>
      </c>
      <c r="FD277">
        <v>37.387</v>
      </c>
      <c r="FE277">
        <v>0</v>
      </c>
      <c r="FF277">
        <v>0</v>
      </c>
      <c r="FG277">
        <v>0</v>
      </c>
      <c r="FH277">
        <v>1750727703</v>
      </c>
      <c r="FI277">
        <v>0</v>
      </c>
      <c r="FJ277">
        <v>240.78461538461539</v>
      </c>
      <c r="FK277">
        <v>0.66324769081795676</v>
      </c>
      <c r="FL277">
        <v>-12.1846156346231</v>
      </c>
      <c r="FM277">
        <v>-6.546153846153846</v>
      </c>
      <c r="FN277">
        <v>15</v>
      </c>
      <c r="FO277">
        <v>0</v>
      </c>
      <c r="FP277" t="s">
        <v>429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0.34012436585365852</v>
      </c>
      <c r="GC277">
        <v>-0.18234719163763019</v>
      </c>
      <c r="GD277">
        <v>4.9912612007414883E-2</v>
      </c>
      <c r="GE277">
        <v>0</v>
      </c>
      <c r="GF277">
        <v>8.2769678048780479E-2</v>
      </c>
      <c r="GG277">
        <v>9.3508662020908261E-3</v>
      </c>
      <c r="GH277">
        <v>1.4432500803381891E-3</v>
      </c>
      <c r="GI277">
        <v>1</v>
      </c>
      <c r="GJ277">
        <v>1</v>
      </c>
      <c r="GK277">
        <v>2</v>
      </c>
      <c r="GL277" t="s">
        <v>430</v>
      </c>
      <c r="GM277">
        <v>3.2261299999999999</v>
      </c>
      <c r="GN277">
        <v>2.6432199999999999</v>
      </c>
      <c r="GO277">
        <v>9.2730000000000007E-2</v>
      </c>
      <c r="GP277">
        <v>9.2917E-2</v>
      </c>
      <c r="GQ277">
        <v>0.101664</v>
      </c>
      <c r="GR277">
        <v>0.103198</v>
      </c>
      <c r="GS277">
        <v>28645.200000000001</v>
      </c>
      <c r="GT277">
        <v>24744.5</v>
      </c>
      <c r="GU277">
        <v>30744.799999999999</v>
      </c>
      <c r="GV277">
        <v>26437.8</v>
      </c>
      <c r="GW277">
        <v>37481.5</v>
      </c>
      <c r="GX277">
        <v>32534.9</v>
      </c>
      <c r="GY277">
        <v>43657.2</v>
      </c>
      <c r="GZ277">
        <v>38227.800000000003</v>
      </c>
      <c r="HA277">
        <v>2.12005</v>
      </c>
      <c r="HB277">
        <v>1.7092499999999999</v>
      </c>
      <c r="HC277">
        <v>2.7392099999999999E-2</v>
      </c>
      <c r="HD277">
        <v>0</v>
      </c>
      <c r="HE277">
        <v>27.827200000000001</v>
      </c>
      <c r="HF277">
        <v>999.9</v>
      </c>
      <c r="HG277">
        <v>62.7</v>
      </c>
      <c r="HH277">
        <v>34.299999999999997</v>
      </c>
      <c r="HI277">
        <v>34.454900000000002</v>
      </c>
      <c r="HJ277">
        <v>62.246200000000002</v>
      </c>
      <c r="HK277">
        <v>25.1843</v>
      </c>
      <c r="HL277">
        <v>1</v>
      </c>
      <c r="HM277">
        <v>0.26782</v>
      </c>
      <c r="HN277">
        <v>0.51936300000000002</v>
      </c>
      <c r="HO277">
        <v>20.417300000000001</v>
      </c>
      <c r="HP277">
        <v>5.2229799999999997</v>
      </c>
      <c r="HQ277">
        <v>11.944100000000001</v>
      </c>
      <c r="HR277">
        <v>5.0076499999999999</v>
      </c>
      <c r="HS277">
        <v>3.2909999999999999</v>
      </c>
      <c r="HT277">
        <v>9999</v>
      </c>
      <c r="HU277">
        <v>9999</v>
      </c>
      <c r="HV277">
        <v>9999</v>
      </c>
      <c r="HW277">
        <v>999.9</v>
      </c>
      <c r="HX277">
        <v>4.9710999999999999</v>
      </c>
      <c r="HY277">
        <v>1.8546</v>
      </c>
      <c r="HZ277">
        <v>1.8616600000000001</v>
      </c>
      <c r="IA277">
        <v>1.8564499999999999</v>
      </c>
      <c r="IB277">
        <v>1.86188</v>
      </c>
      <c r="IC277">
        <v>1.8541000000000001</v>
      </c>
      <c r="ID277">
        <v>1.85958</v>
      </c>
      <c r="IE277">
        <v>1.8534900000000001</v>
      </c>
      <c r="IF277">
        <v>0</v>
      </c>
      <c r="IG277">
        <v>0</v>
      </c>
      <c r="IH277">
        <v>0</v>
      </c>
      <c r="II277">
        <v>0</v>
      </c>
      <c r="IJ277" t="s">
        <v>431</v>
      </c>
      <c r="IK277" t="s">
        <v>432</v>
      </c>
      <c r="IL277" t="s">
        <v>433</v>
      </c>
      <c r="IM277" t="s">
        <v>433</v>
      </c>
      <c r="IN277" t="s">
        <v>433</v>
      </c>
      <c r="IO277" t="s">
        <v>433</v>
      </c>
      <c r="IP277">
        <v>0</v>
      </c>
      <c r="IQ277">
        <v>100</v>
      </c>
      <c r="IR277">
        <v>100</v>
      </c>
      <c r="IS277">
        <v>-2.7669999999999999</v>
      </c>
      <c r="IT277">
        <v>-6.4399999999999999E-2</v>
      </c>
      <c r="IU277">
        <v>-1.792974699348862</v>
      </c>
      <c r="IV277">
        <v>-2.5939096478344741E-3</v>
      </c>
      <c r="IW277">
        <v>4.4384596618675973E-7</v>
      </c>
      <c r="IX277">
        <v>-1.381167590511042E-11</v>
      </c>
      <c r="IY277">
        <v>-8.9348097858992587E-2</v>
      </c>
      <c r="IZ277">
        <v>-4.4016634981131801E-3</v>
      </c>
      <c r="JA277">
        <v>3.6113421838729912E-4</v>
      </c>
      <c r="JB277">
        <v>-5.2897579766801011E-6</v>
      </c>
      <c r="JC277">
        <v>1</v>
      </c>
      <c r="JD277">
        <v>2199</v>
      </c>
      <c r="JE277">
        <v>3</v>
      </c>
      <c r="JF277">
        <v>32</v>
      </c>
      <c r="JG277">
        <v>29178794.600000001</v>
      </c>
      <c r="JH277">
        <v>29178794.600000001</v>
      </c>
      <c r="JI277">
        <v>1.00098</v>
      </c>
      <c r="JJ277">
        <v>2.5378400000000001</v>
      </c>
      <c r="JK277">
        <v>1.69434</v>
      </c>
      <c r="JL277">
        <v>2.3034699999999999</v>
      </c>
      <c r="JM277">
        <v>1.50146</v>
      </c>
      <c r="JN277">
        <v>2.34375</v>
      </c>
      <c r="JO277">
        <v>37.892099999999999</v>
      </c>
      <c r="JP277">
        <v>24.061199999999999</v>
      </c>
      <c r="JQ277">
        <v>18</v>
      </c>
      <c r="JR277">
        <v>633.99599999999998</v>
      </c>
      <c r="JS277">
        <v>350.98200000000003</v>
      </c>
      <c r="JT277">
        <v>28</v>
      </c>
      <c r="JU277">
        <v>30.757300000000001</v>
      </c>
      <c r="JV277">
        <v>30.0001</v>
      </c>
      <c r="JW277">
        <v>30.700199999999999</v>
      </c>
      <c r="JX277">
        <v>30.590199999999999</v>
      </c>
      <c r="JY277">
        <v>20.097999999999999</v>
      </c>
      <c r="JZ277">
        <v>32.529800000000002</v>
      </c>
      <c r="KA277">
        <v>0</v>
      </c>
      <c r="KB277">
        <v>28</v>
      </c>
      <c r="KC277">
        <v>400</v>
      </c>
      <c r="KD277">
        <v>22.736799999999999</v>
      </c>
      <c r="KE277">
        <v>99.957599999999999</v>
      </c>
      <c r="KF277">
        <v>98.595500000000001</v>
      </c>
    </row>
    <row r="278" spans="1:292" x14ac:dyDescent="0.2">
      <c r="A278">
        <v>276</v>
      </c>
      <c r="B278">
        <v>1750727707.5</v>
      </c>
      <c r="C278">
        <v>8101.4000000953674</v>
      </c>
      <c r="D278" t="s">
        <v>983</v>
      </c>
      <c r="E278" t="s">
        <v>984</v>
      </c>
      <c r="F278" s="1">
        <f t="shared" si="4"/>
        <v>135</v>
      </c>
      <c r="G278">
        <v>15</v>
      </c>
      <c r="H278">
        <v>1750727699.5</v>
      </c>
      <c r="I278">
        <v>2.4231982813446498E-4</v>
      </c>
      <c r="J278">
        <v>0.24231982813446498</v>
      </c>
      <c r="K278">
        <v>-1.1001631449490195</v>
      </c>
      <c r="L278">
        <v>400.34261290322593</v>
      </c>
      <c r="M278">
        <v>509.60692027378678</v>
      </c>
      <c r="N278">
        <v>50.40975853390529</v>
      </c>
      <c r="O278">
        <v>39.601452893225975</v>
      </c>
      <c r="P278">
        <v>1.4529165289032137E-2</v>
      </c>
      <c r="Q278">
        <v>2.9926578853872745</v>
      </c>
      <c r="R278">
        <v>1.4490091215579417E-2</v>
      </c>
      <c r="S278">
        <v>9.0598088390069047E-3</v>
      </c>
      <c r="T278">
        <v>3.9902394035910026E-5</v>
      </c>
      <c r="U278">
        <v>28.704620311854633</v>
      </c>
      <c r="V278">
        <v>28.292451612903228</v>
      </c>
      <c r="W278">
        <v>3.8600208007465038</v>
      </c>
      <c r="X278">
        <v>56.882502204865773</v>
      </c>
      <c r="Y278">
        <v>2.2569334173867581</v>
      </c>
      <c r="Z278">
        <v>3.9677112115396684</v>
      </c>
      <c r="AA278">
        <v>1.6030873833597457</v>
      </c>
      <c r="AB278">
        <v>-10.686304420729906</v>
      </c>
      <c r="AC278">
        <v>76.454943854125261</v>
      </c>
      <c r="AD278">
        <v>5.5982065683048692</v>
      </c>
      <c r="AE278">
        <v>71.366885904094261</v>
      </c>
      <c r="AF278">
        <v>-1.1626480159473629</v>
      </c>
      <c r="AG278">
        <v>0.24461528883132702</v>
      </c>
      <c r="AH278">
        <v>-1.1001631449490195</v>
      </c>
      <c r="AI278">
        <v>409.29080034887488</v>
      </c>
      <c r="AJ278">
        <v>409.66730303030272</v>
      </c>
      <c r="AK278">
        <v>-3.0946661581888752E-4</v>
      </c>
      <c r="AL278">
        <v>61.667207708594937</v>
      </c>
      <c r="AM278">
        <v>0.24231982813446498</v>
      </c>
      <c r="AN278">
        <v>22.736575871936051</v>
      </c>
      <c r="AO278">
        <v>22.81548424242423</v>
      </c>
      <c r="AP278">
        <v>2.761965940106797E-6</v>
      </c>
      <c r="AQ278">
        <v>118.0357746303291</v>
      </c>
      <c r="AR278">
        <v>0</v>
      </c>
      <c r="AS278">
        <v>0</v>
      </c>
      <c r="AT278">
        <v>1</v>
      </c>
      <c r="AU278">
        <v>0</v>
      </c>
      <c r="AV278">
        <v>51982.697724256752</v>
      </c>
      <c r="AW278" t="s">
        <v>427</v>
      </c>
      <c r="AX278" t="s">
        <v>427</v>
      </c>
      <c r="AY278">
        <v>0</v>
      </c>
      <c r="AZ278">
        <v>0</v>
      </c>
      <c r="BA278" t="e">
        <v>#DIV/0!</v>
      </c>
      <c r="BB278">
        <v>0</v>
      </c>
      <c r="BC278" t="s">
        <v>427</v>
      </c>
      <c r="BD278" t="s">
        <v>427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-1.1001631449490195</v>
      </c>
      <c r="BK278" t="e">
        <v>#DIV/0!</v>
      </c>
      <c r="BL278">
        <v>-5238.5578006221112</v>
      </c>
      <c r="BM278" t="e">
        <v>#DIV/0!</v>
      </c>
      <c r="BN278" t="e">
        <v>#DIV/0!</v>
      </c>
      <c r="BO278" t="s">
        <v>427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428</v>
      </c>
      <c r="DN278">
        <v>2</v>
      </c>
      <c r="DO278" t="b">
        <v>1</v>
      </c>
      <c r="DP278">
        <v>1750727699.5</v>
      </c>
      <c r="DQ278">
        <v>400.34261290322593</v>
      </c>
      <c r="DR278">
        <v>399.98770967741939</v>
      </c>
      <c r="DS278">
        <v>22.81599677419355</v>
      </c>
      <c r="DT278">
        <v>22.736319354838709</v>
      </c>
      <c r="DU278">
        <v>403.11006451612911</v>
      </c>
      <c r="DV278">
        <v>22.880364516129031</v>
      </c>
      <c r="DW278">
        <v>600.00474193548393</v>
      </c>
      <c r="DX278">
        <v>98.864461290322581</v>
      </c>
      <c r="DY278">
        <v>5.4443709677419357E-2</v>
      </c>
      <c r="DZ278">
        <v>28.766325806451611</v>
      </c>
      <c r="EA278">
        <v>28.292451612903228</v>
      </c>
      <c r="EB278">
        <v>999.90000000000032</v>
      </c>
      <c r="EC278">
        <v>0</v>
      </c>
      <c r="ED278">
        <v>0</v>
      </c>
      <c r="EE278">
        <v>10002.399032258059</v>
      </c>
      <c r="EF278">
        <v>0</v>
      </c>
      <c r="EG278">
        <v>0.30293999999999988</v>
      </c>
      <c r="EH278">
        <v>0.35490474193548383</v>
      </c>
      <c r="EI278">
        <v>409.69012903225808</v>
      </c>
      <c r="EJ278">
        <v>409.29354838709679</v>
      </c>
      <c r="EK278">
        <v>7.9670254838709681E-2</v>
      </c>
      <c r="EL278">
        <v>399.98770967741939</v>
      </c>
      <c r="EM278">
        <v>22.736319354838709</v>
      </c>
      <c r="EN278">
        <v>2.2556906451612901</v>
      </c>
      <c r="EO278">
        <v>2.247813225806452</v>
      </c>
      <c r="EP278">
        <v>19.363419354838712</v>
      </c>
      <c r="EQ278">
        <v>19.307219354838711</v>
      </c>
      <c r="ER278">
        <v>5.0001500000000018E-3</v>
      </c>
      <c r="ES278">
        <v>0</v>
      </c>
      <c r="ET278">
        <v>0</v>
      </c>
      <c r="EU278">
        <v>0</v>
      </c>
      <c r="EV278">
        <v>238.74516129032261</v>
      </c>
      <c r="EW278">
        <v>5.0001500000000018E-3</v>
      </c>
      <c r="EX278">
        <v>-5.716129032258066</v>
      </c>
      <c r="EY278">
        <v>-0.17741935483870969</v>
      </c>
      <c r="EZ278">
        <v>34.916999999999987</v>
      </c>
      <c r="FA278">
        <v>38.436999999999983</v>
      </c>
      <c r="FB278">
        <v>36.811999999999983</v>
      </c>
      <c r="FC278">
        <v>38</v>
      </c>
      <c r="FD278">
        <v>37.375</v>
      </c>
      <c r="FE278">
        <v>0</v>
      </c>
      <c r="FF278">
        <v>0</v>
      </c>
      <c r="FG278">
        <v>0</v>
      </c>
      <c r="FH278">
        <v>1750727733</v>
      </c>
      <c r="FI278">
        <v>0</v>
      </c>
      <c r="FJ278">
        <v>238.90769230769229</v>
      </c>
      <c r="FK278">
        <v>-8.66324791361202</v>
      </c>
      <c r="FL278">
        <v>24.735042640666862</v>
      </c>
      <c r="FM278">
        <v>-6.3500000000000014</v>
      </c>
      <c r="FN278">
        <v>15</v>
      </c>
      <c r="FO278">
        <v>0</v>
      </c>
      <c r="FP278" t="s">
        <v>429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0.34610514634146339</v>
      </c>
      <c r="GC278">
        <v>0.23334514285714211</v>
      </c>
      <c r="GD278">
        <v>3.8877525104760301E-2</v>
      </c>
      <c r="GE278">
        <v>0</v>
      </c>
      <c r="GF278">
        <v>8.0583614634146331E-2</v>
      </c>
      <c r="GG278">
        <v>-1.9958468989547E-2</v>
      </c>
      <c r="GH278">
        <v>2.3379450810968312E-3</v>
      </c>
      <c r="GI278">
        <v>1</v>
      </c>
      <c r="GJ278">
        <v>1</v>
      </c>
      <c r="GK278">
        <v>2</v>
      </c>
      <c r="GL278" t="s">
        <v>430</v>
      </c>
      <c r="GM278">
        <v>3.2261799999999998</v>
      </c>
      <c r="GN278">
        <v>2.6429900000000002</v>
      </c>
      <c r="GO278">
        <v>9.2721899999999996E-2</v>
      </c>
      <c r="GP278">
        <v>9.2913399999999993E-2</v>
      </c>
      <c r="GQ278">
        <v>0.101659</v>
      </c>
      <c r="GR278">
        <v>0.10320500000000001</v>
      </c>
      <c r="GS278">
        <v>28645.5</v>
      </c>
      <c r="GT278">
        <v>24744.7</v>
      </c>
      <c r="GU278">
        <v>30744.799999999999</v>
      </c>
      <c r="GV278">
        <v>26437.9</v>
      </c>
      <c r="GW278">
        <v>37482</v>
      </c>
      <c r="GX278">
        <v>32534.2</v>
      </c>
      <c r="GY278">
        <v>43657.599999999999</v>
      </c>
      <c r="GZ278">
        <v>38227.300000000003</v>
      </c>
      <c r="HA278">
        <v>2.1198700000000001</v>
      </c>
      <c r="HB278">
        <v>1.7089799999999999</v>
      </c>
      <c r="HC278">
        <v>2.7306400000000002E-2</v>
      </c>
      <c r="HD278">
        <v>0</v>
      </c>
      <c r="HE278">
        <v>27.847999999999999</v>
      </c>
      <c r="HF278">
        <v>999.9</v>
      </c>
      <c r="HG278">
        <v>62.7</v>
      </c>
      <c r="HH278">
        <v>34.299999999999997</v>
      </c>
      <c r="HI278">
        <v>34.454999999999998</v>
      </c>
      <c r="HJ278">
        <v>61.766199999999998</v>
      </c>
      <c r="HK278">
        <v>25.296500000000002</v>
      </c>
      <c r="HL278">
        <v>1</v>
      </c>
      <c r="HM278">
        <v>0.26791700000000002</v>
      </c>
      <c r="HN278">
        <v>0.53327599999999997</v>
      </c>
      <c r="HO278">
        <v>20.417000000000002</v>
      </c>
      <c r="HP278">
        <v>5.2232799999999999</v>
      </c>
      <c r="HQ278">
        <v>11.944100000000001</v>
      </c>
      <c r="HR278">
        <v>5.0087000000000002</v>
      </c>
      <c r="HS278">
        <v>3.2909999999999999</v>
      </c>
      <c r="HT278">
        <v>9999</v>
      </c>
      <c r="HU278">
        <v>9999</v>
      </c>
      <c r="HV278">
        <v>9999</v>
      </c>
      <c r="HW278">
        <v>999.9</v>
      </c>
      <c r="HX278">
        <v>4.9710799999999997</v>
      </c>
      <c r="HY278">
        <v>1.85456</v>
      </c>
      <c r="HZ278">
        <v>1.8615900000000001</v>
      </c>
      <c r="IA278">
        <v>1.8564799999999999</v>
      </c>
      <c r="IB278">
        <v>1.86188</v>
      </c>
      <c r="IC278">
        <v>1.8541000000000001</v>
      </c>
      <c r="ID278">
        <v>1.8595900000000001</v>
      </c>
      <c r="IE278">
        <v>1.85348</v>
      </c>
      <c r="IF278">
        <v>0</v>
      </c>
      <c r="IG278">
        <v>0</v>
      </c>
      <c r="IH278">
        <v>0</v>
      </c>
      <c r="II278">
        <v>0</v>
      </c>
      <c r="IJ278" t="s">
        <v>431</v>
      </c>
      <c r="IK278" t="s">
        <v>432</v>
      </c>
      <c r="IL278" t="s">
        <v>433</v>
      </c>
      <c r="IM278" t="s">
        <v>433</v>
      </c>
      <c r="IN278" t="s">
        <v>433</v>
      </c>
      <c r="IO278" t="s">
        <v>433</v>
      </c>
      <c r="IP278">
        <v>0</v>
      </c>
      <c r="IQ278">
        <v>100</v>
      </c>
      <c r="IR278">
        <v>100</v>
      </c>
      <c r="IS278">
        <v>-2.7669999999999999</v>
      </c>
      <c r="IT278">
        <v>-6.4399999999999999E-2</v>
      </c>
      <c r="IU278">
        <v>-1.792974699348862</v>
      </c>
      <c r="IV278">
        <v>-2.5939096478344741E-3</v>
      </c>
      <c r="IW278">
        <v>4.4384596618675973E-7</v>
      </c>
      <c r="IX278">
        <v>-1.381167590511042E-11</v>
      </c>
      <c r="IY278">
        <v>-8.9348097858992587E-2</v>
      </c>
      <c r="IZ278">
        <v>-4.4016634981131801E-3</v>
      </c>
      <c r="JA278">
        <v>3.6113421838729912E-4</v>
      </c>
      <c r="JB278">
        <v>-5.2897579766801011E-6</v>
      </c>
      <c r="JC278">
        <v>1</v>
      </c>
      <c r="JD278">
        <v>2199</v>
      </c>
      <c r="JE278">
        <v>3</v>
      </c>
      <c r="JF278">
        <v>32</v>
      </c>
      <c r="JG278">
        <v>29178795.100000001</v>
      </c>
      <c r="JH278">
        <v>29178795.100000001</v>
      </c>
      <c r="JI278">
        <v>1.00098</v>
      </c>
      <c r="JJ278">
        <v>2.5329600000000001</v>
      </c>
      <c r="JK278">
        <v>1.69434</v>
      </c>
      <c r="JL278">
        <v>2.3034699999999999</v>
      </c>
      <c r="JM278">
        <v>1.50024</v>
      </c>
      <c r="JN278">
        <v>2.4011200000000001</v>
      </c>
      <c r="JO278">
        <v>37.867899999999999</v>
      </c>
      <c r="JP278">
        <v>24.061199999999999</v>
      </c>
      <c r="JQ278">
        <v>18</v>
      </c>
      <c r="JR278">
        <v>633.85400000000004</v>
      </c>
      <c r="JS278">
        <v>350.83800000000002</v>
      </c>
      <c r="JT278">
        <v>28.000399999999999</v>
      </c>
      <c r="JU278">
        <v>30.759899999999998</v>
      </c>
      <c r="JV278">
        <v>30.0001</v>
      </c>
      <c r="JW278">
        <v>30.700199999999999</v>
      </c>
      <c r="JX278">
        <v>30.5915</v>
      </c>
      <c r="JY278">
        <v>20.1007</v>
      </c>
      <c r="JZ278">
        <v>32.529800000000002</v>
      </c>
      <c r="KA278">
        <v>0</v>
      </c>
      <c r="KB278">
        <v>28</v>
      </c>
      <c r="KC278">
        <v>400</v>
      </c>
      <c r="KD278">
        <v>22.736799999999999</v>
      </c>
      <c r="KE278">
        <v>99.958100000000002</v>
      </c>
      <c r="KF278">
        <v>98.594899999999996</v>
      </c>
    </row>
    <row r="279" spans="1:292" x14ac:dyDescent="0.2">
      <c r="A279">
        <v>277</v>
      </c>
      <c r="B279">
        <v>1750727737.5</v>
      </c>
      <c r="C279">
        <v>8131.4000000953674</v>
      </c>
      <c r="D279" t="s">
        <v>985</v>
      </c>
      <c r="E279" t="s">
        <v>986</v>
      </c>
      <c r="F279" s="1">
        <f t="shared" si="4"/>
        <v>135.5</v>
      </c>
      <c r="G279">
        <v>15</v>
      </c>
      <c r="H279">
        <v>1750727729.5</v>
      </c>
      <c r="I279">
        <v>2.1476517085643448E-4</v>
      </c>
      <c r="J279">
        <v>0.21476517085643448</v>
      </c>
      <c r="K279">
        <v>-0.77592921072322407</v>
      </c>
      <c r="L279">
        <v>400.26025806451611</v>
      </c>
      <c r="M279">
        <v>485.20920634521565</v>
      </c>
      <c r="N279">
        <v>48.005425062379217</v>
      </c>
      <c r="O279">
        <v>39.600781627160394</v>
      </c>
      <c r="P279">
        <v>1.2849795606139656E-2</v>
      </c>
      <c r="Q279">
        <v>2.993168910093452</v>
      </c>
      <c r="R279">
        <v>1.2819227282531966E-2</v>
      </c>
      <c r="S279">
        <v>8.0147573818975301E-3</v>
      </c>
      <c r="T279">
        <v>3.9902394035910026E-5</v>
      </c>
      <c r="U279">
        <v>28.711165025115132</v>
      </c>
      <c r="V279">
        <v>28.304977419354831</v>
      </c>
      <c r="W279">
        <v>3.8628342068573773</v>
      </c>
      <c r="X279">
        <v>56.874604105496985</v>
      </c>
      <c r="Y279">
        <v>2.2565571727350955</v>
      </c>
      <c r="Z279">
        <v>3.9676006685679894</v>
      </c>
      <c r="AA279">
        <v>1.6062770341222818</v>
      </c>
      <c r="AB279">
        <v>-9.471144034768761</v>
      </c>
      <c r="AC279">
        <v>74.369177788898071</v>
      </c>
      <c r="AD279">
        <v>5.4448783418783462</v>
      </c>
      <c r="AE279">
        <v>70.342951998401688</v>
      </c>
      <c r="AF279">
        <v>-0.95137944470634184</v>
      </c>
      <c r="AG279">
        <v>0.22163190808928354</v>
      </c>
      <c r="AH279">
        <v>-0.77592921072322407</v>
      </c>
      <c r="AI279">
        <v>409.28166817438142</v>
      </c>
      <c r="AJ279">
        <v>409.54449090909111</v>
      </c>
      <c r="AK279">
        <v>4.5205838289877229E-4</v>
      </c>
      <c r="AL279">
        <v>61.667207708594937</v>
      </c>
      <c r="AM279">
        <v>0.21476517085643448</v>
      </c>
      <c r="AN279">
        <v>22.733362457715469</v>
      </c>
      <c r="AO279">
        <v>22.803455757575762</v>
      </c>
      <c r="AP279">
        <v>-1.7975901845159312E-5</v>
      </c>
      <c r="AQ279">
        <v>118.0357746303291</v>
      </c>
      <c r="AR279">
        <v>0</v>
      </c>
      <c r="AS279">
        <v>0</v>
      </c>
      <c r="AT279">
        <v>1</v>
      </c>
      <c r="AU279">
        <v>0</v>
      </c>
      <c r="AV279">
        <v>51998.602803276459</v>
      </c>
      <c r="AW279" t="s">
        <v>427</v>
      </c>
      <c r="AX279" t="s">
        <v>427</v>
      </c>
      <c r="AY279">
        <v>0</v>
      </c>
      <c r="AZ279">
        <v>0</v>
      </c>
      <c r="BA279" t="e">
        <v>#DIV/0!</v>
      </c>
      <c r="BB279">
        <v>0</v>
      </c>
      <c r="BC279" t="s">
        <v>427</v>
      </c>
      <c r="BD279" t="s">
        <v>427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-0.77592921072322407</v>
      </c>
      <c r="BK279" t="e">
        <v>#DIV/0!</v>
      </c>
      <c r="BL279">
        <v>-3694.6793193595486</v>
      </c>
      <c r="BM279" t="e">
        <v>#DIV/0!</v>
      </c>
      <c r="BN279" t="e">
        <v>#DIV/0!</v>
      </c>
      <c r="BO279" t="s">
        <v>427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428</v>
      </c>
      <c r="DN279">
        <v>2</v>
      </c>
      <c r="DO279" t="b">
        <v>1</v>
      </c>
      <c r="DP279">
        <v>1750727729.5</v>
      </c>
      <c r="DQ279">
        <v>400.26025806451611</v>
      </c>
      <c r="DR279">
        <v>399.97270967741929</v>
      </c>
      <c r="DS279">
        <v>22.807887096774191</v>
      </c>
      <c r="DT279">
        <v>22.735696774193549</v>
      </c>
      <c r="DU279">
        <v>403.02748387096773</v>
      </c>
      <c r="DV279">
        <v>22.872283870967738</v>
      </c>
      <c r="DW279">
        <v>600.01658064516141</v>
      </c>
      <c r="DX279">
        <v>98.883264516129032</v>
      </c>
      <c r="DY279">
        <v>5.4316293548387087E-2</v>
      </c>
      <c r="DZ279">
        <v>28.765845161290319</v>
      </c>
      <c r="EA279">
        <v>28.304977419354831</v>
      </c>
      <c r="EB279">
        <v>999.90000000000032</v>
      </c>
      <c r="EC279">
        <v>0</v>
      </c>
      <c r="ED279">
        <v>0</v>
      </c>
      <c r="EE279">
        <v>10003.589677419361</v>
      </c>
      <c r="EF279">
        <v>0</v>
      </c>
      <c r="EG279">
        <v>0.30293999999999988</v>
      </c>
      <c r="EH279">
        <v>0.28745500000000002</v>
      </c>
      <c r="EI279">
        <v>409.60238709677418</v>
      </c>
      <c r="EJ279">
        <v>409.27803225806451</v>
      </c>
      <c r="EK279">
        <v>7.218532903225805E-2</v>
      </c>
      <c r="EL279">
        <v>399.97270967741929</v>
      </c>
      <c r="EM279">
        <v>22.735696774193549</v>
      </c>
      <c r="EN279">
        <v>2.2553174193548391</v>
      </c>
      <c r="EO279">
        <v>2.2481803225806449</v>
      </c>
      <c r="EP279">
        <v>19.360767741935479</v>
      </c>
      <c r="EQ279">
        <v>19.309838709677411</v>
      </c>
      <c r="ER279">
        <v>5.0001500000000018E-3</v>
      </c>
      <c r="ES279">
        <v>0</v>
      </c>
      <c r="ET279">
        <v>0</v>
      </c>
      <c r="EU279">
        <v>0</v>
      </c>
      <c r="EV279">
        <v>240.25483870967739</v>
      </c>
      <c r="EW279">
        <v>5.0001500000000018E-3</v>
      </c>
      <c r="EX279">
        <v>-7.0806451612903221</v>
      </c>
      <c r="EY279">
        <v>-0.38064516129032261</v>
      </c>
      <c r="EZ279">
        <v>34.878999999999998</v>
      </c>
      <c r="FA279">
        <v>38.381000000000007</v>
      </c>
      <c r="FB279">
        <v>36.752000000000002</v>
      </c>
      <c r="FC279">
        <v>38</v>
      </c>
      <c r="FD279">
        <v>37.35874193548387</v>
      </c>
      <c r="FE279">
        <v>0</v>
      </c>
      <c r="FF279">
        <v>0</v>
      </c>
      <c r="FG279">
        <v>0</v>
      </c>
      <c r="FH279">
        <v>1750727763</v>
      </c>
      <c r="FI279">
        <v>0</v>
      </c>
      <c r="FJ279">
        <v>240.05</v>
      </c>
      <c r="FK279">
        <v>-16.46837586767306</v>
      </c>
      <c r="FL279">
        <v>9.9282050881882302</v>
      </c>
      <c r="FM279">
        <v>-6.7538461538461538</v>
      </c>
      <c r="FN279">
        <v>15</v>
      </c>
      <c r="FO279">
        <v>0</v>
      </c>
      <c r="FP279" t="s">
        <v>429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0.29866112500000003</v>
      </c>
      <c r="GC279">
        <v>-0.20153742213883799</v>
      </c>
      <c r="GD279">
        <v>7.3127510286549319E-2</v>
      </c>
      <c r="GE279">
        <v>0</v>
      </c>
      <c r="GF279">
        <v>7.2781752500000005E-2</v>
      </c>
      <c r="GG279">
        <v>-1.171079887429644E-2</v>
      </c>
      <c r="GH279">
        <v>1.2544381766327721E-3</v>
      </c>
      <c r="GI279">
        <v>1</v>
      </c>
      <c r="GJ279">
        <v>1</v>
      </c>
      <c r="GK279">
        <v>2</v>
      </c>
      <c r="GL279" t="s">
        <v>430</v>
      </c>
      <c r="GM279">
        <v>3.2262499999999998</v>
      </c>
      <c r="GN279">
        <v>2.6431100000000001</v>
      </c>
      <c r="GO279">
        <v>9.2730000000000007E-2</v>
      </c>
      <c r="GP279">
        <v>9.2980300000000002E-2</v>
      </c>
      <c r="GQ279">
        <v>0.101646</v>
      </c>
      <c r="GR279">
        <v>0.103226</v>
      </c>
      <c r="GS279">
        <v>28644.799999999999</v>
      </c>
      <c r="GT279">
        <v>24742.6</v>
      </c>
      <c r="GU279">
        <v>30744.400000000001</v>
      </c>
      <c r="GV279">
        <v>26437.7</v>
      </c>
      <c r="GW279">
        <v>37481.599999999999</v>
      </c>
      <c r="GX279">
        <v>32533</v>
      </c>
      <c r="GY279">
        <v>43656.6</v>
      </c>
      <c r="GZ279">
        <v>38226.800000000003</v>
      </c>
      <c r="HA279">
        <v>2.11978</v>
      </c>
      <c r="HB279">
        <v>1.7093799999999999</v>
      </c>
      <c r="HC279">
        <v>2.6617200000000001E-2</v>
      </c>
      <c r="HD279">
        <v>0</v>
      </c>
      <c r="HE279">
        <v>27.8691</v>
      </c>
      <c r="HF279">
        <v>999.9</v>
      </c>
      <c r="HG279">
        <v>62.8</v>
      </c>
      <c r="HH279">
        <v>34.299999999999997</v>
      </c>
      <c r="HI279">
        <v>34.497199999999999</v>
      </c>
      <c r="HJ279">
        <v>62.246200000000002</v>
      </c>
      <c r="HK279">
        <v>25.152200000000001</v>
      </c>
      <c r="HL279">
        <v>1</v>
      </c>
      <c r="HM279">
        <v>0.26847100000000002</v>
      </c>
      <c r="HN279">
        <v>0.53413900000000003</v>
      </c>
      <c r="HO279">
        <v>20.417100000000001</v>
      </c>
      <c r="HP279">
        <v>5.2235800000000001</v>
      </c>
      <c r="HQ279">
        <v>11.944100000000001</v>
      </c>
      <c r="HR279">
        <v>5.0089499999999996</v>
      </c>
      <c r="HS279">
        <v>3.2909999999999999</v>
      </c>
      <c r="HT279">
        <v>9999</v>
      </c>
      <c r="HU279">
        <v>9999</v>
      </c>
      <c r="HV279">
        <v>9999</v>
      </c>
      <c r="HW279">
        <v>999.9</v>
      </c>
      <c r="HX279">
        <v>4.9710900000000002</v>
      </c>
      <c r="HY279">
        <v>1.8545700000000001</v>
      </c>
      <c r="HZ279">
        <v>1.8615999999999999</v>
      </c>
      <c r="IA279">
        <v>1.8564799999999999</v>
      </c>
      <c r="IB279">
        <v>1.86188</v>
      </c>
      <c r="IC279">
        <v>1.8541000000000001</v>
      </c>
      <c r="ID279">
        <v>1.8595900000000001</v>
      </c>
      <c r="IE279">
        <v>1.8534900000000001</v>
      </c>
      <c r="IF279">
        <v>0</v>
      </c>
      <c r="IG279">
        <v>0</v>
      </c>
      <c r="IH279">
        <v>0</v>
      </c>
      <c r="II279">
        <v>0</v>
      </c>
      <c r="IJ279" t="s">
        <v>431</v>
      </c>
      <c r="IK279" t="s">
        <v>432</v>
      </c>
      <c r="IL279" t="s">
        <v>433</v>
      </c>
      <c r="IM279" t="s">
        <v>433</v>
      </c>
      <c r="IN279" t="s">
        <v>433</v>
      </c>
      <c r="IO279" t="s">
        <v>433</v>
      </c>
      <c r="IP279">
        <v>0</v>
      </c>
      <c r="IQ279">
        <v>100</v>
      </c>
      <c r="IR279">
        <v>100</v>
      </c>
      <c r="IS279">
        <v>-2.7669999999999999</v>
      </c>
      <c r="IT279">
        <v>-6.4399999999999999E-2</v>
      </c>
      <c r="IU279">
        <v>-1.792974699348862</v>
      </c>
      <c r="IV279">
        <v>-2.5939096478344741E-3</v>
      </c>
      <c r="IW279">
        <v>4.4384596618675973E-7</v>
      </c>
      <c r="IX279">
        <v>-1.381167590511042E-11</v>
      </c>
      <c r="IY279">
        <v>-8.9348097858992587E-2</v>
      </c>
      <c r="IZ279">
        <v>-4.4016634981131801E-3</v>
      </c>
      <c r="JA279">
        <v>3.6113421838729912E-4</v>
      </c>
      <c r="JB279">
        <v>-5.2897579766801011E-6</v>
      </c>
      <c r="JC279">
        <v>1</v>
      </c>
      <c r="JD279">
        <v>2199</v>
      </c>
      <c r="JE279">
        <v>3</v>
      </c>
      <c r="JF279">
        <v>32</v>
      </c>
      <c r="JG279">
        <v>29178795.600000001</v>
      </c>
      <c r="JH279">
        <v>29178795.600000001</v>
      </c>
      <c r="JI279">
        <v>1.00098</v>
      </c>
      <c r="JJ279">
        <v>2.52319</v>
      </c>
      <c r="JK279">
        <v>1.69434</v>
      </c>
      <c r="JL279">
        <v>2.3034699999999999</v>
      </c>
      <c r="JM279">
        <v>1.50024</v>
      </c>
      <c r="JN279">
        <v>2.47437</v>
      </c>
      <c r="JO279">
        <v>37.867899999999999</v>
      </c>
      <c r="JP279">
        <v>24.061199999999999</v>
      </c>
      <c r="JQ279">
        <v>18</v>
      </c>
      <c r="JR279">
        <v>633.80100000000004</v>
      </c>
      <c r="JS279">
        <v>351.06799999999998</v>
      </c>
      <c r="JT279">
        <v>27.999600000000001</v>
      </c>
      <c r="JU279">
        <v>30.762599999999999</v>
      </c>
      <c r="JV279">
        <v>30.0001</v>
      </c>
      <c r="JW279">
        <v>30.7029</v>
      </c>
      <c r="JX279">
        <v>30.5929</v>
      </c>
      <c r="JY279">
        <v>20.095400000000001</v>
      </c>
      <c r="JZ279">
        <v>32.529800000000002</v>
      </c>
      <c r="KA279">
        <v>0</v>
      </c>
      <c r="KB279">
        <v>28</v>
      </c>
      <c r="KC279">
        <v>400</v>
      </c>
      <c r="KD279">
        <v>22.736799999999999</v>
      </c>
      <c r="KE279">
        <v>99.956100000000006</v>
      </c>
      <c r="KF279">
        <v>98.593699999999998</v>
      </c>
    </row>
    <row r="280" spans="1:292" x14ac:dyDescent="0.2">
      <c r="A280">
        <v>278</v>
      </c>
      <c r="B280">
        <v>1750727767.5</v>
      </c>
      <c r="C280">
        <v>8161.4000000953674</v>
      </c>
      <c r="D280" t="s">
        <v>987</v>
      </c>
      <c r="E280" t="s">
        <v>988</v>
      </c>
      <c r="F280" s="1">
        <f t="shared" si="4"/>
        <v>136</v>
      </c>
      <c r="G280">
        <v>15</v>
      </c>
      <c r="H280">
        <v>1750727759.5</v>
      </c>
      <c r="I280">
        <v>1.8973076213866917E-4</v>
      </c>
      <c r="J280">
        <v>0.18973076213866916</v>
      </c>
      <c r="K280">
        <v>-0.65461288579190169</v>
      </c>
      <c r="L280">
        <v>400.28399999999988</v>
      </c>
      <c r="M280">
        <v>480.91482765557856</v>
      </c>
      <c r="N280">
        <v>47.584323261561529</v>
      </c>
      <c r="O280">
        <v>39.606271541438389</v>
      </c>
      <c r="P280">
        <v>1.1351445783942902E-2</v>
      </c>
      <c r="Q280">
        <v>2.9926601221566393</v>
      </c>
      <c r="R280">
        <v>1.1327579472800916E-2</v>
      </c>
      <c r="S280">
        <v>7.0818772399020126E-3</v>
      </c>
      <c r="T280">
        <v>3.9902394035910026E-5</v>
      </c>
      <c r="U280">
        <v>28.70951487671741</v>
      </c>
      <c r="V280">
        <v>28.300345161290331</v>
      </c>
      <c r="W280">
        <v>3.8617935526600449</v>
      </c>
      <c r="X280">
        <v>56.880545120139992</v>
      </c>
      <c r="Y280">
        <v>2.2557444529152542</v>
      </c>
      <c r="Z280">
        <v>3.9657574450997148</v>
      </c>
      <c r="AA280">
        <v>1.6060490997447907</v>
      </c>
      <c r="AB280">
        <v>-8.3671266103153101</v>
      </c>
      <c r="AC280">
        <v>73.810581558578889</v>
      </c>
      <c r="AD280">
        <v>5.4045598036955118</v>
      </c>
      <c r="AE280">
        <v>70.84805465435312</v>
      </c>
      <c r="AF280">
        <v>-0.9121454528556544</v>
      </c>
      <c r="AG280">
        <v>0.19888279008291768</v>
      </c>
      <c r="AH280">
        <v>-0.65461288579190169</v>
      </c>
      <c r="AI280">
        <v>409.17680986950302</v>
      </c>
      <c r="AJ280">
        <v>409.543206060606</v>
      </c>
      <c r="AK280">
        <v>-3.5342444138338883E-2</v>
      </c>
      <c r="AL280">
        <v>61.667207708594937</v>
      </c>
      <c r="AM280">
        <v>0.18973076213866916</v>
      </c>
      <c r="AN280">
        <v>22.732981234270419</v>
      </c>
      <c r="AO280">
        <v>22.79487515151515</v>
      </c>
      <c r="AP280">
        <v>-1.174463938290437E-5</v>
      </c>
      <c r="AQ280">
        <v>118.0357746303291</v>
      </c>
      <c r="AR280">
        <v>0</v>
      </c>
      <c r="AS280">
        <v>0</v>
      </c>
      <c r="AT280">
        <v>1</v>
      </c>
      <c r="AU280">
        <v>0</v>
      </c>
      <c r="AV280">
        <v>51984.797677219853</v>
      </c>
      <c r="AW280" t="s">
        <v>427</v>
      </c>
      <c r="AX280" t="s">
        <v>427</v>
      </c>
      <c r="AY280">
        <v>0</v>
      </c>
      <c r="AZ280">
        <v>0</v>
      </c>
      <c r="BA280" t="e">
        <v>#DIV/0!</v>
      </c>
      <c r="BB280">
        <v>0</v>
      </c>
      <c r="BC280" t="s">
        <v>427</v>
      </c>
      <c r="BD280" t="s">
        <v>427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-0.65461288579190169</v>
      </c>
      <c r="BK280" t="e">
        <v>#DIV/0!</v>
      </c>
      <c r="BL280">
        <v>-3117.0171942197039</v>
      </c>
      <c r="BM280" t="e">
        <v>#DIV/0!</v>
      </c>
      <c r="BN280" t="e">
        <v>#DIV/0!</v>
      </c>
      <c r="BO280" t="s">
        <v>427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428</v>
      </c>
      <c r="DN280">
        <v>2</v>
      </c>
      <c r="DO280" t="b">
        <v>1</v>
      </c>
      <c r="DP280">
        <v>1750727759.5</v>
      </c>
      <c r="DQ280">
        <v>400.28399999999988</v>
      </c>
      <c r="DR280">
        <v>400.00648387096771</v>
      </c>
      <c r="DS280">
        <v>22.797864516129032</v>
      </c>
      <c r="DT280">
        <v>22.733080645161291</v>
      </c>
      <c r="DU280">
        <v>403.05125806451611</v>
      </c>
      <c r="DV280">
        <v>22.8622935483871</v>
      </c>
      <c r="DW280">
        <v>599.99096774193549</v>
      </c>
      <c r="DX280">
        <v>98.890912903225811</v>
      </c>
      <c r="DY280">
        <v>5.4514696774193558E-2</v>
      </c>
      <c r="DZ280">
        <v>28.757829032258069</v>
      </c>
      <c r="EA280">
        <v>28.300345161290331</v>
      </c>
      <c r="EB280">
        <v>999.90000000000032</v>
      </c>
      <c r="EC280">
        <v>0</v>
      </c>
      <c r="ED280">
        <v>0</v>
      </c>
      <c r="EE280">
        <v>9999.7370967741954</v>
      </c>
      <c r="EF280">
        <v>0</v>
      </c>
      <c r="EG280">
        <v>0.30293999999999988</v>
      </c>
      <c r="EH280">
        <v>0.27758690322580648</v>
      </c>
      <c r="EI280">
        <v>409.6225483870968</v>
      </c>
      <c r="EJ280">
        <v>409.31141935483868</v>
      </c>
      <c r="EK280">
        <v>6.4777509677419354E-2</v>
      </c>
      <c r="EL280">
        <v>400.00648387096771</v>
      </c>
      <c r="EM280">
        <v>22.733080645161291</v>
      </c>
      <c r="EN280">
        <v>2.254502258064516</v>
      </c>
      <c r="EO280">
        <v>2.2480941935483871</v>
      </c>
      <c r="EP280">
        <v>19.354954838709681</v>
      </c>
      <c r="EQ280">
        <v>19.30922903225806</v>
      </c>
      <c r="ER280">
        <v>5.0001500000000018E-3</v>
      </c>
      <c r="ES280">
        <v>0</v>
      </c>
      <c r="ET280">
        <v>0</v>
      </c>
      <c r="EU280">
        <v>0</v>
      </c>
      <c r="EV280">
        <v>237.69032258064519</v>
      </c>
      <c r="EW280">
        <v>5.0001500000000018E-3</v>
      </c>
      <c r="EX280">
        <v>-5.6</v>
      </c>
      <c r="EY280">
        <v>-0.45806451612903232</v>
      </c>
      <c r="EZ280">
        <v>34.866870967741939</v>
      </c>
      <c r="FA280">
        <v>38.375</v>
      </c>
      <c r="FB280">
        <v>36.75</v>
      </c>
      <c r="FC280">
        <v>37.947161290322569</v>
      </c>
      <c r="FD280">
        <v>37.311999999999983</v>
      </c>
      <c r="FE280">
        <v>0</v>
      </c>
      <c r="FF280">
        <v>0</v>
      </c>
      <c r="FG280">
        <v>0</v>
      </c>
      <c r="FH280">
        <v>1750727793</v>
      </c>
      <c r="FI280">
        <v>0</v>
      </c>
      <c r="FJ280">
        <v>238.30769230769229</v>
      </c>
      <c r="FK280">
        <v>-4.5811961829321568</v>
      </c>
      <c r="FL280">
        <v>-19.196581383521519</v>
      </c>
      <c r="FM280">
        <v>-6.2807692307692324</v>
      </c>
      <c r="FN280">
        <v>15</v>
      </c>
      <c r="FO280">
        <v>0</v>
      </c>
      <c r="FP280" t="s">
        <v>429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0.29008252499999998</v>
      </c>
      <c r="GC280">
        <v>-6.7466228893067384E-3</v>
      </c>
      <c r="GD280">
        <v>7.7098936448237565E-2</v>
      </c>
      <c r="GE280">
        <v>1</v>
      </c>
      <c r="GF280">
        <v>6.5262277499999993E-2</v>
      </c>
      <c r="GG280">
        <v>-9.6457362101314247E-3</v>
      </c>
      <c r="GH280">
        <v>1.692581465615096E-3</v>
      </c>
      <c r="GI280">
        <v>1</v>
      </c>
      <c r="GJ280">
        <v>2</v>
      </c>
      <c r="GK280">
        <v>2</v>
      </c>
      <c r="GL280" t="s">
        <v>434</v>
      </c>
      <c r="GM280">
        <v>3.2262599999999999</v>
      </c>
      <c r="GN280">
        <v>2.6435200000000001</v>
      </c>
      <c r="GO280">
        <v>9.2725100000000005E-2</v>
      </c>
      <c r="GP280">
        <v>9.2939300000000002E-2</v>
      </c>
      <c r="GQ280">
        <v>0.10162499999999999</v>
      </c>
      <c r="GR280">
        <v>0.103225</v>
      </c>
      <c r="GS280">
        <v>28645.599999999999</v>
      </c>
      <c r="GT280">
        <v>24743.599999999999</v>
      </c>
      <c r="GU280">
        <v>30745.1</v>
      </c>
      <c r="GV280">
        <v>26437.5</v>
      </c>
      <c r="GW280">
        <v>37483.5</v>
      </c>
      <c r="GX280">
        <v>32533</v>
      </c>
      <c r="GY280">
        <v>43657.7</v>
      </c>
      <c r="GZ280">
        <v>38226.800000000003</v>
      </c>
      <c r="HA280">
        <v>2.1196999999999999</v>
      </c>
      <c r="HB280">
        <v>1.7095</v>
      </c>
      <c r="HC280">
        <v>2.6695400000000001E-2</v>
      </c>
      <c r="HD280">
        <v>0</v>
      </c>
      <c r="HE280">
        <v>27.854500000000002</v>
      </c>
      <c r="HF280">
        <v>999.9</v>
      </c>
      <c r="HG280">
        <v>62.8</v>
      </c>
      <c r="HH280">
        <v>34.299999999999997</v>
      </c>
      <c r="HI280">
        <v>34.5045</v>
      </c>
      <c r="HJ280">
        <v>61.976199999999999</v>
      </c>
      <c r="HK280">
        <v>25.007999999999999</v>
      </c>
      <c r="HL280">
        <v>1</v>
      </c>
      <c r="HM280">
        <v>0.26831300000000002</v>
      </c>
      <c r="HN280">
        <v>0.52480899999999997</v>
      </c>
      <c r="HO280">
        <v>20.417400000000001</v>
      </c>
      <c r="HP280">
        <v>5.2225299999999999</v>
      </c>
      <c r="HQ280">
        <v>11.944100000000001</v>
      </c>
      <c r="HR280">
        <v>5.0089499999999996</v>
      </c>
      <c r="HS280">
        <v>3.2909999999999999</v>
      </c>
      <c r="HT280">
        <v>9999</v>
      </c>
      <c r="HU280">
        <v>9999</v>
      </c>
      <c r="HV280">
        <v>9999</v>
      </c>
      <c r="HW280">
        <v>999.9</v>
      </c>
      <c r="HX280">
        <v>4.9710700000000001</v>
      </c>
      <c r="HY280">
        <v>1.85456</v>
      </c>
      <c r="HZ280">
        <v>1.86161</v>
      </c>
      <c r="IA280">
        <v>1.8564400000000001</v>
      </c>
      <c r="IB280">
        <v>1.86188</v>
      </c>
      <c r="IC280">
        <v>1.8541000000000001</v>
      </c>
      <c r="ID280">
        <v>1.85958</v>
      </c>
      <c r="IE280">
        <v>1.8534900000000001</v>
      </c>
      <c r="IF280">
        <v>0</v>
      </c>
      <c r="IG280">
        <v>0</v>
      </c>
      <c r="IH280">
        <v>0</v>
      </c>
      <c r="II280">
        <v>0</v>
      </c>
      <c r="IJ280" t="s">
        <v>431</v>
      </c>
      <c r="IK280" t="s">
        <v>432</v>
      </c>
      <c r="IL280" t="s">
        <v>433</v>
      </c>
      <c r="IM280" t="s">
        <v>433</v>
      </c>
      <c r="IN280" t="s">
        <v>433</v>
      </c>
      <c r="IO280" t="s">
        <v>433</v>
      </c>
      <c r="IP280">
        <v>0</v>
      </c>
      <c r="IQ280">
        <v>100</v>
      </c>
      <c r="IR280">
        <v>100</v>
      </c>
      <c r="IS280">
        <v>-2.7669999999999999</v>
      </c>
      <c r="IT280">
        <v>-6.4399999999999999E-2</v>
      </c>
      <c r="IU280">
        <v>-1.792974699348862</v>
      </c>
      <c r="IV280">
        <v>-2.5939096478344741E-3</v>
      </c>
      <c r="IW280">
        <v>4.4384596618675973E-7</v>
      </c>
      <c r="IX280">
        <v>-1.381167590511042E-11</v>
      </c>
      <c r="IY280">
        <v>-8.9348097858992587E-2</v>
      </c>
      <c r="IZ280">
        <v>-4.4016634981131801E-3</v>
      </c>
      <c r="JA280">
        <v>3.6113421838729912E-4</v>
      </c>
      <c r="JB280">
        <v>-5.2897579766801011E-6</v>
      </c>
      <c r="JC280">
        <v>1</v>
      </c>
      <c r="JD280">
        <v>2199</v>
      </c>
      <c r="JE280">
        <v>3</v>
      </c>
      <c r="JF280">
        <v>32</v>
      </c>
      <c r="JG280">
        <v>29178796.100000001</v>
      </c>
      <c r="JH280">
        <v>29178796.100000001</v>
      </c>
      <c r="JI280">
        <v>1.00098</v>
      </c>
      <c r="JJ280">
        <v>2.5317400000000001</v>
      </c>
      <c r="JK280">
        <v>1.69434</v>
      </c>
      <c r="JL280">
        <v>2.3034699999999999</v>
      </c>
      <c r="JM280">
        <v>1.50146</v>
      </c>
      <c r="JN280">
        <v>2.4316399999999998</v>
      </c>
      <c r="JO280">
        <v>37.867899999999999</v>
      </c>
      <c r="JP280">
        <v>24.061199999999999</v>
      </c>
      <c r="JQ280">
        <v>18</v>
      </c>
      <c r="JR280">
        <v>633.726</v>
      </c>
      <c r="JS280">
        <v>351.12</v>
      </c>
      <c r="JT280">
        <v>27.9998</v>
      </c>
      <c r="JU280">
        <v>30.7654</v>
      </c>
      <c r="JV280">
        <v>30.0002</v>
      </c>
      <c r="JW280">
        <v>30.701599999999999</v>
      </c>
      <c r="JX280">
        <v>30.590199999999999</v>
      </c>
      <c r="JY280">
        <v>20.096299999999999</v>
      </c>
      <c r="JZ280">
        <v>32.529800000000002</v>
      </c>
      <c r="KA280">
        <v>0</v>
      </c>
      <c r="KB280">
        <v>28</v>
      </c>
      <c r="KC280">
        <v>400</v>
      </c>
      <c r="KD280">
        <v>22.744299999999999</v>
      </c>
      <c r="KE280">
        <v>99.958500000000001</v>
      </c>
      <c r="KF280">
        <v>98.593500000000006</v>
      </c>
    </row>
    <row r="281" spans="1:292" x14ac:dyDescent="0.2">
      <c r="A281">
        <v>279</v>
      </c>
      <c r="B281">
        <v>1750727797.5</v>
      </c>
      <c r="C281">
        <v>8191.4000000953674</v>
      </c>
      <c r="D281" t="s">
        <v>989</v>
      </c>
      <c r="E281" t="s">
        <v>990</v>
      </c>
      <c r="F281" s="1">
        <f t="shared" si="4"/>
        <v>136.50000000000009</v>
      </c>
      <c r="G281">
        <v>15</v>
      </c>
      <c r="H281">
        <v>1750727789.5</v>
      </c>
      <c r="I281">
        <v>1.8887921057530522E-4</v>
      </c>
      <c r="J281">
        <v>0.18887921057530521</v>
      </c>
      <c r="K281">
        <v>-0.73140009856368016</v>
      </c>
      <c r="L281">
        <v>400.29116129032269</v>
      </c>
      <c r="M281">
        <v>492.08838771687573</v>
      </c>
      <c r="N281">
        <v>48.687909143887126</v>
      </c>
      <c r="O281">
        <v>39.605363951846677</v>
      </c>
      <c r="P281">
        <v>1.1299445444743884E-2</v>
      </c>
      <c r="Q281">
        <v>2.9930641402500338</v>
      </c>
      <c r="R281">
        <v>1.1275800232270745E-2</v>
      </c>
      <c r="S281">
        <v>7.0494954083000667E-3</v>
      </c>
      <c r="T281">
        <v>3.9902394035910026E-5</v>
      </c>
      <c r="U281">
        <v>28.712121719295236</v>
      </c>
      <c r="V281">
        <v>28.299429032258072</v>
      </c>
      <c r="W281">
        <v>3.861587769795372</v>
      </c>
      <c r="X281">
        <v>56.865729588624205</v>
      </c>
      <c r="Y281">
        <v>2.2554685675658974</v>
      </c>
      <c r="Z281">
        <v>3.9663055127971067</v>
      </c>
      <c r="AA281">
        <v>1.6061192022294746</v>
      </c>
      <c r="AB281">
        <v>-8.3295731863709594</v>
      </c>
      <c r="AC281">
        <v>74.353041052458877</v>
      </c>
      <c r="AD281">
        <v>5.4435846796138083</v>
      </c>
      <c r="AE281">
        <v>71.467092448095769</v>
      </c>
      <c r="AF281">
        <v>-0.91811546889318185</v>
      </c>
      <c r="AG281">
        <v>0.18450625787716302</v>
      </c>
      <c r="AH281">
        <v>-0.73140009856368016</v>
      </c>
      <c r="AI281">
        <v>409.39668367098199</v>
      </c>
      <c r="AJ281">
        <v>409.63563636363648</v>
      </c>
      <c r="AK281">
        <v>2.5978816543798622E-3</v>
      </c>
      <c r="AL281">
        <v>61.667207708594937</v>
      </c>
      <c r="AM281">
        <v>0.18887921057530521</v>
      </c>
      <c r="AN281">
        <v>22.734921399787169</v>
      </c>
      <c r="AO281">
        <v>22.796461818181829</v>
      </c>
      <c r="AP281">
        <v>-2.0679174130563519E-6</v>
      </c>
      <c r="AQ281">
        <v>118.0357746303291</v>
      </c>
      <c r="AR281">
        <v>0</v>
      </c>
      <c r="AS281">
        <v>0</v>
      </c>
      <c r="AT281">
        <v>1</v>
      </c>
      <c r="AU281">
        <v>0</v>
      </c>
      <c r="AV281">
        <v>51996.491446090855</v>
      </c>
      <c r="AW281" t="s">
        <v>427</v>
      </c>
      <c r="AX281" t="s">
        <v>427</v>
      </c>
      <c r="AY281">
        <v>0</v>
      </c>
      <c r="AZ281">
        <v>0</v>
      </c>
      <c r="BA281" t="e">
        <v>#DIV/0!</v>
      </c>
      <c r="BB281">
        <v>0</v>
      </c>
      <c r="BC281" t="s">
        <v>427</v>
      </c>
      <c r="BD281" t="s">
        <v>427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-0.73140009856368016</v>
      </c>
      <c r="BK281" t="e">
        <v>#DIV/0!</v>
      </c>
      <c r="BL281">
        <v>-3482.6486501546051</v>
      </c>
      <c r="BM281" t="e">
        <v>#DIV/0!</v>
      </c>
      <c r="BN281" t="e">
        <v>#DIV/0!</v>
      </c>
      <c r="BO281" t="s">
        <v>427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428</v>
      </c>
      <c r="DN281">
        <v>2</v>
      </c>
      <c r="DO281" t="b">
        <v>1</v>
      </c>
      <c r="DP281">
        <v>1750727789.5</v>
      </c>
      <c r="DQ281">
        <v>400.29116129032269</v>
      </c>
      <c r="DR281">
        <v>400.00974193548382</v>
      </c>
      <c r="DS281">
        <v>22.7960064516129</v>
      </c>
      <c r="DT281">
        <v>22.735906451612909</v>
      </c>
      <c r="DU281">
        <v>403.05832258064532</v>
      </c>
      <c r="DV281">
        <v>22.86046129032259</v>
      </c>
      <c r="DW281">
        <v>600.0008387096774</v>
      </c>
      <c r="DX281">
        <v>98.886951612903232</v>
      </c>
      <c r="DY281">
        <v>5.443850967741936E-2</v>
      </c>
      <c r="DZ281">
        <v>28.760212903225799</v>
      </c>
      <c r="EA281">
        <v>28.299429032258072</v>
      </c>
      <c r="EB281">
        <v>999.90000000000032</v>
      </c>
      <c r="EC281">
        <v>0</v>
      </c>
      <c r="ED281">
        <v>0</v>
      </c>
      <c r="EE281">
        <v>10002.582580645159</v>
      </c>
      <c r="EF281">
        <v>0</v>
      </c>
      <c r="EG281">
        <v>0.30293999999999988</v>
      </c>
      <c r="EH281">
        <v>0.28136709677419358</v>
      </c>
      <c r="EI281">
        <v>409.6291612903226</v>
      </c>
      <c r="EJ281">
        <v>409.31600000000009</v>
      </c>
      <c r="EK281">
        <v>6.0101054838709679E-2</v>
      </c>
      <c r="EL281">
        <v>400.00974193548382</v>
      </c>
      <c r="EM281">
        <v>22.735906451612909</v>
      </c>
      <c r="EN281">
        <v>2.2542280645161288</v>
      </c>
      <c r="EO281">
        <v>2.2482848387096781</v>
      </c>
      <c r="EP281">
        <v>19.353009677419351</v>
      </c>
      <c r="EQ281">
        <v>19.310587096774189</v>
      </c>
      <c r="ER281">
        <v>5.0001500000000018E-3</v>
      </c>
      <c r="ES281">
        <v>0</v>
      </c>
      <c r="ET281">
        <v>0</v>
      </c>
      <c r="EU281">
        <v>0</v>
      </c>
      <c r="EV281">
        <v>240.50322580645161</v>
      </c>
      <c r="EW281">
        <v>5.0001500000000018E-3</v>
      </c>
      <c r="EX281">
        <v>-7.7806451612903231</v>
      </c>
      <c r="EY281">
        <v>-0.47419354838709687</v>
      </c>
      <c r="EZ281">
        <v>34.814032258064508</v>
      </c>
      <c r="FA281">
        <v>38.338419354838692</v>
      </c>
      <c r="FB281">
        <v>36.701225806451603</v>
      </c>
      <c r="FC281">
        <v>37.936999999999983</v>
      </c>
      <c r="FD281">
        <v>37.299999999999997</v>
      </c>
      <c r="FE281">
        <v>0</v>
      </c>
      <c r="FF281">
        <v>0</v>
      </c>
      <c r="FG281">
        <v>0</v>
      </c>
      <c r="FH281">
        <v>1750727823</v>
      </c>
      <c r="FI281">
        <v>0</v>
      </c>
      <c r="FJ281">
        <v>240.30384615384619</v>
      </c>
      <c r="FK281">
        <v>-27.880341848062681</v>
      </c>
      <c r="FL281">
        <v>-2.6974357982716302</v>
      </c>
      <c r="FM281">
        <v>-7.6038461538461526</v>
      </c>
      <c r="FN281">
        <v>15</v>
      </c>
      <c r="FO281">
        <v>0</v>
      </c>
      <c r="FP281" t="s">
        <v>429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0.28509963414634149</v>
      </c>
      <c r="GC281">
        <v>-0.25416503832752618</v>
      </c>
      <c r="GD281">
        <v>8.2688181896237001E-2</v>
      </c>
      <c r="GE281">
        <v>0</v>
      </c>
      <c r="GF281">
        <v>6.0701419512195119E-2</v>
      </c>
      <c r="GG281">
        <v>-1.127981602787455E-2</v>
      </c>
      <c r="GH281">
        <v>1.669727828298638E-3</v>
      </c>
      <c r="GI281">
        <v>1</v>
      </c>
      <c r="GJ281">
        <v>1</v>
      </c>
      <c r="GK281">
        <v>2</v>
      </c>
      <c r="GL281" t="s">
        <v>430</v>
      </c>
      <c r="GM281">
        <v>3.2260900000000001</v>
      </c>
      <c r="GN281">
        <v>2.64351</v>
      </c>
      <c r="GO281">
        <v>9.2733700000000002E-2</v>
      </c>
      <c r="GP281">
        <v>9.2956300000000006E-2</v>
      </c>
      <c r="GQ281">
        <v>0.101619</v>
      </c>
      <c r="GR281">
        <v>0.103217</v>
      </c>
      <c r="GS281">
        <v>28645.599999999999</v>
      </c>
      <c r="GT281">
        <v>24743.5</v>
      </c>
      <c r="GU281">
        <v>30745.3</v>
      </c>
      <c r="GV281">
        <v>26437.9</v>
      </c>
      <c r="GW281">
        <v>37484</v>
      </c>
      <c r="GX281">
        <v>32533.5</v>
      </c>
      <c r="GY281">
        <v>43658</v>
      </c>
      <c r="GZ281">
        <v>38227</v>
      </c>
      <c r="HA281">
        <v>2.1194999999999999</v>
      </c>
      <c r="HB281">
        <v>1.7096800000000001</v>
      </c>
      <c r="HC281">
        <v>2.7559699999999999E-2</v>
      </c>
      <c r="HD281">
        <v>0</v>
      </c>
      <c r="HE281">
        <v>27.857099999999999</v>
      </c>
      <c r="HF281">
        <v>999.9</v>
      </c>
      <c r="HG281">
        <v>62.8</v>
      </c>
      <c r="HH281">
        <v>34.299999999999997</v>
      </c>
      <c r="HI281">
        <v>34.504300000000001</v>
      </c>
      <c r="HJ281">
        <v>61.6462</v>
      </c>
      <c r="HK281">
        <v>25.116199999999999</v>
      </c>
      <c r="HL281">
        <v>1</v>
      </c>
      <c r="HM281">
        <v>0.26819599999999999</v>
      </c>
      <c r="HN281">
        <v>0.53134499999999996</v>
      </c>
      <c r="HO281">
        <v>20.417100000000001</v>
      </c>
      <c r="HP281">
        <v>5.2237299999999998</v>
      </c>
      <c r="HQ281">
        <v>11.944100000000001</v>
      </c>
      <c r="HR281">
        <v>5.0089499999999996</v>
      </c>
      <c r="HS281">
        <v>3.2909999999999999</v>
      </c>
      <c r="HT281">
        <v>9999</v>
      </c>
      <c r="HU281">
        <v>9999</v>
      </c>
      <c r="HV281">
        <v>9999</v>
      </c>
      <c r="HW281">
        <v>999.9</v>
      </c>
      <c r="HX281">
        <v>4.9710599999999996</v>
      </c>
      <c r="HY281">
        <v>1.8545700000000001</v>
      </c>
      <c r="HZ281">
        <v>1.8615900000000001</v>
      </c>
      <c r="IA281">
        <v>1.8564499999999999</v>
      </c>
      <c r="IB281">
        <v>1.86188</v>
      </c>
      <c r="IC281">
        <v>1.8541000000000001</v>
      </c>
      <c r="ID281">
        <v>1.85958</v>
      </c>
      <c r="IE281">
        <v>1.85347</v>
      </c>
      <c r="IF281">
        <v>0</v>
      </c>
      <c r="IG281">
        <v>0</v>
      </c>
      <c r="IH281">
        <v>0</v>
      </c>
      <c r="II281">
        <v>0</v>
      </c>
      <c r="IJ281" t="s">
        <v>431</v>
      </c>
      <c r="IK281" t="s">
        <v>432</v>
      </c>
      <c r="IL281" t="s">
        <v>433</v>
      </c>
      <c r="IM281" t="s">
        <v>433</v>
      </c>
      <c r="IN281" t="s">
        <v>433</v>
      </c>
      <c r="IO281" t="s">
        <v>433</v>
      </c>
      <c r="IP281">
        <v>0</v>
      </c>
      <c r="IQ281">
        <v>100</v>
      </c>
      <c r="IR281">
        <v>100</v>
      </c>
      <c r="IS281">
        <v>-2.7679999999999998</v>
      </c>
      <c r="IT281">
        <v>-6.4500000000000002E-2</v>
      </c>
      <c r="IU281">
        <v>-1.792974699348862</v>
      </c>
      <c r="IV281">
        <v>-2.5939096478344741E-3</v>
      </c>
      <c r="IW281">
        <v>4.4384596618675973E-7</v>
      </c>
      <c r="IX281">
        <v>-1.381167590511042E-11</v>
      </c>
      <c r="IY281">
        <v>-8.9348097858992587E-2</v>
      </c>
      <c r="IZ281">
        <v>-4.4016634981131801E-3</v>
      </c>
      <c r="JA281">
        <v>3.6113421838729912E-4</v>
      </c>
      <c r="JB281">
        <v>-5.2897579766801011E-6</v>
      </c>
      <c r="JC281">
        <v>1</v>
      </c>
      <c r="JD281">
        <v>2199</v>
      </c>
      <c r="JE281">
        <v>3</v>
      </c>
      <c r="JF281">
        <v>32</v>
      </c>
      <c r="JG281">
        <v>29178796.600000001</v>
      </c>
      <c r="JH281">
        <v>29178796.600000001</v>
      </c>
      <c r="JI281">
        <v>1.00098</v>
      </c>
      <c r="JJ281">
        <v>2.5378400000000001</v>
      </c>
      <c r="JK281">
        <v>1.69434</v>
      </c>
      <c r="JL281">
        <v>2.3034699999999999</v>
      </c>
      <c r="JM281">
        <v>1.50146</v>
      </c>
      <c r="JN281">
        <v>2.3571800000000001</v>
      </c>
      <c r="JO281">
        <v>37.843699999999998</v>
      </c>
      <c r="JP281">
        <v>24.07</v>
      </c>
      <c r="JQ281">
        <v>18</v>
      </c>
      <c r="JR281">
        <v>633.577</v>
      </c>
      <c r="JS281">
        <v>351.23399999999998</v>
      </c>
      <c r="JT281">
        <v>28.000299999999999</v>
      </c>
      <c r="JU281">
        <v>30.7654</v>
      </c>
      <c r="JV281">
        <v>30.0001</v>
      </c>
      <c r="JW281">
        <v>30.7029</v>
      </c>
      <c r="JX281">
        <v>30.5929</v>
      </c>
      <c r="JY281">
        <v>20.0962</v>
      </c>
      <c r="JZ281">
        <v>32.529800000000002</v>
      </c>
      <c r="KA281">
        <v>0</v>
      </c>
      <c r="KB281">
        <v>28</v>
      </c>
      <c r="KC281">
        <v>400</v>
      </c>
      <c r="KD281">
        <v>22.757999999999999</v>
      </c>
      <c r="KE281">
        <v>99.959299999999999</v>
      </c>
      <c r="KF281">
        <v>98.594499999999996</v>
      </c>
    </row>
    <row r="282" spans="1:292" x14ac:dyDescent="0.2">
      <c r="A282">
        <v>280</v>
      </c>
      <c r="B282">
        <v>1750727827.5</v>
      </c>
      <c r="C282">
        <v>8221.4000000953674</v>
      </c>
      <c r="D282" t="s">
        <v>991</v>
      </c>
      <c r="E282" t="s">
        <v>992</v>
      </c>
      <c r="F282" s="1">
        <f t="shared" si="4"/>
        <v>137.00000000000009</v>
      </c>
      <c r="G282">
        <v>15</v>
      </c>
      <c r="H282">
        <v>1750727819.5</v>
      </c>
      <c r="I282">
        <v>1.6532013436209046E-4</v>
      </c>
      <c r="J282">
        <v>0.16532013436209045</v>
      </c>
      <c r="K282">
        <v>-0.75413735648324054</v>
      </c>
      <c r="L282">
        <v>400.28861290322573</v>
      </c>
      <c r="M282">
        <v>510.5793932010979</v>
      </c>
      <c r="N282">
        <v>50.517731120013359</v>
      </c>
      <c r="O282">
        <v>39.605344019600331</v>
      </c>
      <c r="P282">
        <v>9.8635100426630404E-3</v>
      </c>
      <c r="Q282">
        <v>2.9933549008443734</v>
      </c>
      <c r="R282">
        <v>9.8454892221255356E-3</v>
      </c>
      <c r="S282">
        <v>6.1550470861859424E-3</v>
      </c>
      <c r="T282">
        <v>3.9902394035910026E-5</v>
      </c>
      <c r="U282">
        <v>28.721040226905647</v>
      </c>
      <c r="V282">
        <v>28.31497741935484</v>
      </c>
      <c r="W282">
        <v>3.8650815785469872</v>
      </c>
      <c r="X282">
        <v>56.846442336237835</v>
      </c>
      <c r="Y282">
        <v>2.2550847470512894</v>
      </c>
      <c r="Z282">
        <v>3.9669760399653771</v>
      </c>
      <c r="AA282">
        <v>1.6099968314956978</v>
      </c>
      <c r="AB282">
        <v>-7.2906179253681893</v>
      </c>
      <c r="AC282">
        <v>72.321698686721859</v>
      </c>
      <c r="AD282">
        <v>5.2948365179313086</v>
      </c>
      <c r="AE282">
        <v>70.325957181679016</v>
      </c>
      <c r="AF282">
        <v>-0.91534754766546611</v>
      </c>
      <c r="AG282">
        <v>0.18051289248743038</v>
      </c>
      <c r="AH282">
        <v>-0.75413735648324054</v>
      </c>
      <c r="AI282">
        <v>409.30314523383441</v>
      </c>
      <c r="AJ282">
        <v>409.56664242424239</v>
      </c>
      <c r="AK282">
        <v>-1.54813558440897E-3</v>
      </c>
      <c r="AL282">
        <v>61.667207708594937</v>
      </c>
      <c r="AM282">
        <v>0.16532013436209045</v>
      </c>
      <c r="AN282">
        <v>22.737380063907221</v>
      </c>
      <c r="AO282">
        <v>22.791255757575751</v>
      </c>
      <c r="AP282">
        <v>-3.1636929199652708E-6</v>
      </c>
      <c r="AQ282">
        <v>118.0357746303291</v>
      </c>
      <c r="AR282">
        <v>0</v>
      </c>
      <c r="AS282">
        <v>0</v>
      </c>
      <c r="AT282">
        <v>1</v>
      </c>
      <c r="AU282">
        <v>0</v>
      </c>
      <c r="AV282">
        <v>52004.772137454253</v>
      </c>
      <c r="AW282" t="s">
        <v>427</v>
      </c>
      <c r="AX282" t="s">
        <v>427</v>
      </c>
      <c r="AY282">
        <v>0</v>
      </c>
      <c r="AZ282">
        <v>0</v>
      </c>
      <c r="BA282" t="e">
        <v>#DIV/0!</v>
      </c>
      <c r="BB282">
        <v>0</v>
      </c>
      <c r="BC282" t="s">
        <v>427</v>
      </c>
      <c r="BD282" t="s">
        <v>427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-0.75413735648324054</v>
      </c>
      <c r="BK282" t="e">
        <v>#DIV/0!</v>
      </c>
      <c r="BL282">
        <v>-3590.9148108473355</v>
      </c>
      <c r="BM282" t="e">
        <v>#DIV/0!</v>
      </c>
      <c r="BN282" t="e">
        <v>#DIV/0!</v>
      </c>
      <c r="BO282" t="s">
        <v>427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428</v>
      </c>
      <c r="DN282">
        <v>2</v>
      </c>
      <c r="DO282" t="b">
        <v>1</v>
      </c>
      <c r="DP282">
        <v>1750727819.5</v>
      </c>
      <c r="DQ282">
        <v>400.28861290322573</v>
      </c>
      <c r="DR282">
        <v>400.00758064516123</v>
      </c>
      <c r="DS282">
        <v>22.791993548387101</v>
      </c>
      <c r="DT282">
        <v>22.733193548387099</v>
      </c>
      <c r="DU282">
        <v>403.0558709677419</v>
      </c>
      <c r="DV282">
        <v>22.856451612903221</v>
      </c>
      <c r="DW282">
        <v>599.99538709677415</v>
      </c>
      <c r="DX282">
        <v>98.887396774193547</v>
      </c>
      <c r="DY282">
        <v>5.457345161290323E-2</v>
      </c>
      <c r="DZ282">
        <v>28.763129032258071</v>
      </c>
      <c r="EA282">
        <v>28.31497741935484</v>
      </c>
      <c r="EB282">
        <v>999.90000000000032</v>
      </c>
      <c r="EC282">
        <v>0</v>
      </c>
      <c r="ED282">
        <v>0</v>
      </c>
      <c r="EE282">
        <v>10004.29741935484</v>
      </c>
      <c r="EF282">
        <v>0</v>
      </c>
      <c r="EG282">
        <v>0.30293999999999988</v>
      </c>
      <c r="EH282">
        <v>0.28106493548387101</v>
      </c>
      <c r="EI282">
        <v>409.62470967741928</v>
      </c>
      <c r="EJ282">
        <v>409.3125483870968</v>
      </c>
      <c r="EK282">
        <v>5.8804851612903219E-2</v>
      </c>
      <c r="EL282">
        <v>400.00758064516123</v>
      </c>
      <c r="EM282">
        <v>22.733193548387099</v>
      </c>
      <c r="EN282">
        <v>2.2538412903225811</v>
      </c>
      <c r="EO282">
        <v>2.2480267741935478</v>
      </c>
      <c r="EP282">
        <v>19.350241935483869</v>
      </c>
      <c r="EQ282">
        <v>19.308729032258061</v>
      </c>
      <c r="ER282">
        <v>5.0001500000000018E-3</v>
      </c>
      <c r="ES282">
        <v>0</v>
      </c>
      <c r="ET282">
        <v>0</v>
      </c>
      <c r="EU282">
        <v>0</v>
      </c>
      <c r="EV282">
        <v>238.35483870967741</v>
      </c>
      <c r="EW282">
        <v>5.0001500000000018E-3</v>
      </c>
      <c r="EX282">
        <v>-8.67741935483871</v>
      </c>
      <c r="EY282">
        <v>-0.79677419354838708</v>
      </c>
      <c r="EZ282">
        <v>34.811999999999991</v>
      </c>
      <c r="FA282">
        <v>38.311999999999983</v>
      </c>
      <c r="FB282">
        <v>36.686999999999983</v>
      </c>
      <c r="FC282">
        <v>37.936999999999983</v>
      </c>
      <c r="FD282">
        <v>37.25</v>
      </c>
      <c r="FE282">
        <v>0</v>
      </c>
      <c r="FF282">
        <v>0</v>
      </c>
      <c r="FG282">
        <v>0</v>
      </c>
      <c r="FH282">
        <v>1750727853</v>
      </c>
      <c r="FI282">
        <v>0</v>
      </c>
      <c r="FJ282">
        <v>237.6846153846154</v>
      </c>
      <c r="FK282">
        <v>8.3623931690168956</v>
      </c>
      <c r="FL282">
        <v>5.076922935428974</v>
      </c>
      <c r="FM282">
        <v>-8.4730769230769241</v>
      </c>
      <c r="FN282">
        <v>15</v>
      </c>
      <c r="FO282">
        <v>0</v>
      </c>
      <c r="FP282" t="s">
        <v>429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0.259856425</v>
      </c>
      <c r="GC282">
        <v>0.59230236022514005</v>
      </c>
      <c r="GD282">
        <v>9.5468660148471635E-2</v>
      </c>
      <c r="GE282">
        <v>0</v>
      </c>
      <c r="GF282">
        <v>5.9101674999999999E-2</v>
      </c>
      <c r="GG282">
        <v>-1.9114766228893292E-2</v>
      </c>
      <c r="GH282">
        <v>2.8920546141757071E-3</v>
      </c>
      <c r="GI282">
        <v>1</v>
      </c>
      <c r="GJ282">
        <v>1</v>
      </c>
      <c r="GK282">
        <v>2</v>
      </c>
      <c r="GL282" t="s">
        <v>430</v>
      </c>
      <c r="GM282">
        <v>3.2261500000000001</v>
      </c>
      <c r="GN282">
        <v>2.6435900000000001</v>
      </c>
      <c r="GO282">
        <v>9.2729699999999998E-2</v>
      </c>
      <c r="GP282">
        <v>9.2951300000000001E-2</v>
      </c>
      <c r="GQ282">
        <v>0.101609</v>
      </c>
      <c r="GR282">
        <v>0.103237</v>
      </c>
      <c r="GS282">
        <v>28645.5</v>
      </c>
      <c r="GT282">
        <v>24743.599999999999</v>
      </c>
      <c r="GU282">
        <v>30745.1</v>
      </c>
      <c r="GV282">
        <v>26438</v>
      </c>
      <c r="GW282">
        <v>37484.6</v>
      </c>
      <c r="GX282">
        <v>32533.1</v>
      </c>
      <c r="GY282">
        <v>43658.2</v>
      </c>
      <c r="GZ282">
        <v>38227.4</v>
      </c>
      <c r="HA282">
        <v>2.1198199999999998</v>
      </c>
      <c r="HB282">
        <v>1.7094199999999999</v>
      </c>
      <c r="HC282">
        <v>2.7108899999999998E-2</v>
      </c>
      <c r="HD282">
        <v>0</v>
      </c>
      <c r="HE282">
        <v>27.876300000000001</v>
      </c>
      <c r="HF282">
        <v>999.9</v>
      </c>
      <c r="HG282">
        <v>62.8</v>
      </c>
      <c r="HH282">
        <v>34.299999999999997</v>
      </c>
      <c r="HI282">
        <v>34.503500000000003</v>
      </c>
      <c r="HJ282">
        <v>61.676200000000001</v>
      </c>
      <c r="HK282">
        <v>25.328499999999998</v>
      </c>
      <c r="HL282">
        <v>1</v>
      </c>
      <c r="HM282">
        <v>0.26851599999999998</v>
      </c>
      <c r="HN282">
        <v>0.53707000000000005</v>
      </c>
      <c r="HO282">
        <v>20.417100000000001</v>
      </c>
      <c r="HP282">
        <v>5.2231300000000003</v>
      </c>
      <c r="HQ282">
        <v>11.944100000000001</v>
      </c>
      <c r="HR282">
        <v>5.0086500000000003</v>
      </c>
      <c r="HS282">
        <v>3.2909999999999999</v>
      </c>
      <c r="HT282">
        <v>9999</v>
      </c>
      <c r="HU282">
        <v>9999</v>
      </c>
      <c r="HV282">
        <v>9999</v>
      </c>
      <c r="HW282">
        <v>999.9</v>
      </c>
      <c r="HX282">
        <v>4.9710599999999996</v>
      </c>
      <c r="HY282">
        <v>1.85456</v>
      </c>
      <c r="HZ282">
        <v>1.86158</v>
      </c>
      <c r="IA282">
        <v>1.8564400000000001</v>
      </c>
      <c r="IB282">
        <v>1.86188</v>
      </c>
      <c r="IC282">
        <v>1.8541000000000001</v>
      </c>
      <c r="ID282">
        <v>1.8595699999999999</v>
      </c>
      <c r="IE282">
        <v>1.8534600000000001</v>
      </c>
      <c r="IF282">
        <v>0</v>
      </c>
      <c r="IG282">
        <v>0</v>
      </c>
      <c r="IH282">
        <v>0</v>
      </c>
      <c r="II282">
        <v>0</v>
      </c>
      <c r="IJ282" t="s">
        <v>431</v>
      </c>
      <c r="IK282" t="s">
        <v>432</v>
      </c>
      <c r="IL282" t="s">
        <v>433</v>
      </c>
      <c r="IM282" t="s">
        <v>433</v>
      </c>
      <c r="IN282" t="s">
        <v>433</v>
      </c>
      <c r="IO282" t="s">
        <v>433</v>
      </c>
      <c r="IP282">
        <v>0</v>
      </c>
      <c r="IQ282">
        <v>100</v>
      </c>
      <c r="IR282">
        <v>100</v>
      </c>
      <c r="IS282">
        <v>-2.7669999999999999</v>
      </c>
      <c r="IT282">
        <v>-6.4500000000000002E-2</v>
      </c>
      <c r="IU282">
        <v>-1.792974699348862</v>
      </c>
      <c r="IV282">
        <v>-2.5939096478344741E-3</v>
      </c>
      <c r="IW282">
        <v>4.4384596618675973E-7</v>
      </c>
      <c r="IX282">
        <v>-1.381167590511042E-11</v>
      </c>
      <c r="IY282">
        <v>-8.9348097858992587E-2</v>
      </c>
      <c r="IZ282">
        <v>-4.4016634981131801E-3</v>
      </c>
      <c r="JA282">
        <v>3.6113421838729912E-4</v>
      </c>
      <c r="JB282">
        <v>-5.2897579766801011E-6</v>
      </c>
      <c r="JC282">
        <v>1</v>
      </c>
      <c r="JD282">
        <v>2199</v>
      </c>
      <c r="JE282">
        <v>3</v>
      </c>
      <c r="JF282">
        <v>32</v>
      </c>
      <c r="JG282">
        <v>29178797.100000001</v>
      </c>
      <c r="JH282">
        <v>29178797.100000001</v>
      </c>
      <c r="JI282">
        <v>1.00098</v>
      </c>
      <c r="JJ282">
        <v>2.5390600000000001</v>
      </c>
      <c r="JK282">
        <v>1.69434</v>
      </c>
      <c r="JL282">
        <v>2.3034699999999999</v>
      </c>
      <c r="JM282">
        <v>1.50024</v>
      </c>
      <c r="JN282">
        <v>2.34253</v>
      </c>
      <c r="JO282">
        <v>37.843699999999998</v>
      </c>
      <c r="JP282">
        <v>24.061199999999999</v>
      </c>
      <c r="JQ282">
        <v>18</v>
      </c>
      <c r="JR282">
        <v>633.84199999999998</v>
      </c>
      <c r="JS282">
        <v>351.096</v>
      </c>
      <c r="JT282">
        <v>27.9999</v>
      </c>
      <c r="JU282">
        <v>30.768000000000001</v>
      </c>
      <c r="JV282">
        <v>30.0002</v>
      </c>
      <c r="JW282">
        <v>30.7029</v>
      </c>
      <c r="JX282">
        <v>30.5929</v>
      </c>
      <c r="JY282">
        <v>20.0974</v>
      </c>
      <c r="JZ282">
        <v>32.529800000000002</v>
      </c>
      <c r="KA282">
        <v>0</v>
      </c>
      <c r="KB282">
        <v>28</v>
      </c>
      <c r="KC282">
        <v>400</v>
      </c>
      <c r="KD282">
        <v>22.784400000000002</v>
      </c>
      <c r="KE282">
        <v>99.959299999999999</v>
      </c>
      <c r="KF282">
        <v>98.595100000000002</v>
      </c>
    </row>
    <row r="283" spans="1:292" x14ac:dyDescent="0.2">
      <c r="A283">
        <v>281</v>
      </c>
      <c r="B283">
        <v>1750727857.5</v>
      </c>
      <c r="C283">
        <v>8251.4000000953674</v>
      </c>
      <c r="D283" t="s">
        <v>993</v>
      </c>
      <c r="E283" t="s">
        <v>994</v>
      </c>
      <c r="F283" s="1">
        <f t="shared" si="4"/>
        <v>137.50000000000006</v>
      </c>
      <c r="G283">
        <v>15</v>
      </c>
      <c r="H283">
        <v>1750727849.5</v>
      </c>
      <c r="I283">
        <v>1.3725921586166774E-4</v>
      </c>
      <c r="J283">
        <v>0.13725921586166775</v>
      </c>
      <c r="K283">
        <v>-1.0000429350656055</v>
      </c>
      <c r="L283">
        <v>400.27712903225807</v>
      </c>
      <c r="M283">
        <v>582.58937340800878</v>
      </c>
      <c r="N283">
        <v>57.639458417665274</v>
      </c>
      <c r="O283">
        <v>39.602090232839309</v>
      </c>
      <c r="P283">
        <v>8.1952100880518606E-3</v>
      </c>
      <c r="Q283">
        <v>2.9912969516239167</v>
      </c>
      <c r="R283">
        <v>8.1827570620397888E-3</v>
      </c>
      <c r="S283">
        <v>5.1153404180176026E-3</v>
      </c>
      <c r="T283">
        <v>3.9902394035910026E-5</v>
      </c>
      <c r="U283">
        <v>28.718445530348959</v>
      </c>
      <c r="V283">
        <v>28.304487096774189</v>
      </c>
      <c r="W283">
        <v>3.8627240424705622</v>
      </c>
      <c r="X283">
        <v>56.86234740230919</v>
      </c>
      <c r="Y283">
        <v>2.2544455529328187</v>
      </c>
      <c r="Z283">
        <v>3.9647423223355451</v>
      </c>
      <c r="AA283">
        <v>1.6082784895377435</v>
      </c>
      <c r="AB283">
        <v>-6.0531314194995476</v>
      </c>
      <c r="AC283">
        <v>72.396828807698583</v>
      </c>
      <c r="AD283">
        <v>5.3034503753588087</v>
      </c>
      <c r="AE283">
        <v>71.647187665951876</v>
      </c>
      <c r="AF283">
        <v>-0.79292312029418166</v>
      </c>
      <c r="AG283">
        <v>0.15586174277434162</v>
      </c>
      <c r="AH283">
        <v>-1.0000429350656055</v>
      </c>
      <c r="AI283">
        <v>409.43486832124597</v>
      </c>
      <c r="AJ283">
        <v>409.6801939393938</v>
      </c>
      <c r="AK283">
        <v>2.3655880352196821E-2</v>
      </c>
      <c r="AL283">
        <v>61.667207708594937</v>
      </c>
      <c r="AM283">
        <v>0.13725921586166775</v>
      </c>
      <c r="AN283">
        <v>22.741519138786181</v>
      </c>
      <c r="AO283">
        <v>22.786243636363629</v>
      </c>
      <c r="AP283">
        <v>-1.6981555562679221E-6</v>
      </c>
      <c r="AQ283">
        <v>118.0357746303291</v>
      </c>
      <c r="AR283">
        <v>0</v>
      </c>
      <c r="AS283">
        <v>0</v>
      </c>
      <c r="AT283">
        <v>1</v>
      </c>
      <c r="AU283">
        <v>0</v>
      </c>
      <c r="AV283">
        <v>51944.259692306339</v>
      </c>
      <c r="AW283" t="s">
        <v>427</v>
      </c>
      <c r="AX283" t="s">
        <v>427</v>
      </c>
      <c r="AY283">
        <v>0</v>
      </c>
      <c r="AZ283">
        <v>0</v>
      </c>
      <c r="BA283" t="e">
        <v>#DIV/0!</v>
      </c>
      <c r="BB283">
        <v>0</v>
      </c>
      <c r="BC283" t="s">
        <v>427</v>
      </c>
      <c r="BD283" t="s">
        <v>427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-1.0000429350656055</v>
      </c>
      <c r="BK283" t="e">
        <v>#DIV/0!</v>
      </c>
      <c r="BL283">
        <v>-4761.8235009024229</v>
      </c>
      <c r="BM283" t="e">
        <v>#DIV/0!</v>
      </c>
      <c r="BN283" t="e">
        <v>#DIV/0!</v>
      </c>
      <c r="BO283" t="s">
        <v>427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428</v>
      </c>
      <c r="DN283">
        <v>2</v>
      </c>
      <c r="DO283" t="b">
        <v>1</v>
      </c>
      <c r="DP283">
        <v>1750727849.5</v>
      </c>
      <c r="DQ283">
        <v>400.27712903225807</v>
      </c>
      <c r="DR283">
        <v>400.03361290322579</v>
      </c>
      <c r="DS283">
        <v>22.786751612903231</v>
      </c>
      <c r="DT283">
        <v>22.735980645161291</v>
      </c>
      <c r="DU283">
        <v>403.04425806451621</v>
      </c>
      <c r="DV283">
        <v>22.851219354838712</v>
      </c>
      <c r="DW283">
        <v>599.98919354838711</v>
      </c>
      <c r="DX283">
        <v>98.882329032258056</v>
      </c>
      <c r="DY283">
        <v>5.4350983870967748E-2</v>
      </c>
      <c r="DZ283">
        <v>28.753412903225801</v>
      </c>
      <c r="EA283">
        <v>28.304487096774189</v>
      </c>
      <c r="EB283">
        <v>999.90000000000032</v>
      </c>
      <c r="EC283">
        <v>0</v>
      </c>
      <c r="ED283">
        <v>0</v>
      </c>
      <c r="EE283">
        <v>9992.3596774193556</v>
      </c>
      <c r="EF283">
        <v>0</v>
      </c>
      <c r="EG283">
        <v>0.30293999999999988</v>
      </c>
      <c r="EH283">
        <v>0.2434613548387097</v>
      </c>
      <c r="EI283">
        <v>409.61083870967752</v>
      </c>
      <c r="EJ283">
        <v>409.34048387096772</v>
      </c>
      <c r="EK283">
        <v>5.0763222580645168E-2</v>
      </c>
      <c r="EL283">
        <v>400.03361290322579</v>
      </c>
      <c r="EM283">
        <v>22.735980645161291</v>
      </c>
      <c r="EN283">
        <v>2.253206774193548</v>
      </c>
      <c r="EO283">
        <v>2.2481870967741928</v>
      </c>
      <c r="EP283">
        <v>19.345709677419361</v>
      </c>
      <c r="EQ283">
        <v>19.30988709677419</v>
      </c>
      <c r="ER283">
        <v>5.0001500000000018E-3</v>
      </c>
      <c r="ES283">
        <v>0</v>
      </c>
      <c r="ET283">
        <v>0</v>
      </c>
      <c r="EU283">
        <v>0</v>
      </c>
      <c r="EV283">
        <v>238.99677419354839</v>
      </c>
      <c r="EW283">
        <v>5.0001500000000018E-3</v>
      </c>
      <c r="EX283">
        <v>-6.5129032258064514</v>
      </c>
      <c r="EY283">
        <v>-0.60322580645161283</v>
      </c>
      <c r="EZ283">
        <v>34.764000000000003</v>
      </c>
      <c r="FA283">
        <v>38.295999999999999</v>
      </c>
      <c r="FB283">
        <v>36.670999999999999</v>
      </c>
      <c r="FC283">
        <v>37.889000000000003</v>
      </c>
      <c r="FD283">
        <v>37.25</v>
      </c>
      <c r="FE283">
        <v>0</v>
      </c>
      <c r="FF283">
        <v>0</v>
      </c>
      <c r="FG283">
        <v>0</v>
      </c>
      <c r="FH283">
        <v>1750727883</v>
      </c>
      <c r="FI283">
        <v>0</v>
      </c>
      <c r="FJ283">
        <v>239.03846153846149</v>
      </c>
      <c r="FK283">
        <v>-21.05299148382052</v>
      </c>
      <c r="FL283">
        <v>24.902563986540311</v>
      </c>
      <c r="FM283">
        <v>-7.0076923076923077</v>
      </c>
      <c r="FN283">
        <v>15</v>
      </c>
      <c r="FO283">
        <v>0</v>
      </c>
      <c r="FP283" t="s">
        <v>429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0.244464875</v>
      </c>
      <c r="GC283">
        <v>-0.147248679174485</v>
      </c>
      <c r="GD283">
        <v>6.4442343530549659E-2</v>
      </c>
      <c r="GE283">
        <v>0</v>
      </c>
      <c r="GF283">
        <v>5.2145102499999998E-2</v>
      </c>
      <c r="GG283">
        <v>-1.8655219136960711E-2</v>
      </c>
      <c r="GH283">
        <v>2.725769054091662E-3</v>
      </c>
      <c r="GI283">
        <v>1</v>
      </c>
      <c r="GJ283">
        <v>1</v>
      </c>
      <c r="GK283">
        <v>2</v>
      </c>
      <c r="GL283" t="s">
        <v>430</v>
      </c>
      <c r="GM283">
        <v>3.2260900000000001</v>
      </c>
      <c r="GN283">
        <v>2.6433900000000001</v>
      </c>
      <c r="GO283">
        <v>9.2731800000000003E-2</v>
      </c>
      <c r="GP283">
        <v>9.2934900000000001E-2</v>
      </c>
      <c r="GQ283">
        <v>0.10158200000000001</v>
      </c>
      <c r="GR283">
        <v>0.10328900000000001</v>
      </c>
      <c r="GS283">
        <v>28645.200000000001</v>
      </c>
      <c r="GT283">
        <v>24743.8</v>
      </c>
      <c r="GU283">
        <v>30744.9</v>
      </c>
      <c r="GV283">
        <v>26437.7</v>
      </c>
      <c r="GW283">
        <v>37485.1</v>
      </c>
      <c r="GX283">
        <v>32531.200000000001</v>
      </c>
      <c r="GY283">
        <v>43657.5</v>
      </c>
      <c r="GZ283">
        <v>38227.300000000003</v>
      </c>
      <c r="HA283">
        <v>2.1193</v>
      </c>
      <c r="HB283">
        <v>1.7099800000000001</v>
      </c>
      <c r="HC283">
        <v>2.7041900000000001E-2</v>
      </c>
      <c r="HD283">
        <v>0</v>
      </c>
      <c r="HE283">
        <v>27.865100000000002</v>
      </c>
      <c r="HF283">
        <v>999.9</v>
      </c>
      <c r="HG283">
        <v>62.8</v>
      </c>
      <c r="HH283">
        <v>34.299999999999997</v>
      </c>
      <c r="HI283">
        <v>34.505899999999997</v>
      </c>
      <c r="HJ283">
        <v>62.0062</v>
      </c>
      <c r="HK283">
        <v>25.212299999999999</v>
      </c>
      <c r="HL283">
        <v>1</v>
      </c>
      <c r="HM283">
        <v>0.26847599999999999</v>
      </c>
      <c r="HN283">
        <v>0.52541899999999997</v>
      </c>
      <c r="HO283">
        <v>20.4176</v>
      </c>
      <c r="HP283">
        <v>5.2231300000000003</v>
      </c>
      <c r="HQ283">
        <v>11.944100000000001</v>
      </c>
      <c r="HR283">
        <v>5.0086500000000003</v>
      </c>
      <c r="HS283">
        <v>3.2909999999999999</v>
      </c>
      <c r="HT283">
        <v>9999</v>
      </c>
      <c r="HU283">
        <v>9999</v>
      </c>
      <c r="HV283">
        <v>9999</v>
      </c>
      <c r="HW283">
        <v>999.9</v>
      </c>
      <c r="HX283">
        <v>4.9710799999999997</v>
      </c>
      <c r="HY283">
        <v>1.8545700000000001</v>
      </c>
      <c r="HZ283">
        <v>1.8615900000000001</v>
      </c>
      <c r="IA283">
        <v>1.8564700000000001</v>
      </c>
      <c r="IB283">
        <v>1.86188</v>
      </c>
      <c r="IC283">
        <v>1.8541000000000001</v>
      </c>
      <c r="ID283">
        <v>1.8595699999999999</v>
      </c>
      <c r="IE283">
        <v>1.85348</v>
      </c>
      <c r="IF283">
        <v>0</v>
      </c>
      <c r="IG283">
        <v>0</v>
      </c>
      <c r="IH283">
        <v>0</v>
      </c>
      <c r="II283">
        <v>0</v>
      </c>
      <c r="IJ283" t="s">
        <v>431</v>
      </c>
      <c r="IK283" t="s">
        <v>432</v>
      </c>
      <c r="IL283" t="s">
        <v>433</v>
      </c>
      <c r="IM283" t="s">
        <v>433</v>
      </c>
      <c r="IN283" t="s">
        <v>433</v>
      </c>
      <c r="IO283" t="s">
        <v>433</v>
      </c>
      <c r="IP283">
        <v>0</v>
      </c>
      <c r="IQ283">
        <v>100</v>
      </c>
      <c r="IR283">
        <v>100</v>
      </c>
      <c r="IS283">
        <v>-2.7669999999999999</v>
      </c>
      <c r="IT283">
        <v>-6.4500000000000002E-2</v>
      </c>
      <c r="IU283">
        <v>-1.792974699348862</v>
      </c>
      <c r="IV283">
        <v>-2.5939096478344741E-3</v>
      </c>
      <c r="IW283">
        <v>4.4384596618675973E-7</v>
      </c>
      <c r="IX283">
        <v>-1.381167590511042E-11</v>
      </c>
      <c r="IY283">
        <v>-8.9348097858992587E-2</v>
      </c>
      <c r="IZ283">
        <v>-4.4016634981131801E-3</v>
      </c>
      <c r="JA283">
        <v>3.6113421838729912E-4</v>
      </c>
      <c r="JB283">
        <v>-5.2897579766801011E-6</v>
      </c>
      <c r="JC283">
        <v>1</v>
      </c>
      <c r="JD283">
        <v>2199</v>
      </c>
      <c r="JE283">
        <v>3</v>
      </c>
      <c r="JF283">
        <v>32</v>
      </c>
      <c r="JG283">
        <v>29178797.600000001</v>
      </c>
      <c r="JH283">
        <v>29178797.600000001</v>
      </c>
      <c r="JI283">
        <v>1.00098</v>
      </c>
      <c r="JJ283">
        <v>2.52563</v>
      </c>
      <c r="JK283">
        <v>1.69434</v>
      </c>
      <c r="JL283">
        <v>2.3034699999999999</v>
      </c>
      <c r="JM283">
        <v>1.50024</v>
      </c>
      <c r="JN283">
        <v>2.4633799999999999</v>
      </c>
      <c r="JO283">
        <v>37.843699999999998</v>
      </c>
      <c r="JP283">
        <v>24.061199999999999</v>
      </c>
      <c r="JQ283">
        <v>18</v>
      </c>
      <c r="JR283">
        <v>633.41399999999999</v>
      </c>
      <c r="JS283">
        <v>351.399</v>
      </c>
      <c r="JT283">
        <v>27.999500000000001</v>
      </c>
      <c r="JU283">
        <v>30.768000000000001</v>
      </c>
      <c r="JV283">
        <v>30.0001</v>
      </c>
      <c r="JW283">
        <v>30.7029</v>
      </c>
      <c r="JX283">
        <v>30.5929</v>
      </c>
      <c r="JY283">
        <v>20.0944</v>
      </c>
      <c r="JZ283">
        <v>32.256799999999998</v>
      </c>
      <c r="KA283">
        <v>0</v>
      </c>
      <c r="KB283">
        <v>28</v>
      </c>
      <c r="KC283">
        <v>400</v>
      </c>
      <c r="KD283">
        <v>22.813099999999999</v>
      </c>
      <c r="KE283">
        <v>99.958100000000002</v>
      </c>
      <c r="KF283">
        <v>98.594499999999996</v>
      </c>
    </row>
    <row r="284" spans="1:292" x14ac:dyDescent="0.2">
      <c r="A284">
        <v>282</v>
      </c>
      <c r="B284">
        <v>1750727887.5</v>
      </c>
      <c r="C284">
        <v>8281.4000000953674</v>
      </c>
      <c r="D284" t="s">
        <v>995</v>
      </c>
      <c r="E284" t="s">
        <v>996</v>
      </c>
      <c r="F284" s="1">
        <f t="shared" si="4"/>
        <v>138.00000000000006</v>
      </c>
      <c r="G284">
        <v>15</v>
      </c>
      <c r="H284">
        <v>1750727879.5</v>
      </c>
      <c r="I284">
        <v>1.3756003760824673E-4</v>
      </c>
      <c r="J284">
        <v>0.13756003760824673</v>
      </c>
      <c r="K284">
        <v>-0.45400627940660565</v>
      </c>
      <c r="L284">
        <v>400.25322580645161</v>
      </c>
      <c r="M284">
        <v>476.76499632083602</v>
      </c>
      <c r="N284">
        <v>47.171373428697102</v>
      </c>
      <c r="O284">
        <v>39.601259585448346</v>
      </c>
      <c r="P284">
        <v>8.2434554567891397E-3</v>
      </c>
      <c r="Q284">
        <v>2.9920471659484789</v>
      </c>
      <c r="R284">
        <v>8.2308586525203196E-3</v>
      </c>
      <c r="S284">
        <v>5.1454168025443642E-3</v>
      </c>
      <c r="T284">
        <v>3.9902394035910026E-5</v>
      </c>
      <c r="U284">
        <v>28.716067347729481</v>
      </c>
      <c r="V284">
        <v>28.304154838709682</v>
      </c>
      <c r="W284">
        <v>3.8626493931609671</v>
      </c>
      <c r="X284">
        <v>57.016368340573685</v>
      </c>
      <c r="Y284">
        <v>2.260249427074525</v>
      </c>
      <c r="Z284">
        <v>3.9642114937476616</v>
      </c>
      <c r="AA284">
        <v>1.6023999660864421</v>
      </c>
      <c r="AB284">
        <v>-6.0663976585236812</v>
      </c>
      <c r="AC284">
        <v>72.096013789024354</v>
      </c>
      <c r="AD284">
        <v>5.2800204239063966</v>
      </c>
      <c r="AE284">
        <v>71.3096764568011</v>
      </c>
      <c r="AF284">
        <v>-0.82886753822663339</v>
      </c>
      <c r="AG284">
        <v>0.12765787753920185</v>
      </c>
      <c r="AH284">
        <v>-0.45400627940660565</v>
      </c>
      <c r="AI284">
        <v>409.28569577758742</v>
      </c>
      <c r="AJ284">
        <v>409.52903636363612</v>
      </c>
      <c r="AK284">
        <v>-2.18497938987894E-2</v>
      </c>
      <c r="AL284">
        <v>61.667207708594937</v>
      </c>
      <c r="AM284">
        <v>0.13756003760824673</v>
      </c>
      <c r="AN284">
        <v>22.803440793916788</v>
      </c>
      <c r="AO284">
        <v>22.847938787878789</v>
      </c>
      <c r="AP284">
        <v>3.9716682649721341E-5</v>
      </c>
      <c r="AQ284">
        <v>118.0357746303291</v>
      </c>
      <c r="AR284">
        <v>0</v>
      </c>
      <c r="AS284">
        <v>0</v>
      </c>
      <c r="AT284">
        <v>1</v>
      </c>
      <c r="AU284">
        <v>0</v>
      </c>
      <c r="AV284">
        <v>51967.363664564611</v>
      </c>
      <c r="AW284" t="s">
        <v>427</v>
      </c>
      <c r="AX284" t="s">
        <v>427</v>
      </c>
      <c r="AY284">
        <v>0</v>
      </c>
      <c r="AZ284">
        <v>0</v>
      </c>
      <c r="BA284" t="e">
        <v>#DIV/0!</v>
      </c>
      <c r="BB284">
        <v>0</v>
      </c>
      <c r="BC284" t="s">
        <v>427</v>
      </c>
      <c r="BD284" t="s">
        <v>427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-0.45400627940660565</v>
      </c>
      <c r="BK284" t="e">
        <v>#DIV/0!</v>
      </c>
      <c r="BL284">
        <v>-2161.8049535981372</v>
      </c>
      <c r="BM284" t="e">
        <v>#DIV/0!</v>
      </c>
      <c r="BN284" t="e">
        <v>#DIV/0!</v>
      </c>
      <c r="BO284" t="s">
        <v>427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428</v>
      </c>
      <c r="DN284">
        <v>2</v>
      </c>
      <c r="DO284" t="b">
        <v>1</v>
      </c>
      <c r="DP284">
        <v>1750727879.5</v>
      </c>
      <c r="DQ284">
        <v>400.25322580645161</v>
      </c>
      <c r="DR284">
        <v>399.99396774193542</v>
      </c>
      <c r="DS284">
        <v>22.84452903225807</v>
      </c>
      <c r="DT284">
        <v>22.80294838709677</v>
      </c>
      <c r="DU284">
        <v>403.02038709677419</v>
      </c>
      <c r="DV284">
        <v>22.908799999999999</v>
      </c>
      <c r="DW284">
        <v>599.9983548387097</v>
      </c>
      <c r="DX284">
        <v>98.886145161290329</v>
      </c>
      <c r="DY284">
        <v>5.4368074193548388E-2</v>
      </c>
      <c r="DZ284">
        <v>28.75110322580645</v>
      </c>
      <c r="EA284">
        <v>28.304154838709682</v>
      </c>
      <c r="EB284">
        <v>999.90000000000032</v>
      </c>
      <c r="EC284">
        <v>0</v>
      </c>
      <c r="ED284">
        <v>0</v>
      </c>
      <c r="EE284">
        <v>9996.510967741935</v>
      </c>
      <c r="EF284">
        <v>0</v>
      </c>
      <c r="EG284">
        <v>0.30293999999999988</v>
      </c>
      <c r="EH284">
        <v>0.25929303225806449</v>
      </c>
      <c r="EI284">
        <v>409.61061290322567</v>
      </c>
      <c r="EJ284">
        <v>409.32777419354852</v>
      </c>
      <c r="EK284">
        <v>4.1591832258064503E-2</v>
      </c>
      <c r="EL284">
        <v>399.99396774193542</v>
      </c>
      <c r="EM284">
        <v>22.80294838709677</v>
      </c>
      <c r="EN284">
        <v>2.2590083870967739</v>
      </c>
      <c r="EO284">
        <v>2.2548941935483868</v>
      </c>
      <c r="EP284">
        <v>19.387035483870971</v>
      </c>
      <c r="EQ284">
        <v>19.357751612903229</v>
      </c>
      <c r="ER284">
        <v>5.0001500000000018E-3</v>
      </c>
      <c r="ES284">
        <v>0</v>
      </c>
      <c r="ET284">
        <v>0</v>
      </c>
      <c r="EU284">
        <v>0</v>
      </c>
      <c r="EV284">
        <v>238.66451612903231</v>
      </c>
      <c r="EW284">
        <v>5.0001500000000018E-3</v>
      </c>
      <c r="EX284">
        <v>-6.967741935483871</v>
      </c>
      <c r="EY284">
        <v>-0.26451612903225802</v>
      </c>
      <c r="EZ284">
        <v>34.75</v>
      </c>
      <c r="FA284">
        <v>38.25</v>
      </c>
      <c r="FB284">
        <v>36.625</v>
      </c>
      <c r="FC284">
        <v>37.875</v>
      </c>
      <c r="FD284">
        <v>37.25</v>
      </c>
      <c r="FE284">
        <v>0</v>
      </c>
      <c r="FF284">
        <v>0</v>
      </c>
      <c r="FG284">
        <v>0</v>
      </c>
      <c r="FH284">
        <v>1750727913</v>
      </c>
      <c r="FI284">
        <v>0</v>
      </c>
      <c r="FJ284">
        <v>238.14615384615391</v>
      </c>
      <c r="FK284">
        <v>12.068375905169621</v>
      </c>
      <c r="FL284">
        <v>-10.560683824912291</v>
      </c>
      <c r="FM284">
        <v>-7.4423076923076916</v>
      </c>
      <c r="FN284">
        <v>15</v>
      </c>
      <c r="FO284">
        <v>0</v>
      </c>
      <c r="FP284" t="s">
        <v>429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0.22747644249999999</v>
      </c>
      <c r="GC284">
        <v>0.48758761013133189</v>
      </c>
      <c r="GD284">
        <v>6.8163885099229368E-2</v>
      </c>
      <c r="GE284">
        <v>0</v>
      </c>
      <c r="GF284">
        <v>3.9339642500000008E-2</v>
      </c>
      <c r="GG284">
        <v>4.5229568105065648E-2</v>
      </c>
      <c r="GH284">
        <v>4.7115860989632519E-3</v>
      </c>
      <c r="GI284">
        <v>1</v>
      </c>
      <c r="GJ284">
        <v>1</v>
      </c>
      <c r="GK284">
        <v>2</v>
      </c>
      <c r="GL284" t="s">
        <v>430</v>
      </c>
      <c r="GM284">
        <v>3.22614</v>
      </c>
      <c r="GN284">
        <v>2.6433</v>
      </c>
      <c r="GO284">
        <v>9.2717499999999994E-2</v>
      </c>
      <c r="GP284">
        <v>9.2952599999999996E-2</v>
      </c>
      <c r="GQ284">
        <v>0.101784</v>
      </c>
      <c r="GR284">
        <v>0.10344399999999999</v>
      </c>
      <c r="GS284">
        <v>28646.1</v>
      </c>
      <c r="GT284">
        <v>24743.8</v>
      </c>
      <c r="GU284">
        <v>30745.3</v>
      </c>
      <c r="GV284">
        <v>26438.2</v>
      </c>
      <c r="GW284">
        <v>37477.4</v>
      </c>
      <c r="GX284">
        <v>32526</v>
      </c>
      <c r="GY284">
        <v>43658.3</v>
      </c>
      <c r="GZ284">
        <v>38227.800000000003</v>
      </c>
      <c r="HA284">
        <v>2.11937</v>
      </c>
      <c r="HB284">
        <v>1.71</v>
      </c>
      <c r="HC284">
        <v>2.7537300000000001E-2</v>
      </c>
      <c r="HD284">
        <v>0</v>
      </c>
      <c r="HE284">
        <v>27.852499999999999</v>
      </c>
      <c r="HF284">
        <v>999.9</v>
      </c>
      <c r="HG284">
        <v>62.8</v>
      </c>
      <c r="HH284">
        <v>34.299999999999997</v>
      </c>
      <c r="HI284">
        <v>34.505600000000001</v>
      </c>
      <c r="HJ284">
        <v>61.946199999999997</v>
      </c>
      <c r="HK284">
        <v>25</v>
      </c>
      <c r="HL284">
        <v>1</v>
      </c>
      <c r="HM284">
        <v>0.26810499999999998</v>
      </c>
      <c r="HN284">
        <v>0.52394600000000002</v>
      </c>
      <c r="HO284">
        <v>20.4178</v>
      </c>
      <c r="HP284">
        <v>5.2229799999999997</v>
      </c>
      <c r="HQ284">
        <v>11.944100000000001</v>
      </c>
      <c r="HR284">
        <v>5.0084</v>
      </c>
      <c r="HS284">
        <v>3.2909999999999999</v>
      </c>
      <c r="HT284">
        <v>9999</v>
      </c>
      <c r="HU284">
        <v>9999</v>
      </c>
      <c r="HV284">
        <v>9999</v>
      </c>
      <c r="HW284">
        <v>999.9</v>
      </c>
      <c r="HX284">
        <v>4.9710900000000002</v>
      </c>
      <c r="HY284">
        <v>1.85456</v>
      </c>
      <c r="HZ284">
        <v>1.8615999999999999</v>
      </c>
      <c r="IA284">
        <v>1.8564400000000001</v>
      </c>
      <c r="IB284">
        <v>1.86188</v>
      </c>
      <c r="IC284">
        <v>1.8541000000000001</v>
      </c>
      <c r="ID284">
        <v>1.8595900000000001</v>
      </c>
      <c r="IE284">
        <v>1.85348</v>
      </c>
      <c r="IF284">
        <v>0</v>
      </c>
      <c r="IG284">
        <v>0</v>
      </c>
      <c r="IH284">
        <v>0</v>
      </c>
      <c r="II284">
        <v>0</v>
      </c>
      <c r="IJ284" t="s">
        <v>431</v>
      </c>
      <c r="IK284" t="s">
        <v>432</v>
      </c>
      <c r="IL284" t="s">
        <v>433</v>
      </c>
      <c r="IM284" t="s">
        <v>433</v>
      </c>
      <c r="IN284" t="s">
        <v>433</v>
      </c>
      <c r="IO284" t="s">
        <v>433</v>
      </c>
      <c r="IP284">
        <v>0</v>
      </c>
      <c r="IQ284">
        <v>100</v>
      </c>
      <c r="IR284">
        <v>100</v>
      </c>
      <c r="IS284">
        <v>-2.7669999999999999</v>
      </c>
      <c r="IT284">
        <v>-6.4199999999999993E-2</v>
      </c>
      <c r="IU284">
        <v>-1.792974699348862</v>
      </c>
      <c r="IV284">
        <v>-2.5939096478344741E-3</v>
      </c>
      <c r="IW284">
        <v>4.4384596618675973E-7</v>
      </c>
      <c r="IX284">
        <v>-1.381167590511042E-11</v>
      </c>
      <c r="IY284">
        <v>-8.9348097858992587E-2</v>
      </c>
      <c r="IZ284">
        <v>-4.4016634981131801E-3</v>
      </c>
      <c r="JA284">
        <v>3.6113421838729912E-4</v>
      </c>
      <c r="JB284">
        <v>-5.2897579766801011E-6</v>
      </c>
      <c r="JC284">
        <v>1</v>
      </c>
      <c r="JD284">
        <v>2199</v>
      </c>
      <c r="JE284">
        <v>3</v>
      </c>
      <c r="JF284">
        <v>32</v>
      </c>
      <c r="JG284">
        <v>29178798.100000001</v>
      </c>
      <c r="JH284">
        <v>29178798.100000001</v>
      </c>
      <c r="JI284">
        <v>1.00098</v>
      </c>
      <c r="JJ284">
        <v>2.5293000000000001</v>
      </c>
      <c r="JK284">
        <v>1.69434</v>
      </c>
      <c r="JL284">
        <v>2.3034699999999999</v>
      </c>
      <c r="JM284">
        <v>1.50146</v>
      </c>
      <c r="JN284">
        <v>2.4499499999999999</v>
      </c>
      <c r="JO284">
        <v>37.795299999999997</v>
      </c>
      <c r="JP284">
        <v>24.07</v>
      </c>
      <c r="JQ284">
        <v>18</v>
      </c>
      <c r="JR284">
        <v>633.47500000000002</v>
      </c>
      <c r="JS284">
        <v>351.4</v>
      </c>
      <c r="JT284">
        <v>28.0001</v>
      </c>
      <c r="JU284">
        <v>30.7654</v>
      </c>
      <c r="JV284">
        <v>30.0001</v>
      </c>
      <c r="JW284">
        <v>30.7029</v>
      </c>
      <c r="JX284">
        <v>30.590900000000001</v>
      </c>
      <c r="JY284">
        <v>20.099399999999999</v>
      </c>
      <c r="JZ284">
        <v>32.256799999999998</v>
      </c>
      <c r="KA284">
        <v>0</v>
      </c>
      <c r="KB284">
        <v>28</v>
      </c>
      <c r="KC284">
        <v>400</v>
      </c>
      <c r="KD284">
        <v>22.807600000000001</v>
      </c>
      <c r="KE284">
        <v>99.959800000000001</v>
      </c>
      <c r="KF284">
        <v>98.596000000000004</v>
      </c>
    </row>
    <row r="285" spans="1:292" x14ac:dyDescent="0.2">
      <c r="A285">
        <v>283</v>
      </c>
      <c r="B285">
        <v>1750727917.5</v>
      </c>
      <c r="C285">
        <v>8311.4000000953674</v>
      </c>
      <c r="D285" t="s">
        <v>997</v>
      </c>
      <c r="E285" t="s">
        <v>998</v>
      </c>
      <c r="F285" s="1">
        <f t="shared" si="4"/>
        <v>138.50000000000006</v>
      </c>
      <c r="G285">
        <v>15</v>
      </c>
      <c r="H285">
        <v>1750727909.5</v>
      </c>
      <c r="I285">
        <v>1.48260969923418E-4</v>
      </c>
      <c r="J285">
        <v>0.148260969923418</v>
      </c>
      <c r="K285">
        <v>-0.54786701421236872</v>
      </c>
      <c r="L285">
        <v>400.20890322580652</v>
      </c>
      <c r="M285">
        <v>487.2584039469815</v>
      </c>
      <c r="N285">
        <v>48.212191393431631</v>
      </c>
      <c r="O285">
        <v>39.599005544863672</v>
      </c>
      <c r="P285">
        <v>8.8732669463411715E-3</v>
      </c>
      <c r="Q285">
        <v>2.9930440018510964</v>
      </c>
      <c r="R285">
        <v>8.8586784769611859E-3</v>
      </c>
      <c r="S285">
        <v>5.5379827379839434E-3</v>
      </c>
      <c r="T285">
        <v>3.9902394035910026E-5</v>
      </c>
      <c r="U285">
        <v>28.721524748079997</v>
      </c>
      <c r="V285">
        <v>28.317719354838712</v>
      </c>
      <c r="W285">
        <v>3.8656979925676929</v>
      </c>
      <c r="X285">
        <v>57.007926732689185</v>
      </c>
      <c r="Y285">
        <v>2.2609855042585143</v>
      </c>
      <c r="Z285">
        <v>3.9660896893519757</v>
      </c>
      <c r="AA285">
        <v>1.6047124883091786</v>
      </c>
      <c r="AB285">
        <v>-6.5383087736227337</v>
      </c>
      <c r="AC285">
        <v>71.249725130958808</v>
      </c>
      <c r="AD285">
        <v>5.2168677662561684</v>
      </c>
      <c r="AE285">
        <v>69.928324025986285</v>
      </c>
      <c r="AF285">
        <v>-0.75054053289722322</v>
      </c>
      <c r="AG285">
        <v>0.1481208233089234</v>
      </c>
      <c r="AH285">
        <v>-0.54786701421236872</v>
      </c>
      <c r="AI285">
        <v>409.37932709769848</v>
      </c>
      <c r="AJ285">
        <v>409.56169696969721</v>
      </c>
      <c r="AK285">
        <v>1.1145312458928261E-3</v>
      </c>
      <c r="AL285">
        <v>61.667207708594937</v>
      </c>
      <c r="AM285">
        <v>0.148260969923418</v>
      </c>
      <c r="AN285">
        <v>22.80200379823259</v>
      </c>
      <c r="AO285">
        <v>22.850460606060601</v>
      </c>
      <c r="AP285">
        <v>-2.141581310707534E-5</v>
      </c>
      <c r="AQ285">
        <v>118.0357746303291</v>
      </c>
      <c r="AR285">
        <v>0</v>
      </c>
      <c r="AS285">
        <v>0</v>
      </c>
      <c r="AT285">
        <v>1</v>
      </c>
      <c r="AU285">
        <v>0</v>
      </c>
      <c r="AV285">
        <v>51996.1496121495</v>
      </c>
      <c r="AW285" t="s">
        <v>427</v>
      </c>
      <c r="AX285" t="s">
        <v>427</v>
      </c>
      <c r="AY285">
        <v>0</v>
      </c>
      <c r="AZ285">
        <v>0</v>
      </c>
      <c r="BA285" t="e">
        <v>#DIV/0!</v>
      </c>
      <c r="BB285">
        <v>0</v>
      </c>
      <c r="BC285" t="s">
        <v>427</v>
      </c>
      <c r="BD285" t="s">
        <v>427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-0.54786701421236872</v>
      </c>
      <c r="BK285" t="e">
        <v>#DIV/0!</v>
      </c>
      <c r="BL285">
        <v>-2608.7340174795113</v>
      </c>
      <c r="BM285" t="e">
        <v>#DIV/0!</v>
      </c>
      <c r="BN285" t="e">
        <v>#DIV/0!</v>
      </c>
      <c r="BO285" t="s">
        <v>427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428</v>
      </c>
      <c r="DN285">
        <v>2</v>
      </c>
      <c r="DO285" t="b">
        <v>1</v>
      </c>
      <c r="DP285">
        <v>1750727909.5</v>
      </c>
      <c r="DQ285">
        <v>400.20890322580652</v>
      </c>
      <c r="DR285">
        <v>399.97848387096769</v>
      </c>
      <c r="DS285">
        <v>22.850738709677419</v>
      </c>
      <c r="DT285">
        <v>22.802493548387101</v>
      </c>
      <c r="DU285">
        <v>402.97603225806449</v>
      </c>
      <c r="DV285">
        <v>22.914977419354841</v>
      </c>
      <c r="DW285">
        <v>600.00277419354848</v>
      </c>
      <c r="DX285">
        <v>98.891787096774195</v>
      </c>
      <c r="DY285">
        <v>5.4051503225806458E-2</v>
      </c>
      <c r="DZ285">
        <v>28.759274193548389</v>
      </c>
      <c r="EA285">
        <v>28.317719354838712</v>
      </c>
      <c r="EB285">
        <v>999.90000000000032</v>
      </c>
      <c r="EC285">
        <v>0</v>
      </c>
      <c r="ED285">
        <v>0</v>
      </c>
      <c r="EE285">
        <v>10001.97161290322</v>
      </c>
      <c r="EF285">
        <v>0</v>
      </c>
      <c r="EG285">
        <v>0.30293999999999988</v>
      </c>
      <c r="EH285">
        <v>0.23043832258064509</v>
      </c>
      <c r="EI285">
        <v>409.56787096774201</v>
      </c>
      <c r="EJ285">
        <v>409.31183870967749</v>
      </c>
      <c r="EK285">
        <v>4.8236896774193537E-2</v>
      </c>
      <c r="EL285">
        <v>399.97848387096769</v>
      </c>
      <c r="EM285">
        <v>22.802493548387101</v>
      </c>
      <c r="EN285">
        <v>2.259750967741935</v>
      </c>
      <c r="EO285">
        <v>2.254981290322581</v>
      </c>
      <c r="EP285">
        <v>19.39232258064516</v>
      </c>
      <c r="EQ285">
        <v>19.358358064516128</v>
      </c>
      <c r="ER285">
        <v>5.0001500000000018E-3</v>
      </c>
      <c r="ES285">
        <v>0</v>
      </c>
      <c r="ET285">
        <v>0</v>
      </c>
      <c r="EU285">
        <v>0</v>
      </c>
      <c r="EV285">
        <v>240.15806451612909</v>
      </c>
      <c r="EW285">
        <v>5.0001500000000018E-3</v>
      </c>
      <c r="EX285">
        <v>-8.7129032258064498</v>
      </c>
      <c r="EY285">
        <v>-0.66129032258064502</v>
      </c>
      <c r="EZ285">
        <v>34.75</v>
      </c>
      <c r="FA285">
        <v>38.25</v>
      </c>
      <c r="FB285">
        <v>36.625</v>
      </c>
      <c r="FC285">
        <v>37.875</v>
      </c>
      <c r="FD285">
        <v>37.211387096774189</v>
      </c>
      <c r="FE285">
        <v>0</v>
      </c>
      <c r="FF285">
        <v>0</v>
      </c>
      <c r="FG285">
        <v>0</v>
      </c>
      <c r="FH285">
        <v>1750727943</v>
      </c>
      <c r="FI285">
        <v>0</v>
      </c>
      <c r="FJ285">
        <v>240.9115384615385</v>
      </c>
      <c r="FK285">
        <v>-1.370940201992551</v>
      </c>
      <c r="FL285">
        <v>11.070085307960561</v>
      </c>
      <c r="FM285">
        <v>-9.161538461538461</v>
      </c>
      <c r="FN285">
        <v>15</v>
      </c>
      <c r="FO285">
        <v>0</v>
      </c>
      <c r="FP285" t="s">
        <v>429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0.22255939999999999</v>
      </c>
      <c r="GC285">
        <v>-3.3168652908068093E-2</v>
      </c>
      <c r="GD285">
        <v>4.898810883204209E-2</v>
      </c>
      <c r="GE285">
        <v>1</v>
      </c>
      <c r="GF285">
        <v>4.8019495000000002E-2</v>
      </c>
      <c r="GG285">
        <v>7.0717891181988268E-3</v>
      </c>
      <c r="GH285">
        <v>1.4421195702766819E-3</v>
      </c>
      <c r="GI285">
        <v>1</v>
      </c>
      <c r="GJ285">
        <v>2</v>
      </c>
      <c r="GK285">
        <v>2</v>
      </c>
      <c r="GL285" t="s">
        <v>434</v>
      </c>
      <c r="GM285">
        <v>3.2261600000000001</v>
      </c>
      <c r="GN285">
        <v>2.6428799999999999</v>
      </c>
      <c r="GO285">
        <v>9.2731499999999994E-2</v>
      </c>
      <c r="GP285">
        <v>9.2963100000000007E-2</v>
      </c>
      <c r="GQ285">
        <v>0.101797</v>
      </c>
      <c r="GR285">
        <v>0.10344399999999999</v>
      </c>
      <c r="GS285">
        <v>28645.9</v>
      </c>
      <c r="GT285">
        <v>24743.4</v>
      </c>
      <c r="GU285">
        <v>30745.7</v>
      </c>
      <c r="GV285">
        <v>26438.1</v>
      </c>
      <c r="GW285">
        <v>37476.9</v>
      </c>
      <c r="GX285">
        <v>32525.7</v>
      </c>
      <c r="GY285">
        <v>43658.400000000001</v>
      </c>
      <c r="GZ285">
        <v>38227.5</v>
      </c>
      <c r="HA285">
        <v>2.1194700000000002</v>
      </c>
      <c r="HB285">
        <v>1.7098</v>
      </c>
      <c r="HC285">
        <v>2.74703E-2</v>
      </c>
      <c r="HD285">
        <v>0</v>
      </c>
      <c r="HE285">
        <v>27.871099999999998</v>
      </c>
      <c r="HF285">
        <v>999.9</v>
      </c>
      <c r="HG285">
        <v>62.9</v>
      </c>
      <c r="HH285">
        <v>34.299999999999997</v>
      </c>
      <c r="HI285">
        <v>34.554099999999998</v>
      </c>
      <c r="HJ285">
        <v>61.676200000000001</v>
      </c>
      <c r="HK285">
        <v>25.212299999999999</v>
      </c>
      <c r="HL285">
        <v>1</v>
      </c>
      <c r="HM285">
        <v>0.26833299999999999</v>
      </c>
      <c r="HN285">
        <v>0.536721</v>
      </c>
      <c r="HO285">
        <v>20.417200000000001</v>
      </c>
      <c r="HP285">
        <v>5.2226800000000004</v>
      </c>
      <c r="HQ285">
        <v>11.944100000000001</v>
      </c>
      <c r="HR285">
        <v>5.0073999999999996</v>
      </c>
      <c r="HS285">
        <v>3.2909999999999999</v>
      </c>
      <c r="HT285">
        <v>9999</v>
      </c>
      <c r="HU285">
        <v>9999</v>
      </c>
      <c r="HV285">
        <v>9999</v>
      </c>
      <c r="HW285">
        <v>999.9</v>
      </c>
      <c r="HX285">
        <v>4.9710700000000001</v>
      </c>
      <c r="HY285">
        <v>1.85456</v>
      </c>
      <c r="HZ285">
        <v>1.8615999999999999</v>
      </c>
      <c r="IA285">
        <v>1.85642</v>
      </c>
      <c r="IB285">
        <v>1.86188</v>
      </c>
      <c r="IC285">
        <v>1.8541000000000001</v>
      </c>
      <c r="ID285">
        <v>1.8595600000000001</v>
      </c>
      <c r="IE285">
        <v>1.8534900000000001</v>
      </c>
      <c r="IF285">
        <v>0</v>
      </c>
      <c r="IG285">
        <v>0</v>
      </c>
      <c r="IH285">
        <v>0</v>
      </c>
      <c r="II285">
        <v>0</v>
      </c>
      <c r="IJ285" t="s">
        <v>431</v>
      </c>
      <c r="IK285" t="s">
        <v>432</v>
      </c>
      <c r="IL285" t="s">
        <v>433</v>
      </c>
      <c r="IM285" t="s">
        <v>433</v>
      </c>
      <c r="IN285" t="s">
        <v>433</v>
      </c>
      <c r="IO285" t="s">
        <v>433</v>
      </c>
      <c r="IP285">
        <v>0</v>
      </c>
      <c r="IQ285">
        <v>100</v>
      </c>
      <c r="IR285">
        <v>100</v>
      </c>
      <c r="IS285">
        <v>-2.7669999999999999</v>
      </c>
      <c r="IT285">
        <v>-6.4199999999999993E-2</v>
      </c>
      <c r="IU285">
        <v>-1.792974699348862</v>
      </c>
      <c r="IV285">
        <v>-2.5939096478344741E-3</v>
      </c>
      <c r="IW285">
        <v>4.4384596618675973E-7</v>
      </c>
      <c r="IX285">
        <v>-1.381167590511042E-11</v>
      </c>
      <c r="IY285">
        <v>-8.9348097858992587E-2</v>
      </c>
      <c r="IZ285">
        <v>-4.4016634981131801E-3</v>
      </c>
      <c r="JA285">
        <v>3.6113421838729912E-4</v>
      </c>
      <c r="JB285">
        <v>-5.2897579766801011E-6</v>
      </c>
      <c r="JC285">
        <v>1</v>
      </c>
      <c r="JD285">
        <v>2199</v>
      </c>
      <c r="JE285">
        <v>3</v>
      </c>
      <c r="JF285">
        <v>32</v>
      </c>
      <c r="JG285">
        <v>29178798.600000001</v>
      </c>
      <c r="JH285">
        <v>29178798.600000001</v>
      </c>
      <c r="JI285">
        <v>1.00098</v>
      </c>
      <c r="JJ285">
        <v>2.5427200000000001</v>
      </c>
      <c r="JK285">
        <v>1.69434</v>
      </c>
      <c r="JL285">
        <v>2.3034699999999999</v>
      </c>
      <c r="JM285">
        <v>1.50146</v>
      </c>
      <c r="JN285">
        <v>2.34131</v>
      </c>
      <c r="JO285">
        <v>37.819499999999998</v>
      </c>
      <c r="JP285">
        <v>24.061199999999999</v>
      </c>
      <c r="JQ285">
        <v>18</v>
      </c>
      <c r="JR285">
        <v>633.55700000000002</v>
      </c>
      <c r="JS285">
        <v>351.30599999999998</v>
      </c>
      <c r="JT285">
        <v>28.000399999999999</v>
      </c>
      <c r="JU285">
        <v>30.768000000000001</v>
      </c>
      <c r="JV285">
        <v>30.0001</v>
      </c>
      <c r="JW285">
        <v>30.7029</v>
      </c>
      <c r="JX285">
        <v>30.593499999999999</v>
      </c>
      <c r="JY285">
        <v>20.099599999999999</v>
      </c>
      <c r="JZ285">
        <v>32.256799999999998</v>
      </c>
      <c r="KA285">
        <v>0</v>
      </c>
      <c r="KB285">
        <v>28</v>
      </c>
      <c r="KC285">
        <v>400</v>
      </c>
      <c r="KD285">
        <v>22.807600000000001</v>
      </c>
      <c r="KE285">
        <v>99.960300000000004</v>
      </c>
      <c r="KF285">
        <v>98.595299999999995</v>
      </c>
    </row>
    <row r="286" spans="1:292" x14ac:dyDescent="0.2">
      <c r="A286">
        <v>284</v>
      </c>
      <c r="B286">
        <v>1750727947.5</v>
      </c>
      <c r="C286">
        <v>8341.4000000953674</v>
      </c>
      <c r="D286" t="s">
        <v>999</v>
      </c>
      <c r="E286" t="s">
        <v>1000</v>
      </c>
      <c r="F286" s="1">
        <f t="shared" si="4"/>
        <v>139.00000000000006</v>
      </c>
      <c r="G286">
        <v>15</v>
      </c>
      <c r="H286">
        <v>1750727939.5</v>
      </c>
      <c r="I286">
        <v>1.2880715790951691E-4</v>
      </c>
      <c r="J286">
        <v>0.12880715790951691</v>
      </c>
      <c r="K286">
        <v>-0.55227648231005788</v>
      </c>
      <c r="L286">
        <v>400.17096774193539</v>
      </c>
      <c r="M286">
        <v>502.99090121023704</v>
      </c>
      <c r="N286">
        <v>49.770445103486786</v>
      </c>
      <c r="O286">
        <v>39.596515829785396</v>
      </c>
      <c r="P286">
        <v>7.6983352568150715E-3</v>
      </c>
      <c r="Q286">
        <v>2.9938917388904551</v>
      </c>
      <c r="R286">
        <v>7.6873549221288615E-3</v>
      </c>
      <c r="S286">
        <v>4.8055820394631785E-3</v>
      </c>
      <c r="T286">
        <v>3.9902394035910026E-5</v>
      </c>
      <c r="U286">
        <v>28.728586706367043</v>
      </c>
      <c r="V286">
        <v>28.324141935483869</v>
      </c>
      <c r="W286">
        <v>3.8671421874533687</v>
      </c>
      <c r="X286">
        <v>56.98918321335443</v>
      </c>
      <c r="Y286">
        <v>2.2605172835893543</v>
      </c>
      <c r="Z286">
        <v>3.9665725250465442</v>
      </c>
      <c r="AA286">
        <v>1.6066249038640144</v>
      </c>
      <c r="AB286">
        <v>-5.680395663809696</v>
      </c>
      <c r="AC286">
        <v>70.572212159378012</v>
      </c>
      <c r="AD286">
        <v>5.1660164364059806</v>
      </c>
      <c r="AE286">
        <v>70.057872834368339</v>
      </c>
      <c r="AF286">
        <v>-0.62337396861083216</v>
      </c>
      <c r="AG286">
        <v>0.13602790040510998</v>
      </c>
      <c r="AH286">
        <v>-0.55227648231005788</v>
      </c>
      <c r="AI286">
        <v>409.32969249505641</v>
      </c>
      <c r="AJ286">
        <v>409.52239393939379</v>
      </c>
      <c r="AK286">
        <v>-1.065659497578475E-3</v>
      </c>
      <c r="AL286">
        <v>61.667207708594937</v>
      </c>
      <c r="AM286">
        <v>0.12880715790951691</v>
      </c>
      <c r="AN286">
        <v>22.802236517066209</v>
      </c>
      <c r="AO286">
        <v>22.844163636363628</v>
      </c>
      <c r="AP286">
        <v>3.5441035441543771E-6</v>
      </c>
      <c r="AQ286">
        <v>118.0357746303291</v>
      </c>
      <c r="AR286">
        <v>0</v>
      </c>
      <c r="AS286">
        <v>0</v>
      </c>
      <c r="AT286">
        <v>1</v>
      </c>
      <c r="AU286">
        <v>0</v>
      </c>
      <c r="AV286">
        <v>52021.434365635192</v>
      </c>
      <c r="AW286" t="s">
        <v>427</v>
      </c>
      <c r="AX286" t="s">
        <v>427</v>
      </c>
      <c r="AY286">
        <v>0</v>
      </c>
      <c r="AZ286">
        <v>0</v>
      </c>
      <c r="BA286" t="e">
        <v>#DIV/0!</v>
      </c>
      <c r="BB286">
        <v>0</v>
      </c>
      <c r="BC286" t="s">
        <v>427</v>
      </c>
      <c r="BD286" t="s">
        <v>427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-0.55227648231005788</v>
      </c>
      <c r="BK286" t="e">
        <v>#DIV/0!</v>
      </c>
      <c r="BL286">
        <v>-2629.7302248200272</v>
      </c>
      <c r="BM286" t="e">
        <v>#DIV/0!</v>
      </c>
      <c r="BN286" t="e">
        <v>#DIV/0!</v>
      </c>
      <c r="BO286" t="s">
        <v>427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428</v>
      </c>
      <c r="DN286">
        <v>2</v>
      </c>
      <c r="DO286" t="b">
        <v>1</v>
      </c>
      <c r="DP286">
        <v>1750727939.5</v>
      </c>
      <c r="DQ286">
        <v>400.17096774193539</v>
      </c>
      <c r="DR286">
        <v>399.98132258064499</v>
      </c>
      <c r="DS286">
        <v>22.84527741935484</v>
      </c>
      <c r="DT286">
        <v>22.800970967741929</v>
      </c>
      <c r="DU286">
        <v>402.93799999999999</v>
      </c>
      <c r="DV286">
        <v>22.909529032258071</v>
      </c>
      <c r="DW286">
        <v>600.00429032258069</v>
      </c>
      <c r="DX286">
        <v>98.894725806451618</v>
      </c>
      <c r="DY286">
        <v>5.4271051612903222E-2</v>
      </c>
      <c r="DZ286">
        <v>28.761374193548392</v>
      </c>
      <c r="EA286">
        <v>28.324141935483869</v>
      </c>
      <c r="EB286">
        <v>999.90000000000032</v>
      </c>
      <c r="EC286">
        <v>0</v>
      </c>
      <c r="ED286">
        <v>0</v>
      </c>
      <c r="EE286">
        <v>10006.80580645161</v>
      </c>
      <c r="EF286">
        <v>0</v>
      </c>
      <c r="EG286">
        <v>0.30293999999999988</v>
      </c>
      <c r="EH286">
        <v>0.18958600645161289</v>
      </c>
      <c r="EI286">
        <v>409.52664516129022</v>
      </c>
      <c r="EJ286">
        <v>409.31412903225811</v>
      </c>
      <c r="EK286">
        <v>4.4304325806451612E-2</v>
      </c>
      <c r="EL286">
        <v>399.98132258064499</v>
      </c>
      <c r="EM286">
        <v>22.800970967741929</v>
      </c>
      <c r="EN286">
        <v>2.2592774193548388</v>
      </c>
      <c r="EO286">
        <v>2.2548954838709681</v>
      </c>
      <c r="EP286">
        <v>19.38896129032258</v>
      </c>
      <c r="EQ286">
        <v>19.35775806451613</v>
      </c>
      <c r="ER286">
        <v>5.0001500000000018E-3</v>
      </c>
      <c r="ES286">
        <v>0</v>
      </c>
      <c r="ET286">
        <v>0</v>
      </c>
      <c r="EU286">
        <v>0</v>
      </c>
      <c r="EV286">
        <v>235.0709677419355</v>
      </c>
      <c r="EW286">
        <v>5.0001500000000018E-3</v>
      </c>
      <c r="EX286">
        <v>-6.6225806451612916</v>
      </c>
      <c r="EY286">
        <v>-0.9</v>
      </c>
      <c r="EZ286">
        <v>34.75</v>
      </c>
      <c r="FA286">
        <v>38.25</v>
      </c>
      <c r="FB286">
        <v>36.604677419354843</v>
      </c>
      <c r="FC286">
        <v>37.862806451612897</v>
      </c>
      <c r="FD286">
        <v>37.20325806451612</v>
      </c>
      <c r="FE286">
        <v>0</v>
      </c>
      <c r="FF286">
        <v>0</v>
      </c>
      <c r="FG286">
        <v>0</v>
      </c>
      <c r="FH286">
        <v>1750727973</v>
      </c>
      <c r="FI286">
        <v>0</v>
      </c>
      <c r="FJ286">
        <v>234.96153846153851</v>
      </c>
      <c r="FK286">
        <v>-2.5914532408983439</v>
      </c>
      <c r="FL286">
        <v>-5.2102567226859611</v>
      </c>
      <c r="FM286">
        <v>-6.6538461538461542</v>
      </c>
      <c r="FN286">
        <v>15</v>
      </c>
      <c r="FO286">
        <v>0</v>
      </c>
      <c r="FP286" t="s">
        <v>429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0.1977121756097561</v>
      </c>
      <c r="GC286">
        <v>-0.1130481156794419</v>
      </c>
      <c r="GD286">
        <v>6.90125800781871E-2</v>
      </c>
      <c r="GE286">
        <v>0</v>
      </c>
      <c r="GF286">
        <v>4.4646704878048768E-2</v>
      </c>
      <c r="GG286">
        <v>-2.1446009059233339E-2</v>
      </c>
      <c r="GH286">
        <v>2.823191823308454E-3</v>
      </c>
      <c r="GI286">
        <v>1</v>
      </c>
      <c r="GJ286">
        <v>1</v>
      </c>
      <c r="GK286">
        <v>2</v>
      </c>
      <c r="GL286" t="s">
        <v>430</v>
      </c>
      <c r="GM286">
        <v>3.22607</v>
      </c>
      <c r="GN286">
        <v>2.6433399999999998</v>
      </c>
      <c r="GO286">
        <v>9.2719300000000004E-2</v>
      </c>
      <c r="GP286">
        <v>9.2966699999999999E-2</v>
      </c>
      <c r="GQ286">
        <v>0.10177700000000001</v>
      </c>
      <c r="GR286">
        <v>0.10344299999999999</v>
      </c>
      <c r="GS286">
        <v>28645.599999999999</v>
      </c>
      <c r="GT286">
        <v>24742.5</v>
      </c>
      <c r="GU286">
        <v>30744.9</v>
      </c>
      <c r="GV286">
        <v>26437.200000000001</v>
      </c>
      <c r="GW286">
        <v>37476.9</v>
      </c>
      <c r="GX286">
        <v>32524.5</v>
      </c>
      <c r="GY286">
        <v>43657.4</v>
      </c>
      <c r="GZ286">
        <v>38226.1</v>
      </c>
      <c r="HA286">
        <v>2.11965</v>
      </c>
      <c r="HB286">
        <v>1.7099299999999999</v>
      </c>
      <c r="HC286">
        <v>2.6758799999999999E-2</v>
      </c>
      <c r="HD286">
        <v>0</v>
      </c>
      <c r="HE286">
        <v>27.888100000000001</v>
      </c>
      <c r="HF286">
        <v>999.9</v>
      </c>
      <c r="HG286">
        <v>62.9</v>
      </c>
      <c r="HH286">
        <v>34.299999999999997</v>
      </c>
      <c r="HI286">
        <v>34.555599999999998</v>
      </c>
      <c r="HJ286">
        <v>61.976199999999999</v>
      </c>
      <c r="HK286">
        <v>25.304500000000001</v>
      </c>
      <c r="HL286">
        <v>1</v>
      </c>
      <c r="HM286">
        <v>0.26893600000000001</v>
      </c>
      <c r="HN286">
        <v>0.53559900000000005</v>
      </c>
      <c r="HO286">
        <v>20.417300000000001</v>
      </c>
      <c r="HP286">
        <v>5.2229799999999997</v>
      </c>
      <c r="HQ286">
        <v>11.944100000000001</v>
      </c>
      <c r="HR286">
        <v>5.0082000000000004</v>
      </c>
      <c r="HS286">
        <v>3.2909999999999999</v>
      </c>
      <c r="HT286">
        <v>9999</v>
      </c>
      <c r="HU286">
        <v>9999</v>
      </c>
      <c r="HV286">
        <v>9999</v>
      </c>
      <c r="HW286">
        <v>999.9</v>
      </c>
      <c r="HX286">
        <v>4.9710700000000001</v>
      </c>
      <c r="HY286">
        <v>1.85456</v>
      </c>
      <c r="HZ286">
        <v>1.8615999999999999</v>
      </c>
      <c r="IA286">
        <v>1.85642</v>
      </c>
      <c r="IB286">
        <v>1.86188</v>
      </c>
      <c r="IC286">
        <v>1.8541000000000001</v>
      </c>
      <c r="ID286">
        <v>1.8595699999999999</v>
      </c>
      <c r="IE286">
        <v>1.8534900000000001</v>
      </c>
      <c r="IF286">
        <v>0</v>
      </c>
      <c r="IG286">
        <v>0</v>
      </c>
      <c r="IH286">
        <v>0</v>
      </c>
      <c r="II286">
        <v>0</v>
      </c>
      <c r="IJ286" t="s">
        <v>431</v>
      </c>
      <c r="IK286" t="s">
        <v>432</v>
      </c>
      <c r="IL286" t="s">
        <v>433</v>
      </c>
      <c r="IM286" t="s">
        <v>433</v>
      </c>
      <c r="IN286" t="s">
        <v>433</v>
      </c>
      <c r="IO286" t="s">
        <v>433</v>
      </c>
      <c r="IP286">
        <v>0</v>
      </c>
      <c r="IQ286">
        <v>100</v>
      </c>
      <c r="IR286">
        <v>100</v>
      </c>
      <c r="IS286">
        <v>-2.7669999999999999</v>
      </c>
      <c r="IT286">
        <v>-6.4299999999999996E-2</v>
      </c>
      <c r="IU286">
        <v>-1.792974699348862</v>
      </c>
      <c r="IV286">
        <v>-2.5939096478344741E-3</v>
      </c>
      <c r="IW286">
        <v>4.4384596618675973E-7</v>
      </c>
      <c r="IX286">
        <v>-1.381167590511042E-11</v>
      </c>
      <c r="IY286">
        <v>-8.9348097858992587E-2</v>
      </c>
      <c r="IZ286">
        <v>-4.4016634981131801E-3</v>
      </c>
      <c r="JA286">
        <v>3.6113421838729912E-4</v>
      </c>
      <c r="JB286">
        <v>-5.2897579766801011E-6</v>
      </c>
      <c r="JC286">
        <v>1</v>
      </c>
      <c r="JD286">
        <v>2199</v>
      </c>
      <c r="JE286">
        <v>3</v>
      </c>
      <c r="JF286">
        <v>32</v>
      </c>
      <c r="JG286">
        <v>29178799.100000001</v>
      </c>
      <c r="JH286">
        <v>29178799.100000001</v>
      </c>
      <c r="JI286">
        <v>1.00098</v>
      </c>
      <c r="JJ286">
        <v>2.5305200000000001</v>
      </c>
      <c r="JK286">
        <v>1.69434</v>
      </c>
      <c r="JL286">
        <v>2.3034699999999999</v>
      </c>
      <c r="JM286">
        <v>1.50146</v>
      </c>
      <c r="JN286">
        <v>2.4084500000000002</v>
      </c>
      <c r="JO286">
        <v>37.819499999999998</v>
      </c>
      <c r="JP286">
        <v>24.061199999999999</v>
      </c>
      <c r="JQ286">
        <v>18</v>
      </c>
      <c r="JR286">
        <v>633.72900000000004</v>
      </c>
      <c r="JS286">
        <v>351.38799999999998</v>
      </c>
      <c r="JT286">
        <v>27.999500000000001</v>
      </c>
      <c r="JU286">
        <v>30.770700000000001</v>
      </c>
      <c r="JV286">
        <v>30.0002</v>
      </c>
      <c r="JW286">
        <v>30.705500000000001</v>
      </c>
      <c r="JX286">
        <v>30.595500000000001</v>
      </c>
      <c r="JY286">
        <v>20.0961</v>
      </c>
      <c r="JZ286">
        <v>32.256799999999998</v>
      </c>
      <c r="KA286">
        <v>0</v>
      </c>
      <c r="KB286">
        <v>28</v>
      </c>
      <c r="KC286">
        <v>400</v>
      </c>
      <c r="KD286">
        <v>22.807600000000001</v>
      </c>
      <c r="KE286">
        <v>99.957999999999998</v>
      </c>
      <c r="KF286">
        <v>98.591800000000006</v>
      </c>
    </row>
    <row r="287" spans="1:292" x14ac:dyDescent="0.2">
      <c r="A287">
        <v>285</v>
      </c>
      <c r="B287">
        <v>1750727977.5</v>
      </c>
      <c r="C287">
        <v>8371.4000000953674</v>
      </c>
      <c r="D287" t="s">
        <v>1001</v>
      </c>
      <c r="E287" t="s">
        <v>1002</v>
      </c>
      <c r="F287" s="1">
        <f t="shared" si="4"/>
        <v>139.50000000000006</v>
      </c>
      <c r="G287">
        <v>15</v>
      </c>
      <c r="H287">
        <v>1750727969.5</v>
      </c>
      <c r="I287">
        <v>1.1860415148703364E-4</v>
      </c>
      <c r="J287">
        <v>0.11860415148703364</v>
      </c>
      <c r="K287">
        <v>-0.84558377215186165</v>
      </c>
      <c r="L287">
        <v>400.19712903225798</v>
      </c>
      <c r="M287">
        <v>577.8896954706496</v>
      </c>
      <c r="N287">
        <v>57.177832422010454</v>
      </c>
      <c r="O287">
        <v>39.596491439322286</v>
      </c>
      <c r="P287">
        <v>7.0996339882273881E-3</v>
      </c>
      <c r="Q287">
        <v>2.9919655778412091</v>
      </c>
      <c r="R287">
        <v>7.0902880053148347E-3</v>
      </c>
      <c r="S287">
        <v>4.4322686592211434E-3</v>
      </c>
      <c r="T287">
        <v>3.9902394035910026E-5</v>
      </c>
      <c r="U287">
        <v>28.718775186474137</v>
      </c>
      <c r="V287">
        <v>28.309593548387099</v>
      </c>
      <c r="W287">
        <v>3.863871480942406</v>
      </c>
      <c r="X287">
        <v>57.017374165606363</v>
      </c>
      <c r="Y287">
        <v>2.2600116069091638</v>
      </c>
      <c r="Z287">
        <v>3.9637244611528129</v>
      </c>
      <c r="AA287">
        <v>1.6038598740332421</v>
      </c>
      <c r="AB287">
        <v>-5.2304430805781834</v>
      </c>
      <c r="AC287">
        <v>70.874910518087674</v>
      </c>
      <c r="AD287">
        <v>5.1908189200503525</v>
      </c>
      <c r="AE287">
        <v>70.835326259953874</v>
      </c>
      <c r="AF287">
        <v>-0.69276826298793015</v>
      </c>
      <c r="AG287">
        <v>0.12709383255570067</v>
      </c>
      <c r="AH287">
        <v>-0.84558377215186165</v>
      </c>
      <c r="AI287">
        <v>409.15779546067091</v>
      </c>
      <c r="AJ287">
        <v>409.48701818181797</v>
      </c>
      <c r="AK287">
        <v>-1.007251017470189E-2</v>
      </c>
      <c r="AL287">
        <v>61.667207708594937</v>
      </c>
      <c r="AM287">
        <v>0.11860415148703364</v>
      </c>
      <c r="AN287">
        <v>22.802046500602231</v>
      </c>
      <c r="AO287">
        <v>22.840678787878801</v>
      </c>
      <c r="AP287">
        <v>-9.2555011164393886E-8</v>
      </c>
      <c r="AQ287">
        <v>118.0357746303291</v>
      </c>
      <c r="AR287">
        <v>0</v>
      </c>
      <c r="AS287">
        <v>0</v>
      </c>
      <c r="AT287">
        <v>1</v>
      </c>
      <c r="AU287">
        <v>0</v>
      </c>
      <c r="AV287">
        <v>51965.313495758804</v>
      </c>
      <c r="AW287" t="s">
        <v>427</v>
      </c>
      <c r="AX287" t="s">
        <v>427</v>
      </c>
      <c r="AY287">
        <v>0</v>
      </c>
      <c r="AZ287">
        <v>0</v>
      </c>
      <c r="BA287" t="e">
        <v>#DIV/0!</v>
      </c>
      <c r="BB287">
        <v>0</v>
      </c>
      <c r="BC287" t="s">
        <v>427</v>
      </c>
      <c r="BD287" t="s">
        <v>427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-0.84558377215186165</v>
      </c>
      <c r="BK287" t="e">
        <v>#DIV/0!</v>
      </c>
      <c r="BL287">
        <v>-4026.3478067072228</v>
      </c>
      <c r="BM287" t="e">
        <v>#DIV/0!</v>
      </c>
      <c r="BN287" t="e">
        <v>#DIV/0!</v>
      </c>
      <c r="BO287" t="s">
        <v>427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428</v>
      </c>
      <c r="DN287">
        <v>2</v>
      </c>
      <c r="DO287" t="b">
        <v>1</v>
      </c>
      <c r="DP287">
        <v>1750727969.5</v>
      </c>
      <c r="DQ287">
        <v>400.19712903225798</v>
      </c>
      <c r="DR287">
        <v>399.9831612903227</v>
      </c>
      <c r="DS287">
        <v>22.841674193548378</v>
      </c>
      <c r="DT287">
        <v>22.800277419354838</v>
      </c>
      <c r="DU287">
        <v>402.96412903225809</v>
      </c>
      <c r="DV287">
        <v>22.905945161290319</v>
      </c>
      <c r="DW287">
        <v>600.00229032258062</v>
      </c>
      <c r="DX287">
        <v>98.88827741935485</v>
      </c>
      <c r="DY287">
        <v>5.419009677419355E-2</v>
      </c>
      <c r="DZ287">
        <v>28.748983870967741</v>
      </c>
      <c r="EA287">
        <v>28.309593548387099</v>
      </c>
      <c r="EB287">
        <v>999.90000000000032</v>
      </c>
      <c r="EC287">
        <v>0</v>
      </c>
      <c r="ED287">
        <v>0</v>
      </c>
      <c r="EE287">
        <v>9995.8019354838725</v>
      </c>
      <c r="EF287">
        <v>0</v>
      </c>
      <c r="EG287">
        <v>0.30293999999999988</v>
      </c>
      <c r="EH287">
        <v>0.21393906451612901</v>
      </c>
      <c r="EI287">
        <v>409.55190322580648</v>
      </c>
      <c r="EJ287">
        <v>409.31564516129038</v>
      </c>
      <c r="EK287">
        <v>4.1396112903225812E-2</v>
      </c>
      <c r="EL287">
        <v>399.9831612903227</v>
      </c>
      <c r="EM287">
        <v>22.800277419354838</v>
      </c>
      <c r="EN287">
        <v>2.2587735483870972</v>
      </c>
      <c r="EO287">
        <v>2.2546803225806449</v>
      </c>
      <c r="EP287">
        <v>19.38538387096775</v>
      </c>
      <c r="EQ287">
        <v>19.356222580645159</v>
      </c>
      <c r="ER287">
        <v>5.0001500000000018E-3</v>
      </c>
      <c r="ES287">
        <v>0</v>
      </c>
      <c r="ET287">
        <v>0</v>
      </c>
      <c r="EU287">
        <v>0</v>
      </c>
      <c r="EV287">
        <v>236.12903225806451</v>
      </c>
      <c r="EW287">
        <v>5.0001500000000018E-3</v>
      </c>
      <c r="EX287">
        <v>-6.5064516129032253</v>
      </c>
      <c r="EY287">
        <v>-0.71935483870967742</v>
      </c>
      <c r="EZ287">
        <v>34.689032258064508</v>
      </c>
      <c r="FA287">
        <v>38.20325806451612</v>
      </c>
      <c r="FB287">
        <v>36.561999999999991</v>
      </c>
      <c r="FC287">
        <v>37.811999999999983</v>
      </c>
      <c r="FD287">
        <v>37.186999999999983</v>
      </c>
      <c r="FE287">
        <v>0</v>
      </c>
      <c r="FF287">
        <v>0</v>
      </c>
      <c r="FG287">
        <v>0</v>
      </c>
      <c r="FH287">
        <v>1750728003</v>
      </c>
      <c r="FI287">
        <v>0</v>
      </c>
      <c r="FJ287">
        <v>236.5846153846154</v>
      </c>
      <c r="FK287">
        <v>-7.9384613772373251</v>
      </c>
      <c r="FL287">
        <v>14.967521230128339</v>
      </c>
      <c r="FM287">
        <v>-6.7384615384615376</v>
      </c>
      <c r="FN287">
        <v>15</v>
      </c>
      <c r="FO287">
        <v>0</v>
      </c>
      <c r="FP287" t="s">
        <v>429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0.2117897317073171</v>
      </c>
      <c r="GC287">
        <v>0.36895825087108031</v>
      </c>
      <c r="GD287">
        <v>6.5397301619213324E-2</v>
      </c>
      <c r="GE287">
        <v>0</v>
      </c>
      <c r="GF287">
        <v>4.1404912195121948E-2</v>
      </c>
      <c r="GG287">
        <v>-6.0814515679442384E-3</v>
      </c>
      <c r="GH287">
        <v>1.94862760363702E-3</v>
      </c>
      <c r="GI287">
        <v>1</v>
      </c>
      <c r="GJ287">
        <v>1</v>
      </c>
      <c r="GK287">
        <v>2</v>
      </c>
      <c r="GL287" t="s">
        <v>430</v>
      </c>
      <c r="GM287">
        <v>3.2262499999999998</v>
      </c>
      <c r="GN287">
        <v>2.64276</v>
      </c>
      <c r="GO287">
        <v>9.2701699999999998E-2</v>
      </c>
      <c r="GP287">
        <v>9.2933600000000005E-2</v>
      </c>
      <c r="GQ287">
        <v>0.101758</v>
      </c>
      <c r="GR287">
        <v>0.10342700000000001</v>
      </c>
      <c r="GS287">
        <v>28646.1</v>
      </c>
      <c r="GT287">
        <v>24743.3</v>
      </c>
      <c r="GU287">
        <v>30744.799999999999</v>
      </c>
      <c r="GV287">
        <v>26437.1</v>
      </c>
      <c r="GW287">
        <v>37477.800000000003</v>
      </c>
      <c r="GX287">
        <v>32525.1</v>
      </c>
      <c r="GY287">
        <v>43657.5</v>
      </c>
      <c r="GZ287">
        <v>38226.1</v>
      </c>
      <c r="HA287">
        <v>2.11978</v>
      </c>
      <c r="HB287">
        <v>1.7101500000000001</v>
      </c>
      <c r="HC287">
        <v>2.6874200000000001E-2</v>
      </c>
      <c r="HD287">
        <v>0</v>
      </c>
      <c r="HE287">
        <v>27.869900000000001</v>
      </c>
      <c r="HF287">
        <v>999.9</v>
      </c>
      <c r="HG287">
        <v>62.9</v>
      </c>
      <c r="HH287">
        <v>34.200000000000003</v>
      </c>
      <c r="HI287">
        <v>34.366599999999998</v>
      </c>
      <c r="HJ287">
        <v>62.036200000000001</v>
      </c>
      <c r="HK287">
        <v>25.088100000000001</v>
      </c>
      <c r="HL287">
        <v>1</v>
      </c>
      <c r="HM287">
        <v>0.26897900000000002</v>
      </c>
      <c r="HN287">
        <v>0.52464100000000002</v>
      </c>
      <c r="HO287">
        <v>20.417400000000001</v>
      </c>
      <c r="HP287">
        <v>5.2234299999999996</v>
      </c>
      <c r="HQ287">
        <v>11.944100000000001</v>
      </c>
      <c r="HR287">
        <v>5.0088499999999998</v>
      </c>
      <c r="HS287">
        <v>3.2909999999999999</v>
      </c>
      <c r="HT287">
        <v>9999</v>
      </c>
      <c r="HU287">
        <v>9999</v>
      </c>
      <c r="HV287">
        <v>9999</v>
      </c>
      <c r="HW287">
        <v>999.9</v>
      </c>
      <c r="HX287">
        <v>4.9710700000000001</v>
      </c>
      <c r="HY287">
        <v>1.8546</v>
      </c>
      <c r="HZ287">
        <v>1.8615900000000001</v>
      </c>
      <c r="IA287">
        <v>1.8564499999999999</v>
      </c>
      <c r="IB287">
        <v>1.86189</v>
      </c>
      <c r="IC287">
        <v>1.8541000000000001</v>
      </c>
      <c r="ID287">
        <v>1.85958</v>
      </c>
      <c r="IE287">
        <v>1.8534900000000001</v>
      </c>
      <c r="IF287">
        <v>0</v>
      </c>
      <c r="IG287">
        <v>0</v>
      </c>
      <c r="IH287">
        <v>0</v>
      </c>
      <c r="II287">
        <v>0</v>
      </c>
      <c r="IJ287" t="s">
        <v>431</v>
      </c>
      <c r="IK287" t="s">
        <v>432</v>
      </c>
      <c r="IL287" t="s">
        <v>433</v>
      </c>
      <c r="IM287" t="s">
        <v>433</v>
      </c>
      <c r="IN287" t="s">
        <v>433</v>
      </c>
      <c r="IO287" t="s">
        <v>433</v>
      </c>
      <c r="IP287">
        <v>0</v>
      </c>
      <c r="IQ287">
        <v>100</v>
      </c>
      <c r="IR287">
        <v>100</v>
      </c>
      <c r="IS287">
        <v>-2.7669999999999999</v>
      </c>
      <c r="IT287">
        <v>-6.4299999999999996E-2</v>
      </c>
      <c r="IU287">
        <v>-1.792974699348862</v>
      </c>
      <c r="IV287">
        <v>-2.5939096478344741E-3</v>
      </c>
      <c r="IW287">
        <v>4.4384596618675973E-7</v>
      </c>
      <c r="IX287">
        <v>-1.381167590511042E-11</v>
      </c>
      <c r="IY287">
        <v>-8.9348097858992587E-2</v>
      </c>
      <c r="IZ287">
        <v>-4.4016634981131801E-3</v>
      </c>
      <c r="JA287">
        <v>3.6113421838729912E-4</v>
      </c>
      <c r="JB287">
        <v>-5.2897579766801011E-6</v>
      </c>
      <c r="JC287">
        <v>1</v>
      </c>
      <c r="JD287">
        <v>2199</v>
      </c>
      <c r="JE287">
        <v>3</v>
      </c>
      <c r="JF287">
        <v>32</v>
      </c>
      <c r="JG287">
        <v>29178799.600000001</v>
      </c>
      <c r="JH287">
        <v>29178799.600000001</v>
      </c>
      <c r="JI287">
        <v>1.00098</v>
      </c>
      <c r="JJ287">
        <v>2.5268600000000001</v>
      </c>
      <c r="JK287">
        <v>1.69434</v>
      </c>
      <c r="JL287">
        <v>2.3034699999999999</v>
      </c>
      <c r="JM287">
        <v>1.50146</v>
      </c>
      <c r="JN287">
        <v>2.4645999999999999</v>
      </c>
      <c r="JO287">
        <v>37.819499999999998</v>
      </c>
      <c r="JP287">
        <v>24.07</v>
      </c>
      <c r="JQ287">
        <v>18</v>
      </c>
      <c r="JR287">
        <v>633.83100000000002</v>
      </c>
      <c r="JS287">
        <v>351.49599999999998</v>
      </c>
      <c r="JT287">
        <v>27.999700000000001</v>
      </c>
      <c r="JU287">
        <v>30.770700000000001</v>
      </c>
      <c r="JV287">
        <v>30.0002</v>
      </c>
      <c r="JW287">
        <v>30.705500000000001</v>
      </c>
      <c r="JX287">
        <v>30.5929</v>
      </c>
      <c r="JY287">
        <v>20.097300000000001</v>
      </c>
      <c r="JZ287">
        <v>32.256799999999998</v>
      </c>
      <c r="KA287">
        <v>0</v>
      </c>
      <c r="KB287">
        <v>28</v>
      </c>
      <c r="KC287">
        <v>400</v>
      </c>
      <c r="KD287">
        <v>22.807600000000001</v>
      </c>
      <c r="KE287">
        <v>99.957999999999998</v>
      </c>
      <c r="KF287">
        <v>98.591800000000006</v>
      </c>
    </row>
    <row r="288" spans="1:292" x14ac:dyDescent="0.2">
      <c r="A288">
        <v>286</v>
      </c>
      <c r="B288">
        <v>1750728007.5</v>
      </c>
      <c r="C288">
        <v>8401.4000000953674</v>
      </c>
      <c r="D288" t="s">
        <v>1003</v>
      </c>
      <c r="E288" t="s">
        <v>1004</v>
      </c>
      <c r="F288" s="1">
        <f t="shared" si="4"/>
        <v>140.00000000000006</v>
      </c>
      <c r="G288">
        <v>15</v>
      </c>
      <c r="H288">
        <v>1750727999.5</v>
      </c>
      <c r="I288">
        <v>1.2859277065241872E-4</v>
      </c>
      <c r="J288">
        <v>0.12859277065241873</v>
      </c>
      <c r="K288">
        <v>-0.64444817824058853</v>
      </c>
      <c r="L288">
        <v>400.19280645161291</v>
      </c>
      <c r="M288">
        <v>521.91786425380508</v>
      </c>
      <c r="N288">
        <v>51.637959090484735</v>
      </c>
      <c r="O288">
        <v>39.594620501062877</v>
      </c>
      <c r="P288">
        <v>7.7009723564489697E-3</v>
      </c>
      <c r="Q288">
        <v>2.993506299156711</v>
      </c>
      <c r="R288">
        <v>7.6899830909439824E-3</v>
      </c>
      <c r="S288">
        <v>4.807225445679476E-3</v>
      </c>
      <c r="T288">
        <v>3.9902394035910026E-5</v>
      </c>
      <c r="U288">
        <v>28.711585359621974</v>
      </c>
      <c r="V288">
        <v>28.307535483870961</v>
      </c>
      <c r="W288">
        <v>3.86340899050803</v>
      </c>
      <c r="X288">
        <v>57.036061520290652</v>
      </c>
      <c r="Y288">
        <v>2.2601414707313969</v>
      </c>
      <c r="Z288">
        <v>3.9626534695551316</v>
      </c>
      <c r="AA288">
        <v>1.6032675197766331</v>
      </c>
      <c r="AB288">
        <v>-5.6709411857716656</v>
      </c>
      <c r="AC288">
        <v>70.491283788081375</v>
      </c>
      <c r="AD288">
        <v>5.1598927173774713</v>
      </c>
      <c r="AE288">
        <v>69.980275222081218</v>
      </c>
      <c r="AF288">
        <v>-0.60651418553451197</v>
      </c>
      <c r="AG288">
        <v>0.12772987766043833</v>
      </c>
      <c r="AH288">
        <v>-0.64444817824058853</v>
      </c>
      <c r="AI288">
        <v>409.33302819723878</v>
      </c>
      <c r="AJ288">
        <v>409.55225454545462</v>
      </c>
      <c r="AK288">
        <v>1.4771901724397411E-4</v>
      </c>
      <c r="AL288">
        <v>61.667207708594937</v>
      </c>
      <c r="AM288">
        <v>0.12859277065241873</v>
      </c>
      <c r="AN288">
        <v>22.80299453273124</v>
      </c>
      <c r="AO288">
        <v>22.84487939393939</v>
      </c>
      <c r="AP288">
        <v>-8.0738733050157311E-8</v>
      </c>
      <c r="AQ288">
        <v>118.0357746303291</v>
      </c>
      <c r="AR288">
        <v>0</v>
      </c>
      <c r="AS288">
        <v>0</v>
      </c>
      <c r="AT288">
        <v>1</v>
      </c>
      <c r="AU288">
        <v>0</v>
      </c>
      <c r="AV288">
        <v>52012.529771321788</v>
      </c>
      <c r="AW288" t="s">
        <v>427</v>
      </c>
      <c r="AX288" t="s">
        <v>427</v>
      </c>
      <c r="AY288">
        <v>0</v>
      </c>
      <c r="AZ288">
        <v>0</v>
      </c>
      <c r="BA288" t="e">
        <v>#DIV/0!</v>
      </c>
      <c r="BB288">
        <v>0</v>
      </c>
      <c r="BC288" t="s">
        <v>427</v>
      </c>
      <c r="BD288" t="s">
        <v>427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-0.64444817824058853</v>
      </c>
      <c r="BK288" t="e">
        <v>#DIV/0!</v>
      </c>
      <c r="BL288">
        <v>-3068.61672899921</v>
      </c>
      <c r="BM288" t="e">
        <v>#DIV/0!</v>
      </c>
      <c r="BN288" t="e">
        <v>#DIV/0!</v>
      </c>
      <c r="BO288" t="s">
        <v>427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428</v>
      </c>
      <c r="DN288">
        <v>2</v>
      </c>
      <c r="DO288" t="b">
        <v>1</v>
      </c>
      <c r="DP288">
        <v>1750727999.5</v>
      </c>
      <c r="DQ288">
        <v>400.19280645161291</v>
      </c>
      <c r="DR288">
        <v>400.00767741935482</v>
      </c>
      <c r="DS288">
        <v>22.843819354838711</v>
      </c>
      <c r="DT288">
        <v>22.80221612903226</v>
      </c>
      <c r="DU288">
        <v>402.95987096774189</v>
      </c>
      <c r="DV288">
        <v>22.908074193548391</v>
      </c>
      <c r="DW288">
        <v>600.01135483870974</v>
      </c>
      <c r="DX288">
        <v>98.884954838709689</v>
      </c>
      <c r="DY288">
        <v>5.390628709677419E-2</v>
      </c>
      <c r="DZ288">
        <v>28.744322580645161</v>
      </c>
      <c r="EA288">
        <v>28.307535483870961</v>
      </c>
      <c r="EB288">
        <v>999.90000000000032</v>
      </c>
      <c r="EC288">
        <v>0</v>
      </c>
      <c r="ED288">
        <v>0</v>
      </c>
      <c r="EE288">
        <v>10005.46096774193</v>
      </c>
      <c r="EF288">
        <v>0</v>
      </c>
      <c r="EG288">
        <v>0.30293999999999988</v>
      </c>
      <c r="EH288">
        <v>0.18501622580645169</v>
      </c>
      <c r="EI288">
        <v>409.54835483870971</v>
      </c>
      <c r="EJ288">
        <v>409.34161290322589</v>
      </c>
      <c r="EK288">
        <v>4.1607577419354842E-2</v>
      </c>
      <c r="EL288">
        <v>400.00767741935482</v>
      </c>
      <c r="EM288">
        <v>22.80221612903226</v>
      </c>
      <c r="EN288">
        <v>2.2589090322580638</v>
      </c>
      <c r="EO288">
        <v>2.2547948387096768</v>
      </c>
      <c r="EP288">
        <v>19.386345161290329</v>
      </c>
      <c r="EQ288">
        <v>19.357038709677418</v>
      </c>
      <c r="ER288">
        <v>5.0001500000000018E-3</v>
      </c>
      <c r="ES288">
        <v>0</v>
      </c>
      <c r="ET288">
        <v>0</v>
      </c>
      <c r="EU288">
        <v>0</v>
      </c>
      <c r="EV288">
        <v>239.17741935483869</v>
      </c>
      <c r="EW288">
        <v>5.0001500000000018E-3</v>
      </c>
      <c r="EX288">
        <v>-7.7193548387096769</v>
      </c>
      <c r="EY288">
        <v>-0.65161290322580645</v>
      </c>
      <c r="EZ288">
        <v>34.686999999999991</v>
      </c>
      <c r="FA288">
        <v>38.186999999999983</v>
      </c>
      <c r="FB288">
        <v>36.561999999999991</v>
      </c>
      <c r="FC288">
        <v>37.811999999999983</v>
      </c>
      <c r="FD288">
        <v>37.182999999999993</v>
      </c>
      <c r="FE288">
        <v>0</v>
      </c>
      <c r="FF288">
        <v>0</v>
      </c>
      <c r="FG288">
        <v>0</v>
      </c>
      <c r="FH288">
        <v>1750728033</v>
      </c>
      <c r="FI288">
        <v>0</v>
      </c>
      <c r="FJ288">
        <v>238.39615384615391</v>
      </c>
      <c r="FK288">
        <v>-12.24273535942315</v>
      </c>
      <c r="FL288">
        <v>4.605128392588699</v>
      </c>
      <c r="FM288">
        <v>-6.9653846153846164</v>
      </c>
      <c r="FN288">
        <v>15</v>
      </c>
      <c r="FO288">
        <v>0</v>
      </c>
      <c r="FP288" t="s">
        <v>429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0.1797440487804878</v>
      </c>
      <c r="GC288">
        <v>-3.085912891986033E-2</v>
      </c>
      <c r="GD288">
        <v>3.8052175647521329E-2</v>
      </c>
      <c r="GE288">
        <v>1</v>
      </c>
      <c r="GF288">
        <v>4.1368246341463411E-2</v>
      </c>
      <c r="GG288">
        <v>8.2341742160290472E-4</v>
      </c>
      <c r="GH288">
        <v>1.3217562941114369E-3</v>
      </c>
      <c r="GI288">
        <v>1</v>
      </c>
      <c r="GJ288">
        <v>2</v>
      </c>
      <c r="GK288">
        <v>2</v>
      </c>
      <c r="GL288" t="s">
        <v>434</v>
      </c>
      <c r="GM288">
        <v>3.2262900000000001</v>
      </c>
      <c r="GN288">
        <v>2.6423700000000001</v>
      </c>
      <c r="GO288">
        <v>9.2709600000000003E-2</v>
      </c>
      <c r="GP288">
        <v>9.2942300000000005E-2</v>
      </c>
      <c r="GQ288">
        <v>0.10176300000000001</v>
      </c>
      <c r="GR288">
        <v>0.10342800000000001</v>
      </c>
      <c r="GS288">
        <v>28645.599999999999</v>
      </c>
      <c r="GT288">
        <v>24743.1</v>
      </c>
      <c r="GU288">
        <v>30744.6</v>
      </c>
      <c r="GV288">
        <v>26437.1</v>
      </c>
      <c r="GW288">
        <v>37477.199999999997</v>
      </c>
      <c r="GX288">
        <v>32525.5</v>
      </c>
      <c r="GY288">
        <v>43657.2</v>
      </c>
      <c r="GZ288">
        <v>38226.5</v>
      </c>
      <c r="HA288">
        <v>2.1198000000000001</v>
      </c>
      <c r="HB288">
        <v>1.71017</v>
      </c>
      <c r="HC288">
        <v>2.7522399999999999E-2</v>
      </c>
      <c r="HD288">
        <v>0</v>
      </c>
      <c r="HE288">
        <v>27.860600000000002</v>
      </c>
      <c r="HF288">
        <v>999.9</v>
      </c>
      <c r="HG288">
        <v>62.9</v>
      </c>
      <c r="HH288">
        <v>34.200000000000003</v>
      </c>
      <c r="HI288">
        <v>34.369199999999999</v>
      </c>
      <c r="HJ288">
        <v>61.946199999999997</v>
      </c>
      <c r="HK288">
        <v>24.963899999999999</v>
      </c>
      <c r="HL288">
        <v>1</v>
      </c>
      <c r="HM288">
        <v>0.26896100000000001</v>
      </c>
      <c r="HN288">
        <v>0.52722500000000005</v>
      </c>
      <c r="HO288">
        <v>20.417400000000001</v>
      </c>
      <c r="HP288">
        <v>5.22403</v>
      </c>
      <c r="HQ288">
        <v>11.944100000000001</v>
      </c>
      <c r="HR288">
        <v>5.0090000000000003</v>
      </c>
      <c r="HS288">
        <v>3.2909999999999999</v>
      </c>
      <c r="HT288">
        <v>9999</v>
      </c>
      <c r="HU288">
        <v>9999</v>
      </c>
      <c r="HV288">
        <v>9999</v>
      </c>
      <c r="HW288">
        <v>999.9</v>
      </c>
      <c r="HX288">
        <v>4.9710700000000001</v>
      </c>
      <c r="HY288">
        <v>1.8545700000000001</v>
      </c>
      <c r="HZ288">
        <v>1.86158</v>
      </c>
      <c r="IA288">
        <v>1.85642</v>
      </c>
      <c r="IB288">
        <v>1.86188</v>
      </c>
      <c r="IC288">
        <v>1.8541000000000001</v>
      </c>
      <c r="ID288">
        <v>1.8595699999999999</v>
      </c>
      <c r="IE288">
        <v>1.85348</v>
      </c>
      <c r="IF288">
        <v>0</v>
      </c>
      <c r="IG288">
        <v>0</v>
      </c>
      <c r="IH288">
        <v>0</v>
      </c>
      <c r="II288">
        <v>0</v>
      </c>
      <c r="IJ288" t="s">
        <v>431</v>
      </c>
      <c r="IK288" t="s">
        <v>432</v>
      </c>
      <c r="IL288" t="s">
        <v>433</v>
      </c>
      <c r="IM288" t="s">
        <v>433</v>
      </c>
      <c r="IN288" t="s">
        <v>433</v>
      </c>
      <c r="IO288" t="s">
        <v>433</v>
      </c>
      <c r="IP288">
        <v>0</v>
      </c>
      <c r="IQ288">
        <v>100</v>
      </c>
      <c r="IR288">
        <v>100</v>
      </c>
      <c r="IS288">
        <v>-2.7669999999999999</v>
      </c>
      <c r="IT288">
        <v>-6.4299999999999996E-2</v>
      </c>
      <c r="IU288">
        <v>-1.792974699348862</v>
      </c>
      <c r="IV288">
        <v>-2.5939096478344741E-3</v>
      </c>
      <c r="IW288">
        <v>4.4384596618675973E-7</v>
      </c>
      <c r="IX288">
        <v>-1.381167590511042E-11</v>
      </c>
      <c r="IY288">
        <v>-8.9348097858992587E-2</v>
      </c>
      <c r="IZ288">
        <v>-4.4016634981131801E-3</v>
      </c>
      <c r="JA288">
        <v>3.6113421838729912E-4</v>
      </c>
      <c r="JB288">
        <v>-5.2897579766801011E-6</v>
      </c>
      <c r="JC288">
        <v>1</v>
      </c>
      <c r="JD288">
        <v>2199</v>
      </c>
      <c r="JE288">
        <v>3</v>
      </c>
      <c r="JF288">
        <v>32</v>
      </c>
      <c r="JG288">
        <v>29178800.100000001</v>
      </c>
      <c r="JH288">
        <v>29178800.100000001</v>
      </c>
      <c r="JI288">
        <v>1.00098</v>
      </c>
      <c r="JJ288">
        <v>2.5354000000000001</v>
      </c>
      <c r="JK288">
        <v>1.69434</v>
      </c>
      <c r="JL288">
        <v>2.3046899999999999</v>
      </c>
      <c r="JM288">
        <v>1.50146</v>
      </c>
      <c r="JN288">
        <v>2.4133300000000002</v>
      </c>
      <c r="JO288">
        <v>37.795299999999997</v>
      </c>
      <c r="JP288">
        <v>24.061199999999999</v>
      </c>
      <c r="JQ288">
        <v>18</v>
      </c>
      <c r="JR288">
        <v>633.851</v>
      </c>
      <c r="JS288">
        <v>351.51400000000001</v>
      </c>
      <c r="JT288">
        <v>28.0002</v>
      </c>
      <c r="JU288">
        <v>30.770700000000001</v>
      </c>
      <c r="JV288">
        <v>30.0001</v>
      </c>
      <c r="JW288">
        <v>30.705500000000001</v>
      </c>
      <c r="JX288">
        <v>30.593599999999999</v>
      </c>
      <c r="JY288">
        <v>20.093900000000001</v>
      </c>
      <c r="JZ288">
        <v>32.256799999999998</v>
      </c>
      <c r="KA288">
        <v>0</v>
      </c>
      <c r="KB288">
        <v>28</v>
      </c>
      <c r="KC288">
        <v>400</v>
      </c>
      <c r="KD288">
        <v>22.807600000000001</v>
      </c>
      <c r="KE288">
        <v>99.9572</v>
      </c>
      <c r="KF288">
        <v>98.592500000000001</v>
      </c>
    </row>
    <row r="289" spans="1:292" x14ac:dyDescent="0.2">
      <c r="A289">
        <v>287</v>
      </c>
      <c r="B289">
        <v>1750728037.5</v>
      </c>
      <c r="C289">
        <v>8431.4000000953674</v>
      </c>
      <c r="D289" t="s">
        <v>1005</v>
      </c>
      <c r="E289" t="s">
        <v>1006</v>
      </c>
      <c r="F289" s="1">
        <f t="shared" si="4"/>
        <v>140.50000000000006</v>
      </c>
      <c r="G289">
        <v>15</v>
      </c>
      <c r="H289">
        <v>1750728029.5</v>
      </c>
      <c r="I289">
        <v>1.3080031325011509E-4</v>
      </c>
      <c r="J289">
        <v>0.1308003132501151</v>
      </c>
      <c r="K289">
        <v>-0.77609118498275176</v>
      </c>
      <c r="L289">
        <v>400.19867741935491</v>
      </c>
      <c r="M289">
        <v>546.46320834859</v>
      </c>
      <c r="N289">
        <v>54.067059669793821</v>
      </c>
      <c r="O289">
        <v>39.595649700175578</v>
      </c>
      <c r="P289">
        <v>7.8221791722887842E-3</v>
      </c>
      <c r="Q289">
        <v>2.9931377625097779</v>
      </c>
      <c r="R289">
        <v>7.8108401421358919E-3</v>
      </c>
      <c r="S289">
        <v>4.8827924640737815E-3</v>
      </c>
      <c r="T289">
        <v>3.9902394035910026E-5</v>
      </c>
      <c r="U289">
        <v>28.715945456352479</v>
      </c>
      <c r="V289">
        <v>28.317583870967741</v>
      </c>
      <c r="W289">
        <v>3.8656675324493337</v>
      </c>
      <c r="X289">
        <v>57.018980410859243</v>
      </c>
      <c r="Y289">
        <v>2.2601099322124742</v>
      </c>
      <c r="Z289">
        <v>3.9637852447148236</v>
      </c>
      <c r="AA289">
        <v>1.6055576002368595</v>
      </c>
      <c r="AB289">
        <v>-5.7682938143300753</v>
      </c>
      <c r="AC289">
        <v>69.65599489388201</v>
      </c>
      <c r="AD289">
        <v>5.099757995938659</v>
      </c>
      <c r="AE289">
        <v>68.987498977884627</v>
      </c>
      <c r="AF289">
        <v>-0.59080644119738801</v>
      </c>
      <c r="AG289">
        <v>0.12740368101738667</v>
      </c>
      <c r="AH289">
        <v>-0.77609118498275176</v>
      </c>
      <c r="AI289">
        <v>409.33916713377528</v>
      </c>
      <c r="AJ289">
        <v>409.59748484848478</v>
      </c>
      <c r="AK289">
        <v>1.582897412909462E-3</v>
      </c>
      <c r="AL289">
        <v>61.667207708594937</v>
      </c>
      <c r="AM289">
        <v>0.1308003132501151</v>
      </c>
      <c r="AN289">
        <v>22.80182600390831</v>
      </c>
      <c r="AO289">
        <v>22.844349090909081</v>
      </c>
      <c r="AP289">
        <v>1.0317024305483641E-5</v>
      </c>
      <c r="AQ289">
        <v>118.0357746303291</v>
      </c>
      <c r="AR289">
        <v>0</v>
      </c>
      <c r="AS289">
        <v>0</v>
      </c>
      <c r="AT289">
        <v>1</v>
      </c>
      <c r="AU289">
        <v>0</v>
      </c>
      <c r="AV289">
        <v>52000.580188369029</v>
      </c>
      <c r="AW289" t="s">
        <v>427</v>
      </c>
      <c r="AX289" t="s">
        <v>427</v>
      </c>
      <c r="AY289">
        <v>0</v>
      </c>
      <c r="AZ289">
        <v>0</v>
      </c>
      <c r="BA289" t="e">
        <v>#DIV/0!</v>
      </c>
      <c r="BB289">
        <v>0</v>
      </c>
      <c r="BC289" t="s">
        <v>427</v>
      </c>
      <c r="BD289" t="s">
        <v>427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-0.77609118498275176</v>
      </c>
      <c r="BK289" t="e">
        <v>#DIV/0!</v>
      </c>
      <c r="BL289">
        <v>-3695.4505790810222</v>
      </c>
      <c r="BM289" t="e">
        <v>#DIV/0!</v>
      </c>
      <c r="BN289" t="e">
        <v>#DIV/0!</v>
      </c>
      <c r="BO289" t="s">
        <v>427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428</v>
      </c>
      <c r="DN289">
        <v>2</v>
      </c>
      <c r="DO289" t="b">
        <v>1</v>
      </c>
      <c r="DP289">
        <v>1750728029.5</v>
      </c>
      <c r="DQ289">
        <v>400.19867741935491</v>
      </c>
      <c r="DR289">
        <v>400.01874193548389</v>
      </c>
      <c r="DS289">
        <v>22.843241935483871</v>
      </c>
      <c r="DT289">
        <v>22.80174516129032</v>
      </c>
      <c r="DU289">
        <v>402.96577419354838</v>
      </c>
      <c r="DV289">
        <v>22.907499999999999</v>
      </c>
      <c r="DW289">
        <v>600.01467741935483</v>
      </c>
      <c r="DX289">
        <v>98.885922580645172</v>
      </c>
      <c r="DY289">
        <v>5.4058819354838722E-2</v>
      </c>
      <c r="DZ289">
        <v>28.74924838709677</v>
      </c>
      <c r="EA289">
        <v>28.317583870967741</v>
      </c>
      <c r="EB289">
        <v>999.90000000000032</v>
      </c>
      <c r="EC289">
        <v>0</v>
      </c>
      <c r="ED289">
        <v>0</v>
      </c>
      <c r="EE289">
        <v>10003.132258064519</v>
      </c>
      <c r="EF289">
        <v>0</v>
      </c>
      <c r="EG289">
        <v>0.30293999999999988</v>
      </c>
      <c r="EH289">
        <v>0.1799129032258065</v>
      </c>
      <c r="EI289">
        <v>409.55419354838722</v>
      </c>
      <c r="EJ289">
        <v>409.35270967741923</v>
      </c>
      <c r="EK289">
        <v>4.1499654838709682E-2</v>
      </c>
      <c r="EL289">
        <v>400.01874193548389</v>
      </c>
      <c r="EM289">
        <v>22.80174516129032</v>
      </c>
      <c r="EN289">
        <v>2.258875483870967</v>
      </c>
      <c r="EO289">
        <v>2.2547712903225809</v>
      </c>
      <c r="EP289">
        <v>19.38608709677419</v>
      </c>
      <c r="EQ289">
        <v>19.356864516129029</v>
      </c>
      <c r="ER289">
        <v>5.0001500000000018E-3</v>
      </c>
      <c r="ES289">
        <v>0</v>
      </c>
      <c r="ET289">
        <v>0</v>
      </c>
      <c r="EU289">
        <v>0</v>
      </c>
      <c r="EV289">
        <v>238.18709677419361</v>
      </c>
      <c r="EW289">
        <v>5.0001500000000018E-3</v>
      </c>
      <c r="EX289">
        <v>-8.8064516129032242</v>
      </c>
      <c r="EY289">
        <v>-0.93870967741935474</v>
      </c>
      <c r="EZ289">
        <v>34.686999999999991</v>
      </c>
      <c r="FA289">
        <v>38.186999999999983</v>
      </c>
      <c r="FB289">
        <v>36.561999999999991</v>
      </c>
      <c r="FC289">
        <v>37.811999999999983</v>
      </c>
      <c r="FD289">
        <v>37.146999999999991</v>
      </c>
      <c r="FE289">
        <v>0</v>
      </c>
      <c r="FF289">
        <v>0</v>
      </c>
      <c r="FG289">
        <v>0</v>
      </c>
      <c r="FH289">
        <v>1750728063</v>
      </c>
      <c r="FI289">
        <v>0</v>
      </c>
      <c r="FJ289">
        <v>238.18846153846161</v>
      </c>
      <c r="FK289">
        <v>17.95897422432245</v>
      </c>
      <c r="FL289">
        <v>4.940171165846186</v>
      </c>
      <c r="FM289">
        <v>-8.8115384615384631</v>
      </c>
      <c r="FN289">
        <v>15</v>
      </c>
      <c r="FO289">
        <v>0</v>
      </c>
      <c r="FP289" t="s">
        <v>429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0.18917539999999999</v>
      </c>
      <c r="GC289">
        <v>-0.18442736960600409</v>
      </c>
      <c r="GD289">
        <v>4.8379581165921642E-2</v>
      </c>
      <c r="GE289">
        <v>0</v>
      </c>
      <c r="GF289">
        <v>4.1329472499999999E-2</v>
      </c>
      <c r="GG289">
        <v>-1.605826266416657E-3</v>
      </c>
      <c r="GH289">
        <v>1.112592743771839E-3</v>
      </c>
      <c r="GI289">
        <v>1</v>
      </c>
      <c r="GJ289">
        <v>1</v>
      </c>
      <c r="GK289">
        <v>2</v>
      </c>
      <c r="GL289" t="s">
        <v>430</v>
      </c>
      <c r="GM289">
        <v>3.22607</v>
      </c>
      <c r="GN289">
        <v>2.6426599999999998</v>
      </c>
      <c r="GO289">
        <v>9.2718200000000001E-2</v>
      </c>
      <c r="GP289">
        <v>9.2932899999999999E-2</v>
      </c>
      <c r="GQ289">
        <v>0.10176399999999999</v>
      </c>
      <c r="GR289">
        <v>0.103433</v>
      </c>
      <c r="GS289">
        <v>28645.4</v>
      </c>
      <c r="GT289">
        <v>24742.799999999999</v>
      </c>
      <c r="GU289">
        <v>30744.6</v>
      </c>
      <c r="GV289">
        <v>26436.6</v>
      </c>
      <c r="GW289">
        <v>37477.300000000003</v>
      </c>
      <c r="GX289">
        <v>32524.400000000001</v>
      </c>
      <c r="GY289">
        <v>43657.3</v>
      </c>
      <c r="GZ289">
        <v>38225.5</v>
      </c>
      <c r="HA289">
        <v>2.1197499999999998</v>
      </c>
      <c r="HB289">
        <v>1.7099500000000001</v>
      </c>
      <c r="HC289">
        <v>2.7473999999999998E-2</v>
      </c>
      <c r="HD289">
        <v>0</v>
      </c>
      <c r="HE289">
        <v>27.873799999999999</v>
      </c>
      <c r="HF289">
        <v>999.9</v>
      </c>
      <c r="HG289">
        <v>62.9</v>
      </c>
      <c r="HH289">
        <v>34.200000000000003</v>
      </c>
      <c r="HI289">
        <v>34.3645</v>
      </c>
      <c r="HJ289">
        <v>62.126199999999997</v>
      </c>
      <c r="HK289">
        <v>25.240400000000001</v>
      </c>
      <c r="HL289">
        <v>1</v>
      </c>
      <c r="HM289">
        <v>0.26914100000000002</v>
      </c>
      <c r="HN289">
        <v>0.53350799999999998</v>
      </c>
      <c r="HO289">
        <v>20.4177</v>
      </c>
      <c r="HP289">
        <v>5.2234299999999996</v>
      </c>
      <c r="HQ289">
        <v>11.944100000000001</v>
      </c>
      <c r="HR289">
        <v>5.0088999999999997</v>
      </c>
      <c r="HS289">
        <v>3.2909999999999999</v>
      </c>
      <c r="HT289">
        <v>9999</v>
      </c>
      <c r="HU289">
        <v>9999</v>
      </c>
      <c r="HV289">
        <v>9999</v>
      </c>
      <c r="HW289">
        <v>999.9</v>
      </c>
      <c r="HX289">
        <v>4.9710599999999996</v>
      </c>
      <c r="HY289">
        <v>1.85459</v>
      </c>
      <c r="HZ289">
        <v>1.8615900000000001</v>
      </c>
      <c r="IA289">
        <v>1.8564400000000001</v>
      </c>
      <c r="IB289">
        <v>1.86188</v>
      </c>
      <c r="IC289">
        <v>1.8541000000000001</v>
      </c>
      <c r="ID289">
        <v>1.8595900000000001</v>
      </c>
      <c r="IE289">
        <v>1.85348</v>
      </c>
      <c r="IF289">
        <v>0</v>
      </c>
      <c r="IG289">
        <v>0</v>
      </c>
      <c r="IH289">
        <v>0</v>
      </c>
      <c r="II289">
        <v>0</v>
      </c>
      <c r="IJ289" t="s">
        <v>431</v>
      </c>
      <c r="IK289" t="s">
        <v>432</v>
      </c>
      <c r="IL289" t="s">
        <v>433</v>
      </c>
      <c r="IM289" t="s">
        <v>433</v>
      </c>
      <c r="IN289" t="s">
        <v>433</v>
      </c>
      <c r="IO289" t="s">
        <v>433</v>
      </c>
      <c r="IP289">
        <v>0</v>
      </c>
      <c r="IQ289">
        <v>100</v>
      </c>
      <c r="IR289">
        <v>100</v>
      </c>
      <c r="IS289">
        <v>-2.7679999999999998</v>
      </c>
      <c r="IT289">
        <v>-6.4199999999999993E-2</v>
      </c>
      <c r="IU289">
        <v>-1.792974699348862</v>
      </c>
      <c r="IV289">
        <v>-2.5939096478344741E-3</v>
      </c>
      <c r="IW289">
        <v>4.4384596618675973E-7</v>
      </c>
      <c r="IX289">
        <v>-1.381167590511042E-11</v>
      </c>
      <c r="IY289">
        <v>-8.9348097858992587E-2</v>
      </c>
      <c r="IZ289">
        <v>-4.4016634981131801E-3</v>
      </c>
      <c r="JA289">
        <v>3.6113421838729912E-4</v>
      </c>
      <c r="JB289">
        <v>-5.2897579766801011E-6</v>
      </c>
      <c r="JC289">
        <v>1</v>
      </c>
      <c r="JD289">
        <v>2199</v>
      </c>
      <c r="JE289">
        <v>3</v>
      </c>
      <c r="JF289">
        <v>32</v>
      </c>
      <c r="JG289">
        <v>29178800.600000001</v>
      </c>
      <c r="JH289">
        <v>29178800.600000001</v>
      </c>
      <c r="JI289">
        <v>1.00098</v>
      </c>
      <c r="JJ289">
        <v>2.5415000000000001</v>
      </c>
      <c r="JK289">
        <v>1.69434</v>
      </c>
      <c r="JL289">
        <v>2.3034699999999999</v>
      </c>
      <c r="JM289">
        <v>1.50146</v>
      </c>
      <c r="JN289">
        <v>2.31934</v>
      </c>
      <c r="JO289">
        <v>37.795299999999997</v>
      </c>
      <c r="JP289">
        <v>24.061199999999999</v>
      </c>
      <c r="JQ289">
        <v>18</v>
      </c>
      <c r="JR289">
        <v>633.80999999999995</v>
      </c>
      <c r="JS289">
        <v>351.40199999999999</v>
      </c>
      <c r="JT289">
        <v>28.0001</v>
      </c>
      <c r="JU289">
        <v>30.770700000000001</v>
      </c>
      <c r="JV289">
        <v>30.0002</v>
      </c>
      <c r="JW289">
        <v>30.705500000000001</v>
      </c>
      <c r="JX289">
        <v>30.595500000000001</v>
      </c>
      <c r="JY289">
        <v>20.095600000000001</v>
      </c>
      <c r="JZ289">
        <v>32.256799999999998</v>
      </c>
      <c r="KA289">
        <v>0</v>
      </c>
      <c r="KB289">
        <v>28</v>
      </c>
      <c r="KC289">
        <v>400</v>
      </c>
      <c r="KD289">
        <v>22.807600000000001</v>
      </c>
      <c r="KE289">
        <v>99.957400000000007</v>
      </c>
      <c r="KF289">
        <v>98.59</v>
      </c>
    </row>
    <row r="290" spans="1:292" x14ac:dyDescent="0.2">
      <c r="A290">
        <v>288</v>
      </c>
      <c r="B290">
        <v>1750728067.5</v>
      </c>
      <c r="C290">
        <v>8461.4000000953674</v>
      </c>
      <c r="D290" t="s">
        <v>1007</v>
      </c>
      <c r="E290" t="s">
        <v>1008</v>
      </c>
      <c r="F290" s="1">
        <f t="shared" si="4"/>
        <v>141.00000000000006</v>
      </c>
      <c r="G290">
        <v>15</v>
      </c>
      <c r="H290">
        <v>1750728059.5</v>
      </c>
      <c r="I290">
        <v>1.2745987269914248E-4</v>
      </c>
      <c r="J290">
        <v>0.1274598726991425</v>
      </c>
      <c r="K290">
        <v>-0.65545507311010021</v>
      </c>
      <c r="L290">
        <v>400.15974193548391</v>
      </c>
      <c r="M290">
        <v>525.42054028763778</v>
      </c>
      <c r="N290">
        <v>51.986331029994368</v>
      </c>
      <c r="O290">
        <v>39.592736130465738</v>
      </c>
      <c r="P290">
        <v>7.6281297058727743E-3</v>
      </c>
      <c r="Q290">
        <v>2.9928628840396967</v>
      </c>
      <c r="R290">
        <v>7.6173448779797304E-3</v>
      </c>
      <c r="S290">
        <v>4.7618082311810996E-3</v>
      </c>
      <c r="T290">
        <v>3.9902394035910026E-5</v>
      </c>
      <c r="U290">
        <v>28.710822092032135</v>
      </c>
      <c r="V290">
        <v>28.310245161290329</v>
      </c>
      <c r="W290">
        <v>3.8640179221488129</v>
      </c>
      <c r="X290">
        <v>57.027476198430946</v>
      </c>
      <c r="Y290">
        <v>2.2596643385532862</v>
      </c>
      <c r="Z290">
        <v>3.9624133649026163</v>
      </c>
      <c r="AA290">
        <v>1.6043535835955267</v>
      </c>
      <c r="AB290">
        <v>-5.6209803860321834</v>
      </c>
      <c r="AC290">
        <v>69.870284785470872</v>
      </c>
      <c r="AD290">
        <v>5.1155780313157422</v>
      </c>
      <c r="AE290">
        <v>69.364922333148471</v>
      </c>
      <c r="AF290">
        <v>-0.54932872703178448</v>
      </c>
      <c r="AG290">
        <v>0.1195207987270222</v>
      </c>
      <c r="AH290">
        <v>-0.65545507311010021</v>
      </c>
      <c r="AI290">
        <v>409.37153127971698</v>
      </c>
      <c r="AJ290">
        <v>409.55523030303038</v>
      </c>
      <c r="AK290">
        <v>9.8477887743476985E-3</v>
      </c>
      <c r="AL290">
        <v>61.667207708594937</v>
      </c>
      <c r="AM290">
        <v>0.1274598726991425</v>
      </c>
      <c r="AN290">
        <v>22.794710587129011</v>
      </c>
      <c r="AO290">
        <v>22.836252121212119</v>
      </c>
      <c r="AP290">
        <v>-3.430646537139718E-6</v>
      </c>
      <c r="AQ290">
        <v>118.0357746303291</v>
      </c>
      <c r="AR290">
        <v>0</v>
      </c>
      <c r="AS290">
        <v>0</v>
      </c>
      <c r="AT290">
        <v>1</v>
      </c>
      <c r="AU290">
        <v>0</v>
      </c>
      <c r="AV290">
        <v>51993.369461886447</v>
      </c>
      <c r="AW290" t="s">
        <v>427</v>
      </c>
      <c r="AX290" t="s">
        <v>427</v>
      </c>
      <c r="AY290">
        <v>0</v>
      </c>
      <c r="AZ290">
        <v>0</v>
      </c>
      <c r="BA290" t="e">
        <v>#DIV/0!</v>
      </c>
      <c r="BB290">
        <v>0</v>
      </c>
      <c r="BC290" t="s">
        <v>427</v>
      </c>
      <c r="BD290" t="s">
        <v>427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-0.65545507311010021</v>
      </c>
      <c r="BK290" t="e">
        <v>#DIV/0!</v>
      </c>
      <c r="BL290">
        <v>-3121.0273694065286</v>
      </c>
      <c r="BM290" t="e">
        <v>#DIV/0!</v>
      </c>
      <c r="BN290" t="e">
        <v>#DIV/0!</v>
      </c>
      <c r="BO290" t="s">
        <v>427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428</v>
      </c>
      <c r="DN290">
        <v>2</v>
      </c>
      <c r="DO290" t="b">
        <v>1</v>
      </c>
      <c r="DP290">
        <v>1750728059.5</v>
      </c>
      <c r="DQ290">
        <v>400.15974193548391</v>
      </c>
      <c r="DR290">
        <v>399.9925806451613</v>
      </c>
      <c r="DS290">
        <v>22.838196774193548</v>
      </c>
      <c r="DT290">
        <v>22.799267741935481</v>
      </c>
      <c r="DU290">
        <v>402.92667741935492</v>
      </c>
      <c r="DV290">
        <v>22.90248064516129</v>
      </c>
      <c r="DW290">
        <v>600.02087096774187</v>
      </c>
      <c r="DX290">
        <v>98.888454838709649</v>
      </c>
      <c r="DY290">
        <v>5.3872390322580642E-2</v>
      </c>
      <c r="DZ290">
        <v>28.74327741935485</v>
      </c>
      <c r="EA290">
        <v>28.310245161290329</v>
      </c>
      <c r="EB290">
        <v>999.90000000000032</v>
      </c>
      <c r="EC290">
        <v>0</v>
      </c>
      <c r="ED290">
        <v>0</v>
      </c>
      <c r="EE290">
        <v>10001.21258064516</v>
      </c>
      <c r="EF290">
        <v>0</v>
      </c>
      <c r="EG290">
        <v>0.30293999999999988</v>
      </c>
      <c r="EH290">
        <v>0.1672167</v>
      </c>
      <c r="EI290">
        <v>409.51216129032258</v>
      </c>
      <c r="EJ290">
        <v>409.32483870967752</v>
      </c>
      <c r="EK290">
        <v>3.8939022580645168E-2</v>
      </c>
      <c r="EL290">
        <v>399.9925806451613</v>
      </c>
      <c r="EM290">
        <v>22.799267741935481</v>
      </c>
      <c r="EN290">
        <v>2.2584341935483869</v>
      </c>
      <c r="EO290">
        <v>2.254584193548387</v>
      </c>
      <c r="EP290">
        <v>19.382954838709679</v>
      </c>
      <c r="EQ290">
        <v>19.355532258064521</v>
      </c>
      <c r="ER290">
        <v>5.0001500000000018E-3</v>
      </c>
      <c r="ES290">
        <v>0</v>
      </c>
      <c r="ET290">
        <v>0</v>
      </c>
      <c r="EU290">
        <v>0</v>
      </c>
      <c r="EV290">
        <v>239.9225806451613</v>
      </c>
      <c r="EW290">
        <v>5.0001500000000018E-3</v>
      </c>
      <c r="EX290">
        <v>-6.8999999999999986</v>
      </c>
      <c r="EY290">
        <v>-0.19354838709677419</v>
      </c>
      <c r="EZ290">
        <v>34.674999999999997</v>
      </c>
      <c r="FA290">
        <v>38.17499999999999</v>
      </c>
      <c r="FB290">
        <v>36.523999999999987</v>
      </c>
      <c r="FC290">
        <v>37.807999999999993</v>
      </c>
      <c r="FD290">
        <v>37.127000000000002</v>
      </c>
      <c r="FE290">
        <v>0</v>
      </c>
      <c r="FF290">
        <v>0</v>
      </c>
      <c r="FG290">
        <v>0</v>
      </c>
      <c r="FH290">
        <v>1750728093</v>
      </c>
      <c r="FI290">
        <v>0</v>
      </c>
      <c r="FJ290">
        <v>239.25769230769231</v>
      </c>
      <c r="FK290">
        <v>-9.5829056563661954</v>
      </c>
      <c r="FL290">
        <v>-7.2854700325276607</v>
      </c>
      <c r="FM290">
        <v>-6.7807692307692298</v>
      </c>
      <c r="FN290">
        <v>15</v>
      </c>
      <c r="FO290">
        <v>0</v>
      </c>
      <c r="FP290" t="s">
        <v>429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0.16514704146341461</v>
      </c>
      <c r="GC290">
        <v>-0.17157746759581871</v>
      </c>
      <c r="GD290">
        <v>3.9995651909596953E-2</v>
      </c>
      <c r="GE290">
        <v>0</v>
      </c>
      <c r="GF290">
        <v>3.9366707317073167E-2</v>
      </c>
      <c r="GG290">
        <v>-2.261874564460173E-4</v>
      </c>
      <c r="GH290">
        <v>1.9641874204437281E-3</v>
      </c>
      <c r="GI290">
        <v>1</v>
      </c>
      <c r="GJ290">
        <v>1</v>
      </c>
      <c r="GK290">
        <v>2</v>
      </c>
      <c r="GL290" t="s">
        <v>430</v>
      </c>
      <c r="GM290">
        <v>3.2261799999999998</v>
      </c>
      <c r="GN290">
        <v>2.6425999999999998</v>
      </c>
      <c r="GO290">
        <v>9.2716400000000004E-2</v>
      </c>
      <c r="GP290">
        <v>9.2959299999999995E-2</v>
      </c>
      <c r="GQ290">
        <v>0.101739</v>
      </c>
      <c r="GR290">
        <v>0.103408</v>
      </c>
      <c r="GS290">
        <v>28645</v>
      </c>
      <c r="GT290">
        <v>24741.9</v>
      </c>
      <c r="GU290">
        <v>30744.1</v>
      </c>
      <c r="GV290">
        <v>26436.400000000001</v>
      </c>
      <c r="GW290">
        <v>37477.599999999999</v>
      </c>
      <c r="GX290">
        <v>32525.200000000001</v>
      </c>
      <c r="GY290">
        <v>43656.4</v>
      </c>
      <c r="GZ290">
        <v>38225.4</v>
      </c>
      <c r="HA290">
        <v>2.11978</v>
      </c>
      <c r="HB290">
        <v>1.7104299999999999</v>
      </c>
      <c r="HC290">
        <v>2.6997199999999999E-2</v>
      </c>
      <c r="HD290">
        <v>0</v>
      </c>
      <c r="HE290">
        <v>27.8657</v>
      </c>
      <c r="HF290">
        <v>999.9</v>
      </c>
      <c r="HG290">
        <v>63</v>
      </c>
      <c r="HH290">
        <v>34.200000000000003</v>
      </c>
      <c r="HI290">
        <v>34.421799999999998</v>
      </c>
      <c r="HJ290">
        <v>62.0062</v>
      </c>
      <c r="HK290">
        <v>25.1843</v>
      </c>
      <c r="HL290">
        <v>1</v>
      </c>
      <c r="HM290">
        <v>0.26947199999999999</v>
      </c>
      <c r="HN290">
        <v>0.52379399999999998</v>
      </c>
      <c r="HO290">
        <v>20.4175</v>
      </c>
      <c r="HP290">
        <v>5.2232799999999999</v>
      </c>
      <c r="HQ290">
        <v>11.944100000000001</v>
      </c>
      <c r="HR290">
        <v>5.0091999999999999</v>
      </c>
      <c r="HS290">
        <v>3.2909999999999999</v>
      </c>
      <c r="HT290">
        <v>9999</v>
      </c>
      <c r="HU290">
        <v>9999</v>
      </c>
      <c r="HV290">
        <v>9999</v>
      </c>
      <c r="HW290">
        <v>999.9</v>
      </c>
      <c r="HX290">
        <v>4.9710799999999997</v>
      </c>
      <c r="HY290">
        <v>1.8545700000000001</v>
      </c>
      <c r="HZ290">
        <v>1.8615999999999999</v>
      </c>
      <c r="IA290">
        <v>1.85643</v>
      </c>
      <c r="IB290">
        <v>1.86188</v>
      </c>
      <c r="IC290">
        <v>1.8541000000000001</v>
      </c>
      <c r="ID290">
        <v>1.8595600000000001</v>
      </c>
      <c r="IE290">
        <v>1.8534900000000001</v>
      </c>
      <c r="IF290">
        <v>0</v>
      </c>
      <c r="IG290">
        <v>0</v>
      </c>
      <c r="IH290">
        <v>0</v>
      </c>
      <c r="II290">
        <v>0</v>
      </c>
      <c r="IJ290" t="s">
        <v>431</v>
      </c>
      <c r="IK290" t="s">
        <v>432</v>
      </c>
      <c r="IL290" t="s">
        <v>433</v>
      </c>
      <c r="IM290" t="s">
        <v>433</v>
      </c>
      <c r="IN290" t="s">
        <v>433</v>
      </c>
      <c r="IO290" t="s">
        <v>433</v>
      </c>
      <c r="IP290">
        <v>0</v>
      </c>
      <c r="IQ290">
        <v>100</v>
      </c>
      <c r="IR290">
        <v>100</v>
      </c>
      <c r="IS290">
        <v>-2.7679999999999998</v>
      </c>
      <c r="IT290">
        <v>-6.4299999999999996E-2</v>
      </c>
      <c r="IU290">
        <v>-1.792974699348862</v>
      </c>
      <c r="IV290">
        <v>-2.5939096478344741E-3</v>
      </c>
      <c r="IW290">
        <v>4.4384596618675973E-7</v>
      </c>
      <c r="IX290">
        <v>-1.381167590511042E-11</v>
      </c>
      <c r="IY290">
        <v>-8.9348097858992587E-2</v>
      </c>
      <c r="IZ290">
        <v>-4.4016634981131801E-3</v>
      </c>
      <c r="JA290">
        <v>3.6113421838729912E-4</v>
      </c>
      <c r="JB290">
        <v>-5.2897579766801011E-6</v>
      </c>
      <c r="JC290">
        <v>1</v>
      </c>
      <c r="JD290">
        <v>2199</v>
      </c>
      <c r="JE290">
        <v>3</v>
      </c>
      <c r="JF290">
        <v>32</v>
      </c>
      <c r="JG290">
        <v>29178801.100000001</v>
      </c>
      <c r="JH290">
        <v>29178801.100000001</v>
      </c>
      <c r="JI290">
        <v>0.99975599999999998</v>
      </c>
      <c r="JJ290">
        <v>2.5268600000000001</v>
      </c>
      <c r="JK290">
        <v>1.69434</v>
      </c>
      <c r="JL290">
        <v>2.3034699999999999</v>
      </c>
      <c r="JM290">
        <v>1.50024</v>
      </c>
      <c r="JN290">
        <v>2.4658199999999999</v>
      </c>
      <c r="JO290">
        <v>37.771099999999997</v>
      </c>
      <c r="JP290">
        <v>24.07</v>
      </c>
      <c r="JQ290">
        <v>18</v>
      </c>
      <c r="JR290">
        <v>633.83799999999997</v>
      </c>
      <c r="JS290">
        <v>351.66399999999999</v>
      </c>
      <c r="JT290">
        <v>27.999500000000001</v>
      </c>
      <c r="JU290">
        <v>30.773299999999999</v>
      </c>
      <c r="JV290">
        <v>30.0001</v>
      </c>
      <c r="JW290">
        <v>30.706099999999999</v>
      </c>
      <c r="JX290">
        <v>30.595500000000001</v>
      </c>
      <c r="JY290">
        <v>20.094100000000001</v>
      </c>
      <c r="JZ290">
        <v>32.256799999999998</v>
      </c>
      <c r="KA290">
        <v>0</v>
      </c>
      <c r="KB290">
        <v>28</v>
      </c>
      <c r="KC290">
        <v>400</v>
      </c>
      <c r="KD290">
        <v>22.807600000000001</v>
      </c>
      <c r="KE290">
        <v>99.955600000000004</v>
      </c>
      <c r="KF290">
        <v>98.589600000000004</v>
      </c>
    </row>
    <row r="291" spans="1:292" x14ac:dyDescent="0.2">
      <c r="A291">
        <v>289</v>
      </c>
      <c r="B291">
        <v>1750728097.5</v>
      </c>
      <c r="C291">
        <v>8491.4000000953674</v>
      </c>
      <c r="D291" t="s">
        <v>1009</v>
      </c>
      <c r="E291" t="s">
        <v>1010</v>
      </c>
      <c r="F291" s="1">
        <f t="shared" si="4"/>
        <v>141.50000000000006</v>
      </c>
      <c r="G291">
        <v>15</v>
      </c>
      <c r="H291">
        <v>1750728089.5</v>
      </c>
      <c r="I291">
        <v>1.0643963579486253E-4</v>
      </c>
      <c r="J291">
        <v>0.10643963579486253</v>
      </c>
      <c r="K291">
        <v>-0.70248441573454012</v>
      </c>
      <c r="L291">
        <v>400.15899999999988</v>
      </c>
      <c r="M291">
        <v>563.74157740620512</v>
      </c>
      <c r="N291">
        <v>55.774510400132911</v>
      </c>
      <c r="O291">
        <v>39.590254119442065</v>
      </c>
      <c r="P291">
        <v>6.3756976910314452E-3</v>
      </c>
      <c r="Q291">
        <v>2.9927698482575438</v>
      </c>
      <c r="R291">
        <v>6.3681614483775094E-3</v>
      </c>
      <c r="S291">
        <v>3.9807772493811499E-3</v>
      </c>
      <c r="T291">
        <v>3.9902394035910026E-5</v>
      </c>
      <c r="U291">
        <v>28.709983327665537</v>
      </c>
      <c r="V291">
        <v>28.29998387096774</v>
      </c>
      <c r="W291">
        <v>3.8617123977119281</v>
      </c>
      <c r="X291">
        <v>57.036491553354509</v>
      </c>
      <c r="Y291">
        <v>2.2592105958318065</v>
      </c>
      <c r="Z291">
        <v>3.9609915236782038</v>
      </c>
      <c r="AA291">
        <v>1.6025018018801216</v>
      </c>
      <c r="AB291">
        <v>-4.6939879385534375</v>
      </c>
      <c r="AC291">
        <v>70.524948014341419</v>
      </c>
      <c r="AD291">
        <v>5.1632474115025406</v>
      </c>
      <c r="AE291">
        <v>70.99424738968456</v>
      </c>
      <c r="AF291">
        <v>-0.56277301026326976</v>
      </c>
      <c r="AG291">
        <v>0.11249768751064335</v>
      </c>
      <c r="AH291">
        <v>-0.70248441573454012</v>
      </c>
      <c r="AI291">
        <v>409.33116273308337</v>
      </c>
      <c r="AJ291">
        <v>409.56831515151532</v>
      </c>
      <c r="AK291">
        <v>6.089230020838622E-4</v>
      </c>
      <c r="AL291">
        <v>61.667207708594937</v>
      </c>
      <c r="AM291">
        <v>0.10643963579486253</v>
      </c>
      <c r="AN291">
        <v>22.79957224372237</v>
      </c>
      <c r="AO291">
        <v>22.834249696969689</v>
      </c>
      <c r="AP291">
        <v>-1.119460191589177E-6</v>
      </c>
      <c r="AQ291">
        <v>118.0357746303291</v>
      </c>
      <c r="AR291">
        <v>0</v>
      </c>
      <c r="AS291">
        <v>0</v>
      </c>
      <c r="AT291">
        <v>1</v>
      </c>
      <c r="AU291">
        <v>0</v>
      </c>
      <c r="AV291">
        <v>51991.493323391573</v>
      </c>
      <c r="AW291" t="s">
        <v>427</v>
      </c>
      <c r="AX291" t="s">
        <v>427</v>
      </c>
      <c r="AY291">
        <v>0</v>
      </c>
      <c r="AZ291">
        <v>0</v>
      </c>
      <c r="BA291" t="e">
        <v>#DIV/0!</v>
      </c>
      <c r="BB291">
        <v>0</v>
      </c>
      <c r="BC291" t="s">
        <v>427</v>
      </c>
      <c r="BD291" t="s">
        <v>427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-0.70248441573454012</v>
      </c>
      <c r="BK291" t="e">
        <v>#DIV/0!</v>
      </c>
      <c r="BL291">
        <v>-3344.9631836487029</v>
      </c>
      <c r="BM291" t="e">
        <v>#DIV/0!</v>
      </c>
      <c r="BN291" t="e">
        <v>#DIV/0!</v>
      </c>
      <c r="BO291" t="s">
        <v>427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428</v>
      </c>
      <c r="DN291">
        <v>2</v>
      </c>
      <c r="DO291" t="b">
        <v>1</v>
      </c>
      <c r="DP291">
        <v>1750728089.5</v>
      </c>
      <c r="DQ291">
        <v>400.15899999999988</v>
      </c>
      <c r="DR291">
        <v>399.98641935483869</v>
      </c>
      <c r="DS291">
        <v>22.835000000000001</v>
      </c>
      <c r="DT291">
        <v>22.79835806451613</v>
      </c>
      <c r="DU291">
        <v>402.92606451612892</v>
      </c>
      <c r="DV291">
        <v>22.89928387096775</v>
      </c>
      <c r="DW291">
        <v>600.01635483870984</v>
      </c>
      <c r="DX291">
        <v>98.88214516129031</v>
      </c>
      <c r="DY291">
        <v>5.4162954838709677E-2</v>
      </c>
      <c r="DZ291">
        <v>28.737087096774189</v>
      </c>
      <c r="EA291">
        <v>28.29998387096774</v>
      </c>
      <c r="EB291">
        <v>999.90000000000032</v>
      </c>
      <c r="EC291">
        <v>0</v>
      </c>
      <c r="ED291">
        <v>0</v>
      </c>
      <c r="EE291">
        <v>10001.287741935481</v>
      </c>
      <c r="EF291">
        <v>0</v>
      </c>
      <c r="EG291">
        <v>0.30293999999999988</v>
      </c>
      <c r="EH291">
        <v>0.17250990322580639</v>
      </c>
      <c r="EI291">
        <v>409.51012903225808</v>
      </c>
      <c r="EJ291">
        <v>409.31822580645172</v>
      </c>
      <c r="EK291">
        <v>3.6641270967741932E-2</v>
      </c>
      <c r="EL291">
        <v>399.98641935483869</v>
      </c>
      <c r="EM291">
        <v>22.79835806451613</v>
      </c>
      <c r="EN291">
        <v>2.2579735483870969</v>
      </c>
      <c r="EO291">
        <v>2.2543487096774188</v>
      </c>
      <c r="EP291">
        <v>19.379670967741941</v>
      </c>
      <c r="EQ291">
        <v>19.353858064516121</v>
      </c>
      <c r="ER291">
        <v>5.0001500000000018E-3</v>
      </c>
      <c r="ES291">
        <v>0</v>
      </c>
      <c r="ET291">
        <v>0</v>
      </c>
      <c r="EU291">
        <v>0</v>
      </c>
      <c r="EV291">
        <v>237.1806451612903</v>
      </c>
      <c r="EW291">
        <v>5.0001500000000018E-3</v>
      </c>
      <c r="EX291">
        <v>-8.8903225806451598</v>
      </c>
      <c r="EY291">
        <v>-0.68064516129032238</v>
      </c>
      <c r="EZ291">
        <v>34.625</v>
      </c>
      <c r="FA291">
        <v>38.125</v>
      </c>
      <c r="FB291">
        <v>36.5</v>
      </c>
      <c r="FC291">
        <v>37.752000000000002</v>
      </c>
      <c r="FD291">
        <v>37.125</v>
      </c>
      <c r="FE291">
        <v>0</v>
      </c>
      <c r="FF291">
        <v>0</v>
      </c>
      <c r="FG291">
        <v>0</v>
      </c>
      <c r="FH291">
        <v>1750728123</v>
      </c>
      <c r="FI291">
        <v>0</v>
      </c>
      <c r="FJ291">
        <v>237.40384615384619</v>
      </c>
      <c r="FK291">
        <v>-10.2735042618921</v>
      </c>
      <c r="FL291">
        <v>12.45812013017996</v>
      </c>
      <c r="FM291">
        <v>-8.6615384615384627</v>
      </c>
      <c r="FN291">
        <v>15</v>
      </c>
      <c r="FO291">
        <v>0</v>
      </c>
      <c r="FP291" t="s">
        <v>429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0.17547380487804881</v>
      </c>
      <c r="GC291">
        <v>9.7775749128922503E-3</v>
      </c>
      <c r="GD291">
        <v>2.2128478870737121E-2</v>
      </c>
      <c r="GE291">
        <v>1</v>
      </c>
      <c r="GF291">
        <v>3.641505121951219E-2</v>
      </c>
      <c r="GG291">
        <v>9.0298536585372451E-4</v>
      </c>
      <c r="GH291">
        <v>1.0099653326873261E-3</v>
      </c>
      <c r="GI291">
        <v>1</v>
      </c>
      <c r="GJ291">
        <v>2</v>
      </c>
      <c r="GK291">
        <v>2</v>
      </c>
      <c r="GL291" t="s">
        <v>434</v>
      </c>
      <c r="GM291">
        <v>3.2262300000000002</v>
      </c>
      <c r="GN291">
        <v>2.6428199999999999</v>
      </c>
      <c r="GO291">
        <v>9.2717300000000002E-2</v>
      </c>
      <c r="GP291">
        <v>9.2951800000000001E-2</v>
      </c>
      <c r="GQ291">
        <v>0.101733</v>
      </c>
      <c r="GR291">
        <v>0.10341599999999999</v>
      </c>
      <c r="GS291">
        <v>28645.7</v>
      </c>
      <c r="GT291">
        <v>24742.400000000001</v>
      </c>
      <c r="GU291">
        <v>30745</v>
      </c>
      <c r="GV291">
        <v>26436.7</v>
      </c>
      <c r="GW291">
        <v>37478.6</v>
      </c>
      <c r="GX291">
        <v>32525.200000000001</v>
      </c>
      <c r="GY291">
        <v>43657.3</v>
      </c>
      <c r="GZ291">
        <v>38225.699999999997</v>
      </c>
      <c r="HA291">
        <v>2.1196799999999998</v>
      </c>
      <c r="HB291">
        <v>1.7103299999999999</v>
      </c>
      <c r="HC291">
        <v>2.7585800000000001E-2</v>
      </c>
      <c r="HD291">
        <v>0</v>
      </c>
      <c r="HE291">
        <v>27.8477</v>
      </c>
      <c r="HF291">
        <v>999.9</v>
      </c>
      <c r="HG291">
        <v>63</v>
      </c>
      <c r="HH291">
        <v>34.200000000000003</v>
      </c>
      <c r="HI291">
        <v>34.425699999999999</v>
      </c>
      <c r="HJ291">
        <v>61.796199999999999</v>
      </c>
      <c r="HK291">
        <v>24.915900000000001</v>
      </c>
      <c r="HL291">
        <v>1</v>
      </c>
      <c r="HM291">
        <v>0.26903199999999999</v>
      </c>
      <c r="HN291">
        <v>0.51870899999999998</v>
      </c>
      <c r="HO291">
        <v>20.417200000000001</v>
      </c>
      <c r="HP291">
        <v>5.2223800000000002</v>
      </c>
      <c r="HQ291">
        <v>11.944100000000001</v>
      </c>
      <c r="HR291">
        <v>5.0090500000000002</v>
      </c>
      <c r="HS291">
        <v>3.2909999999999999</v>
      </c>
      <c r="HT291">
        <v>9999</v>
      </c>
      <c r="HU291">
        <v>9999</v>
      </c>
      <c r="HV291">
        <v>9999</v>
      </c>
      <c r="HW291">
        <v>999.9</v>
      </c>
      <c r="HX291">
        <v>4.9710700000000001</v>
      </c>
      <c r="HY291">
        <v>1.8545700000000001</v>
      </c>
      <c r="HZ291">
        <v>1.8615900000000001</v>
      </c>
      <c r="IA291">
        <v>1.85639</v>
      </c>
      <c r="IB291">
        <v>1.86188</v>
      </c>
      <c r="IC291">
        <v>1.8541000000000001</v>
      </c>
      <c r="ID291">
        <v>1.8595299999999999</v>
      </c>
      <c r="IE291">
        <v>1.85348</v>
      </c>
      <c r="IF291">
        <v>0</v>
      </c>
      <c r="IG291">
        <v>0</v>
      </c>
      <c r="IH291">
        <v>0</v>
      </c>
      <c r="II291">
        <v>0</v>
      </c>
      <c r="IJ291" t="s">
        <v>431</v>
      </c>
      <c r="IK291" t="s">
        <v>432</v>
      </c>
      <c r="IL291" t="s">
        <v>433</v>
      </c>
      <c r="IM291" t="s">
        <v>433</v>
      </c>
      <c r="IN291" t="s">
        <v>433</v>
      </c>
      <c r="IO291" t="s">
        <v>433</v>
      </c>
      <c r="IP291">
        <v>0</v>
      </c>
      <c r="IQ291">
        <v>100</v>
      </c>
      <c r="IR291">
        <v>100</v>
      </c>
      <c r="IS291">
        <v>-2.7669999999999999</v>
      </c>
      <c r="IT291">
        <v>-6.4299999999999996E-2</v>
      </c>
      <c r="IU291">
        <v>-1.792974699348862</v>
      </c>
      <c r="IV291">
        <v>-2.5939096478344741E-3</v>
      </c>
      <c r="IW291">
        <v>4.4384596618675973E-7</v>
      </c>
      <c r="IX291">
        <v>-1.381167590511042E-11</v>
      </c>
      <c r="IY291">
        <v>-8.9348097858992587E-2</v>
      </c>
      <c r="IZ291">
        <v>-4.4016634981131801E-3</v>
      </c>
      <c r="JA291">
        <v>3.6113421838729912E-4</v>
      </c>
      <c r="JB291">
        <v>-5.2897579766801011E-6</v>
      </c>
      <c r="JC291">
        <v>1</v>
      </c>
      <c r="JD291">
        <v>2199</v>
      </c>
      <c r="JE291">
        <v>3</v>
      </c>
      <c r="JF291">
        <v>32</v>
      </c>
      <c r="JG291">
        <v>29178801.600000001</v>
      </c>
      <c r="JH291">
        <v>29178801.600000001</v>
      </c>
      <c r="JI291">
        <v>1.00098</v>
      </c>
      <c r="JJ291">
        <v>2.5280800000000001</v>
      </c>
      <c r="JK291">
        <v>1.69434</v>
      </c>
      <c r="JL291">
        <v>2.3034699999999999</v>
      </c>
      <c r="JM291">
        <v>1.50146</v>
      </c>
      <c r="JN291">
        <v>2.4548299999999998</v>
      </c>
      <c r="JO291">
        <v>37.771099999999997</v>
      </c>
      <c r="JP291">
        <v>24.061199999999999</v>
      </c>
      <c r="JQ291">
        <v>18</v>
      </c>
      <c r="JR291">
        <v>633.74900000000002</v>
      </c>
      <c r="JS291">
        <v>351.59199999999998</v>
      </c>
      <c r="JT291">
        <v>27.9999</v>
      </c>
      <c r="JU291">
        <v>30.770700000000001</v>
      </c>
      <c r="JV291">
        <v>30</v>
      </c>
      <c r="JW291">
        <v>30.705500000000001</v>
      </c>
      <c r="JX291">
        <v>30.5929</v>
      </c>
      <c r="JY291">
        <v>20.0961</v>
      </c>
      <c r="JZ291">
        <v>32.256799999999998</v>
      </c>
      <c r="KA291">
        <v>0</v>
      </c>
      <c r="KB291">
        <v>28</v>
      </c>
      <c r="KC291">
        <v>400</v>
      </c>
      <c r="KD291">
        <v>22.807600000000001</v>
      </c>
      <c r="KE291">
        <v>99.957899999999995</v>
      </c>
      <c r="KF291">
        <v>98.590500000000006</v>
      </c>
    </row>
    <row r="292" spans="1:292" x14ac:dyDescent="0.2">
      <c r="A292">
        <v>290</v>
      </c>
      <c r="B292">
        <v>1750728127.5</v>
      </c>
      <c r="C292">
        <v>8521.4000000953674</v>
      </c>
      <c r="D292" t="s">
        <v>1011</v>
      </c>
      <c r="E292" t="s">
        <v>1012</v>
      </c>
      <c r="F292" s="1">
        <f t="shared" si="4"/>
        <v>142.00000000000006</v>
      </c>
      <c r="G292">
        <v>15</v>
      </c>
      <c r="H292">
        <v>1750728119.5</v>
      </c>
      <c r="I292">
        <v>1.2286372921752007E-4</v>
      </c>
      <c r="J292">
        <v>0.12286372921752008</v>
      </c>
      <c r="K292">
        <v>-0.45646504152392209</v>
      </c>
      <c r="L292">
        <v>400.14706451612909</v>
      </c>
      <c r="M292">
        <v>487.74349243913309</v>
      </c>
      <c r="N292">
        <v>48.253977077511777</v>
      </c>
      <c r="O292">
        <v>39.587790668892431</v>
      </c>
      <c r="P292">
        <v>7.3498861816520111E-3</v>
      </c>
      <c r="Q292">
        <v>2.9921874956741128</v>
      </c>
      <c r="R292">
        <v>7.3398709645835581E-3</v>
      </c>
      <c r="S292">
        <v>4.5883180235948883E-3</v>
      </c>
      <c r="T292">
        <v>3.9902394035910026E-5</v>
      </c>
      <c r="U292">
        <v>28.709124494350178</v>
      </c>
      <c r="V292">
        <v>28.310225806451609</v>
      </c>
      <c r="W292">
        <v>3.8640135723402422</v>
      </c>
      <c r="X292">
        <v>57.025199300735494</v>
      </c>
      <c r="Y292">
        <v>2.25919931541201</v>
      </c>
      <c r="Z292">
        <v>3.9617561062743563</v>
      </c>
      <c r="AA292">
        <v>1.6048142569282322</v>
      </c>
      <c r="AB292">
        <v>-5.4182904584926348</v>
      </c>
      <c r="AC292">
        <v>69.396071126084252</v>
      </c>
      <c r="AD292">
        <v>5.081932284553063</v>
      </c>
      <c r="AE292">
        <v>69.059752854538715</v>
      </c>
      <c r="AF292">
        <v>-0.43174938634824711</v>
      </c>
      <c r="AG292">
        <v>0.12319153294552634</v>
      </c>
      <c r="AH292">
        <v>-0.45646504152392209</v>
      </c>
      <c r="AI292">
        <v>409.39775132462671</v>
      </c>
      <c r="AJ292">
        <v>409.5433515151513</v>
      </c>
      <c r="AK292">
        <v>2.4951902571215879E-3</v>
      </c>
      <c r="AL292">
        <v>61.667207708594937</v>
      </c>
      <c r="AM292">
        <v>0.12286372921752008</v>
      </c>
      <c r="AN292">
        <v>22.793977590412322</v>
      </c>
      <c r="AO292">
        <v>22.834042424242419</v>
      </c>
      <c r="AP292">
        <v>-5.901185604213854E-6</v>
      </c>
      <c r="AQ292">
        <v>118.0357746303291</v>
      </c>
      <c r="AR292">
        <v>0</v>
      </c>
      <c r="AS292">
        <v>0</v>
      </c>
      <c r="AT292">
        <v>1</v>
      </c>
      <c r="AU292">
        <v>0</v>
      </c>
      <c r="AV292">
        <v>51973.283666258518</v>
      </c>
      <c r="AW292" t="s">
        <v>427</v>
      </c>
      <c r="AX292" t="s">
        <v>427</v>
      </c>
      <c r="AY292">
        <v>0</v>
      </c>
      <c r="AZ292">
        <v>0</v>
      </c>
      <c r="BA292" t="e">
        <v>#DIV/0!</v>
      </c>
      <c r="BB292">
        <v>0</v>
      </c>
      <c r="BC292" t="s">
        <v>427</v>
      </c>
      <c r="BD292" t="s">
        <v>427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-0.45646504152392209</v>
      </c>
      <c r="BK292" t="e">
        <v>#DIV/0!</v>
      </c>
      <c r="BL292">
        <v>-2173.5126421611267</v>
      </c>
      <c r="BM292" t="e">
        <v>#DIV/0!</v>
      </c>
      <c r="BN292" t="e">
        <v>#DIV/0!</v>
      </c>
      <c r="BO292" t="s">
        <v>427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428</v>
      </c>
      <c r="DN292">
        <v>2</v>
      </c>
      <c r="DO292" t="b">
        <v>1</v>
      </c>
      <c r="DP292">
        <v>1750728119.5</v>
      </c>
      <c r="DQ292">
        <v>400.14706451612909</v>
      </c>
      <c r="DR292">
        <v>400.01958064516128</v>
      </c>
      <c r="DS292">
        <v>22.83562580645161</v>
      </c>
      <c r="DT292">
        <v>22.795500000000001</v>
      </c>
      <c r="DU292">
        <v>402.91403225806448</v>
      </c>
      <c r="DV292">
        <v>22.8999129032258</v>
      </c>
      <c r="DW292">
        <v>600.00477419354843</v>
      </c>
      <c r="DX292">
        <v>98.878990322580648</v>
      </c>
      <c r="DY292">
        <v>5.4112477419354842E-2</v>
      </c>
      <c r="DZ292">
        <v>28.740416129032258</v>
      </c>
      <c r="EA292">
        <v>28.310225806451609</v>
      </c>
      <c r="EB292">
        <v>999.90000000000032</v>
      </c>
      <c r="EC292">
        <v>0</v>
      </c>
      <c r="ED292">
        <v>0</v>
      </c>
      <c r="EE292">
        <v>9998.0832258064511</v>
      </c>
      <c r="EF292">
        <v>0</v>
      </c>
      <c r="EG292">
        <v>0.30293999999999988</v>
      </c>
      <c r="EH292">
        <v>0.12748963225806451</v>
      </c>
      <c r="EI292">
        <v>409.49822580645173</v>
      </c>
      <c r="EJ292">
        <v>409.35090322580641</v>
      </c>
      <c r="EK292">
        <v>4.0126064516129017E-2</v>
      </c>
      <c r="EL292">
        <v>400.01958064516128</v>
      </c>
      <c r="EM292">
        <v>22.795500000000001</v>
      </c>
      <c r="EN292">
        <v>2.2579635483870959</v>
      </c>
      <c r="EO292">
        <v>2.2539958064516128</v>
      </c>
      <c r="EP292">
        <v>19.379606451612901</v>
      </c>
      <c r="EQ292">
        <v>19.35134193548387</v>
      </c>
      <c r="ER292">
        <v>5.0001500000000018E-3</v>
      </c>
      <c r="ES292">
        <v>0</v>
      </c>
      <c r="ET292">
        <v>0</v>
      </c>
      <c r="EU292">
        <v>0</v>
      </c>
      <c r="EV292">
        <v>238.53548387096771</v>
      </c>
      <c r="EW292">
        <v>5.0001500000000018E-3</v>
      </c>
      <c r="EX292">
        <v>-7.5709677419354842</v>
      </c>
      <c r="EY292">
        <v>-0.73548387096774204</v>
      </c>
      <c r="EZ292">
        <v>34.625</v>
      </c>
      <c r="FA292">
        <v>38.125</v>
      </c>
      <c r="FB292">
        <v>36.5</v>
      </c>
      <c r="FC292">
        <v>37.75</v>
      </c>
      <c r="FD292">
        <v>37.125</v>
      </c>
      <c r="FE292">
        <v>0</v>
      </c>
      <c r="FF292">
        <v>0</v>
      </c>
      <c r="FG292">
        <v>0</v>
      </c>
      <c r="FH292">
        <v>1750728153</v>
      </c>
      <c r="FI292">
        <v>0</v>
      </c>
      <c r="FJ292">
        <v>238.76153846153849</v>
      </c>
      <c r="FK292">
        <v>19.00170945441598</v>
      </c>
      <c r="FL292">
        <v>-28.335042577632048</v>
      </c>
      <c r="FM292">
        <v>-7.4076923076923071</v>
      </c>
      <c r="FN292">
        <v>15</v>
      </c>
      <c r="FO292">
        <v>0</v>
      </c>
      <c r="FP292" t="s">
        <v>429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0.15796416097560981</v>
      </c>
      <c r="GC292">
        <v>-0.35528550940766551</v>
      </c>
      <c r="GD292">
        <v>6.6446685513442863E-2</v>
      </c>
      <c r="GE292">
        <v>0</v>
      </c>
      <c r="GF292">
        <v>3.946848780487805E-2</v>
      </c>
      <c r="GG292">
        <v>1.180677909407664E-2</v>
      </c>
      <c r="GH292">
        <v>1.556364147808278E-3</v>
      </c>
      <c r="GI292">
        <v>1</v>
      </c>
      <c r="GJ292">
        <v>1</v>
      </c>
      <c r="GK292">
        <v>2</v>
      </c>
      <c r="GL292" t="s">
        <v>430</v>
      </c>
      <c r="GM292">
        <v>3.22614</v>
      </c>
      <c r="GN292">
        <v>2.6428500000000001</v>
      </c>
      <c r="GO292">
        <v>9.2704800000000004E-2</v>
      </c>
      <c r="GP292">
        <v>9.29339E-2</v>
      </c>
      <c r="GQ292">
        <v>0.101727</v>
      </c>
      <c r="GR292">
        <v>0.10340199999999999</v>
      </c>
      <c r="GS292">
        <v>28646.1</v>
      </c>
      <c r="GT292">
        <v>24742.799999999999</v>
      </c>
      <c r="GU292">
        <v>30745</v>
      </c>
      <c r="GV292">
        <v>26436.6</v>
      </c>
      <c r="GW292">
        <v>37479</v>
      </c>
      <c r="GX292">
        <v>32525.4</v>
      </c>
      <c r="GY292">
        <v>43657.4</v>
      </c>
      <c r="GZ292">
        <v>38225.4</v>
      </c>
      <c r="HA292">
        <v>2.1199699999999999</v>
      </c>
      <c r="HB292">
        <v>1.7098199999999999</v>
      </c>
      <c r="HC292">
        <v>2.7664000000000001E-2</v>
      </c>
      <c r="HD292">
        <v>0</v>
      </c>
      <c r="HE292">
        <v>27.8551</v>
      </c>
      <c r="HF292">
        <v>999.9</v>
      </c>
      <c r="HG292">
        <v>63</v>
      </c>
      <c r="HH292">
        <v>34.200000000000003</v>
      </c>
      <c r="HI292">
        <v>34.420099999999998</v>
      </c>
      <c r="HJ292">
        <v>61.976199999999999</v>
      </c>
      <c r="HK292">
        <v>25.2163</v>
      </c>
      <c r="HL292">
        <v>1</v>
      </c>
      <c r="HM292">
        <v>0.26902399999999999</v>
      </c>
      <c r="HN292">
        <v>0.52591200000000005</v>
      </c>
      <c r="HO292">
        <v>20.417400000000001</v>
      </c>
      <c r="HP292">
        <v>5.2222299999999997</v>
      </c>
      <c r="HQ292">
        <v>11.944100000000001</v>
      </c>
      <c r="HR292">
        <v>5.0075500000000002</v>
      </c>
      <c r="HS292">
        <v>3.2909999999999999</v>
      </c>
      <c r="HT292">
        <v>9999</v>
      </c>
      <c r="HU292">
        <v>9999</v>
      </c>
      <c r="HV292">
        <v>9999</v>
      </c>
      <c r="HW292">
        <v>999.9</v>
      </c>
      <c r="HX292">
        <v>4.9710599999999996</v>
      </c>
      <c r="HY292">
        <v>1.8545799999999999</v>
      </c>
      <c r="HZ292">
        <v>1.8615900000000001</v>
      </c>
      <c r="IA292">
        <v>1.85643</v>
      </c>
      <c r="IB292">
        <v>1.86188</v>
      </c>
      <c r="IC292">
        <v>1.8541000000000001</v>
      </c>
      <c r="ID292">
        <v>1.85958</v>
      </c>
      <c r="IE292">
        <v>1.85348</v>
      </c>
      <c r="IF292">
        <v>0</v>
      </c>
      <c r="IG292">
        <v>0</v>
      </c>
      <c r="IH292">
        <v>0</v>
      </c>
      <c r="II292">
        <v>0</v>
      </c>
      <c r="IJ292" t="s">
        <v>431</v>
      </c>
      <c r="IK292" t="s">
        <v>432</v>
      </c>
      <c r="IL292" t="s">
        <v>433</v>
      </c>
      <c r="IM292" t="s">
        <v>433</v>
      </c>
      <c r="IN292" t="s">
        <v>433</v>
      </c>
      <c r="IO292" t="s">
        <v>433</v>
      </c>
      <c r="IP292">
        <v>0</v>
      </c>
      <c r="IQ292">
        <v>100</v>
      </c>
      <c r="IR292">
        <v>100</v>
      </c>
      <c r="IS292">
        <v>-2.7669999999999999</v>
      </c>
      <c r="IT292">
        <v>-6.4299999999999996E-2</v>
      </c>
      <c r="IU292">
        <v>-1.792974699348862</v>
      </c>
      <c r="IV292">
        <v>-2.5939096478344741E-3</v>
      </c>
      <c r="IW292">
        <v>4.4384596618675973E-7</v>
      </c>
      <c r="IX292">
        <v>-1.381167590511042E-11</v>
      </c>
      <c r="IY292">
        <v>-8.9348097858992587E-2</v>
      </c>
      <c r="IZ292">
        <v>-4.4016634981131801E-3</v>
      </c>
      <c r="JA292">
        <v>3.6113421838729912E-4</v>
      </c>
      <c r="JB292">
        <v>-5.2897579766801011E-6</v>
      </c>
      <c r="JC292">
        <v>1</v>
      </c>
      <c r="JD292">
        <v>2199</v>
      </c>
      <c r="JE292">
        <v>3</v>
      </c>
      <c r="JF292">
        <v>32</v>
      </c>
      <c r="JG292">
        <v>29178802.100000001</v>
      </c>
      <c r="JH292">
        <v>29178802.100000001</v>
      </c>
      <c r="JI292">
        <v>1.00098</v>
      </c>
      <c r="JJ292">
        <v>2.5439500000000002</v>
      </c>
      <c r="JK292">
        <v>1.69434</v>
      </c>
      <c r="JL292">
        <v>2.3034699999999999</v>
      </c>
      <c r="JM292">
        <v>1.50146</v>
      </c>
      <c r="JN292">
        <v>2.3168899999999999</v>
      </c>
      <c r="JO292">
        <v>37.771099999999997</v>
      </c>
      <c r="JP292">
        <v>24.07</v>
      </c>
      <c r="JQ292">
        <v>18</v>
      </c>
      <c r="JR292">
        <v>633.99400000000003</v>
      </c>
      <c r="JS292">
        <v>351.33300000000003</v>
      </c>
      <c r="JT292">
        <v>28.0002</v>
      </c>
      <c r="JU292">
        <v>30.770700000000001</v>
      </c>
      <c r="JV292">
        <v>30.0001</v>
      </c>
      <c r="JW292">
        <v>30.705500000000001</v>
      </c>
      <c r="JX292">
        <v>30.595500000000001</v>
      </c>
      <c r="JY292">
        <v>20.094999999999999</v>
      </c>
      <c r="JZ292">
        <v>32.256799999999998</v>
      </c>
      <c r="KA292">
        <v>0</v>
      </c>
      <c r="KB292">
        <v>28</v>
      </c>
      <c r="KC292">
        <v>400</v>
      </c>
      <c r="KD292">
        <v>22.807600000000001</v>
      </c>
      <c r="KE292">
        <v>99.957999999999998</v>
      </c>
      <c r="KF292">
        <v>98.589799999999997</v>
      </c>
    </row>
    <row r="293" spans="1:292" x14ac:dyDescent="0.2">
      <c r="A293">
        <v>291</v>
      </c>
      <c r="B293">
        <v>1750728157.5</v>
      </c>
      <c r="C293">
        <v>8551.4000000953674</v>
      </c>
      <c r="D293" t="s">
        <v>1013</v>
      </c>
      <c r="E293" t="s">
        <v>1014</v>
      </c>
      <c r="F293" s="1">
        <f t="shared" si="4"/>
        <v>142.50000000000006</v>
      </c>
      <c r="G293">
        <v>15</v>
      </c>
      <c r="H293">
        <v>1750728149.5</v>
      </c>
      <c r="I293">
        <v>1.1458044842963945E-4</v>
      </c>
      <c r="J293">
        <v>0.11458044842963945</v>
      </c>
      <c r="K293">
        <v>-0.72307289663251806</v>
      </c>
      <c r="L293">
        <v>400.20183870967742</v>
      </c>
      <c r="M293">
        <v>556.50123589238046</v>
      </c>
      <c r="N293">
        <v>55.052250570458078</v>
      </c>
      <c r="O293">
        <v>39.590229962515103</v>
      </c>
      <c r="P293">
        <v>6.8482992363106798E-3</v>
      </c>
      <c r="Q293">
        <v>2.9922260932407831</v>
      </c>
      <c r="R293">
        <v>6.8396035750281385E-3</v>
      </c>
      <c r="S293">
        <v>4.275532567796188E-3</v>
      </c>
      <c r="T293">
        <v>3.9902394035910026E-5</v>
      </c>
      <c r="U293">
        <v>28.712418388180783</v>
      </c>
      <c r="V293">
        <v>28.313119354838712</v>
      </c>
      <c r="W293">
        <v>3.8646639161372502</v>
      </c>
      <c r="X293">
        <v>57.008754535624306</v>
      </c>
      <c r="Y293">
        <v>2.2587028389748101</v>
      </c>
      <c r="Z293">
        <v>3.962028038278516</v>
      </c>
      <c r="AA293">
        <v>1.6059610771624402</v>
      </c>
      <c r="AB293">
        <v>-5.0529977757470999</v>
      </c>
      <c r="AC293">
        <v>69.121166447526122</v>
      </c>
      <c r="AD293">
        <v>5.0618381438961793</v>
      </c>
      <c r="AE293">
        <v>69.130046718069238</v>
      </c>
      <c r="AF293">
        <v>-0.63341462521469505</v>
      </c>
      <c r="AG293">
        <v>0.11904974642105484</v>
      </c>
      <c r="AH293">
        <v>-0.72307289663251806</v>
      </c>
      <c r="AI293">
        <v>409.29306154753948</v>
      </c>
      <c r="AJ293">
        <v>409.5418848484847</v>
      </c>
      <c r="AK293">
        <v>-5.3735284798416883E-4</v>
      </c>
      <c r="AL293">
        <v>61.667207708594937</v>
      </c>
      <c r="AM293">
        <v>0.11458044842963945</v>
      </c>
      <c r="AN293">
        <v>22.79540216780962</v>
      </c>
      <c r="AO293">
        <v>22.832716363636369</v>
      </c>
      <c r="AP293">
        <v>9.6118516663436455E-7</v>
      </c>
      <c r="AQ293">
        <v>118.0357746303291</v>
      </c>
      <c r="AR293">
        <v>0</v>
      </c>
      <c r="AS293">
        <v>0</v>
      </c>
      <c r="AT293">
        <v>1</v>
      </c>
      <c r="AU293">
        <v>0</v>
      </c>
      <c r="AV293">
        <v>51974.089173216729</v>
      </c>
      <c r="AW293" t="s">
        <v>427</v>
      </c>
      <c r="AX293" t="s">
        <v>427</v>
      </c>
      <c r="AY293">
        <v>0</v>
      </c>
      <c r="AZ293">
        <v>0</v>
      </c>
      <c r="BA293" t="e">
        <v>#DIV/0!</v>
      </c>
      <c r="BB293">
        <v>0</v>
      </c>
      <c r="BC293" t="s">
        <v>427</v>
      </c>
      <c r="BD293" t="s">
        <v>427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-0.72307289663251806</v>
      </c>
      <c r="BK293" t="e">
        <v>#DIV/0!</v>
      </c>
      <c r="BL293">
        <v>-3442.9976867187538</v>
      </c>
      <c r="BM293" t="e">
        <v>#DIV/0!</v>
      </c>
      <c r="BN293" t="e">
        <v>#DIV/0!</v>
      </c>
      <c r="BO293" t="s">
        <v>427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428</v>
      </c>
      <c r="DN293">
        <v>2</v>
      </c>
      <c r="DO293" t="b">
        <v>1</v>
      </c>
      <c r="DP293">
        <v>1750728149.5</v>
      </c>
      <c r="DQ293">
        <v>400.20183870967742</v>
      </c>
      <c r="DR293">
        <v>400.00658064516131</v>
      </c>
      <c r="DS293">
        <v>22.83232580645161</v>
      </c>
      <c r="DT293">
        <v>22.793548387096781</v>
      </c>
      <c r="DU293">
        <v>402.96893548387101</v>
      </c>
      <c r="DV293">
        <v>22.89662580645161</v>
      </c>
      <c r="DW293">
        <v>599.99641935483862</v>
      </c>
      <c r="DX293">
        <v>98.871777419354842</v>
      </c>
      <c r="DY293">
        <v>5.3879919354838719E-2</v>
      </c>
      <c r="DZ293">
        <v>28.741599999999998</v>
      </c>
      <c r="EA293">
        <v>28.313119354838712</v>
      </c>
      <c r="EB293">
        <v>999.90000000000032</v>
      </c>
      <c r="EC293">
        <v>0</v>
      </c>
      <c r="ED293">
        <v>0</v>
      </c>
      <c r="EE293">
        <v>9999.0461290322582</v>
      </c>
      <c r="EF293">
        <v>0</v>
      </c>
      <c r="EG293">
        <v>0.30293999999999988</v>
      </c>
      <c r="EH293">
        <v>0.19528984838709679</v>
      </c>
      <c r="EI293">
        <v>409.55283870967747</v>
      </c>
      <c r="EJ293">
        <v>409.33680645161292</v>
      </c>
      <c r="EK293">
        <v>3.8777445161290322E-2</v>
      </c>
      <c r="EL293">
        <v>400.00658064516131</v>
      </c>
      <c r="EM293">
        <v>22.793548387096781</v>
      </c>
      <c r="EN293">
        <v>2.257472258064515</v>
      </c>
      <c r="EO293">
        <v>2.253639677419355</v>
      </c>
      <c r="EP293">
        <v>19.37610967741935</v>
      </c>
      <c r="EQ293">
        <v>19.3487935483871</v>
      </c>
      <c r="ER293">
        <v>5.0001500000000018E-3</v>
      </c>
      <c r="ES293">
        <v>0</v>
      </c>
      <c r="ET293">
        <v>0</v>
      </c>
      <c r="EU293">
        <v>0</v>
      </c>
      <c r="EV293">
        <v>238.0451612903226</v>
      </c>
      <c r="EW293">
        <v>5.0001500000000018E-3</v>
      </c>
      <c r="EX293">
        <v>-7.1419354838709657</v>
      </c>
      <c r="EY293">
        <v>-0.45161290322580638</v>
      </c>
      <c r="EZ293">
        <v>34.625</v>
      </c>
      <c r="FA293">
        <v>38.125</v>
      </c>
      <c r="FB293">
        <v>36.5</v>
      </c>
      <c r="FC293">
        <v>37.75</v>
      </c>
      <c r="FD293">
        <v>37.125</v>
      </c>
      <c r="FE293">
        <v>0</v>
      </c>
      <c r="FF293">
        <v>0</v>
      </c>
      <c r="FG293">
        <v>0</v>
      </c>
      <c r="FH293">
        <v>1750728183</v>
      </c>
      <c r="FI293">
        <v>0</v>
      </c>
      <c r="FJ293">
        <v>238.53846153846149</v>
      </c>
      <c r="FK293">
        <v>13.33333356065809</v>
      </c>
      <c r="FL293">
        <v>-31.070085677475461</v>
      </c>
      <c r="FM293">
        <v>-8.184615384615384</v>
      </c>
      <c r="FN293">
        <v>15</v>
      </c>
      <c r="FO293">
        <v>0</v>
      </c>
      <c r="FP293" t="s">
        <v>429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0.1771776292682927</v>
      </c>
      <c r="GC293">
        <v>0.29644668710801442</v>
      </c>
      <c r="GD293">
        <v>5.8701427880656562E-2</v>
      </c>
      <c r="GE293">
        <v>0</v>
      </c>
      <c r="GF293">
        <v>3.8498763414634152E-2</v>
      </c>
      <c r="GG293">
        <v>9.1904529616785194E-5</v>
      </c>
      <c r="GH293">
        <v>1.8199650005688731E-3</v>
      </c>
      <c r="GI293">
        <v>1</v>
      </c>
      <c r="GJ293">
        <v>1</v>
      </c>
      <c r="GK293">
        <v>2</v>
      </c>
      <c r="GL293" t="s">
        <v>430</v>
      </c>
      <c r="GM293">
        <v>3.2259799999999998</v>
      </c>
      <c r="GN293">
        <v>2.6429499999999999</v>
      </c>
      <c r="GO293">
        <v>9.2694399999999996E-2</v>
      </c>
      <c r="GP293">
        <v>9.2930700000000005E-2</v>
      </c>
      <c r="GQ293">
        <v>0.101711</v>
      </c>
      <c r="GR293">
        <v>0.103393</v>
      </c>
      <c r="GS293">
        <v>28646.3</v>
      </c>
      <c r="GT293">
        <v>24743.1</v>
      </c>
      <c r="GU293">
        <v>30744.799999999999</v>
      </c>
      <c r="GV293">
        <v>26436.7</v>
      </c>
      <c r="GW293">
        <v>37479.599999999999</v>
      </c>
      <c r="GX293">
        <v>32526</v>
      </c>
      <c r="GY293">
        <v>43657.4</v>
      </c>
      <c r="GZ293">
        <v>38225.599999999999</v>
      </c>
      <c r="HA293">
        <v>2.1193300000000002</v>
      </c>
      <c r="HB293">
        <v>1.71008</v>
      </c>
      <c r="HC293">
        <v>2.77273E-2</v>
      </c>
      <c r="HD293">
        <v>0</v>
      </c>
      <c r="HE293">
        <v>27.866700000000002</v>
      </c>
      <c r="HF293">
        <v>999.9</v>
      </c>
      <c r="HG293">
        <v>63</v>
      </c>
      <c r="HH293">
        <v>34.200000000000003</v>
      </c>
      <c r="HI293">
        <v>34.427300000000002</v>
      </c>
      <c r="HJ293">
        <v>62.156199999999998</v>
      </c>
      <c r="HK293">
        <v>25.228400000000001</v>
      </c>
      <c r="HL293">
        <v>1</v>
      </c>
      <c r="HM293">
        <v>0.26929900000000001</v>
      </c>
      <c r="HN293">
        <v>0.52652500000000002</v>
      </c>
      <c r="HO293">
        <v>20.416899999999998</v>
      </c>
      <c r="HP293">
        <v>5.2229799999999997</v>
      </c>
      <c r="HQ293">
        <v>11.944100000000001</v>
      </c>
      <c r="HR293">
        <v>5.0076000000000001</v>
      </c>
      <c r="HS293">
        <v>3.2909999999999999</v>
      </c>
      <c r="HT293">
        <v>9999</v>
      </c>
      <c r="HU293">
        <v>9999</v>
      </c>
      <c r="HV293">
        <v>9999</v>
      </c>
      <c r="HW293">
        <v>999.9</v>
      </c>
      <c r="HX293">
        <v>4.9710700000000001</v>
      </c>
      <c r="HY293">
        <v>1.85456</v>
      </c>
      <c r="HZ293">
        <v>1.86161</v>
      </c>
      <c r="IA293">
        <v>1.85642</v>
      </c>
      <c r="IB293">
        <v>1.86188</v>
      </c>
      <c r="IC293">
        <v>1.8541000000000001</v>
      </c>
      <c r="ID293">
        <v>1.8595699999999999</v>
      </c>
      <c r="IE293">
        <v>1.8534900000000001</v>
      </c>
      <c r="IF293">
        <v>0</v>
      </c>
      <c r="IG293">
        <v>0</v>
      </c>
      <c r="IH293">
        <v>0</v>
      </c>
      <c r="II293">
        <v>0</v>
      </c>
      <c r="IJ293" t="s">
        <v>431</v>
      </c>
      <c r="IK293" t="s">
        <v>432</v>
      </c>
      <c r="IL293" t="s">
        <v>433</v>
      </c>
      <c r="IM293" t="s">
        <v>433</v>
      </c>
      <c r="IN293" t="s">
        <v>433</v>
      </c>
      <c r="IO293" t="s">
        <v>433</v>
      </c>
      <c r="IP293">
        <v>0</v>
      </c>
      <c r="IQ293">
        <v>100</v>
      </c>
      <c r="IR293">
        <v>100</v>
      </c>
      <c r="IS293">
        <v>-2.7669999999999999</v>
      </c>
      <c r="IT293">
        <v>-6.4299999999999996E-2</v>
      </c>
      <c r="IU293">
        <v>-1.792974699348862</v>
      </c>
      <c r="IV293">
        <v>-2.5939096478344741E-3</v>
      </c>
      <c r="IW293">
        <v>4.4384596618675973E-7</v>
      </c>
      <c r="IX293">
        <v>-1.381167590511042E-11</v>
      </c>
      <c r="IY293">
        <v>-8.9348097858992587E-2</v>
      </c>
      <c r="IZ293">
        <v>-4.4016634981131801E-3</v>
      </c>
      <c r="JA293">
        <v>3.6113421838729912E-4</v>
      </c>
      <c r="JB293">
        <v>-5.2897579766801011E-6</v>
      </c>
      <c r="JC293">
        <v>1</v>
      </c>
      <c r="JD293">
        <v>2199</v>
      </c>
      <c r="JE293">
        <v>3</v>
      </c>
      <c r="JF293">
        <v>32</v>
      </c>
      <c r="JG293">
        <v>29178802.600000001</v>
      </c>
      <c r="JH293">
        <v>29178802.600000001</v>
      </c>
      <c r="JI293">
        <v>1.00098</v>
      </c>
      <c r="JJ293">
        <v>2.5268600000000001</v>
      </c>
      <c r="JK293">
        <v>1.69434</v>
      </c>
      <c r="JL293">
        <v>2.3034699999999999</v>
      </c>
      <c r="JM293">
        <v>1.50146</v>
      </c>
      <c r="JN293">
        <v>2.4572799999999999</v>
      </c>
      <c r="JO293">
        <v>37.747</v>
      </c>
      <c r="JP293">
        <v>24.07</v>
      </c>
      <c r="JQ293">
        <v>18</v>
      </c>
      <c r="JR293">
        <v>633.49300000000005</v>
      </c>
      <c r="JS293">
        <v>351.483</v>
      </c>
      <c r="JT293">
        <v>27.999700000000001</v>
      </c>
      <c r="JU293">
        <v>30.7713</v>
      </c>
      <c r="JV293">
        <v>30.0002</v>
      </c>
      <c r="JW293">
        <v>30.708200000000001</v>
      </c>
      <c r="JX293">
        <v>30.5975</v>
      </c>
      <c r="JY293">
        <v>20.096399999999999</v>
      </c>
      <c r="JZ293">
        <v>32.256799999999998</v>
      </c>
      <c r="KA293">
        <v>0</v>
      </c>
      <c r="KB293">
        <v>28</v>
      </c>
      <c r="KC293">
        <v>400</v>
      </c>
      <c r="KD293">
        <v>22.807600000000001</v>
      </c>
      <c r="KE293">
        <v>99.957700000000003</v>
      </c>
      <c r="KF293">
        <v>98.590500000000006</v>
      </c>
    </row>
    <row r="294" spans="1:292" x14ac:dyDescent="0.2">
      <c r="A294">
        <v>292</v>
      </c>
      <c r="B294">
        <v>1750728187.5</v>
      </c>
      <c r="C294">
        <v>8581.4000000953674</v>
      </c>
      <c r="D294" t="s">
        <v>1015</v>
      </c>
      <c r="E294" t="s">
        <v>1016</v>
      </c>
      <c r="F294" s="1">
        <f t="shared" si="4"/>
        <v>143.00000000000006</v>
      </c>
      <c r="G294">
        <v>15</v>
      </c>
      <c r="H294">
        <v>1750728179.5</v>
      </c>
      <c r="I294">
        <v>1.1176176265766483E-4</v>
      </c>
      <c r="J294">
        <v>0.11176176265766484</v>
      </c>
      <c r="K294">
        <v>-0.44057145715891538</v>
      </c>
      <c r="L294">
        <v>400.16112903225792</v>
      </c>
      <c r="M294">
        <v>493.71350749610275</v>
      </c>
      <c r="N294">
        <v>48.841054214712905</v>
      </c>
      <c r="O294">
        <v>39.586300761357052</v>
      </c>
      <c r="P294">
        <v>6.6877828797844803E-3</v>
      </c>
      <c r="Q294">
        <v>2.9920927940125357</v>
      </c>
      <c r="R294">
        <v>6.6794894386356307E-3</v>
      </c>
      <c r="S294">
        <v>4.1754251584654699E-3</v>
      </c>
      <c r="T294">
        <v>3.9902394035910026E-5</v>
      </c>
      <c r="U294">
        <v>28.704886535146116</v>
      </c>
      <c r="V294">
        <v>28.303109677419361</v>
      </c>
      <c r="W294">
        <v>3.8624145821787375</v>
      </c>
      <c r="X294">
        <v>57.028002436200772</v>
      </c>
      <c r="Y294">
        <v>2.2583851680595601</v>
      </c>
      <c r="Z294">
        <v>3.9601337440954461</v>
      </c>
      <c r="AA294">
        <v>1.6040294141191773</v>
      </c>
      <c r="AB294">
        <v>-4.9286937332030192</v>
      </c>
      <c r="AC294">
        <v>69.402200427590003</v>
      </c>
      <c r="AD294">
        <v>5.0821834625981444</v>
      </c>
      <c r="AE294">
        <v>69.555730059379158</v>
      </c>
      <c r="AF294">
        <v>-0.49914768427730555</v>
      </c>
      <c r="AG294">
        <v>0.11363257157982284</v>
      </c>
      <c r="AH294">
        <v>-0.44057145715891538</v>
      </c>
      <c r="AI294">
        <v>409.35233066357068</v>
      </c>
      <c r="AJ294">
        <v>409.51875151515151</v>
      </c>
      <c r="AK294">
        <v>-3.985889365152118E-3</v>
      </c>
      <c r="AL294">
        <v>61.667207708594937</v>
      </c>
      <c r="AM294">
        <v>0.11176176265766484</v>
      </c>
      <c r="AN294">
        <v>22.79195061843954</v>
      </c>
      <c r="AO294">
        <v>22.828349696969688</v>
      </c>
      <c r="AP294">
        <v>5.7846381480433865E-7</v>
      </c>
      <c r="AQ294">
        <v>118.0357746303291</v>
      </c>
      <c r="AR294">
        <v>0</v>
      </c>
      <c r="AS294">
        <v>0</v>
      </c>
      <c r="AT294">
        <v>1</v>
      </c>
      <c r="AU294">
        <v>0</v>
      </c>
      <c r="AV294">
        <v>51971.48893067937</v>
      </c>
      <c r="AW294" t="s">
        <v>427</v>
      </c>
      <c r="AX294" t="s">
        <v>427</v>
      </c>
      <c r="AY294">
        <v>0</v>
      </c>
      <c r="AZ294">
        <v>0</v>
      </c>
      <c r="BA294" t="e">
        <v>#DIV/0!</v>
      </c>
      <c r="BB294">
        <v>0</v>
      </c>
      <c r="BC294" t="s">
        <v>427</v>
      </c>
      <c r="BD294" t="s">
        <v>427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-0.44057145715891538</v>
      </c>
      <c r="BK294" t="e">
        <v>#DIV/0!</v>
      </c>
      <c r="BL294">
        <v>-2097.8334479094328</v>
      </c>
      <c r="BM294" t="e">
        <v>#DIV/0!</v>
      </c>
      <c r="BN294" t="e">
        <v>#DIV/0!</v>
      </c>
      <c r="BO294" t="s">
        <v>427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428</v>
      </c>
      <c r="DN294">
        <v>2</v>
      </c>
      <c r="DO294" t="b">
        <v>1</v>
      </c>
      <c r="DP294">
        <v>1750728179.5</v>
      </c>
      <c r="DQ294">
        <v>400.16112903225792</v>
      </c>
      <c r="DR294">
        <v>400.00990322580651</v>
      </c>
      <c r="DS294">
        <v>22.829058064516129</v>
      </c>
      <c r="DT294">
        <v>22.792045161290321</v>
      </c>
      <c r="DU294">
        <v>402.92812903225791</v>
      </c>
      <c r="DV294">
        <v>22.893367741935489</v>
      </c>
      <c r="DW294">
        <v>599.99858064516127</v>
      </c>
      <c r="DX294">
        <v>98.871767741935486</v>
      </c>
      <c r="DY294">
        <v>5.413457419354839E-2</v>
      </c>
      <c r="DZ294">
        <v>28.73335161290322</v>
      </c>
      <c r="EA294">
        <v>28.303109677419361</v>
      </c>
      <c r="EB294">
        <v>999.90000000000032</v>
      </c>
      <c r="EC294">
        <v>0</v>
      </c>
      <c r="ED294">
        <v>0</v>
      </c>
      <c r="EE294">
        <v>9998.2406451612896</v>
      </c>
      <c r="EF294">
        <v>0</v>
      </c>
      <c r="EG294">
        <v>0.30293999999999988</v>
      </c>
      <c r="EH294">
        <v>0.15129335161290319</v>
      </c>
      <c r="EI294">
        <v>409.50983870967741</v>
      </c>
      <c r="EJ294">
        <v>409.33954838709678</v>
      </c>
      <c r="EK294">
        <v>3.7005025806451597E-2</v>
      </c>
      <c r="EL294">
        <v>400.00990322580651</v>
      </c>
      <c r="EM294">
        <v>22.792045161290321</v>
      </c>
      <c r="EN294">
        <v>2.2571496774193549</v>
      </c>
      <c r="EO294">
        <v>2.2534900000000002</v>
      </c>
      <c r="EP294">
        <v>19.373809677419359</v>
      </c>
      <c r="EQ294">
        <v>19.347741935483871</v>
      </c>
      <c r="ER294">
        <v>5.0001500000000018E-3</v>
      </c>
      <c r="ES294">
        <v>0</v>
      </c>
      <c r="ET294">
        <v>0</v>
      </c>
      <c r="EU294">
        <v>0</v>
      </c>
      <c r="EV294">
        <v>239.25483870967739</v>
      </c>
      <c r="EW294">
        <v>5.0001500000000018E-3</v>
      </c>
      <c r="EX294">
        <v>-6.8774193548387093</v>
      </c>
      <c r="EY294">
        <v>-0.50645161290322582</v>
      </c>
      <c r="EZ294">
        <v>34.625</v>
      </c>
      <c r="FA294">
        <v>38.125</v>
      </c>
      <c r="FB294">
        <v>36.479677419354843</v>
      </c>
      <c r="FC294">
        <v>37.75</v>
      </c>
      <c r="FD294">
        <v>37.104677419354843</v>
      </c>
      <c r="FE294">
        <v>0</v>
      </c>
      <c r="FF294">
        <v>0</v>
      </c>
      <c r="FG294">
        <v>0</v>
      </c>
      <c r="FH294">
        <v>1750728213</v>
      </c>
      <c r="FI294">
        <v>0</v>
      </c>
      <c r="FJ294">
        <v>239.39615384615379</v>
      </c>
      <c r="FK294">
        <v>11.67521332831762</v>
      </c>
      <c r="FL294">
        <v>19.634188378613359</v>
      </c>
      <c r="FM294">
        <v>-6.2269230769230761</v>
      </c>
      <c r="FN294">
        <v>15</v>
      </c>
      <c r="FO294">
        <v>0</v>
      </c>
      <c r="FP294" t="s">
        <v>429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0.1404069048780488</v>
      </c>
      <c r="GC294">
        <v>-8.0019846689894421E-3</v>
      </c>
      <c r="GD294">
        <v>4.4340708310051262E-2</v>
      </c>
      <c r="GE294">
        <v>1</v>
      </c>
      <c r="GF294">
        <v>3.6766004878048777E-2</v>
      </c>
      <c r="GG294">
        <v>3.2282759581881821E-3</v>
      </c>
      <c r="GH294">
        <v>1.611646645432026E-3</v>
      </c>
      <c r="GI294">
        <v>1</v>
      </c>
      <c r="GJ294">
        <v>2</v>
      </c>
      <c r="GK294">
        <v>2</v>
      </c>
      <c r="GL294" t="s">
        <v>434</v>
      </c>
      <c r="GM294">
        <v>3.2261500000000001</v>
      </c>
      <c r="GN294">
        <v>2.6436000000000002</v>
      </c>
      <c r="GO294">
        <v>9.2693700000000004E-2</v>
      </c>
      <c r="GP294">
        <v>9.2928300000000005E-2</v>
      </c>
      <c r="GQ294">
        <v>0.101702</v>
      </c>
      <c r="GR294">
        <v>0.103383</v>
      </c>
      <c r="GS294">
        <v>28646.799999999999</v>
      </c>
      <c r="GT294">
        <v>24742.799999999999</v>
      </c>
      <c r="GU294">
        <v>30745.4</v>
      </c>
      <c r="GV294">
        <v>26436.400000000001</v>
      </c>
      <c r="GW294">
        <v>37480.6</v>
      </c>
      <c r="GX294">
        <v>32525.9</v>
      </c>
      <c r="GY294">
        <v>43658.1</v>
      </c>
      <c r="GZ294">
        <v>38225.1</v>
      </c>
      <c r="HA294">
        <v>2.1195499999999998</v>
      </c>
      <c r="HB294">
        <v>1.7104699999999999</v>
      </c>
      <c r="HC294">
        <v>2.7664000000000001E-2</v>
      </c>
      <c r="HD294">
        <v>0</v>
      </c>
      <c r="HE294">
        <v>27.851500000000001</v>
      </c>
      <c r="HF294">
        <v>999.9</v>
      </c>
      <c r="HG294">
        <v>63</v>
      </c>
      <c r="HH294">
        <v>34.200000000000003</v>
      </c>
      <c r="HI294">
        <v>34.4285</v>
      </c>
      <c r="HJ294">
        <v>61.916200000000003</v>
      </c>
      <c r="HK294">
        <v>24.988</v>
      </c>
      <c r="HL294">
        <v>1</v>
      </c>
      <c r="HM294">
        <v>0.26904699999999998</v>
      </c>
      <c r="HN294">
        <v>0.51608100000000001</v>
      </c>
      <c r="HO294">
        <v>20.417200000000001</v>
      </c>
      <c r="HP294">
        <v>5.2232799999999999</v>
      </c>
      <c r="HQ294">
        <v>11.944100000000001</v>
      </c>
      <c r="HR294">
        <v>5.0079000000000002</v>
      </c>
      <c r="HS294">
        <v>3.2909999999999999</v>
      </c>
      <c r="HT294">
        <v>9999</v>
      </c>
      <c r="HU294">
        <v>9999</v>
      </c>
      <c r="HV294">
        <v>9999</v>
      </c>
      <c r="HW294">
        <v>999.9</v>
      </c>
      <c r="HX294">
        <v>4.9710700000000001</v>
      </c>
      <c r="HY294">
        <v>1.85456</v>
      </c>
      <c r="HZ294">
        <v>1.8615900000000001</v>
      </c>
      <c r="IA294">
        <v>1.8564000000000001</v>
      </c>
      <c r="IB294">
        <v>1.86188</v>
      </c>
      <c r="IC294">
        <v>1.8541000000000001</v>
      </c>
      <c r="ID294">
        <v>1.8595699999999999</v>
      </c>
      <c r="IE294">
        <v>1.85348</v>
      </c>
      <c r="IF294">
        <v>0</v>
      </c>
      <c r="IG294">
        <v>0</v>
      </c>
      <c r="IH294">
        <v>0</v>
      </c>
      <c r="II294">
        <v>0</v>
      </c>
      <c r="IJ294" t="s">
        <v>431</v>
      </c>
      <c r="IK294" t="s">
        <v>432</v>
      </c>
      <c r="IL294" t="s">
        <v>433</v>
      </c>
      <c r="IM294" t="s">
        <v>433</v>
      </c>
      <c r="IN294" t="s">
        <v>433</v>
      </c>
      <c r="IO294" t="s">
        <v>433</v>
      </c>
      <c r="IP294">
        <v>0</v>
      </c>
      <c r="IQ294">
        <v>100</v>
      </c>
      <c r="IR294">
        <v>100</v>
      </c>
      <c r="IS294">
        <v>-2.7669999999999999</v>
      </c>
      <c r="IT294">
        <v>-6.4299999999999996E-2</v>
      </c>
      <c r="IU294">
        <v>-1.792974699348862</v>
      </c>
      <c r="IV294">
        <v>-2.5939096478344741E-3</v>
      </c>
      <c r="IW294">
        <v>4.4384596618675973E-7</v>
      </c>
      <c r="IX294">
        <v>-1.381167590511042E-11</v>
      </c>
      <c r="IY294">
        <v>-8.9348097858992587E-2</v>
      </c>
      <c r="IZ294">
        <v>-4.4016634981131801E-3</v>
      </c>
      <c r="JA294">
        <v>3.6113421838729912E-4</v>
      </c>
      <c r="JB294">
        <v>-5.2897579766801011E-6</v>
      </c>
      <c r="JC294">
        <v>1</v>
      </c>
      <c r="JD294">
        <v>2199</v>
      </c>
      <c r="JE294">
        <v>3</v>
      </c>
      <c r="JF294">
        <v>32</v>
      </c>
      <c r="JG294">
        <v>29178803.100000001</v>
      </c>
      <c r="JH294">
        <v>29178803.100000001</v>
      </c>
      <c r="JI294">
        <v>1.00098</v>
      </c>
      <c r="JJ294">
        <v>2.5305200000000001</v>
      </c>
      <c r="JK294">
        <v>1.69434</v>
      </c>
      <c r="JL294">
        <v>2.3034699999999999</v>
      </c>
      <c r="JM294">
        <v>1.50024</v>
      </c>
      <c r="JN294">
        <v>2.4487299999999999</v>
      </c>
      <c r="JO294">
        <v>37.747</v>
      </c>
      <c r="JP294">
        <v>24.07</v>
      </c>
      <c r="JQ294">
        <v>18</v>
      </c>
      <c r="JR294">
        <v>633.64700000000005</v>
      </c>
      <c r="JS294">
        <v>351.69200000000001</v>
      </c>
      <c r="JT294">
        <v>27.999600000000001</v>
      </c>
      <c r="JU294">
        <v>30.770700000000001</v>
      </c>
      <c r="JV294">
        <v>30</v>
      </c>
      <c r="JW294">
        <v>30.705500000000001</v>
      </c>
      <c r="JX294">
        <v>30.595500000000001</v>
      </c>
      <c r="JY294">
        <v>20.094799999999999</v>
      </c>
      <c r="JZ294">
        <v>32.256799999999998</v>
      </c>
      <c r="KA294">
        <v>0</v>
      </c>
      <c r="KB294">
        <v>28</v>
      </c>
      <c r="KC294">
        <v>400</v>
      </c>
      <c r="KD294">
        <v>22.807600000000001</v>
      </c>
      <c r="KE294">
        <v>99.959500000000006</v>
      </c>
      <c r="KF294">
        <v>98.589200000000005</v>
      </c>
    </row>
    <row r="295" spans="1:292" x14ac:dyDescent="0.2">
      <c r="A295">
        <v>293</v>
      </c>
      <c r="B295">
        <v>1750728217.5</v>
      </c>
      <c r="C295">
        <v>8611.4000000953674</v>
      </c>
      <c r="D295" t="s">
        <v>1017</v>
      </c>
      <c r="E295" t="s">
        <v>1018</v>
      </c>
      <c r="F295" s="1">
        <f t="shared" si="4"/>
        <v>143.50000000000006</v>
      </c>
      <c r="G295">
        <v>15</v>
      </c>
      <c r="H295">
        <v>1750728209.5</v>
      </c>
      <c r="I295">
        <v>1.1077874024517103E-4</v>
      </c>
      <c r="J295">
        <v>0.11077874024517104</v>
      </c>
      <c r="K295">
        <v>-0.45818661333037503</v>
      </c>
      <c r="L295">
        <v>400.16403225806442</v>
      </c>
      <c r="M295">
        <v>498.83028988192586</v>
      </c>
      <c r="N295">
        <v>49.349561620613372</v>
      </c>
      <c r="O295">
        <v>39.588453164996935</v>
      </c>
      <c r="P295">
        <v>6.6295779856366957E-3</v>
      </c>
      <c r="Q295">
        <v>2.9921641009749913</v>
      </c>
      <c r="R295">
        <v>6.6214283736935027E-3</v>
      </c>
      <c r="S295">
        <v>4.1391240928600349E-3</v>
      </c>
      <c r="T295">
        <v>3.9902394035910026E-5</v>
      </c>
      <c r="U295">
        <v>28.705537541417957</v>
      </c>
      <c r="V295">
        <v>28.302545161290329</v>
      </c>
      <c r="W295">
        <v>3.8622877604383135</v>
      </c>
      <c r="X295">
        <v>57.025692153443011</v>
      </c>
      <c r="Y295">
        <v>2.2583460526200794</v>
      </c>
      <c r="Z295">
        <v>3.9602255883951223</v>
      </c>
      <c r="AA295">
        <v>1.6039417078182341</v>
      </c>
      <c r="AB295">
        <v>-4.8853424448120428</v>
      </c>
      <c r="AC295">
        <v>69.55944392885938</v>
      </c>
      <c r="AD295">
        <v>5.0935725414870223</v>
      </c>
      <c r="AE295">
        <v>69.767713927928398</v>
      </c>
      <c r="AF295">
        <v>-0.5215414095403903</v>
      </c>
      <c r="AG295">
        <v>0.11830838976466536</v>
      </c>
      <c r="AH295">
        <v>-0.45818661333037503</v>
      </c>
      <c r="AI295">
        <v>409.37267205805529</v>
      </c>
      <c r="AJ295">
        <v>409.52911515151487</v>
      </c>
      <c r="AK295">
        <v>-3.8081335823634617E-5</v>
      </c>
      <c r="AL295">
        <v>61.667207708594937</v>
      </c>
      <c r="AM295">
        <v>0.11077874024517104</v>
      </c>
      <c r="AN295">
        <v>22.78915659825282</v>
      </c>
      <c r="AO295">
        <v>22.825275757575749</v>
      </c>
      <c r="AP295">
        <v>-4.6648388569048253E-6</v>
      </c>
      <c r="AQ295">
        <v>118.0357746303291</v>
      </c>
      <c r="AR295">
        <v>0</v>
      </c>
      <c r="AS295">
        <v>0</v>
      </c>
      <c r="AT295">
        <v>1</v>
      </c>
      <c r="AU295">
        <v>0</v>
      </c>
      <c r="AV295">
        <v>51973.665491817788</v>
      </c>
      <c r="AW295" t="s">
        <v>427</v>
      </c>
      <c r="AX295" t="s">
        <v>427</v>
      </c>
      <c r="AY295">
        <v>0</v>
      </c>
      <c r="AZ295">
        <v>0</v>
      </c>
      <c r="BA295" t="e">
        <v>#DIV/0!</v>
      </c>
      <c r="BB295">
        <v>0</v>
      </c>
      <c r="BC295" t="s">
        <v>427</v>
      </c>
      <c r="BD295" t="s">
        <v>427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-0.45818661333037503</v>
      </c>
      <c r="BK295" t="e">
        <v>#DIV/0!</v>
      </c>
      <c r="BL295">
        <v>-2181.7101112887108</v>
      </c>
      <c r="BM295" t="e">
        <v>#DIV/0!</v>
      </c>
      <c r="BN295" t="e">
        <v>#DIV/0!</v>
      </c>
      <c r="BO295" t="s">
        <v>427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428</v>
      </c>
      <c r="DN295">
        <v>2</v>
      </c>
      <c r="DO295" t="b">
        <v>1</v>
      </c>
      <c r="DP295">
        <v>1750728209.5</v>
      </c>
      <c r="DQ295">
        <v>400.16403225806442</v>
      </c>
      <c r="DR295">
        <v>400.00596774193548</v>
      </c>
      <c r="DS295">
        <v>22.827587096774199</v>
      </c>
      <c r="DT295">
        <v>22.789051612903229</v>
      </c>
      <c r="DU295">
        <v>402.93099999999998</v>
      </c>
      <c r="DV295">
        <v>22.8919</v>
      </c>
      <c r="DW295">
        <v>600.00645161290311</v>
      </c>
      <c r="DX295">
        <v>98.87617419354838</v>
      </c>
      <c r="DY295">
        <v>5.4389209677419358E-2</v>
      </c>
      <c r="DZ295">
        <v>28.73375161290323</v>
      </c>
      <c r="EA295">
        <v>28.302545161290329</v>
      </c>
      <c r="EB295">
        <v>999.90000000000032</v>
      </c>
      <c r="EC295">
        <v>0</v>
      </c>
      <c r="ED295">
        <v>0</v>
      </c>
      <c r="EE295">
        <v>9998.2264516129017</v>
      </c>
      <c r="EF295">
        <v>0</v>
      </c>
      <c r="EG295">
        <v>0.30293999999999988</v>
      </c>
      <c r="EH295">
        <v>0.15804270967741929</v>
      </c>
      <c r="EI295">
        <v>409.51216129032258</v>
      </c>
      <c r="EJ295">
        <v>409.33432258064511</v>
      </c>
      <c r="EK295">
        <v>3.8529622580645163E-2</v>
      </c>
      <c r="EL295">
        <v>400.00596774193548</v>
      </c>
      <c r="EM295">
        <v>22.789051612903229</v>
      </c>
      <c r="EN295">
        <v>2.2571029032258059</v>
      </c>
      <c r="EO295">
        <v>2.2532945161290319</v>
      </c>
      <c r="EP295">
        <v>19.37347419354839</v>
      </c>
      <c r="EQ295">
        <v>19.346329032258069</v>
      </c>
      <c r="ER295">
        <v>5.0001500000000018E-3</v>
      </c>
      <c r="ES295">
        <v>0</v>
      </c>
      <c r="ET295">
        <v>0</v>
      </c>
      <c r="EU295">
        <v>0</v>
      </c>
      <c r="EV295">
        <v>238.27741935483871</v>
      </c>
      <c r="EW295">
        <v>5.0001500000000018E-3</v>
      </c>
      <c r="EX295">
        <v>-7.5741935483870968</v>
      </c>
      <c r="EY295">
        <v>-0.26129032258064522</v>
      </c>
      <c r="EZ295">
        <v>34.610774193548387</v>
      </c>
      <c r="FA295">
        <v>38.108741935483877</v>
      </c>
      <c r="FB295">
        <v>36.445129032258059</v>
      </c>
      <c r="FC295">
        <v>37.73374193548387</v>
      </c>
      <c r="FD295">
        <v>37.082322580645148</v>
      </c>
      <c r="FE295">
        <v>0</v>
      </c>
      <c r="FF295">
        <v>0</v>
      </c>
      <c r="FG295">
        <v>0</v>
      </c>
      <c r="FH295">
        <v>1750728243</v>
      </c>
      <c r="FI295">
        <v>0</v>
      </c>
      <c r="FJ295">
        <v>238.3153846153846</v>
      </c>
      <c r="FK295">
        <v>-1.805127945910098</v>
      </c>
      <c r="FL295">
        <v>2.3897437305130862</v>
      </c>
      <c r="FM295">
        <v>-7.4346153846153857</v>
      </c>
      <c r="FN295">
        <v>15</v>
      </c>
      <c r="FO295">
        <v>0</v>
      </c>
      <c r="FP295" t="s">
        <v>429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0.14699876341463411</v>
      </c>
      <c r="GC295">
        <v>8.3090270383275155E-2</v>
      </c>
      <c r="GD295">
        <v>2.7615690347211161E-2</v>
      </c>
      <c r="GE295">
        <v>1</v>
      </c>
      <c r="GF295">
        <v>3.8429875609756102E-2</v>
      </c>
      <c r="GG295">
        <v>-2.6045310104529911E-3</v>
      </c>
      <c r="GH295">
        <v>9.5734395194827719E-4</v>
      </c>
      <c r="GI295">
        <v>1</v>
      </c>
      <c r="GJ295">
        <v>2</v>
      </c>
      <c r="GK295">
        <v>2</v>
      </c>
      <c r="GL295" t="s">
        <v>434</v>
      </c>
      <c r="GM295">
        <v>3.22614</v>
      </c>
      <c r="GN295">
        <v>2.6431100000000001</v>
      </c>
      <c r="GO295">
        <v>9.2707300000000006E-2</v>
      </c>
      <c r="GP295">
        <v>9.2944799999999994E-2</v>
      </c>
      <c r="GQ295">
        <v>0.101699</v>
      </c>
      <c r="GR295">
        <v>0.103385</v>
      </c>
      <c r="GS295">
        <v>28646.400000000001</v>
      </c>
      <c r="GT295">
        <v>24742.2</v>
      </c>
      <c r="GU295">
        <v>30745.3</v>
      </c>
      <c r="GV295">
        <v>26436.3</v>
      </c>
      <c r="GW295">
        <v>37480.699999999997</v>
      </c>
      <c r="GX295">
        <v>32525.599999999999</v>
      </c>
      <c r="GY295">
        <v>43658</v>
      </c>
      <c r="GZ295">
        <v>38224.9</v>
      </c>
      <c r="HA295">
        <v>2.1199300000000001</v>
      </c>
      <c r="HB295">
        <v>1.71008</v>
      </c>
      <c r="HC295">
        <v>2.82712E-2</v>
      </c>
      <c r="HD295">
        <v>0</v>
      </c>
      <c r="HE295">
        <v>27.842199999999998</v>
      </c>
      <c r="HF295">
        <v>999.9</v>
      </c>
      <c r="HG295">
        <v>63</v>
      </c>
      <c r="HH295">
        <v>34.200000000000003</v>
      </c>
      <c r="HI295">
        <v>34.4223</v>
      </c>
      <c r="HJ295">
        <v>62.066200000000002</v>
      </c>
      <c r="HK295">
        <v>25.224399999999999</v>
      </c>
      <c r="HL295">
        <v>1</v>
      </c>
      <c r="HM295">
        <v>0.26883400000000002</v>
      </c>
      <c r="HN295">
        <v>0.51797099999999996</v>
      </c>
      <c r="HO295">
        <v>20.416899999999998</v>
      </c>
      <c r="HP295">
        <v>5.2235800000000001</v>
      </c>
      <c r="HQ295">
        <v>11.944100000000001</v>
      </c>
      <c r="HR295">
        <v>5.0092499999999998</v>
      </c>
      <c r="HS295">
        <v>3.2909999999999999</v>
      </c>
      <c r="HT295">
        <v>9999</v>
      </c>
      <c r="HU295">
        <v>9999</v>
      </c>
      <c r="HV295">
        <v>9999</v>
      </c>
      <c r="HW295">
        <v>999.9</v>
      </c>
      <c r="HX295">
        <v>4.9710599999999996</v>
      </c>
      <c r="HY295">
        <v>1.8545499999999999</v>
      </c>
      <c r="HZ295">
        <v>1.8615900000000001</v>
      </c>
      <c r="IA295">
        <v>1.8564000000000001</v>
      </c>
      <c r="IB295">
        <v>1.86188</v>
      </c>
      <c r="IC295">
        <v>1.8541000000000001</v>
      </c>
      <c r="ID295">
        <v>1.8595699999999999</v>
      </c>
      <c r="IE295">
        <v>1.8534900000000001</v>
      </c>
      <c r="IF295">
        <v>0</v>
      </c>
      <c r="IG295">
        <v>0</v>
      </c>
      <c r="IH295">
        <v>0</v>
      </c>
      <c r="II295">
        <v>0</v>
      </c>
      <c r="IJ295" t="s">
        <v>431</v>
      </c>
      <c r="IK295" t="s">
        <v>432</v>
      </c>
      <c r="IL295" t="s">
        <v>433</v>
      </c>
      <c r="IM295" t="s">
        <v>433</v>
      </c>
      <c r="IN295" t="s">
        <v>433</v>
      </c>
      <c r="IO295" t="s">
        <v>433</v>
      </c>
      <c r="IP295">
        <v>0</v>
      </c>
      <c r="IQ295">
        <v>100</v>
      </c>
      <c r="IR295">
        <v>100</v>
      </c>
      <c r="IS295">
        <v>-2.7669999999999999</v>
      </c>
      <c r="IT295">
        <v>-6.4399999999999999E-2</v>
      </c>
      <c r="IU295">
        <v>-1.792974699348862</v>
      </c>
      <c r="IV295">
        <v>-2.5939096478344741E-3</v>
      </c>
      <c r="IW295">
        <v>4.4384596618675973E-7</v>
      </c>
      <c r="IX295">
        <v>-1.381167590511042E-11</v>
      </c>
      <c r="IY295">
        <v>-8.9348097858992587E-2</v>
      </c>
      <c r="IZ295">
        <v>-4.4016634981131801E-3</v>
      </c>
      <c r="JA295">
        <v>3.6113421838729912E-4</v>
      </c>
      <c r="JB295">
        <v>-5.2897579766801011E-6</v>
      </c>
      <c r="JC295">
        <v>1</v>
      </c>
      <c r="JD295">
        <v>2199</v>
      </c>
      <c r="JE295">
        <v>3</v>
      </c>
      <c r="JF295">
        <v>32</v>
      </c>
      <c r="JG295">
        <v>29178803.600000001</v>
      </c>
      <c r="JH295">
        <v>29178803.600000001</v>
      </c>
      <c r="JI295">
        <v>1.00098</v>
      </c>
      <c r="JJ295">
        <v>2.5451700000000002</v>
      </c>
      <c r="JK295">
        <v>1.69434</v>
      </c>
      <c r="JL295">
        <v>2.3034699999999999</v>
      </c>
      <c r="JM295">
        <v>1.50146</v>
      </c>
      <c r="JN295">
        <v>2.3132299999999999</v>
      </c>
      <c r="JO295">
        <v>37.747</v>
      </c>
      <c r="JP295">
        <v>24.07</v>
      </c>
      <c r="JQ295">
        <v>18</v>
      </c>
      <c r="JR295">
        <v>633.95299999999997</v>
      </c>
      <c r="JS295">
        <v>351.471</v>
      </c>
      <c r="JT295">
        <v>28.0002</v>
      </c>
      <c r="JU295">
        <v>30.768799999999999</v>
      </c>
      <c r="JV295">
        <v>30.0001</v>
      </c>
      <c r="JW295">
        <v>30.705500000000001</v>
      </c>
      <c r="JX295">
        <v>30.595500000000001</v>
      </c>
      <c r="JY295">
        <v>20.0961</v>
      </c>
      <c r="JZ295">
        <v>32.256799999999998</v>
      </c>
      <c r="KA295">
        <v>0</v>
      </c>
      <c r="KB295">
        <v>28</v>
      </c>
      <c r="KC295">
        <v>400</v>
      </c>
      <c r="KD295">
        <v>22.807600000000001</v>
      </c>
      <c r="KE295">
        <v>99.959299999999999</v>
      </c>
      <c r="KF295">
        <v>98.588700000000003</v>
      </c>
    </row>
    <row r="296" spans="1:292" x14ac:dyDescent="0.2">
      <c r="A296">
        <v>294</v>
      </c>
      <c r="B296">
        <v>1750728247.5</v>
      </c>
      <c r="C296">
        <v>8641.4000000953674</v>
      </c>
      <c r="D296" t="s">
        <v>1019</v>
      </c>
      <c r="E296" t="s">
        <v>1020</v>
      </c>
      <c r="F296" s="1">
        <f t="shared" si="4"/>
        <v>144.00000000000006</v>
      </c>
      <c r="G296">
        <v>15</v>
      </c>
      <c r="H296">
        <v>1750728239.5</v>
      </c>
      <c r="I296">
        <v>1.2195020331173974E-4</v>
      </c>
      <c r="J296">
        <v>0.12195020331173974</v>
      </c>
      <c r="K296">
        <v>-0.34951621439526542</v>
      </c>
      <c r="L296">
        <v>400.1576451612903</v>
      </c>
      <c r="M296">
        <v>465.42601807510192</v>
      </c>
      <c r="N296">
        <v>46.046524456371607</v>
      </c>
      <c r="O296">
        <v>39.589253885136685</v>
      </c>
      <c r="P296">
        <v>7.2826861030444974E-3</v>
      </c>
      <c r="Q296">
        <v>2.9923675743225164</v>
      </c>
      <c r="R296">
        <v>7.2728536458019927E-3</v>
      </c>
      <c r="S296">
        <v>4.5464158104510152E-3</v>
      </c>
      <c r="T296">
        <v>3.9902394035910026E-5</v>
      </c>
      <c r="U296">
        <v>28.709078248284992</v>
      </c>
      <c r="V296">
        <v>28.317299999999999</v>
      </c>
      <c r="W296">
        <v>3.8656037119278497</v>
      </c>
      <c r="X296">
        <v>56.996606727990184</v>
      </c>
      <c r="Y296">
        <v>2.2580298067993452</v>
      </c>
      <c r="Z296">
        <v>3.9616916452158901</v>
      </c>
      <c r="AA296">
        <v>1.6075739051285045</v>
      </c>
      <c r="AB296">
        <v>-5.3780039660477224</v>
      </c>
      <c r="AC296">
        <v>68.213731756430477</v>
      </c>
      <c r="AD296">
        <v>4.9952166955808188</v>
      </c>
      <c r="AE296">
        <v>67.830984388357606</v>
      </c>
      <c r="AF296">
        <v>-0.44428802529346423</v>
      </c>
      <c r="AG296">
        <v>0.12189940106264648</v>
      </c>
      <c r="AH296">
        <v>-0.34951621439526542</v>
      </c>
      <c r="AI296">
        <v>409.36866947660121</v>
      </c>
      <c r="AJ296">
        <v>409.48813333333328</v>
      </c>
      <c r="AK296">
        <v>-5.9268833975069358E-5</v>
      </c>
      <c r="AL296">
        <v>61.667207708594937</v>
      </c>
      <c r="AM296">
        <v>0.12195020331173974</v>
      </c>
      <c r="AN296">
        <v>22.78170770291235</v>
      </c>
      <c r="AO296">
        <v>22.821452121212118</v>
      </c>
      <c r="AP296">
        <v>-2.752523759936288E-6</v>
      </c>
      <c r="AQ296">
        <v>118.0357746303291</v>
      </c>
      <c r="AR296">
        <v>0</v>
      </c>
      <c r="AS296">
        <v>0</v>
      </c>
      <c r="AT296">
        <v>1</v>
      </c>
      <c r="AU296">
        <v>0</v>
      </c>
      <c r="AV296">
        <v>51978.784846272974</v>
      </c>
      <c r="AW296" t="s">
        <v>427</v>
      </c>
      <c r="AX296" t="s">
        <v>427</v>
      </c>
      <c r="AY296">
        <v>0</v>
      </c>
      <c r="AZ296">
        <v>0</v>
      </c>
      <c r="BA296" t="e">
        <v>#DIV/0!</v>
      </c>
      <c r="BB296">
        <v>0</v>
      </c>
      <c r="BC296" t="s">
        <v>427</v>
      </c>
      <c r="BD296" t="s">
        <v>427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-0.34951621439526542</v>
      </c>
      <c r="BK296" t="e">
        <v>#DIV/0!</v>
      </c>
      <c r="BL296">
        <v>-1664.2630684097976</v>
      </c>
      <c r="BM296" t="e">
        <v>#DIV/0!</v>
      </c>
      <c r="BN296" t="e">
        <v>#DIV/0!</v>
      </c>
      <c r="BO296" t="s">
        <v>427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428</v>
      </c>
      <c r="DN296">
        <v>2</v>
      </c>
      <c r="DO296" t="b">
        <v>1</v>
      </c>
      <c r="DP296">
        <v>1750728239.5</v>
      </c>
      <c r="DQ296">
        <v>400.1576451612903</v>
      </c>
      <c r="DR296">
        <v>400.02580645161288</v>
      </c>
      <c r="DS296">
        <v>22.823564516129039</v>
      </c>
      <c r="DT296">
        <v>22.783858064516131</v>
      </c>
      <c r="DU296">
        <v>402.92461290322581</v>
      </c>
      <c r="DV296">
        <v>22.887890322580649</v>
      </c>
      <c r="DW296">
        <v>599.98925806451609</v>
      </c>
      <c r="DX296">
        <v>98.879954838709679</v>
      </c>
      <c r="DY296">
        <v>5.4188651612903233E-2</v>
      </c>
      <c r="DZ296">
        <v>28.740135483870969</v>
      </c>
      <c r="EA296">
        <v>28.317299999999999</v>
      </c>
      <c r="EB296">
        <v>999.90000000000032</v>
      </c>
      <c r="EC296">
        <v>0</v>
      </c>
      <c r="ED296">
        <v>0</v>
      </c>
      <c r="EE296">
        <v>9999.0751612903205</v>
      </c>
      <c r="EF296">
        <v>0</v>
      </c>
      <c r="EG296">
        <v>0.30293999999999988</v>
      </c>
      <c r="EH296">
        <v>0.13191566129032259</v>
      </c>
      <c r="EI296">
        <v>409.50406451612912</v>
      </c>
      <c r="EJ296">
        <v>409.35251612903232</v>
      </c>
      <c r="EK296">
        <v>3.9698203225806437E-2</v>
      </c>
      <c r="EL296">
        <v>400.02580645161288</v>
      </c>
      <c r="EM296">
        <v>22.783858064516131</v>
      </c>
      <c r="EN296">
        <v>2.2567925806451612</v>
      </c>
      <c r="EO296">
        <v>2.2528670967741928</v>
      </c>
      <c r="EP296">
        <v>19.371274193548391</v>
      </c>
      <c r="EQ296">
        <v>19.343293548387091</v>
      </c>
      <c r="ER296">
        <v>5.0001500000000018E-3</v>
      </c>
      <c r="ES296">
        <v>0</v>
      </c>
      <c r="ET296">
        <v>0</v>
      </c>
      <c r="EU296">
        <v>0</v>
      </c>
      <c r="EV296">
        <v>238.22903225806451</v>
      </c>
      <c r="EW296">
        <v>5.0001500000000018E-3</v>
      </c>
      <c r="EX296">
        <v>-7.1032258064516123</v>
      </c>
      <c r="EY296">
        <v>-0.66774193548387095</v>
      </c>
      <c r="EZ296">
        <v>34.612806451612897</v>
      </c>
      <c r="FA296">
        <v>38.100612903225787</v>
      </c>
      <c r="FB296">
        <v>36.441064516129018</v>
      </c>
      <c r="FC296">
        <v>37.737806451612897</v>
      </c>
      <c r="FD296">
        <v>37.061999999999983</v>
      </c>
      <c r="FE296">
        <v>0</v>
      </c>
      <c r="FF296">
        <v>0</v>
      </c>
      <c r="FG296">
        <v>0</v>
      </c>
      <c r="FH296">
        <v>1750728273</v>
      </c>
      <c r="FI296">
        <v>0</v>
      </c>
      <c r="FJ296">
        <v>238.2076923076923</v>
      </c>
      <c r="FK296">
        <v>5.5111112254680927</v>
      </c>
      <c r="FL296">
        <v>24.717948338332139</v>
      </c>
      <c r="FM296">
        <v>-7.0769230769230766</v>
      </c>
      <c r="FN296">
        <v>15</v>
      </c>
      <c r="FO296">
        <v>0</v>
      </c>
      <c r="FP296" t="s">
        <v>429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0.1474423292682927</v>
      </c>
      <c r="GC296">
        <v>-0.33071378048780498</v>
      </c>
      <c r="GD296">
        <v>3.8005962772992223E-2</v>
      </c>
      <c r="GE296">
        <v>0</v>
      </c>
      <c r="GF296">
        <v>3.9495046341463412E-2</v>
      </c>
      <c r="GG296">
        <v>2.4444480836237179E-3</v>
      </c>
      <c r="GH296">
        <v>1.634475011723958E-3</v>
      </c>
      <c r="GI296">
        <v>1</v>
      </c>
      <c r="GJ296">
        <v>1</v>
      </c>
      <c r="GK296">
        <v>2</v>
      </c>
      <c r="GL296" t="s">
        <v>430</v>
      </c>
      <c r="GM296">
        <v>3.2260900000000001</v>
      </c>
      <c r="GN296">
        <v>2.6433599999999999</v>
      </c>
      <c r="GO296">
        <v>9.2698500000000003E-2</v>
      </c>
      <c r="GP296">
        <v>9.2937500000000006E-2</v>
      </c>
      <c r="GQ296">
        <v>0.101685</v>
      </c>
      <c r="GR296">
        <v>0.103364</v>
      </c>
      <c r="GS296">
        <v>28646.6</v>
      </c>
      <c r="GT296">
        <v>24742.6</v>
      </c>
      <c r="GU296">
        <v>30745.200000000001</v>
      </c>
      <c r="GV296">
        <v>26436.400000000001</v>
      </c>
      <c r="GW296">
        <v>37481.1</v>
      </c>
      <c r="GX296">
        <v>32526.7</v>
      </c>
      <c r="GY296">
        <v>43657.9</v>
      </c>
      <c r="GZ296">
        <v>38225.199999999997</v>
      </c>
      <c r="HA296">
        <v>2.1196999999999999</v>
      </c>
      <c r="HB296">
        <v>1.7104699999999999</v>
      </c>
      <c r="HC296">
        <v>2.7712400000000002E-2</v>
      </c>
      <c r="HD296">
        <v>0</v>
      </c>
      <c r="HE296">
        <v>27.866</v>
      </c>
      <c r="HF296">
        <v>999.9</v>
      </c>
      <c r="HG296">
        <v>63</v>
      </c>
      <c r="HH296">
        <v>34.200000000000003</v>
      </c>
      <c r="HI296">
        <v>34.4253</v>
      </c>
      <c r="HJ296">
        <v>62.246200000000002</v>
      </c>
      <c r="HK296">
        <v>25.2043</v>
      </c>
      <c r="HL296">
        <v>1</v>
      </c>
      <c r="HM296">
        <v>0.26894600000000002</v>
      </c>
      <c r="HN296">
        <v>0.52954800000000002</v>
      </c>
      <c r="HO296">
        <v>20.417200000000001</v>
      </c>
      <c r="HP296">
        <v>5.2241799999999996</v>
      </c>
      <c r="HQ296">
        <v>11.944100000000001</v>
      </c>
      <c r="HR296">
        <v>5.0096499999999997</v>
      </c>
      <c r="HS296">
        <v>3.2909999999999999</v>
      </c>
      <c r="HT296">
        <v>9999</v>
      </c>
      <c r="HU296">
        <v>9999</v>
      </c>
      <c r="HV296">
        <v>9999</v>
      </c>
      <c r="HW296">
        <v>999.9</v>
      </c>
      <c r="HX296">
        <v>4.9710700000000001</v>
      </c>
      <c r="HY296">
        <v>1.8545499999999999</v>
      </c>
      <c r="HZ296">
        <v>1.8615900000000001</v>
      </c>
      <c r="IA296">
        <v>1.8563799999999999</v>
      </c>
      <c r="IB296">
        <v>1.86188</v>
      </c>
      <c r="IC296">
        <v>1.8541000000000001</v>
      </c>
      <c r="ID296">
        <v>1.85954</v>
      </c>
      <c r="IE296">
        <v>1.8534600000000001</v>
      </c>
      <c r="IF296">
        <v>0</v>
      </c>
      <c r="IG296">
        <v>0</v>
      </c>
      <c r="IH296">
        <v>0</v>
      </c>
      <c r="II296">
        <v>0</v>
      </c>
      <c r="IJ296" t="s">
        <v>431</v>
      </c>
      <c r="IK296" t="s">
        <v>432</v>
      </c>
      <c r="IL296" t="s">
        <v>433</v>
      </c>
      <c r="IM296" t="s">
        <v>433</v>
      </c>
      <c r="IN296" t="s">
        <v>433</v>
      </c>
      <c r="IO296" t="s">
        <v>433</v>
      </c>
      <c r="IP296">
        <v>0</v>
      </c>
      <c r="IQ296">
        <v>100</v>
      </c>
      <c r="IR296">
        <v>100</v>
      </c>
      <c r="IS296">
        <v>-2.7669999999999999</v>
      </c>
      <c r="IT296">
        <v>-6.4299999999999996E-2</v>
      </c>
      <c r="IU296">
        <v>-1.792974699348862</v>
      </c>
      <c r="IV296">
        <v>-2.5939096478344741E-3</v>
      </c>
      <c r="IW296">
        <v>4.4384596618675973E-7</v>
      </c>
      <c r="IX296">
        <v>-1.381167590511042E-11</v>
      </c>
      <c r="IY296">
        <v>-8.9348097858992587E-2</v>
      </c>
      <c r="IZ296">
        <v>-4.4016634981131801E-3</v>
      </c>
      <c r="JA296">
        <v>3.6113421838729912E-4</v>
      </c>
      <c r="JB296">
        <v>-5.2897579766801011E-6</v>
      </c>
      <c r="JC296">
        <v>1</v>
      </c>
      <c r="JD296">
        <v>2199</v>
      </c>
      <c r="JE296">
        <v>3</v>
      </c>
      <c r="JF296">
        <v>32</v>
      </c>
      <c r="JG296">
        <v>29178804.100000001</v>
      </c>
      <c r="JH296">
        <v>29178804.100000001</v>
      </c>
      <c r="JI296">
        <v>1.00098</v>
      </c>
      <c r="JJ296">
        <v>2.52563</v>
      </c>
      <c r="JK296">
        <v>1.69434</v>
      </c>
      <c r="JL296">
        <v>2.3034699999999999</v>
      </c>
      <c r="JM296">
        <v>1.50024</v>
      </c>
      <c r="JN296">
        <v>2.47803</v>
      </c>
      <c r="JO296">
        <v>37.747</v>
      </c>
      <c r="JP296">
        <v>24.07</v>
      </c>
      <c r="JQ296">
        <v>18</v>
      </c>
      <c r="JR296">
        <v>633.76900000000001</v>
      </c>
      <c r="JS296">
        <v>351.69200000000001</v>
      </c>
      <c r="JT296">
        <v>28.0001</v>
      </c>
      <c r="JU296">
        <v>30.770700000000001</v>
      </c>
      <c r="JV296">
        <v>30</v>
      </c>
      <c r="JW296">
        <v>30.705500000000001</v>
      </c>
      <c r="JX296">
        <v>30.595500000000001</v>
      </c>
      <c r="JY296">
        <v>20.093399999999999</v>
      </c>
      <c r="JZ296">
        <v>32.256799999999998</v>
      </c>
      <c r="KA296">
        <v>0</v>
      </c>
      <c r="KB296">
        <v>28</v>
      </c>
      <c r="KC296">
        <v>400</v>
      </c>
      <c r="KD296">
        <v>22.807600000000001</v>
      </c>
      <c r="KE296">
        <v>99.959000000000003</v>
      </c>
      <c r="KF296">
        <v>98.589399999999998</v>
      </c>
    </row>
    <row r="297" spans="1:292" x14ac:dyDescent="0.2">
      <c r="A297">
        <v>295</v>
      </c>
      <c r="B297">
        <v>1750728277.5</v>
      </c>
      <c r="C297">
        <v>8671.4000000953674</v>
      </c>
      <c r="D297" t="s">
        <v>1021</v>
      </c>
      <c r="E297" t="s">
        <v>1022</v>
      </c>
      <c r="F297" s="1">
        <f t="shared" si="4"/>
        <v>144.50000000000006</v>
      </c>
      <c r="G297">
        <v>15</v>
      </c>
      <c r="H297">
        <v>1750728269.5</v>
      </c>
      <c r="I297">
        <v>9.7001590678213252E-5</v>
      </c>
      <c r="J297">
        <v>9.7001590678213248E-2</v>
      </c>
      <c r="K297">
        <v>-0.75825468888555425</v>
      </c>
      <c r="L297">
        <v>400.15061290322569</v>
      </c>
      <c r="M297">
        <v>596.46038743751831</v>
      </c>
      <c r="N297">
        <v>59.003383384377514</v>
      </c>
      <c r="O297">
        <v>39.583919606221855</v>
      </c>
      <c r="P297">
        <v>5.7914312821321446E-3</v>
      </c>
      <c r="Q297">
        <v>2.9932921806892843</v>
      </c>
      <c r="R297">
        <v>5.7852133445862892E-3</v>
      </c>
      <c r="S297">
        <v>3.6163164285093327E-3</v>
      </c>
      <c r="T297">
        <v>3.9902394035910026E-5</v>
      </c>
      <c r="U297">
        <v>28.712629379506392</v>
      </c>
      <c r="V297">
        <v>28.313364516129031</v>
      </c>
      <c r="W297">
        <v>3.8647190221171823</v>
      </c>
      <c r="X297">
        <v>56.989843608492698</v>
      </c>
      <c r="Y297">
        <v>2.2573941167716574</v>
      </c>
      <c r="Z297">
        <v>3.9610463441160553</v>
      </c>
      <c r="AA297">
        <v>1.607324905345525</v>
      </c>
      <c r="AB297">
        <v>-4.2777701489092044</v>
      </c>
      <c r="AC297">
        <v>68.416485301486304</v>
      </c>
      <c r="AD297">
        <v>5.0083484976334907</v>
      </c>
      <c r="AE297">
        <v>69.147103552604619</v>
      </c>
      <c r="AF297">
        <v>-0.55747816741458722</v>
      </c>
      <c r="AG297">
        <v>0.10386932832450815</v>
      </c>
      <c r="AH297">
        <v>-0.75825468888555425</v>
      </c>
      <c r="AI297">
        <v>409.2623772272085</v>
      </c>
      <c r="AJ297">
        <v>409.51435757575757</v>
      </c>
      <c r="AK297">
        <v>1.644779784377282E-3</v>
      </c>
      <c r="AL297">
        <v>61.667207708594937</v>
      </c>
      <c r="AM297">
        <v>9.7001590678213248E-2</v>
      </c>
      <c r="AN297">
        <v>22.78605374189101</v>
      </c>
      <c r="AO297">
        <v>22.817673939393941</v>
      </c>
      <c r="AP297">
        <v>-3.2036877508312271E-6</v>
      </c>
      <c r="AQ297">
        <v>118.0357746303291</v>
      </c>
      <c r="AR297">
        <v>0</v>
      </c>
      <c r="AS297">
        <v>0</v>
      </c>
      <c r="AT297">
        <v>1</v>
      </c>
      <c r="AU297">
        <v>0</v>
      </c>
      <c r="AV297">
        <v>52006.910236248739</v>
      </c>
      <c r="AW297" t="s">
        <v>427</v>
      </c>
      <c r="AX297" t="s">
        <v>427</v>
      </c>
      <c r="AY297">
        <v>0</v>
      </c>
      <c r="AZ297">
        <v>0</v>
      </c>
      <c r="BA297" t="e">
        <v>#DIV/0!</v>
      </c>
      <c r="BB297">
        <v>0</v>
      </c>
      <c r="BC297" t="s">
        <v>427</v>
      </c>
      <c r="BD297" t="s">
        <v>427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-0.75825468888555425</v>
      </c>
      <c r="BK297" t="e">
        <v>#DIV/0!</v>
      </c>
      <c r="BL297">
        <v>-3610.5199792925064</v>
      </c>
      <c r="BM297" t="e">
        <v>#DIV/0!</v>
      </c>
      <c r="BN297" t="e">
        <v>#DIV/0!</v>
      </c>
      <c r="BO297" t="s">
        <v>427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428</v>
      </c>
      <c r="DN297">
        <v>2</v>
      </c>
      <c r="DO297" t="b">
        <v>1</v>
      </c>
      <c r="DP297">
        <v>1750728269.5</v>
      </c>
      <c r="DQ297">
        <v>400.15061290322569</v>
      </c>
      <c r="DR297">
        <v>399.97864516129027</v>
      </c>
      <c r="DS297">
        <v>22.819812903225809</v>
      </c>
      <c r="DT297">
        <v>22.785980645161288</v>
      </c>
      <c r="DU297">
        <v>402.9176129032258</v>
      </c>
      <c r="DV297">
        <v>22.884151612903221</v>
      </c>
      <c r="DW297">
        <v>600.01345161290328</v>
      </c>
      <c r="DX297">
        <v>98.868087096774175</v>
      </c>
      <c r="DY297">
        <v>5.4464387096774189E-2</v>
      </c>
      <c r="DZ297">
        <v>28.737325806451619</v>
      </c>
      <c r="EA297">
        <v>28.313364516129031</v>
      </c>
      <c r="EB297">
        <v>999.90000000000032</v>
      </c>
      <c r="EC297">
        <v>0</v>
      </c>
      <c r="ED297">
        <v>0</v>
      </c>
      <c r="EE297">
        <v>10005.871612903229</v>
      </c>
      <c r="EF297">
        <v>0</v>
      </c>
      <c r="EG297">
        <v>0.30293999999999988</v>
      </c>
      <c r="EH297">
        <v>0.17213490322580649</v>
      </c>
      <c r="EI297">
        <v>409.49535483870972</v>
      </c>
      <c r="EJ297">
        <v>409.30496774193551</v>
      </c>
      <c r="EK297">
        <v>3.3815138709677423E-2</v>
      </c>
      <c r="EL297">
        <v>399.97864516129027</v>
      </c>
      <c r="EM297">
        <v>22.785980645161288</v>
      </c>
      <c r="EN297">
        <v>2.2561503225806461</v>
      </c>
      <c r="EO297">
        <v>2.2528077419354839</v>
      </c>
      <c r="EP297">
        <v>19.366700000000009</v>
      </c>
      <c r="EQ297">
        <v>19.342867741935478</v>
      </c>
      <c r="ER297">
        <v>5.0001500000000018E-3</v>
      </c>
      <c r="ES297">
        <v>0</v>
      </c>
      <c r="ET297">
        <v>0</v>
      </c>
      <c r="EU297">
        <v>0</v>
      </c>
      <c r="EV297">
        <v>239.82258064516131</v>
      </c>
      <c r="EW297">
        <v>5.0001500000000018E-3</v>
      </c>
      <c r="EX297">
        <v>-8.2258064516129021</v>
      </c>
      <c r="EY297">
        <v>-0.2419354838709678</v>
      </c>
      <c r="EZ297">
        <v>34.566064516129032</v>
      </c>
      <c r="FA297">
        <v>38.078258064516113</v>
      </c>
      <c r="FB297">
        <v>36.436999999999991</v>
      </c>
      <c r="FC297">
        <v>37.693096774193528</v>
      </c>
      <c r="FD297">
        <v>37.061999999999983</v>
      </c>
      <c r="FE297">
        <v>0</v>
      </c>
      <c r="FF297">
        <v>0</v>
      </c>
      <c r="FG297">
        <v>0</v>
      </c>
      <c r="FH297">
        <v>1750728303</v>
      </c>
      <c r="FI297">
        <v>0</v>
      </c>
      <c r="FJ297">
        <v>240.26153846153849</v>
      </c>
      <c r="FK297">
        <v>-31.856409801427741</v>
      </c>
      <c r="FL297">
        <v>13.535042535789859</v>
      </c>
      <c r="FM297">
        <v>-7.634615384615385</v>
      </c>
      <c r="FN297">
        <v>15</v>
      </c>
      <c r="FO297">
        <v>0</v>
      </c>
      <c r="FP297" t="s">
        <v>429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0.16074800975609749</v>
      </c>
      <c r="GC297">
        <v>0.1863064432055751</v>
      </c>
      <c r="GD297">
        <v>4.2252917012927847E-2</v>
      </c>
      <c r="GE297">
        <v>0</v>
      </c>
      <c r="GF297">
        <v>3.4371719512195122E-2</v>
      </c>
      <c r="GG297">
        <v>-1.393235331010448E-2</v>
      </c>
      <c r="GH297">
        <v>1.798005944836684E-3</v>
      </c>
      <c r="GI297">
        <v>1</v>
      </c>
      <c r="GJ297">
        <v>1</v>
      </c>
      <c r="GK297">
        <v>2</v>
      </c>
      <c r="GL297" t="s">
        <v>430</v>
      </c>
      <c r="GM297">
        <v>3.22628</v>
      </c>
      <c r="GN297">
        <v>2.6430400000000001</v>
      </c>
      <c r="GO297">
        <v>9.2696299999999995E-2</v>
      </c>
      <c r="GP297">
        <v>9.2933000000000002E-2</v>
      </c>
      <c r="GQ297">
        <v>0.101669</v>
      </c>
      <c r="GR297">
        <v>0.103362</v>
      </c>
      <c r="GS297">
        <v>28646.6</v>
      </c>
      <c r="GT297">
        <v>24742.400000000001</v>
      </c>
      <c r="GU297">
        <v>30745.200000000001</v>
      </c>
      <c r="GV297">
        <v>26436.1</v>
      </c>
      <c r="GW297">
        <v>37481.800000000003</v>
      </c>
      <c r="GX297">
        <v>32526.400000000001</v>
      </c>
      <c r="GY297">
        <v>43657.9</v>
      </c>
      <c r="GZ297">
        <v>38224.800000000003</v>
      </c>
      <c r="HA297">
        <v>2.1199699999999999</v>
      </c>
      <c r="HB297">
        <v>1.7102999999999999</v>
      </c>
      <c r="HC297">
        <v>2.6781099999999999E-2</v>
      </c>
      <c r="HD297">
        <v>0</v>
      </c>
      <c r="HE297">
        <v>27.870999999999999</v>
      </c>
      <c r="HF297">
        <v>999.9</v>
      </c>
      <c r="HG297">
        <v>63.1</v>
      </c>
      <c r="HH297">
        <v>34.200000000000003</v>
      </c>
      <c r="HI297">
        <v>34.4816</v>
      </c>
      <c r="HJ297">
        <v>62.096200000000003</v>
      </c>
      <c r="HK297">
        <v>24.959900000000001</v>
      </c>
      <c r="HL297">
        <v>1</v>
      </c>
      <c r="HM297">
        <v>0.26907999999999999</v>
      </c>
      <c r="HN297">
        <v>0.52344199999999996</v>
      </c>
      <c r="HO297">
        <v>20.4176</v>
      </c>
      <c r="HP297">
        <v>5.2232799999999999</v>
      </c>
      <c r="HQ297">
        <v>11.944100000000001</v>
      </c>
      <c r="HR297">
        <v>5.0096999999999996</v>
      </c>
      <c r="HS297">
        <v>3.2909999999999999</v>
      </c>
      <c r="HT297">
        <v>9999</v>
      </c>
      <c r="HU297">
        <v>9999</v>
      </c>
      <c r="HV297">
        <v>9999</v>
      </c>
      <c r="HW297">
        <v>999.9</v>
      </c>
      <c r="HX297">
        <v>4.9710599999999996</v>
      </c>
      <c r="HY297">
        <v>1.8545499999999999</v>
      </c>
      <c r="HZ297">
        <v>1.8615900000000001</v>
      </c>
      <c r="IA297">
        <v>1.85639</v>
      </c>
      <c r="IB297">
        <v>1.86188</v>
      </c>
      <c r="IC297">
        <v>1.8541000000000001</v>
      </c>
      <c r="ID297">
        <v>1.85955</v>
      </c>
      <c r="IE297">
        <v>1.85347</v>
      </c>
      <c r="IF297">
        <v>0</v>
      </c>
      <c r="IG297">
        <v>0</v>
      </c>
      <c r="IH297">
        <v>0</v>
      </c>
      <c r="II297">
        <v>0</v>
      </c>
      <c r="IJ297" t="s">
        <v>431</v>
      </c>
      <c r="IK297" t="s">
        <v>432</v>
      </c>
      <c r="IL297" t="s">
        <v>433</v>
      </c>
      <c r="IM297" t="s">
        <v>433</v>
      </c>
      <c r="IN297" t="s">
        <v>433</v>
      </c>
      <c r="IO297" t="s">
        <v>433</v>
      </c>
      <c r="IP297">
        <v>0</v>
      </c>
      <c r="IQ297">
        <v>100</v>
      </c>
      <c r="IR297">
        <v>100</v>
      </c>
      <c r="IS297">
        <v>-2.7669999999999999</v>
      </c>
      <c r="IT297">
        <v>-6.4399999999999999E-2</v>
      </c>
      <c r="IU297">
        <v>-1.792974699348862</v>
      </c>
      <c r="IV297">
        <v>-2.5939096478344741E-3</v>
      </c>
      <c r="IW297">
        <v>4.4384596618675973E-7</v>
      </c>
      <c r="IX297">
        <v>-1.381167590511042E-11</v>
      </c>
      <c r="IY297">
        <v>-8.9348097858992587E-2</v>
      </c>
      <c r="IZ297">
        <v>-4.4016634981131801E-3</v>
      </c>
      <c r="JA297">
        <v>3.6113421838729912E-4</v>
      </c>
      <c r="JB297">
        <v>-5.2897579766801011E-6</v>
      </c>
      <c r="JC297">
        <v>1</v>
      </c>
      <c r="JD297">
        <v>2199</v>
      </c>
      <c r="JE297">
        <v>3</v>
      </c>
      <c r="JF297">
        <v>32</v>
      </c>
      <c r="JG297">
        <v>29178804.600000001</v>
      </c>
      <c r="JH297">
        <v>29178804.600000001</v>
      </c>
      <c r="JI297">
        <v>1.00098</v>
      </c>
      <c r="JJ297">
        <v>2.5280800000000001</v>
      </c>
      <c r="JK297">
        <v>1.69434</v>
      </c>
      <c r="JL297">
        <v>2.3034699999999999</v>
      </c>
      <c r="JM297">
        <v>1.50146</v>
      </c>
      <c r="JN297">
        <v>2.4426299999999999</v>
      </c>
      <c r="JO297">
        <v>37.747</v>
      </c>
      <c r="JP297">
        <v>24.07</v>
      </c>
      <c r="JQ297">
        <v>18</v>
      </c>
      <c r="JR297">
        <v>633.99400000000003</v>
      </c>
      <c r="JS297">
        <v>351.59500000000003</v>
      </c>
      <c r="JT297">
        <v>27.999500000000001</v>
      </c>
      <c r="JU297">
        <v>30.770700000000001</v>
      </c>
      <c r="JV297">
        <v>30.0001</v>
      </c>
      <c r="JW297">
        <v>30.705500000000001</v>
      </c>
      <c r="JX297">
        <v>30.595500000000001</v>
      </c>
      <c r="JY297">
        <v>20.0976</v>
      </c>
      <c r="JZ297">
        <v>32.256799999999998</v>
      </c>
      <c r="KA297">
        <v>0</v>
      </c>
      <c r="KB297">
        <v>28</v>
      </c>
      <c r="KC297">
        <v>400</v>
      </c>
      <c r="KD297">
        <v>22.807600000000001</v>
      </c>
      <c r="KE297">
        <v>99.9589</v>
      </c>
      <c r="KF297">
        <v>98.588200000000001</v>
      </c>
    </row>
    <row r="298" spans="1:292" x14ac:dyDescent="0.2">
      <c r="A298">
        <v>296</v>
      </c>
      <c r="B298">
        <v>1750728307.5</v>
      </c>
      <c r="C298">
        <v>8701.4000000953674</v>
      </c>
      <c r="D298" t="s">
        <v>1023</v>
      </c>
      <c r="E298" t="s">
        <v>1024</v>
      </c>
      <c r="F298" s="1">
        <f t="shared" si="4"/>
        <v>145.00000000000006</v>
      </c>
      <c r="G298">
        <v>15</v>
      </c>
      <c r="H298">
        <v>1750728299.5</v>
      </c>
      <c r="I298">
        <v>1.0413877635008255E-4</v>
      </c>
      <c r="J298">
        <v>0.10413877635008255</v>
      </c>
      <c r="K298">
        <v>-0.44007801604231445</v>
      </c>
      <c r="L298">
        <v>400.16587096774191</v>
      </c>
      <c r="M298">
        <v>501.2767249168075</v>
      </c>
      <c r="N298">
        <v>49.589575812509985</v>
      </c>
      <c r="O298">
        <v>39.58702810154864</v>
      </c>
      <c r="P298">
        <v>6.2272962174142231E-3</v>
      </c>
      <c r="Q298">
        <v>2.9930267284966874</v>
      </c>
      <c r="R298">
        <v>6.2201071233849159E-3</v>
      </c>
      <c r="S298">
        <v>3.8882121576950431E-3</v>
      </c>
      <c r="T298">
        <v>3.9902394035910026E-5</v>
      </c>
      <c r="U298">
        <v>28.701906671184268</v>
      </c>
      <c r="V298">
        <v>28.3025870967742</v>
      </c>
      <c r="W298">
        <v>3.8622971813569906</v>
      </c>
      <c r="X298">
        <v>57.01610830230527</v>
      </c>
      <c r="Y298">
        <v>2.2572689465650018</v>
      </c>
      <c r="Z298">
        <v>3.9590021377760993</v>
      </c>
      <c r="AA298">
        <v>1.6050282347919889</v>
      </c>
      <c r="AB298">
        <v>-4.592520037038641</v>
      </c>
      <c r="AC298">
        <v>68.712837944382557</v>
      </c>
      <c r="AD298">
        <v>5.0299962866833114</v>
      </c>
      <c r="AE298">
        <v>69.150354096421268</v>
      </c>
      <c r="AF298">
        <v>-0.46263516377503427</v>
      </c>
      <c r="AG298">
        <v>0.10651399049105793</v>
      </c>
      <c r="AH298">
        <v>-0.44007801604231445</v>
      </c>
      <c r="AI298">
        <v>409.32714086664703</v>
      </c>
      <c r="AJ298">
        <v>409.47804242424229</v>
      </c>
      <c r="AK298">
        <v>-1.9589494492243669E-4</v>
      </c>
      <c r="AL298">
        <v>61.667207708594937</v>
      </c>
      <c r="AM298">
        <v>0.10413877635008255</v>
      </c>
      <c r="AN298">
        <v>22.783712245518519</v>
      </c>
      <c r="AO298">
        <v>22.81764121212121</v>
      </c>
      <c r="AP298">
        <v>-1.1702862209239351E-6</v>
      </c>
      <c r="AQ298">
        <v>118.0357746303291</v>
      </c>
      <c r="AR298">
        <v>0</v>
      </c>
      <c r="AS298">
        <v>0</v>
      </c>
      <c r="AT298">
        <v>1</v>
      </c>
      <c r="AU298">
        <v>0</v>
      </c>
      <c r="AV298">
        <v>52000.519405266816</v>
      </c>
      <c r="AW298" t="s">
        <v>427</v>
      </c>
      <c r="AX298" t="s">
        <v>427</v>
      </c>
      <c r="AY298">
        <v>0</v>
      </c>
      <c r="AZ298">
        <v>0</v>
      </c>
      <c r="BA298" t="e">
        <v>#DIV/0!</v>
      </c>
      <c r="BB298">
        <v>0</v>
      </c>
      <c r="BC298" t="s">
        <v>427</v>
      </c>
      <c r="BD298" t="s">
        <v>427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-0.44007801604231445</v>
      </c>
      <c r="BK298" t="e">
        <v>#DIV/0!</v>
      </c>
      <c r="BL298">
        <v>-2095.4838692834032</v>
      </c>
      <c r="BM298" t="e">
        <v>#DIV/0!</v>
      </c>
      <c r="BN298" t="e">
        <v>#DIV/0!</v>
      </c>
      <c r="BO298" t="s">
        <v>427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428</v>
      </c>
      <c r="DN298">
        <v>2</v>
      </c>
      <c r="DO298" t="b">
        <v>1</v>
      </c>
      <c r="DP298">
        <v>1750728299.5</v>
      </c>
      <c r="DQ298">
        <v>400.16587096774191</v>
      </c>
      <c r="DR298">
        <v>400.02587096774192</v>
      </c>
      <c r="DS298">
        <v>22.817625806451609</v>
      </c>
      <c r="DT298">
        <v>22.78293225806452</v>
      </c>
      <c r="DU298">
        <v>402.93283870967741</v>
      </c>
      <c r="DV298">
        <v>22.881983870967741</v>
      </c>
      <c r="DW298">
        <v>600.01700000000005</v>
      </c>
      <c r="DX298">
        <v>98.872022580645151</v>
      </c>
      <c r="DY298">
        <v>5.4525067741935489E-2</v>
      </c>
      <c r="DZ298">
        <v>28.728422580645159</v>
      </c>
      <c r="EA298">
        <v>28.3025870967742</v>
      </c>
      <c r="EB298">
        <v>999.90000000000032</v>
      </c>
      <c r="EC298">
        <v>0</v>
      </c>
      <c r="ED298">
        <v>0</v>
      </c>
      <c r="EE298">
        <v>10003.866451612899</v>
      </c>
      <c r="EF298">
        <v>0</v>
      </c>
      <c r="EG298">
        <v>0.30293999999999988</v>
      </c>
      <c r="EH298">
        <v>0.13995557096774189</v>
      </c>
      <c r="EI298">
        <v>409.5098709677419</v>
      </c>
      <c r="EJ298">
        <v>409.35209677419363</v>
      </c>
      <c r="EK298">
        <v>3.4693261290322581E-2</v>
      </c>
      <c r="EL298">
        <v>400.02587096774192</v>
      </c>
      <c r="EM298">
        <v>22.78293225806452</v>
      </c>
      <c r="EN298">
        <v>2.2560241935483871</v>
      </c>
      <c r="EO298">
        <v>2.252593870967742</v>
      </c>
      <c r="EP298">
        <v>19.365796774193541</v>
      </c>
      <c r="EQ298">
        <v>19.34134838709678</v>
      </c>
      <c r="ER298">
        <v>5.0001500000000018E-3</v>
      </c>
      <c r="ES298">
        <v>0</v>
      </c>
      <c r="ET298">
        <v>0</v>
      </c>
      <c r="EU298">
        <v>0</v>
      </c>
      <c r="EV298">
        <v>239.4225806451613</v>
      </c>
      <c r="EW298">
        <v>5.0001500000000018E-3</v>
      </c>
      <c r="EX298">
        <v>-9.5451612903225804</v>
      </c>
      <c r="EY298">
        <v>-1.193548387096774</v>
      </c>
      <c r="EZ298">
        <v>34.561999999999991</v>
      </c>
      <c r="FA298">
        <v>38.061999999999983</v>
      </c>
      <c r="FB298">
        <v>36.436999999999991</v>
      </c>
      <c r="FC298">
        <v>37.686999999999983</v>
      </c>
      <c r="FD298">
        <v>37.061999999999983</v>
      </c>
      <c r="FE298">
        <v>0</v>
      </c>
      <c r="FF298">
        <v>0</v>
      </c>
      <c r="FG298">
        <v>0</v>
      </c>
      <c r="FH298">
        <v>1750728333</v>
      </c>
      <c r="FI298">
        <v>0</v>
      </c>
      <c r="FJ298">
        <v>238.6884615384615</v>
      </c>
      <c r="FK298">
        <v>-17.364102609844661</v>
      </c>
      <c r="FL298">
        <v>-2.8376065011374969</v>
      </c>
      <c r="FM298">
        <v>-8.5999999999999979</v>
      </c>
      <c r="FN298">
        <v>15</v>
      </c>
      <c r="FO298">
        <v>0</v>
      </c>
      <c r="FP298" t="s">
        <v>429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0.14687291951219511</v>
      </c>
      <c r="GC298">
        <v>-1.3447567944249901E-3</v>
      </c>
      <c r="GD298">
        <v>3.095646280095541E-2</v>
      </c>
      <c r="GE298">
        <v>1</v>
      </c>
      <c r="GF298">
        <v>3.4427082926829271E-2</v>
      </c>
      <c r="GG298">
        <v>7.0265623693380429E-3</v>
      </c>
      <c r="GH298">
        <v>1.1070795463306289E-3</v>
      </c>
      <c r="GI298">
        <v>1</v>
      </c>
      <c r="GJ298">
        <v>2</v>
      </c>
      <c r="GK298">
        <v>2</v>
      </c>
      <c r="GL298" t="s">
        <v>434</v>
      </c>
      <c r="GM298">
        <v>3.2260900000000001</v>
      </c>
      <c r="GN298">
        <v>2.64283</v>
      </c>
      <c r="GO298">
        <v>9.2690099999999997E-2</v>
      </c>
      <c r="GP298">
        <v>9.2929499999999998E-2</v>
      </c>
      <c r="GQ298">
        <v>0.10167</v>
      </c>
      <c r="GR298">
        <v>0.103357</v>
      </c>
      <c r="GS298">
        <v>28646.9</v>
      </c>
      <c r="GT298">
        <v>24742.799999999999</v>
      </c>
      <c r="GU298">
        <v>30745.3</v>
      </c>
      <c r="GV298">
        <v>26436.400000000001</v>
      </c>
      <c r="GW298">
        <v>37482</v>
      </c>
      <c r="GX298">
        <v>32527</v>
      </c>
      <c r="GY298">
        <v>43658.2</v>
      </c>
      <c r="GZ298">
        <v>38225.300000000003</v>
      </c>
      <c r="HA298">
        <v>2.11985</v>
      </c>
      <c r="HB298">
        <v>1.7104699999999999</v>
      </c>
      <c r="HC298">
        <v>2.7935999999999999E-2</v>
      </c>
      <c r="HD298">
        <v>0</v>
      </c>
      <c r="HE298">
        <v>27.852499999999999</v>
      </c>
      <c r="HF298">
        <v>999.9</v>
      </c>
      <c r="HG298">
        <v>63.1</v>
      </c>
      <c r="HH298">
        <v>34.200000000000003</v>
      </c>
      <c r="HI298">
        <v>34.477699999999999</v>
      </c>
      <c r="HJ298">
        <v>61.676200000000001</v>
      </c>
      <c r="HK298">
        <v>25.264399999999998</v>
      </c>
      <c r="HL298">
        <v>1</v>
      </c>
      <c r="HM298">
        <v>0.26857500000000001</v>
      </c>
      <c r="HN298">
        <v>0.51802800000000004</v>
      </c>
      <c r="HO298">
        <v>20.4175</v>
      </c>
      <c r="HP298">
        <v>5.2232799999999999</v>
      </c>
      <c r="HQ298">
        <v>11.944100000000001</v>
      </c>
      <c r="HR298">
        <v>5.0073999999999996</v>
      </c>
      <c r="HS298">
        <v>3.2909999999999999</v>
      </c>
      <c r="HT298">
        <v>9999</v>
      </c>
      <c r="HU298">
        <v>9999</v>
      </c>
      <c r="HV298">
        <v>9999</v>
      </c>
      <c r="HW298">
        <v>999.9</v>
      </c>
      <c r="HX298">
        <v>4.9710700000000001</v>
      </c>
      <c r="HY298">
        <v>1.8545700000000001</v>
      </c>
      <c r="HZ298">
        <v>1.86161</v>
      </c>
      <c r="IA298">
        <v>1.8564000000000001</v>
      </c>
      <c r="IB298">
        <v>1.86188</v>
      </c>
      <c r="IC298">
        <v>1.8541000000000001</v>
      </c>
      <c r="ID298">
        <v>1.8595299999999999</v>
      </c>
      <c r="IE298">
        <v>1.85348</v>
      </c>
      <c r="IF298">
        <v>0</v>
      </c>
      <c r="IG298">
        <v>0</v>
      </c>
      <c r="IH298">
        <v>0</v>
      </c>
      <c r="II298">
        <v>0</v>
      </c>
      <c r="IJ298" t="s">
        <v>431</v>
      </c>
      <c r="IK298" t="s">
        <v>432</v>
      </c>
      <c r="IL298" t="s">
        <v>433</v>
      </c>
      <c r="IM298" t="s">
        <v>433</v>
      </c>
      <c r="IN298" t="s">
        <v>433</v>
      </c>
      <c r="IO298" t="s">
        <v>433</v>
      </c>
      <c r="IP298">
        <v>0</v>
      </c>
      <c r="IQ298">
        <v>100</v>
      </c>
      <c r="IR298">
        <v>100</v>
      </c>
      <c r="IS298">
        <v>-2.766</v>
      </c>
      <c r="IT298">
        <v>-6.4299999999999996E-2</v>
      </c>
      <c r="IU298">
        <v>-1.792974699348862</v>
      </c>
      <c r="IV298">
        <v>-2.5939096478344741E-3</v>
      </c>
      <c r="IW298">
        <v>4.4384596618675973E-7</v>
      </c>
      <c r="IX298">
        <v>-1.381167590511042E-11</v>
      </c>
      <c r="IY298">
        <v>-8.9348097858992587E-2</v>
      </c>
      <c r="IZ298">
        <v>-4.4016634981131801E-3</v>
      </c>
      <c r="JA298">
        <v>3.6113421838729912E-4</v>
      </c>
      <c r="JB298">
        <v>-5.2897579766801011E-6</v>
      </c>
      <c r="JC298">
        <v>1</v>
      </c>
      <c r="JD298">
        <v>2199</v>
      </c>
      <c r="JE298">
        <v>3</v>
      </c>
      <c r="JF298">
        <v>32</v>
      </c>
      <c r="JG298">
        <v>29178805.100000001</v>
      </c>
      <c r="JH298">
        <v>29178805.100000001</v>
      </c>
      <c r="JI298">
        <v>1.00098</v>
      </c>
      <c r="JJ298">
        <v>2.5402800000000001</v>
      </c>
      <c r="JK298">
        <v>1.69434</v>
      </c>
      <c r="JL298">
        <v>2.3034699999999999</v>
      </c>
      <c r="JM298">
        <v>1.50024</v>
      </c>
      <c r="JN298">
        <v>2.36084</v>
      </c>
      <c r="JO298">
        <v>37.747</v>
      </c>
      <c r="JP298">
        <v>24.061199999999999</v>
      </c>
      <c r="JQ298">
        <v>18</v>
      </c>
      <c r="JR298">
        <v>633.87699999999995</v>
      </c>
      <c r="JS298">
        <v>351.67500000000001</v>
      </c>
      <c r="JT298">
        <v>28</v>
      </c>
      <c r="JU298">
        <v>30.7681</v>
      </c>
      <c r="JV298">
        <v>30.0001</v>
      </c>
      <c r="JW298">
        <v>30.7041</v>
      </c>
      <c r="JX298">
        <v>30.5929</v>
      </c>
      <c r="JY298">
        <v>20.094100000000001</v>
      </c>
      <c r="JZ298">
        <v>32.256799999999998</v>
      </c>
      <c r="KA298">
        <v>0</v>
      </c>
      <c r="KB298">
        <v>28</v>
      </c>
      <c r="KC298">
        <v>400</v>
      </c>
      <c r="KD298">
        <v>22.807600000000001</v>
      </c>
      <c r="KE298">
        <v>99.959500000000006</v>
      </c>
      <c r="KF298">
        <v>98.589500000000001</v>
      </c>
    </row>
    <row r="299" spans="1:292" x14ac:dyDescent="0.2">
      <c r="A299">
        <v>297</v>
      </c>
      <c r="B299">
        <v>1750728337.5</v>
      </c>
      <c r="C299">
        <v>8731.4000000953674</v>
      </c>
      <c r="D299" t="s">
        <v>1025</v>
      </c>
      <c r="E299" t="s">
        <v>1026</v>
      </c>
      <c r="F299" s="1">
        <f t="shared" si="4"/>
        <v>145.50000000000006</v>
      </c>
      <c r="G299">
        <v>15</v>
      </c>
      <c r="H299">
        <v>1750728329.5</v>
      </c>
      <c r="I299">
        <v>1.1399129429399045E-4</v>
      </c>
      <c r="J299">
        <v>0.11399129429399045</v>
      </c>
      <c r="K299">
        <v>-0.4980675102250845</v>
      </c>
      <c r="L299">
        <v>400.13645161290327</v>
      </c>
      <c r="M299">
        <v>505.13974539867189</v>
      </c>
      <c r="N299">
        <v>49.969397348281582</v>
      </c>
      <c r="O299">
        <v>39.582269117224726</v>
      </c>
      <c r="P299">
        <v>6.810517236351986E-3</v>
      </c>
      <c r="Q299">
        <v>2.9913096326762112</v>
      </c>
      <c r="R299">
        <v>6.8019145618598122E-3</v>
      </c>
      <c r="S299">
        <v>4.251968594818978E-3</v>
      </c>
      <c r="T299">
        <v>3.9902394035910026E-5</v>
      </c>
      <c r="U299">
        <v>28.704311600297913</v>
      </c>
      <c r="V299">
        <v>28.309103225806449</v>
      </c>
      <c r="W299">
        <v>3.8637612907514312</v>
      </c>
      <c r="X299">
        <v>56.999281293540513</v>
      </c>
      <c r="Y299">
        <v>2.2572477723973821</v>
      </c>
      <c r="Z299">
        <v>3.9601337440954478</v>
      </c>
      <c r="AA299">
        <v>1.6065135183540491</v>
      </c>
      <c r="AB299">
        <v>-5.0270160783649791</v>
      </c>
      <c r="AC299">
        <v>68.417470367123897</v>
      </c>
      <c r="AD299">
        <v>5.0115347150153591</v>
      </c>
      <c r="AE299">
        <v>68.402028906168312</v>
      </c>
      <c r="AF299">
        <v>-0.47103898676891676</v>
      </c>
      <c r="AG299">
        <v>0.11110640432312234</v>
      </c>
      <c r="AH299">
        <v>-0.4980675102250845</v>
      </c>
      <c r="AI299">
        <v>409.32830145676371</v>
      </c>
      <c r="AJ299">
        <v>409.49837575757579</v>
      </c>
      <c r="AK299">
        <v>-4.4827940285190912E-5</v>
      </c>
      <c r="AL299">
        <v>61.667207708594937</v>
      </c>
      <c r="AM299">
        <v>0.11399129429399045</v>
      </c>
      <c r="AN299">
        <v>22.78396409126287</v>
      </c>
      <c r="AO299">
        <v>22.821060606060598</v>
      </c>
      <c r="AP299">
        <v>4.3094160042454623E-6</v>
      </c>
      <c r="AQ299">
        <v>118.0357746303291</v>
      </c>
      <c r="AR299">
        <v>0</v>
      </c>
      <c r="AS299">
        <v>0</v>
      </c>
      <c r="AT299">
        <v>1</v>
      </c>
      <c r="AU299">
        <v>0</v>
      </c>
      <c r="AV299">
        <v>51947.783850822998</v>
      </c>
      <c r="AW299" t="s">
        <v>427</v>
      </c>
      <c r="AX299" t="s">
        <v>427</v>
      </c>
      <c r="AY299">
        <v>0</v>
      </c>
      <c r="AZ299">
        <v>0</v>
      </c>
      <c r="BA299" t="e">
        <v>#DIV/0!</v>
      </c>
      <c r="BB299">
        <v>0</v>
      </c>
      <c r="BC299" t="s">
        <v>427</v>
      </c>
      <c r="BD299" t="s">
        <v>427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-0.4980675102250845</v>
      </c>
      <c r="BK299" t="e">
        <v>#DIV/0!</v>
      </c>
      <c r="BL299">
        <v>-2371.6077500914244</v>
      </c>
      <c r="BM299" t="e">
        <v>#DIV/0!</v>
      </c>
      <c r="BN299" t="e">
        <v>#DIV/0!</v>
      </c>
      <c r="BO299" t="s">
        <v>427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428</v>
      </c>
      <c r="DN299">
        <v>2</v>
      </c>
      <c r="DO299" t="b">
        <v>1</v>
      </c>
      <c r="DP299">
        <v>1750728329.5</v>
      </c>
      <c r="DQ299">
        <v>400.13645161290327</v>
      </c>
      <c r="DR299">
        <v>399.99425806451609</v>
      </c>
      <c r="DS299">
        <v>22.818477419354839</v>
      </c>
      <c r="DT299">
        <v>22.782287096774201</v>
      </c>
      <c r="DU299">
        <v>402.90335483870967</v>
      </c>
      <c r="DV299">
        <v>22.88283548387097</v>
      </c>
      <c r="DW299">
        <v>600.00087096774189</v>
      </c>
      <c r="DX299">
        <v>98.867748387096782</v>
      </c>
      <c r="DY299">
        <v>5.4179264516129033E-2</v>
      </c>
      <c r="DZ299">
        <v>28.733351612903231</v>
      </c>
      <c r="EA299">
        <v>28.309103225806449</v>
      </c>
      <c r="EB299">
        <v>999.90000000000032</v>
      </c>
      <c r="EC299">
        <v>0</v>
      </c>
      <c r="ED299">
        <v>0</v>
      </c>
      <c r="EE299">
        <v>9993.91</v>
      </c>
      <c r="EF299">
        <v>0</v>
      </c>
      <c r="EG299">
        <v>0.30293999999999988</v>
      </c>
      <c r="EH299">
        <v>0.14223857096774201</v>
      </c>
      <c r="EI299">
        <v>409.4801612903226</v>
      </c>
      <c r="EJ299">
        <v>409.31945161290321</v>
      </c>
      <c r="EK299">
        <v>3.6188241935483867E-2</v>
      </c>
      <c r="EL299">
        <v>399.99425806451609</v>
      </c>
      <c r="EM299">
        <v>22.782287096774201</v>
      </c>
      <c r="EN299">
        <v>2.2560119354838708</v>
      </c>
      <c r="EO299">
        <v>2.252434516129032</v>
      </c>
      <c r="EP299">
        <v>19.365716129032261</v>
      </c>
      <c r="EQ299">
        <v>19.340203225806452</v>
      </c>
      <c r="ER299">
        <v>5.0001500000000018E-3</v>
      </c>
      <c r="ES299">
        <v>0</v>
      </c>
      <c r="ET299">
        <v>0</v>
      </c>
      <c r="EU299">
        <v>0</v>
      </c>
      <c r="EV299">
        <v>240.04838709677421</v>
      </c>
      <c r="EW299">
        <v>5.0001500000000018E-3</v>
      </c>
      <c r="EX299">
        <v>-9.3451612903225811</v>
      </c>
      <c r="EY299">
        <v>-0.73870967741935489</v>
      </c>
      <c r="EZ299">
        <v>34.561999999999991</v>
      </c>
      <c r="FA299">
        <v>38.061999999999983</v>
      </c>
      <c r="FB299">
        <v>36.436999999999991</v>
      </c>
      <c r="FC299">
        <v>37.686999999999983</v>
      </c>
      <c r="FD299">
        <v>37.061999999999983</v>
      </c>
      <c r="FE299">
        <v>0</v>
      </c>
      <c r="FF299">
        <v>0</v>
      </c>
      <c r="FG299">
        <v>0</v>
      </c>
      <c r="FH299">
        <v>1750728363</v>
      </c>
      <c r="FI299">
        <v>0</v>
      </c>
      <c r="FJ299">
        <v>239.6</v>
      </c>
      <c r="FK299">
        <v>16.307691988965431</v>
      </c>
      <c r="FL299">
        <v>2.482051367142756</v>
      </c>
      <c r="FM299">
        <v>-8.6076923076923073</v>
      </c>
      <c r="FN299">
        <v>15</v>
      </c>
      <c r="FO299">
        <v>0</v>
      </c>
      <c r="FP299" t="s">
        <v>429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0.1457937</v>
      </c>
      <c r="GC299">
        <v>-1.5652166550522959E-2</v>
      </c>
      <c r="GD299">
        <v>2.297734595796902E-2</v>
      </c>
      <c r="GE299">
        <v>1</v>
      </c>
      <c r="GF299">
        <v>3.5980773170731707E-2</v>
      </c>
      <c r="GG299">
        <v>2.9372278745645282E-3</v>
      </c>
      <c r="GH299">
        <v>1.149688810711539E-3</v>
      </c>
      <c r="GI299">
        <v>1</v>
      </c>
      <c r="GJ299">
        <v>2</v>
      </c>
      <c r="GK299">
        <v>2</v>
      </c>
      <c r="GL299" t="s">
        <v>434</v>
      </c>
      <c r="GM299">
        <v>3.2262499999999998</v>
      </c>
      <c r="GN299">
        <v>2.6433</v>
      </c>
      <c r="GO299">
        <v>9.2691499999999996E-2</v>
      </c>
      <c r="GP299">
        <v>9.2929300000000006E-2</v>
      </c>
      <c r="GQ299">
        <v>0.101677</v>
      </c>
      <c r="GR299">
        <v>0.10335900000000001</v>
      </c>
      <c r="GS299">
        <v>28647.1</v>
      </c>
      <c r="GT299">
        <v>24742.7</v>
      </c>
      <c r="GU299">
        <v>30745.5</v>
      </c>
      <c r="GV299">
        <v>26436.3</v>
      </c>
      <c r="GW299">
        <v>37482.199999999997</v>
      </c>
      <c r="GX299">
        <v>32526.9</v>
      </c>
      <c r="GY299">
        <v>43658.8</v>
      </c>
      <c r="GZ299">
        <v>38225.300000000003</v>
      </c>
      <c r="HA299">
        <v>2.1199499999999998</v>
      </c>
      <c r="HB299">
        <v>1.7101</v>
      </c>
      <c r="HC299">
        <v>2.7827899999999999E-2</v>
      </c>
      <c r="HD299">
        <v>0</v>
      </c>
      <c r="HE299">
        <v>27.860600000000002</v>
      </c>
      <c r="HF299">
        <v>999.9</v>
      </c>
      <c r="HG299">
        <v>63.1</v>
      </c>
      <c r="HH299">
        <v>34.200000000000003</v>
      </c>
      <c r="HI299">
        <v>34.478200000000001</v>
      </c>
      <c r="HJ299">
        <v>62.246200000000002</v>
      </c>
      <c r="HK299">
        <v>25.0321</v>
      </c>
      <c r="HL299">
        <v>1</v>
      </c>
      <c r="HM299">
        <v>0.26853700000000003</v>
      </c>
      <c r="HN299">
        <v>0.52596699999999996</v>
      </c>
      <c r="HO299">
        <v>20.4177</v>
      </c>
      <c r="HP299">
        <v>5.2234299999999996</v>
      </c>
      <c r="HQ299">
        <v>11.944100000000001</v>
      </c>
      <c r="HR299">
        <v>5.0088499999999998</v>
      </c>
      <c r="HS299">
        <v>3.2909999999999999</v>
      </c>
      <c r="HT299">
        <v>9999</v>
      </c>
      <c r="HU299">
        <v>9999</v>
      </c>
      <c r="HV299">
        <v>9999</v>
      </c>
      <c r="HW299">
        <v>999.9</v>
      </c>
      <c r="HX299">
        <v>4.9710599999999996</v>
      </c>
      <c r="HY299">
        <v>1.85456</v>
      </c>
      <c r="HZ299">
        <v>1.86158</v>
      </c>
      <c r="IA299">
        <v>1.8564099999999999</v>
      </c>
      <c r="IB299">
        <v>1.86188</v>
      </c>
      <c r="IC299">
        <v>1.85409</v>
      </c>
      <c r="ID299">
        <v>1.8595299999999999</v>
      </c>
      <c r="IE299">
        <v>1.85347</v>
      </c>
      <c r="IF299">
        <v>0</v>
      </c>
      <c r="IG299">
        <v>0</v>
      </c>
      <c r="IH299">
        <v>0</v>
      </c>
      <c r="II299">
        <v>0</v>
      </c>
      <c r="IJ299" t="s">
        <v>431</v>
      </c>
      <c r="IK299" t="s">
        <v>432</v>
      </c>
      <c r="IL299" t="s">
        <v>433</v>
      </c>
      <c r="IM299" t="s">
        <v>433</v>
      </c>
      <c r="IN299" t="s">
        <v>433</v>
      </c>
      <c r="IO299" t="s">
        <v>433</v>
      </c>
      <c r="IP299">
        <v>0</v>
      </c>
      <c r="IQ299">
        <v>100</v>
      </c>
      <c r="IR299">
        <v>100</v>
      </c>
      <c r="IS299">
        <v>-2.7669999999999999</v>
      </c>
      <c r="IT299">
        <v>-6.4299999999999996E-2</v>
      </c>
      <c r="IU299">
        <v>-1.792974699348862</v>
      </c>
      <c r="IV299">
        <v>-2.5939096478344741E-3</v>
      </c>
      <c r="IW299">
        <v>4.4384596618675973E-7</v>
      </c>
      <c r="IX299">
        <v>-1.381167590511042E-11</v>
      </c>
      <c r="IY299">
        <v>-8.9348097858992587E-2</v>
      </c>
      <c r="IZ299">
        <v>-4.4016634981131801E-3</v>
      </c>
      <c r="JA299">
        <v>3.6113421838729912E-4</v>
      </c>
      <c r="JB299">
        <v>-5.2897579766801011E-6</v>
      </c>
      <c r="JC299">
        <v>1</v>
      </c>
      <c r="JD299">
        <v>2199</v>
      </c>
      <c r="JE299">
        <v>3</v>
      </c>
      <c r="JF299">
        <v>32</v>
      </c>
      <c r="JG299">
        <v>29178805.600000001</v>
      </c>
      <c r="JH299">
        <v>29178805.600000001</v>
      </c>
      <c r="JI299">
        <v>1.00098</v>
      </c>
      <c r="JJ299">
        <v>2.52441</v>
      </c>
      <c r="JK299">
        <v>1.69434</v>
      </c>
      <c r="JL299">
        <v>2.3034699999999999</v>
      </c>
      <c r="JM299">
        <v>1.50024</v>
      </c>
      <c r="JN299">
        <v>2.47803</v>
      </c>
      <c r="JO299">
        <v>37.722799999999999</v>
      </c>
      <c r="JP299">
        <v>24.07</v>
      </c>
      <c r="JQ299">
        <v>18</v>
      </c>
      <c r="JR299">
        <v>633.952</v>
      </c>
      <c r="JS299">
        <v>351.46800000000002</v>
      </c>
      <c r="JT299">
        <v>28.000399999999999</v>
      </c>
      <c r="JU299">
        <v>30.768000000000001</v>
      </c>
      <c r="JV299">
        <v>30.0001</v>
      </c>
      <c r="JW299">
        <v>30.703600000000002</v>
      </c>
      <c r="JX299">
        <v>30.5929</v>
      </c>
      <c r="JY299">
        <v>20.0945</v>
      </c>
      <c r="JZ299">
        <v>32.256799999999998</v>
      </c>
      <c r="KA299">
        <v>0</v>
      </c>
      <c r="KB299">
        <v>28</v>
      </c>
      <c r="KC299">
        <v>400</v>
      </c>
      <c r="KD299">
        <v>22.807600000000001</v>
      </c>
      <c r="KE299">
        <v>99.960599999999999</v>
      </c>
      <c r="KF299">
        <v>98.589399999999998</v>
      </c>
    </row>
    <row r="300" spans="1:292" x14ac:dyDescent="0.2">
      <c r="A300">
        <v>298</v>
      </c>
      <c r="B300">
        <v>1750728367.5</v>
      </c>
      <c r="C300">
        <v>8761.4000000953674</v>
      </c>
      <c r="D300" t="s">
        <v>1027</v>
      </c>
      <c r="E300" t="s">
        <v>1028</v>
      </c>
      <c r="F300" s="1">
        <f t="shared" si="4"/>
        <v>146.00000000000003</v>
      </c>
      <c r="G300">
        <v>15</v>
      </c>
      <c r="H300">
        <v>1750728359.5</v>
      </c>
      <c r="I300">
        <v>1.0695634023988418E-4</v>
      </c>
      <c r="J300">
        <v>0.10695634023988418</v>
      </c>
      <c r="K300">
        <v>-0.54386016396827452</v>
      </c>
      <c r="L300">
        <v>400.16083870967742</v>
      </c>
      <c r="M300">
        <v>524.09847385115711</v>
      </c>
      <c r="N300">
        <v>51.847464131452135</v>
      </c>
      <c r="O300">
        <v>39.586691751565752</v>
      </c>
      <c r="P300">
        <v>6.3894682545430348E-3</v>
      </c>
      <c r="Q300">
        <v>2.9917422149081583</v>
      </c>
      <c r="R300">
        <v>6.3818968467777033E-3</v>
      </c>
      <c r="S300">
        <v>3.9893650274332813E-3</v>
      </c>
      <c r="T300">
        <v>3.9902394035910026E-5</v>
      </c>
      <c r="U300">
        <v>28.702546128293822</v>
      </c>
      <c r="V300">
        <v>28.30894838709678</v>
      </c>
      <c r="W300">
        <v>3.863726494418513</v>
      </c>
      <c r="X300">
        <v>57.006483727796741</v>
      </c>
      <c r="Y300">
        <v>2.2570668970836234</v>
      </c>
      <c r="Z300">
        <v>3.9593161154457639</v>
      </c>
      <c r="AA300">
        <v>1.6066595973348896</v>
      </c>
      <c r="AB300">
        <v>-4.7167746045788927</v>
      </c>
      <c r="AC300">
        <v>67.877935094890148</v>
      </c>
      <c r="AD300">
        <v>4.9712032546347649</v>
      </c>
      <c r="AE300">
        <v>68.132403647340055</v>
      </c>
      <c r="AF300">
        <v>-0.52330230121061116</v>
      </c>
      <c r="AG300">
        <v>0.1053122510143427</v>
      </c>
      <c r="AH300">
        <v>-0.54386016396827452</v>
      </c>
      <c r="AI300">
        <v>409.33216501908208</v>
      </c>
      <c r="AJ300">
        <v>409.51651515151508</v>
      </c>
      <c r="AK300">
        <v>2.8726647317263318E-4</v>
      </c>
      <c r="AL300">
        <v>61.667207708594937</v>
      </c>
      <c r="AM300">
        <v>0.10695634023988418</v>
      </c>
      <c r="AN300">
        <v>22.78023782480636</v>
      </c>
      <c r="AO300">
        <v>22.815067878787879</v>
      </c>
      <c r="AP300">
        <v>1.124398912375223E-6</v>
      </c>
      <c r="AQ300">
        <v>118.0357746303291</v>
      </c>
      <c r="AR300">
        <v>0</v>
      </c>
      <c r="AS300">
        <v>0</v>
      </c>
      <c r="AT300">
        <v>1</v>
      </c>
      <c r="AU300">
        <v>0</v>
      </c>
      <c r="AV300">
        <v>51961.551992530069</v>
      </c>
      <c r="AW300" t="s">
        <v>427</v>
      </c>
      <c r="AX300" t="s">
        <v>427</v>
      </c>
      <c r="AY300">
        <v>0</v>
      </c>
      <c r="AZ300">
        <v>0</v>
      </c>
      <c r="BA300" t="e">
        <v>#DIV/0!</v>
      </c>
      <c r="BB300">
        <v>0</v>
      </c>
      <c r="BC300" t="s">
        <v>427</v>
      </c>
      <c r="BD300" t="s">
        <v>427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-0.54386016396827452</v>
      </c>
      <c r="BK300" t="e">
        <v>#DIV/0!</v>
      </c>
      <c r="BL300">
        <v>-2589.6549229847606</v>
      </c>
      <c r="BM300" t="e">
        <v>#DIV/0!</v>
      </c>
      <c r="BN300" t="e">
        <v>#DIV/0!</v>
      </c>
      <c r="BO300" t="s">
        <v>427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428</v>
      </c>
      <c r="DN300">
        <v>2</v>
      </c>
      <c r="DO300" t="b">
        <v>1</v>
      </c>
      <c r="DP300">
        <v>1750728359.5</v>
      </c>
      <c r="DQ300">
        <v>400.16083870967742</v>
      </c>
      <c r="DR300">
        <v>400.00045161290319</v>
      </c>
      <c r="DS300">
        <v>22.815490322580651</v>
      </c>
      <c r="DT300">
        <v>22.78118709677419</v>
      </c>
      <c r="DU300">
        <v>402.92780645161292</v>
      </c>
      <c r="DV300">
        <v>22.879845161290319</v>
      </c>
      <c r="DW300">
        <v>599.99896774193553</v>
      </c>
      <c r="DX300">
        <v>98.872870967741932</v>
      </c>
      <c r="DY300">
        <v>5.4080203225806443E-2</v>
      </c>
      <c r="DZ300">
        <v>28.729790322580641</v>
      </c>
      <c r="EA300">
        <v>28.30894838709678</v>
      </c>
      <c r="EB300">
        <v>999.90000000000032</v>
      </c>
      <c r="EC300">
        <v>0</v>
      </c>
      <c r="ED300">
        <v>0</v>
      </c>
      <c r="EE300">
        <v>9996.0083870967737</v>
      </c>
      <c r="EF300">
        <v>0</v>
      </c>
      <c r="EG300">
        <v>0.30293999999999988</v>
      </c>
      <c r="EH300">
        <v>0.1604820451612903</v>
      </c>
      <c r="EI300">
        <v>409.50396774193541</v>
      </c>
      <c r="EJ300">
        <v>409.32538709677419</v>
      </c>
      <c r="EK300">
        <v>3.4298980645161292E-2</v>
      </c>
      <c r="EL300">
        <v>400.00045161290319</v>
      </c>
      <c r="EM300">
        <v>22.78118709677419</v>
      </c>
      <c r="EN300">
        <v>2.2558322580645158</v>
      </c>
      <c r="EO300">
        <v>2.2524416129032261</v>
      </c>
      <c r="EP300">
        <v>19.364429032258069</v>
      </c>
      <c r="EQ300">
        <v>19.340254838709679</v>
      </c>
      <c r="ER300">
        <v>5.0001500000000018E-3</v>
      </c>
      <c r="ES300">
        <v>0</v>
      </c>
      <c r="ET300">
        <v>0</v>
      </c>
      <c r="EU300">
        <v>0</v>
      </c>
      <c r="EV300">
        <v>239.96129032258071</v>
      </c>
      <c r="EW300">
        <v>5.0001500000000018E-3</v>
      </c>
      <c r="EX300">
        <v>-7.5580645161290327</v>
      </c>
      <c r="EY300">
        <v>-0.47419354838709682</v>
      </c>
      <c r="EZ300">
        <v>34.561999999999991</v>
      </c>
      <c r="FA300">
        <v>38.061999999999983</v>
      </c>
      <c r="FB300">
        <v>36.436999999999991</v>
      </c>
      <c r="FC300">
        <v>37.686999999999983</v>
      </c>
      <c r="FD300">
        <v>37.04999999999999</v>
      </c>
      <c r="FE300">
        <v>0</v>
      </c>
      <c r="FF300">
        <v>0</v>
      </c>
      <c r="FG300">
        <v>0</v>
      </c>
      <c r="FH300">
        <v>1750728393</v>
      </c>
      <c r="FI300">
        <v>0</v>
      </c>
      <c r="FJ300">
        <v>239.33846153846159</v>
      </c>
      <c r="FK300">
        <v>-35.924786230980381</v>
      </c>
      <c r="FL300">
        <v>3.2170940213947952</v>
      </c>
      <c r="FM300">
        <v>-6.819230769230769</v>
      </c>
      <c r="FN300">
        <v>15</v>
      </c>
      <c r="FO300">
        <v>0</v>
      </c>
      <c r="FP300" t="s">
        <v>429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0.1518524682926829</v>
      </c>
      <c r="GC300">
        <v>0.1160451386759583</v>
      </c>
      <c r="GD300">
        <v>3.9205498490194009E-2</v>
      </c>
      <c r="GE300">
        <v>0</v>
      </c>
      <c r="GF300">
        <v>3.4414056097560972E-2</v>
      </c>
      <c r="GG300">
        <v>-2.7563184668989191E-3</v>
      </c>
      <c r="GH300">
        <v>1.181807874082462E-3</v>
      </c>
      <c r="GI300">
        <v>1</v>
      </c>
      <c r="GJ300">
        <v>1</v>
      </c>
      <c r="GK300">
        <v>2</v>
      </c>
      <c r="GL300" t="s">
        <v>430</v>
      </c>
      <c r="GM300">
        <v>3.2262</v>
      </c>
      <c r="GN300">
        <v>2.6433300000000002</v>
      </c>
      <c r="GO300">
        <v>9.2699299999999998E-2</v>
      </c>
      <c r="GP300">
        <v>9.29339E-2</v>
      </c>
      <c r="GQ300">
        <v>0.101661</v>
      </c>
      <c r="GR300">
        <v>0.103352</v>
      </c>
      <c r="GS300">
        <v>28646.5</v>
      </c>
      <c r="GT300">
        <v>24742.799999999999</v>
      </c>
      <c r="GU300">
        <v>30745.200000000001</v>
      </c>
      <c r="GV300">
        <v>26436.5</v>
      </c>
      <c r="GW300">
        <v>37482.1</v>
      </c>
      <c r="GX300">
        <v>32527.3</v>
      </c>
      <c r="GY300">
        <v>43657.8</v>
      </c>
      <c r="GZ300">
        <v>38225.5</v>
      </c>
      <c r="HA300">
        <v>2.1196199999999998</v>
      </c>
      <c r="HB300">
        <v>1.71068</v>
      </c>
      <c r="HC300">
        <v>2.71723E-2</v>
      </c>
      <c r="HD300">
        <v>0</v>
      </c>
      <c r="HE300">
        <v>27.866700000000002</v>
      </c>
      <c r="HF300">
        <v>999.9</v>
      </c>
      <c r="HG300">
        <v>63.1</v>
      </c>
      <c r="HH300">
        <v>34.200000000000003</v>
      </c>
      <c r="HI300">
        <v>34.4816</v>
      </c>
      <c r="HJ300">
        <v>62.066200000000002</v>
      </c>
      <c r="HK300">
        <v>24.984000000000002</v>
      </c>
      <c r="HL300">
        <v>1</v>
      </c>
      <c r="HM300">
        <v>0.26891300000000001</v>
      </c>
      <c r="HN300">
        <v>0.521343</v>
      </c>
      <c r="HO300">
        <v>20.417100000000001</v>
      </c>
      <c r="HP300">
        <v>5.2264200000000001</v>
      </c>
      <c r="HQ300">
        <v>11.944100000000001</v>
      </c>
      <c r="HR300">
        <v>5.0092999999999996</v>
      </c>
      <c r="HS300">
        <v>3.2909999999999999</v>
      </c>
      <c r="HT300">
        <v>9999</v>
      </c>
      <c r="HU300">
        <v>9999</v>
      </c>
      <c r="HV300">
        <v>9999</v>
      </c>
      <c r="HW300">
        <v>999.9</v>
      </c>
      <c r="HX300">
        <v>4.9710599999999996</v>
      </c>
      <c r="HY300">
        <v>1.8545700000000001</v>
      </c>
      <c r="HZ300">
        <v>1.8615900000000001</v>
      </c>
      <c r="IA300">
        <v>1.85639</v>
      </c>
      <c r="IB300">
        <v>1.86188</v>
      </c>
      <c r="IC300">
        <v>1.85409</v>
      </c>
      <c r="ID300">
        <v>1.8594999999999999</v>
      </c>
      <c r="IE300">
        <v>1.85345</v>
      </c>
      <c r="IF300">
        <v>0</v>
      </c>
      <c r="IG300">
        <v>0</v>
      </c>
      <c r="IH300">
        <v>0</v>
      </c>
      <c r="II300">
        <v>0</v>
      </c>
      <c r="IJ300" t="s">
        <v>431</v>
      </c>
      <c r="IK300" t="s">
        <v>432</v>
      </c>
      <c r="IL300" t="s">
        <v>433</v>
      </c>
      <c r="IM300" t="s">
        <v>433</v>
      </c>
      <c r="IN300" t="s">
        <v>433</v>
      </c>
      <c r="IO300" t="s">
        <v>433</v>
      </c>
      <c r="IP300">
        <v>0</v>
      </c>
      <c r="IQ300">
        <v>100</v>
      </c>
      <c r="IR300">
        <v>100</v>
      </c>
      <c r="IS300">
        <v>-2.7669999999999999</v>
      </c>
      <c r="IT300">
        <v>-6.4399999999999999E-2</v>
      </c>
      <c r="IU300">
        <v>-1.792974699348862</v>
      </c>
      <c r="IV300">
        <v>-2.5939096478344741E-3</v>
      </c>
      <c r="IW300">
        <v>4.4384596618675973E-7</v>
      </c>
      <c r="IX300">
        <v>-1.381167590511042E-11</v>
      </c>
      <c r="IY300">
        <v>-8.9348097858992587E-2</v>
      </c>
      <c r="IZ300">
        <v>-4.4016634981131801E-3</v>
      </c>
      <c r="JA300">
        <v>3.6113421838729912E-4</v>
      </c>
      <c r="JB300">
        <v>-5.2897579766801011E-6</v>
      </c>
      <c r="JC300">
        <v>1</v>
      </c>
      <c r="JD300">
        <v>2199</v>
      </c>
      <c r="JE300">
        <v>3</v>
      </c>
      <c r="JF300">
        <v>32</v>
      </c>
      <c r="JG300">
        <v>29178806.100000001</v>
      </c>
      <c r="JH300">
        <v>29178806.100000001</v>
      </c>
      <c r="JI300">
        <v>1.00098</v>
      </c>
      <c r="JJ300">
        <v>2.5354000000000001</v>
      </c>
      <c r="JK300">
        <v>1.69434</v>
      </c>
      <c r="JL300">
        <v>2.3034699999999999</v>
      </c>
      <c r="JM300">
        <v>1.50024</v>
      </c>
      <c r="JN300">
        <v>2.36694</v>
      </c>
      <c r="JO300">
        <v>37.722799999999999</v>
      </c>
      <c r="JP300">
        <v>24.061199999999999</v>
      </c>
      <c r="JQ300">
        <v>18</v>
      </c>
      <c r="JR300">
        <v>633.70799999999997</v>
      </c>
      <c r="JS300">
        <v>351.79899999999998</v>
      </c>
      <c r="JT300">
        <v>27.999500000000001</v>
      </c>
      <c r="JU300">
        <v>30.768000000000001</v>
      </c>
      <c r="JV300">
        <v>30.0002</v>
      </c>
      <c r="JW300">
        <v>30.705500000000001</v>
      </c>
      <c r="JX300">
        <v>30.594999999999999</v>
      </c>
      <c r="JY300">
        <v>20.094799999999999</v>
      </c>
      <c r="JZ300">
        <v>32.256799999999998</v>
      </c>
      <c r="KA300">
        <v>0</v>
      </c>
      <c r="KB300">
        <v>28</v>
      </c>
      <c r="KC300">
        <v>400</v>
      </c>
      <c r="KD300">
        <v>22.807600000000001</v>
      </c>
      <c r="KE300">
        <v>99.958799999999997</v>
      </c>
      <c r="KF300">
        <v>98.59</v>
      </c>
    </row>
    <row r="301" spans="1:292" x14ac:dyDescent="0.2">
      <c r="A301">
        <v>299</v>
      </c>
      <c r="B301">
        <v>1750728397.5</v>
      </c>
      <c r="C301">
        <v>8791.4000000953674</v>
      </c>
      <c r="D301" t="s">
        <v>1029</v>
      </c>
      <c r="E301" t="s">
        <v>1030</v>
      </c>
      <c r="F301" s="1">
        <f t="shared" si="4"/>
        <v>146.50000000000003</v>
      </c>
      <c r="G301">
        <v>15</v>
      </c>
      <c r="H301">
        <v>1750728389.5</v>
      </c>
      <c r="I301">
        <v>1.0340331342376528E-4</v>
      </c>
      <c r="J301">
        <v>0.10340331342376528</v>
      </c>
      <c r="K301">
        <v>-0.46567485445006862</v>
      </c>
      <c r="L301">
        <v>400.18509677419348</v>
      </c>
      <c r="M301">
        <v>508.49429595616368</v>
      </c>
      <c r="N301">
        <v>50.301927793488886</v>
      </c>
      <c r="O301">
        <v>39.58762566670211</v>
      </c>
      <c r="P301">
        <v>6.1912611652918748E-3</v>
      </c>
      <c r="Q301">
        <v>2.9930430753544259</v>
      </c>
      <c r="R301">
        <v>6.1841550192732421E-3</v>
      </c>
      <c r="S301">
        <v>3.8657346521648E-3</v>
      </c>
      <c r="T301">
        <v>3.9902394035910026E-5</v>
      </c>
      <c r="U301">
        <v>28.695516533987227</v>
      </c>
      <c r="V301">
        <v>28.291032258064519</v>
      </c>
      <c r="W301">
        <v>3.8597021139620287</v>
      </c>
      <c r="X301">
        <v>57.025318291205593</v>
      </c>
      <c r="Y301">
        <v>2.256772714027671</v>
      </c>
      <c r="Z301">
        <v>3.9574925342866676</v>
      </c>
      <c r="AA301">
        <v>1.6029293999343577</v>
      </c>
      <c r="AB301">
        <v>-4.5600861219880491</v>
      </c>
      <c r="AC301">
        <v>69.516374287001852</v>
      </c>
      <c r="AD301">
        <v>5.0883309224124256</v>
      </c>
      <c r="AE301">
        <v>70.044658989820263</v>
      </c>
      <c r="AF301">
        <v>-0.56914985888932423</v>
      </c>
      <c r="AG301">
        <v>0.10425441096864344</v>
      </c>
      <c r="AH301">
        <v>-0.46567485445006862</v>
      </c>
      <c r="AI301">
        <v>409.34101882722263</v>
      </c>
      <c r="AJ301">
        <v>409.50123636363622</v>
      </c>
      <c r="AK301">
        <v>-3.4012079267194199E-4</v>
      </c>
      <c r="AL301">
        <v>61.667207708594937</v>
      </c>
      <c r="AM301">
        <v>0.10340331342376528</v>
      </c>
      <c r="AN301">
        <v>22.780792408355431</v>
      </c>
      <c r="AO301">
        <v>22.814465454545449</v>
      </c>
      <c r="AP301">
        <v>1.0010985712917459E-6</v>
      </c>
      <c r="AQ301">
        <v>118.0357746303291</v>
      </c>
      <c r="AR301">
        <v>0</v>
      </c>
      <c r="AS301">
        <v>0</v>
      </c>
      <c r="AT301">
        <v>1</v>
      </c>
      <c r="AU301">
        <v>0</v>
      </c>
      <c r="AV301">
        <v>52002.085999230752</v>
      </c>
      <c r="AW301" t="s">
        <v>427</v>
      </c>
      <c r="AX301" t="s">
        <v>427</v>
      </c>
      <c r="AY301">
        <v>0</v>
      </c>
      <c r="AZ301">
        <v>0</v>
      </c>
      <c r="BA301" t="e">
        <v>#DIV/0!</v>
      </c>
      <c r="BB301">
        <v>0</v>
      </c>
      <c r="BC301" t="s">
        <v>427</v>
      </c>
      <c r="BD301" t="s">
        <v>427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-0.46567485445006862</v>
      </c>
      <c r="BK301" t="e">
        <v>#DIV/0!</v>
      </c>
      <c r="BL301">
        <v>-2217.3662629336814</v>
      </c>
      <c r="BM301" t="e">
        <v>#DIV/0!</v>
      </c>
      <c r="BN301" t="e">
        <v>#DIV/0!</v>
      </c>
      <c r="BO301" t="s">
        <v>427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428</v>
      </c>
      <c r="DN301">
        <v>2</v>
      </c>
      <c r="DO301" t="b">
        <v>1</v>
      </c>
      <c r="DP301">
        <v>1750728389.5</v>
      </c>
      <c r="DQ301">
        <v>400.18509677419348</v>
      </c>
      <c r="DR301">
        <v>400.00929032258051</v>
      </c>
      <c r="DS301">
        <v>22.81336129032259</v>
      </c>
      <c r="DT301">
        <v>22.779403225806451</v>
      </c>
      <c r="DU301">
        <v>402.95212903225809</v>
      </c>
      <c r="DV301">
        <v>22.87773870967742</v>
      </c>
      <c r="DW301">
        <v>600.01074193548368</v>
      </c>
      <c r="DX301">
        <v>98.86922580645161</v>
      </c>
      <c r="DY301">
        <v>5.40624064516129E-2</v>
      </c>
      <c r="DZ301">
        <v>28.721845161290311</v>
      </c>
      <c r="EA301">
        <v>28.291032258064519</v>
      </c>
      <c r="EB301">
        <v>999.90000000000032</v>
      </c>
      <c r="EC301">
        <v>0</v>
      </c>
      <c r="ED301">
        <v>0</v>
      </c>
      <c r="EE301">
        <v>10004.248387096781</v>
      </c>
      <c r="EF301">
        <v>0</v>
      </c>
      <c r="EG301">
        <v>0.30293999999999988</v>
      </c>
      <c r="EH301">
        <v>0.17597132258064521</v>
      </c>
      <c r="EI301">
        <v>409.52774193548379</v>
      </c>
      <c r="EJ301">
        <v>409.33364516129029</v>
      </c>
      <c r="EK301">
        <v>3.3956519354838711E-2</v>
      </c>
      <c r="EL301">
        <v>400.00929032258051</v>
      </c>
      <c r="EM301">
        <v>22.779403225806451</v>
      </c>
      <c r="EN301">
        <v>2.25553870967742</v>
      </c>
      <c r="EO301">
        <v>2.252181935483871</v>
      </c>
      <c r="EP301">
        <v>19.362341935483869</v>
      </c>
      <c r="EQ301">
        <v>19.338403225806449</v>
      </c>
      <c r="ER301">
        <v>5.0001500000000018E-3</v>
      </c>
      <c r="ES301">
        <v>0</v>
      </c>
      <c r="ET301">
        <v>0</v>
      </c>
      <c r="EU301">
        <v>0</v>
      </c>
      <c r="EV301">
        <v>237.12258064516129</v>
      </c>
      <c r="EW301">
        <v>5.0001500000000018E-3</v>
      </c>
      <c r="EX301">
        <v>-7.2774193548387087</v>
      </c>
      <c r="EY301">
        <v>-0.52258064516129032</v>
      </c>
      <c r="EZ301">
        <v>34.557999999999993</v>
      </c>
      <c r="FA301">
        <v>38.045999999999992</v>
      </c>
      <c r="FB301">
        <v>36.384999999999998</v>
      </c>
      <c r="FC301">
        <v>37.686999999999983</v>
      </c>
      <c r="FD301">
        <v>37.021999999999991</v>
      </c>
      <c r="FE301">
        <v>0</v>
      </c>
      <c r="FF301">
        <v>0</v>
      </c>
      <c r="FG301">
        <v>0</v>
      </c>
      <c r="FH301">
        <v>1750728423</v>
      </c>
      <c r="FI301">
        <v>0</v>
      </c>
      <c r="FJ301">
        <v>237.75769230769231</v>
      </c>
      <c r="FK301">
        <v>8.8239317678690554</v>
      </c>
      <c r="FL301">
        <v>-32.591452955611537</v>
      </c>
      <c r="FM301">
        <v>-7.3038461538461528</v>
      </c>
      <c r="FN301">
        <v>15</v>
      </c>
      <c r="FO301">
        <v>0</v>
      </c>
      <c r="FP301" t="s">
        <v>429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0.17267743902439031</v>
      </c>
      <c r="GC301">
        <v>-4.8908195121951402E-2</v>
      </c>
      <c r="GD301">
        <v>2.7418537878016638E-2</v>
      </c>
      <c r="GE301">
        <v>1</v>
      </c>
      <c r="GF301">
        <v>3.3788534146341469E-2</v>
      </c>
      <c r="GG301">
        <v>-2.1525993031353601E-4</v>
      </c>
      <c r="GH301">
        <v>1.098271757566484E-3</v>
      </c>
      <c r="GI301">
        <v>1</v>
      </c>
      <c r="GJ301">
        <v>2</v>
      </c>
      <c r="GK301">
        <v>2</v>
      </c>
      <c r="GL301" t="s">
        <v>434</v>
      </c>
      <c r="GM301">
        <v>3.2260200000000001</v>
      </c>
      <c r="GN301">
        <v>2.6428600000000002</v>
      </c>
      <c r="GO301">
        <v>9.2693600000000001E-2</v>
      </c>
      <c r="GP301">
        <v>9.2929999999999999E-2</v>
      </c>
      <c r="GQ301">
        <v>0.101655</v>
      </c>
      <c r="GR301">
        <v>0.103342</v>
      </c>
      <c r="GS301">
        <v>28647.4</v>
      </c>
      <c r="GT301">
        <v>24743.1</v>
      </c>
      <c r="GU301">
        <v>30746</v>
      </c>
      <c r="GV301">
        <v>26436.799999999999</v>
      </c>
      <c r="GW301">
        <v>37483.4</v>
      </c>
      <c r="GX301">
        <v>32527.7</v>
      </c>
      <c r="GY301">
        <v>43659.1</v>
      </c>
      <c r="GZ301">
        <v>38225.5</v>
      </c>
      <c r="HA301">
        <v>2.1197499999999998</v>
      </c>
      <c r="HB301">
        <v>1.71082</v>
      </c>
      <c r="HC301">
        <v>2.76379E-2</v>
      </c>
      <c r="HD301">
        <v>0</v>
      </c>
      <c r="HE301">
        <v>27.843800000000002</v>
      </c>
      <c r="HF301">
        <v>999.9</v>
      </c>
      <c r="HG301">
        <v>63.1</v>
      </c>
      <c r="HH301">
        <v>34.1</v>
      </c>
      <c r="HI301">
        <v>34.293599999999998</v>
      </c>
      <c r="HJ301">
        <v>62.246200000000002</v>
      </c>
      <c r="HK301">
        <v>25.284500000000001</v>
      </c>
      <c r="HL301">
        <v>1</v>
      </c>
      <c r="HM301">
        <v>0.26849800000000001</v>
      </c>
      <c r="HN301">
        <v>0.51153899999999997</v>
      </c>
      <c r="HO301">
        <v>20.417100000000001</v>
      </c>
      <c r="HP301">
        <v>5.2261300000000004</v>
      </c>
      <c r="HQ301">
        <v>11.944100000000001</v>
      </c>
      <c r="HR301">
        <v>5.0091999999999999</v>
      </c>
      <c r="HS301">
        <v>3.2909999999999999</v>
      </c>
      <c r="HT301">
        <v>9999</v>
      </c>
      <c r="HU301">
        <v>9999</v>
      </c>
      <c r="HV301">
        <v>9999</v>
      </c>
      <c r="HW301">
        <v>999.9</v>
      </c>
      <c r="HX301">
        <v>4.9710599999999996</v>
      </c>
      <c r="HY301">
        <v>1.8545700000000001</v>
      </c>
      <c r="HZ301">
        <v>1.86158</v>
      </c>
      <c r="IA301">
        <v>1.85639</v>
      </c>
      <c r="IB301">
        <v>1.86188</v>
      </c>
      <c r="IC301">
        <v>1.8541000000000001</v>
      </c>
      <c r="ID301">
        <v>1.8595200000000001</v>
      </c>
      <c r="IE301">
        <v>1.85348</v>
      </c>
      <c r="IF301">
        <v>0</v>
      </c>
      <c r="IG301">
        <v>0</v>
      </c>
      <c r="IH301">
        <v>0</v>
      </c>
      <c r="II301">
        <v>0</v>
      </c>
      <c r="IJ301" t="s">
        <v>431</v>
      </c>
      <c r="IK301" t="s">
        <v>432</v>
      </c>
      <c r="IL301" t="s">
        <v>433</v>
      </c>
      <c r="IM301" t="s">
        <v>433</v>
      </c>
      <c r="IN301" t="s">
        <v>433</v>
      </c>
      <c r="IO301" t="s">
        <v>433</v>
      </c>
      <c r="IP301">
        <v>0</v>
      </c>
      <c r="IQ301">
        <v>100</v>
      </c>
      <c r="IR301">
        <v>100</v>
      </c>
      <c r="IS301">
        <v>-2.7669999999999999</v>
      </c>
      <c r="IT301">
        <v>-6.4399999999999999E-2</v>
      </c>
      <c r="IU301">
        <v>-1.792974699348862</v>
      </c>
      <c r="IV301">
        <v>-2.5939096478344741E-3</v>
      </c>
      <c r="IW301">
        <v>4.4384596618675973E-7</v>
      </c>
      <c r="IX301">
        <v>-1.381167590511042E-11</v>
      </c>
      <c r="IY301">
        <v>-8.9348097858992587E-2</v>
      </c>
      <c r="IZ301">
        <v>-4.4016634981131801E-3</v>
      </c>
      <c r="JA301">
        <v>3.6113421838729912E-4</v>
      </c>
      <c r="JB301">
        <v>-5.2897579766801011E-6</v>
      </c>
      <c r="JC301">
        <v>1</v>
      </c>
      <c r="JD301">
        <v>2199</v>
      </c>
      <c r="JE301">
        <v>3</v>
      </c>
      <c r="JF301">
        <v>32</v>
      </c>
      <c r="JG301">
        <v>29178806.600000001</v>
      </c>
      <c r="JH301">
        <v>29178806.600000001</v>
      </c>
      <c r="JI301">
        <v>0.99975599999999998</v>
      </c>
      <c r="JJ301">
        <v>2.5329600000000001</v>
      </c>
      <c r="JK301">
        <v>1.69434</v>
      </c>
      <c r="JL301">
        <v>2.3034699999999999</v>
      </c>
      <c r="JM301">
        <v>1.50024</v>
      </c>
      <c r="JN301">
        <v>2.4157700000000002</v>
      </c>
      <c r="JO301">
        <v>37.722799999999999</v>
      </c>
      <c r="JP301">
        <v>24.061199999999999</v>
      </c>
      <c r="JQ301">
        <v>18</v>
      </c>
      <c r="JR301">
        <v>633.78099999999995</v>
      </c>
      <c r="JS301">
        <v>351.86900000000003</v>
      </c>
      <c r="JT301">
        <v>27.999700000000001</v>
      </c>
      <c r="JU301">
        <v>30.768000000000001</v>
      </c>
      <c r="JV301">
        <v>30.0001</v>
      </c>
      <c r="JW301">
        <v>30.7029</v>
      </c>
      <c r="JX301">
        <v>30.5929</v>
      </c>
      <c r="JY301">
        <v>20.092199999999998</v>
      </c>
      <c r="JZ301">
        <v>32.256799999999998</v>
      </c>
      <c r="KA301">
        <v>0</v>
      </c>
      <c r="KB301">
        <v>28</v>
      </c>
      <c r="KC301">
        <v>400</v>
      </c>
      <c r="KD301">
        <v>22.807600000000001</v>
      </c>
      <c r="KE301">
        <v>99.961600000000004</v>
      </c>
      <c r="KF301">
        <v>98.590500000000006</v>
      </c>
    </row>
    <row r="302" spans="1:292" x14ac:dyDescent="0.2">
      <c r="A302">
        <v>300</v>
      </c>
      <c r="B302">
        <v>1750728427.5</v>
      </c>
      <c r="C302">
        <v>8821.4000000953674</v>
      </c>
      <c r="D302" t="s">
        <v>1031</v>
      </c>
      <c r="E302" t="s">
        <v>1032</v>
      </c>
      <c r="F302" s="1">
        <f t="shared" si="4"/>
        <v>147.00000000000003</v>
      </c>
      <c r="G302">
        <v>15</v>
      </c>
      <c r="H302">
        <v>1750728419.5</v>
      </c>
      <c r="I302">
        <v>1.1295628976830446E-4</v>
      </c>
      <c r="J302">
        <v>0.11295628976830446</v>
      </c>
      <c r="K302">
        <v>-0.293446169377999</v>
      </c>
      <c r="L302">
        <v>400.16300000000001</v>
      </c>
      <c r="M302">
        <v>458.22735791821179</v>
      </c>
      <c r="N302">
        <v>45.336032760942658</v>
      </c>
      <c r="O302">
        <v>39.591269626802152</v>
      </c>
      <c r="P302">
        <v>6.7574378232660584E-3</v>
      </c>
      <c r="Q302">
        <v>2.9931636389590937</v>
      </c>
      <c r="R302">
        <v>6.7489738690786807E-3</v>
      </c>
      <c r="S302">
        <v>4.2188682206972658E-3</v>
      </c>
      <c r="T302">
        <v>3.9902394035910026E-5</v>
      </c>
      <c r="U302">
        <v>28.696743342196164</v>
      </c>
      <c r="V302">
        <v>28.3002</v>
      </c>
      <c r="W302">
        <v>3.8617609455824602</v>
      </c>
      <c r="X302">
        <v>57.020523882595533</v>
      </c>
      <c r="Y302">
        <v>2.2570616695338797</v>
      </c>
      <c r="Z302">
        <v>3.958332045810625</v>
      </c>
      <c r="AA302">
        <v>1.6046992760485805</v>
      </c>
      <c r="AB302">
        <v>-4.9813723787822273</v>
      </c>
      <c r="AC302">
        <v>68.630091965567644</v>
      </c>
      <c r="AD302">
        <v>5.0235765945475519</v>
      </c>
      <c r="AE302">
        <v>68.672336083727004</v>
      </c>
      <c r="AF302">
        <v>-0.54634514434650716</v>
      </c>
      <c r="AG302">
        <v>0.11305808363583413</v>
      </c>
      <c r="AH302">
        <v>-0.293446169377999</v>
      </c>
      <c r="AI302">
        <v>409.24523340173619</v>
      </c>
      <c r="AJ302">
        <v>409.44850909090928</v>
      </c>
      <c r="AK302">
        <v>-2.5481201748248809E-2</v>
      </c>
      <c r="AL302">
        <v>61.667207708594937</v>
      </c>
      <c r="AM302">
        <v>0.11295628976830446</v>
      </c>
      <c r="AN302">
        <v>22.77552718361601</v>
      </c>
      <c r="AO302">
        <v>22.81232242424241</v>
      </c>
      <c r="AP302">
        <v>-3.3136879913911369E-7</v>
      </c>
      <c r="AQ302">
        <v>118.0357746303291</v>
      </c>
      <c r="AR302">
        <v>0</v>
      </c>
      <c r="AS302">
        <v>0</v>
      </c>
      <c r="AT302">
        <v>1</v>
      </c>
      <c r="AU302">
        <v>0</v>
      </c>
      <c r="AV302">
        <v>52005.40269156787</v>
      </c>
      <c r="AW302" t="s">
        <v>427</v>
      </c>
      <c r="AX302" t="s">
        <v>427</v>
      </c>
      <c r="AY302">
        <v>0</v>
      </c>
      <c r="AZ302">
        <v>0</v>
      </c>
      <c r="BA302" t="e">
        <v>#DIV/0!</v>
      </c>
      <c r="BB302">
        <v>0</v>
      </c>
      <c r="BC302" t="s">
        <v>427</v>
      </c>
      <c r="BD302" t="s">
        <v>427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-0.293446169377999</v>
      </c>
      <c r="BK302" t="e">
        <v>#DIV/0!</v>
      </c>
      <c r="BL302">
        <v>-1397.2788733338527</v>
      </c>
      <c r="BM302" t="e">
        <v>#DIV/0!</v>
      </c>
      <c r="BN302" t="e">
        <v>#DIV/0!</v>
      </c>
      <c r="BO302" t="s">
        <v>427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428</v>
      </c>
      <c r="DN302">
        <v>2</v>
      </c>
      <c r="DO302" t="b">
        <v>1</v>
      </c>
      <c r="DP302">
        <v>1750728419.5</v>
      </c>
      <c r="DQ302">
        <v>400.16300000000001</v>
      </c>
      <c r="DR302">
        <v>399.99596774193549</v>
      </c>
      <c r="DS302">
        <v>22.812922580645161</v>
      </c>
      <c r="DT302">
        <v>22.776096774193551</v>
      </c>
      <c r="DU302">
        <v>402.92996774193551</v>
      </c>
      <c r="DV302">
        <v>22.877300000000002</v>
      </c>
      <c r="DW302">
        <v>600.00803225806465</v>
      </c>
      <c r="DX302">
        <v>98.883567741935479</v>
      </c>
      <c r="DY302">
        <v>5.4289148387096788E-2</v>
      </c>
      <c r="DZ302">
        <v>28.725503225806449</v>
      </c>
      <c r="EA302">
        <v>28.3002</v>
      </c>
      <c r="EB302">
        <v>999.90000000000032</v>
      </c>
      <c r="EC302">
        <v>0</v>
      </c>
      <c r="ED302">
        <v>0</v>
      </c>
      <c r="EE302">
        <v>10003.527096774191</v>
      </c>
      <c r="EF302">
        <v>0</v>
      </c>
      <c r="EG302">
        <v>0.30293999999999988</v>
      </c>
      <c r="EH302">
        <v>0.16698926451612911</v>
      </c>
      <c r="EI302">
        <v>409.50487096774202</v>
      </c>
      <c r="EJ302">
        <v>409.31864516129031</v>
      </c>
      <c r="EK302">
        <v>3.6823390322580647E-2</v>
      </c>
      <c r="EL302">
        <v>399.99596774193549</v>
      </c>
      <c r="EM302">
        <v>22.776096774193551</v>
      </c>
      <c r="EN302">
        <v>2.2558238709677418</v>
      </c>
      <c r="EO302">
        <v>2.252181935483871</v>
      </c>
      <c r="EP302">
        <v>19.364364516129029</v>
      </c>
      <c r="EQ302">
        <v>19.338406451612901</v>
      </c>
      <c r="ER302">
        <v>5.0001500000000018E-3</v>
      </c>
      <c r="ES302">
        <v>0</v>
      </c>
      <c r="ET302">
        <v>0</v>
      </c>
      <c r="EU302">
        <v>0</v>
      </c>
      <c r="EV302">
        <v>239.2096774193549</v>
      </c>
      <c r="EW302">
        <v>5.0001500000000018E-3</v>
      </c>
      <c r="EX302">
        <v>-6.6129032258064511</v>
      </c>
      <c r="EY302">
        <v>-0.40000000000000019</v>
      </c>
      <c r="EZ302">
        <v>34.545999999999999</v>
      </c>
      <c r="FA302">
        <v>38.053999999999988</v>
      </c>
      <c r="FB302">
        <v>36.387</v>
      </c>
      <c r="FC302">
        <v>37.678999999999988</v>
      </c>
      <c r="FD302">
        <v>37.011999999999993</v>
      </c>
      <c r="FE302">
        <v>0</v>
      </c>
      <c r="FF302">
        <v>0</v>
      </c>
      <c r="FG302">
        <v>0</v>
      </c>
      <c r="FH302">
        <v>1750728453</v>
      </c>
      <c r="FI302">
        <v>0</v>
      </c>
      <c r="FJ302">
        <v>238.88461538461539</v>
      </c>
      <c r="FK302">
        <v>-17.14871824935927</v>
      </c>
      <c r="FL302">
        <v>2.523077039574372</v>
      </c>
      <c r="FM302">
        <v>-7.2461538461538462</v>
      </c>
      <c r="FN302">
        <v>15</v>
      </c>
      <c r="FO302">
        <v>0</v>
      </c>
      <c r="FP302" t="s">
        <v>429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0.16461185121951219</v>
      </c>
      <c r="GC302">
        <v>0.205195881533101</v>
      </c>
      <c r="GD302">
        <v>5.3473409635645293E-2</v>
      </c>
      <c r="GE302">
        <v>0</v>
      </c>
      <c r="GF302">
        <v>3.6474224390243899E-2</v>
      </c>
      <c r="GG302">
        <v>4.0773094076655943E-3</v>
      </c>
      <c r="GH302">
        <v>1.1400600619138311E-3</v>
      </c>
      <c r="GI302">
        <v>1</v>
      </c>
      <c r="GJ302">
        <v>1</v>
      </c>
      <c r="GK302">
        <v>2</v>
      </c>
      <c r="GL302" t="s">
        <v>430</v>
      </c>
      <c r="GM302">
        <v>3.22627</v>
      </c>
      <c r="GN302">
        <v>2.6430600000000002</v>
      </c>
      <c r="GO302">
        <v>9.2713000000000004E-2</v>
      </c>
      <c r="GP302">
        <v>9.2940999999999996E-2</v>
      </c>
      <c r="GQ302">
        <v>0.10167900000000001</v>
      </c>
      <c r="GR302">
        <v>0.103363</v>
      </c>
      <c r="GS302">
        <v>28646.799999999999</v>
      </c>
      <c r="GT302">
        <v>24743.5</v>
      </c>
      <c r="GU302">
        <v>30745.9</v>
      </c>
      <c r="GV302">
        <v>26437.5</v>
      </c>
      <c r="GW302">
        <v>37482.300000000003</v>
      </c>
      <c r="GX302">
        <v>32528</v>
      </c>
      <c r="GY302">
        <v>43658.9</v>
      </c>
      <c r="GZ302">
        <v>38226.800000000003</v>
      </c>
      <c r="HA302">
        <v>2.11978</v>
      </c>
      <c r="HB302">
        <v>1.7102999999999999</v>
      </c>
      <c r="HC302">
        <v>2.82712E-2</v>
      </c>
      <c r="HD302">
        <v>0</v>
      </c>
      <c r="HE302">
        <v>27.842199999999998</v>
      </c>
      <c r="HF302">
        <v>999.9</v>
      </c>
      <c r="HG302">
        <v>63.1</v>
      </c>
      <c r="HH302">
        <v>34.1</v>
      </c>
      <c r="HI302">
        <v>34.281199999999998</v>
      </c>
      <c r="HJ302">
        <v>62.036200000000001</v>
      </c>
      <c r="HK302">
        <v>24.984000000000002</v>
      </c>
      <c r="HL302">
        <v>1</v>
      </c>
      <c r="HM302">
        <v>0.26835900000000001</v>
      </c>
      <c r="HN302">
        <v>0.51708900000000002</v>
      </c>
      <c r="HO302">
        <v>20.417300000000001</v>
      </c>
      <c r="HP302">
        <v>5.2253800000000004</v>
      </c>
      <c r="HQ302">
        <v>11.944100000000001</v>
      </c>
      <c r="HR302">
        <v>5.0090000000000003</v>
      </c>
      <c r="HS302">
        <v>3.2909999999999999</v>
      </c>
      <c r="HT302">
        <v>9999</v>
      </c>
      <c r="HU302">
        <v>9999</v>
      </c>
      <c r="HV302">
        <v>9999</v>
      </c>
      <c r="HW302">
        <v>999.9</v>
      </c>
      <c r="HX302">
        <v>4.9710599999999996</v>
      </c>
      <c r="HY302">
        <v>1.85456</v>
      </c>
      <c r="HZ302">
        <v>1.86158</v>
      </c>
      <c r="IA302">
        <v>1.8563799999999999</v>
      </c>
      <c r="IB302">
        <v>1.86188</v>
      </c>
      <c r="IC302">
        <v>1.8541000000000001</v>
      </c>
      <c r="ID302">
        <v>1.85955</v>
      </c>
      <c r="IE302">
        <v>1.85347</v>
      </c>
      <c r="IF302">
        <v>0</v>
      </c>
      <c r="IG302">
        <v>0</v>
      </c>
      <c r="IH302">
        <v>0</v>
      </c>
      <c r="II302">
        <v>0</v>
      </c>
      <c r="IJ302" t="s">
        <v>431</v>
      </c>
      <c r="IK302" t="s">
        <v>432</v>
      </c>
      <c r="IL302" t="s">
        <v>433</v>
      </c>
      <c r="IM302" t="s">
        <v>433</v>
      </c>
      <c r="IN302" t="s">
        <v>433</v>
      </c>
      <c r="IO302" t="s">
        <v>433</v>
      </c>
      <c r="IP302">
        <v>0</v>
      </c>
      <c r="IQ302">
        <v>100</v>
      </c>
      <c r="IR302">
        <v>100</v>
      </c>
      <c r="IS302">
        <v>-2.7669999999999999</v>
      </c>
      <c r="IT302">
        <v>-6.4399999999999999E-2</v>
      </c>
      <c r="IU302">
        <v>-1.792974699348862</v>
      </c>
      <c r="IV302">
        <v>-2.5939096478344741E-3</v>
      </c>
      <c r="IW302">
        <v>4.4384596618675973E-7</v>
      </c>
      <c r="IX302">
        <v>-1.381167590511042E-11</v>
      </c>
      <c r="IY302">
        <v>-8.9348097858992587E-2</v>
      </c>
      <c r="IZ302">
        <v>-4.4016634981131801E-3</v>
      </c>
      <c r="JA302">
        <v>3.6113421838729912E-4</v>
      </c>
      <c r="JB302">
        <v>-5.2897579766801011E-6</v>
      </c>
      <c r="JC302">
        <v>1</v>
      </c>
      <c r="JD302">
        <v>2199</v>
      </c>
      <c r="JE302">
        <v>3</v>
      </c>
      <c r="JF302">
        <v>32</v>
      </c>
      <c r="JG302">
        <v>29178807.100000001</v>
      </c>
      <c r="JH302">
        <v>29178807.100000001</v>
      </c>
      <c r="JI302">
        <v>1.00098</v>
      </c>
      <c r="JJ302">
        <v>2.52441</v>
      </c>
      <c r="JK302">
        <v>1.69434</v>
      </c>
      <c r="JL302">
        <v>2.3034699999999999</v>
      </c>
      <c r="JM302">
        <v>1.50024</v>
      </c>
      <c r="JN302">
        <v>2.48291</v>
      </c>
      <c r="JO302">
        <v>37.722799999999999</v>
      </c>
      <c r="JP302">
        <v>24.078700000000001</v>
      </c>
      <c r="JQ302">
        <v>18</v>
      </c>
      <c r="JR302">
        <v>633.80200000000002</v>
      </c>
      <c r="JS302">
        <v>351.57900000000001</v>
      </c>
      <c r="JT302">
        <v>28.0002</v>
      </c>
      <c r="JU302">
        <v>30.7654</v>
      </c>
      <c r="JV302">
        <v>30</v>
      </c>
      <c r="JW302">
        <v>30.7029</v>
      </c>
      <c r="JX302">
        <v>30.5929</v>
      </c>
      <c r="JY302">
        <v>20.097799999999999</v>
      </c>
      <c r="JZ302">
        <v>32.256799999999998</v>
      </c>
      <c r="KA302">
        <v>0</v>
      </c>
      <c r="KB302">
        <v>28</v>
      </c>
      <c r="KC302">
        <v>400</v>
      </c>
      <c r="KD302">
        <v>22.807600000000001</v>
      </c>
      <c r="KE302">
        <v>99.961399999999998</v>
      </c>
      <c r="KF302">
        <v>98.593500000000006</v>
      </c>
    </row>
    <row r="303" spans="1:292" x14ac:dyDescent="0.2">
      <c r="A303">
        <v>301</v>
      </c>
      <c r="B303">
        <v>1750728457.5</v>
      </c>
      <c r="C303">
        <v>8851.4000000953674</v>
      </c>
      <c r="D303" t="s">
        <v>1033</v>
      </c>
      <c r="E303" t="s">
        <v>1034</v>
      </c>
      <c r="F303" s="1">
        <f t="shared" si="4"/>
        <v>147.50000000000003</v>
      </c>
      <c r="G303">
        <v>15</v>
      </c>
      <c r="H303">
        <v>1750728449.5</v>
      </c>
      <c r="I303">
        <v>1.1287576469689903E-4</v>
      </c>
      <c r="J303">
        <v>0.11287576469689903</v>
      </c>
      <c r="K303">
        <v>-0.39086542693741416</v>
      </c>
      <c r="L303">
        <v>400.17906451612902</v>
      </c>
      <c r="M303">
        <v>481.26175369870987</v>
      </c>
      <c r="N303">
        <v>47.613229776561745</v>
      </c>
      <c r="O303">
        <v>39.591381621620549</v>
      </c>
      <c r="P303">
        <v>6.7384883921545102E-3</v>
      </c>
      <c r="Q303">
        <v>2.9917798481593385</v>
      </c>
      <c r="R303">
        <v>6.730067921610388E-3</v>
      </c>
      <c r="S303">
        <v>4.2070481033720675E-3</v>
      </c>
      <c r="T303">
        <v>3.9902394035910026E-5</v>
      </c>
      <c r="U303">
        <v>28.705135495711954</v>
      </c>
      <c r="V303">
        <v>28.312619354838709</v>
      </c>
      <c r="W303">
        <v>3.8645515310657124</v>
      </c>
      <c r="X303">
        <v>56.980467374753616</v>
      </c>
      <c r="Y303">
        <v>2.2565727754010614</v>
      </c>
      <c r="Z303">
        <v>3.9602566973693913</v>
      </c>
      <c r="AA303">
        <v>1.607978755664651</v>
      </c>
      <c r="AB303">
        <v>-4.9778212231332475</v>
      </c>
      <c r="AC303">
        <v>67.947468464108411</v>
      </c>
      <c r="AD303">
        <v>4.976425405225477</v>
      </c>
      <c r="AE303">
        <v>67.94611254859467</v>
      </c>
      <c r="AF303">
        <v>-0.51195575752946387</v>
      </c>
      <c r="AG303">
        <v>0.11348969439521824</v>
      </c>
      <c r="AH303">
        <v>-0.39086542693741416</v>
      </c>
      <c r="AI303">
        <v>409.27613955151583</v>
      </c>
      <c r="AJ303">
        <v>409.45069090909078</v>
      </c>
      <c r="AK303">
        <v>-1.018082685432373E-2</v>
      </c>
      <c r="AL303">
        <v>61.667207708594937</v>
      </c>
      <c r="AM303">
        <v>0.11287576469689903</v>
      </c>
      <c r="AN303">
        <v>22.774515571187319</v>
      </c>
      <c r="AO303">
        <v>22.811261818181819</v>
      </c>
      <c r="AP303">
        <v>2.764232268422951E-6</v>
      </c>
      <c r="AQ303">
        <v>118.0357746303291</v>
      </c>
      <c r="AR303">
        <v>0</v>
      </c>
      <c r="AS303">
        <v>0</v>
      </c>
      <c r="AT303">
        <v>1</v>
      </c>
      <c r="AU303">
        <v>0</v>
      </c>
      <c r="AV303">
        <v>51962.137142483341</v>
      </c>
      <c r="AW303" t="s">
        <v>427</v>
      </c>
      <c r="AX303" t="s">
        <v>427</v>
      </c>
      <c r="AY303">
        <v>0</v>
      </c>
      <c r="AZ303">
        <v>0</v>
      </c>
      <c r="BA303" t="e">
        <v>#DIV/0!</v>
      </c>
      <c r="BB303">
        <v>0</v>
      </c>
      <c r="BC303" t="s">
        <v>427</v>
      </c>
      <c r="BD303" t="s">
        <v>427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-0.39086542693741416</v>
      </c>
      <c r="BK303" t="e">
        <v>#DIV/0!</v>
      </c>
      <c r="BL303">
        <v>-1861.1522669861527</v>
      </c>
      <c r="BM303" t="e">
        <v>#DIV/0!</v>
      </c>
      <c r="BN303" t="e">
        <v>#DIV/0!</v>
      </c>
      <c r="BO303" t="s">
        <v>427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428</v>
      </c>
      <c r="DN303">
        <v>2</v>
      </c>
      <c r="DO303" t="b">
        <v>1</v>
      </c>
      <c r="DP303">
        <v>1750728449.5</v>
      </c>
      <c r="DQ303">
        <v>400.17906451612902</v>
      </c>
      <c r="DR303">
        <v>400.0235483870967</v>
      </c>
      <c r="DS303">
        <v>22.80883225806452</v>
      </c>
      <c r="DT303">
        <v>22.771864516129028</v>
      </c>
      <c r="DU303">
        <v>402.94609677419362</v>
      </c>
      <c r="DV303">
        <v>22.873216129032262</v>
      </c>
      <c r="DW303">
        <v>599.98864516129038</v>
      </c>
      <c r="DX303">
        <v>98.880135483870959</v>
      </c>
      <c r="DY303">
        <v>5.4029574193548383E-2</v>
      </c>
      <c r="DZ303">
        <v>28.73388709677419</v>
      </c>
      <c r="EA303">
        <v>28.312619354838709</v>
      </c>
      <c r="EB303">
        <v>999.90000000000032</v>
      </c>
      <c r="EC303">
        <v>0</v>
      </c>
      <c r="ED303">
        <v>0</v>
      </c>
      <c r="EE303">
        <v>9995.5016129032228</v>
      </c>
      <c r="EF303">
        <v>0</v>
      </c>
      <c r="EG303">
        <v>0.30293999999999988</v>
      </c>
      <c r="EH303">
        <v>0.1554358774193548</v>
      </c>
      <c r="EI303">
        <v>409.51980645161302</v>
      </c>
      <c r="EJ303">
        <v>409.34516129032261</v>
      </c>
      <c r="EK303">
        <v>3.6953525806451608E-2</v>
      </c>
      <c r="EL303">
        <v>400.0235483870967</v>
      </c>
      <c r="EM303">
        <v>22.771864516129028</v>
      </c>
      <c r="EN303">
        <v>2.2553387096774191</v>
      </c>
      <c r="EO303">
        <v>2.2516858064516132</v>
      </c>
      <c r="EP303">
        <v>19.36091935483871</v>
      </c>
      <c r="EQ303">
        <v>19.334861290322571</v>
      </c>
      <c r="ER303">
        <v>5.0001500000000018E-3</v>
      </c>
      <c r="ES303">
        <v>0</v>
      </c>
      <c r="ET303">
        <v>0</v>
      </c>
      <c r="EU303">
        <v>0</v>
      </c>
      <c r="EV303">
        <v>241.06451612903231</v>
      </c>
      <c r="EW303">
        <v>5.0001500000000018E-3</v>
      </c>
      <c r="EX303">
        <v>-7.6193548387096781</v>
      </c>
      <c r="EY303">
        <v>-0.60967741935483866</v>
      </c>
      <c r="EZ303">
        <v>34.554000000000002</v>
      </c>
      <c r="FA303">
        <v>38.061999999999983</v>
      </c>
      <c r="FB303">
        <v>36.378999999999998</v>
      </c>
      <c r="FC303">
        <v>37.679000000000002</v>
      </c>
      <c r="FD303">
        <v>37</v>
      </c>
      <c r="FE303">
        <v>0</v>
      </c>
      <c r="FF303">
        <v>0</v>
      </c>
      <c r="FG303">
        <v>0</v>
      </c>
      <c r="FH303">
        <v>1750728483</v>
      </c>
      <c r="FI303">
        <v>0</v>
      </c>
      <c r="FJ303">
        <v>241.12307692307701</v>
      </c>
      <c r="FK303">
        <v>-21.14871767878503</v>
      </c>
      <c r="FL303">
        <v>5.1931618633619063</v>
      </c>
      <c r="FM303">
        <v>-8.4576923076923087</v>
      </c>
      <c r="FN303">
        <v>15</v>
      </c>
      <c r="FO303">
        <v>0</v>
      </c>
      <c r="FP303" t="s">
        <v>429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0.1687480536585366</v>
      </c>
      <c r="GC303">
        <v>2.2684496864111531E-2</v>
      </c>
      <c r="GD303">
        <v>5.9770731704589311E-2</v>
      </c>
      <c r="GE303">
        <v>1</v>
      </c>
      <c r="GF303">
        <v>3.7552158536585362E-2</v>
      </c>
      <c r="GG303">
        <v>-1.7044785365853649E-2</v>
      </c>
      <c r="GH303">
        <v>2.0004350615798199E-3</v>
      </c>
      <c r="GI303">
        <v>1</v>
      </c>
      <c r="GJ303">
        <v>2</v>
      </c>
      <c r="GK303">
        <v>2</v>
      </c>
      <c r="GL303" t="s">
        <v>434</v>
      </c>
      <c r="GM303">
        <v>3.22621</v>
      </c>
      <c r="GN303">
        <v>2.6429900000000002</v>
      </c>
      <c r="GO303">
        <v>9.2695E-2</v>
      </c>
      <c r="GP303">
        <v>9.2932399999999998E-2</v>
      </c>
      <c r="GQ303">
        <v>0.10165399999999999</v>
      </c>
      <c r="GR303">
        <v>0.10334</v>
      </c>
      <c r="GS303">
        <v>28646.6</v>
      </c>
      <c r="GT303">
        <v>24743.4</v>
      </c>
      <c r="GU303">
        <v>30745.1</v>
      </c>
      <c r="GV303">
        <v>26437.200000000001</v>
      </c>
      <c r="GW303">
        <v>37482.199999999997</v>
      </c>
      <c r="GX303">
        <v>32528.400000000001</v>
      </c>
      <c r="GY303">
        <v>43657.599999999999</v>
      </c>
      <c r="GZ303">
        <v>38226.199999999997</v>
      </c>
      <c r="HA303">
        <v>2.12</v>
      </c>
      <c r="HB303">
        <v>1.7107300000000001</v>
      </c>
      <c r="HC303">
        <v>2.77758E-2</v>
      </c>
      <c r="HD303">
        <v>0</v>
      </c>
      <c r="HE303">
        <v>27.865400000000001</v>
      </c>
      <c r="HF303">
        <v>999.9</v>
      </c>
      <c r="HG303">
        <v>63.2</v>
      </c>
      <c r="HH303">
        <v>34.1</v>
      </c>
      <c r="HI303">
        <v>34.343400000000003</v>
      </c>
      <c r="HJ303">
        <v>61.736199999999997</v>
      </c>
      <c r="HK303">
        <v>25.0441</v>
      </c>
      <c r="HL303">
        <v>1</v>
      </c>
      <c r="HM303">
        <v>0.26849600000000001</v>
      </c>
      <c r="HN303">
        <v>0.52603500000000003</v>
      </c>
      <c r="HO303">
        <v>20.417400000000001</v>
      </c>
      <c r="HP303">
        <v>5.2246300000000003</v>
      </c>
      <c r="HQ303">
        <v>11.944100000000001</v>
      </c>
      <c r="HR303">
        <v>5.0088499999999998</v>
      </c>
      <c r="HS303">
        <v>3.2909999999999999</v>
      </c>
      <c r="HT303">
        <v>9999</v>
      </c>
      <c r="HU303">
        <v>9999</v>
      </c>
      <c r="HV303">
        <v>9999</v>
      </c>
      <c r="HW303">
        <v>999.9</v>
      </c>
      <c r="HX303">
        <v>4.9710599999999996</v>
      </c>
      <c r="HY303">
        <v>1.85456</v>
      </c>
      <c r="HZ303">
        <v>1.8615699999999999</v>
      </c>
      <c r="IA303">
        <v>1.85639</v>
      </c>
      <c r="IB303">
        <v>1.86188</v>
      </c>
      <c r="IC303">
        <v>1.8541000000000001</v>
      </c>
      <c r="ID303">
        <v>1.8595299999999999</v>
      </c>
      <c r="IE303">
        <v>1.8534299999999999</v>
      </c>
      <c r="IF303">
        <v>0</v>
      </c>
      <c r="IG303">
        <v>0</v>
      </c>
      <c r="IH303">
        <v>0</v>
      </c>
      <c r="II303">
        <v>0</v>
      </c>
      <c r="IJ303" t="s">
        <v>431</v>
      </c>
      <c r="IK303" t="s">
        <v>432</v>
      </c>
      <c r="IL303" t="s">
        <v>433</v>
      </c>
      <c r="IM303" t="s">
        <v>433</v>
      </c>
      <c r="IN303" t="s">
        <v>433</v>
      </c>
      <c r="IO303" t="s">
        <v>433</v>
      </c>
      <c r="IP303">
        <v>0</v>
      </c>
      <c r="IQ303">
        <v>100</v>
      </c>
      <c r="IR303">
        <v>100</v>
      </c>
      <c r="IS303">
        <v>-2.7669999999999999</v>
      </c>
      <c r="IT303">
        <v>-6.4399999999999999E-2</v>
      </c>
      <c r="IU303">
        <v>-1.792974699348862</v>
      </c>
      <c r="IV303">
        <v>-2.5939096478344741E-3</v>
      </c>
      <c r="IW303">
        <v>4.4384596618675973E-7</v>
      </c>
      <c r="IX303">
        <v>-1.381167590511042E-11</v>
      </c>
      <c r="IY303">
        <v>-8.9348097858992587E-2</v>
      </c>
      <c r="IZ303">
        <v>-4.4016634981131801E-3</v>
      </c>
      <c r="JA303">
        <v>3.6113421838729912E-4</v>
      </c>
      <c r="JB303">
        <v>-5.2897579766801011E-6</v>
      </c>
      <c r="JC303">
        <v>1</v>
      </c>
      <c r="JD303">
        <v>2199</v>
      </c>
      <c r="JE303">
        <v>3</v>
      </c>
      <c r="JF303">
        <v>32</v>
      </c>
      <c r="JG303">
        <v>29178807.600000001</v>
      </c>
      <c r="JH303">
        <v>29178807.600000001</v>
      </c>
      <c r="JI303">
        <v>1.00098</v>
      </c>
      <c r="JJ303">
        <v>2.5378400000000001</v>
      </c>
      <c r="JK303">
        <v>1.69434</v>
      </c>
      <c r="JL303">
        <v>2.3034699999999999</v>
      </c>
      <c r="JM303">
        <v>1.50146</v>
      </c>
      <c r="JN303">
        <v>2.3571800000000001</v>
      </c>
      <c r="JO303">
        <v>37.722799999999999</v>
      </c>
      <c r="JP303">
        <v>24.07</v>
      </c>
      <c r="JQ303">
        <v>18</v>
      </c>
      <c r="JR303">
        <v>634.00699999999995</v>
      </c>
      <c r="JS303">
        <v>351.83</v>
      </c>
      <c r="JT303">
        <v>28.0001</v>
      </c>
      <c r="JU303">
        <v>30.767299999999999</v>
      </c>
      <c r="JV303">
        <v>30.0001</v>
      </c>
      <c r="JW303">
        <v>30.704899999999999</v>
      </c>
      <c r="JX303">
        <v>30.595500000000001</v>
      </c>
      <c r="JY303">
        <v>20.094200000000001</v>
      </c>
      <c r="JZ303">
        <v>32.256799999999998</v>
      </c>
      <c r="KA303">
        <v>0</v>
      </c>
      <c r="KB303">
        <v>28</v>
      </c>
      <c r="KC303">
        <v>400</v>
      </c>
      <c r="KD303">
        <v>22.807600000000001</v>
      </c>
      <c r="KE303">
        <v>99.958500000000001</v>
      </c>
      <c r="KF303">
        <v>98.591999999999999</v>
      </c>
    </row>
    <row r="304" spans="1:292" x14ac:dyDescent="0.2">
      <c r="A304">
        <v>302</v>
      </c>
      <c r="B304">
        <v>1750728487</v>
      </c>
      <c r="C304">
        <v>8880.9000000953674</v>
      </c>
      <c r="D304" t="s">
        <v>1035</v>
      </c>
      <c r="E304" t="s">
        <v>1036</v>
      </c>
      <c r="F304" s="1">
        <f t="shared" si="4"/>
        <v>148.00000000000003</v>
      </c>
      <c r="G304">
        <v>15</v>
      </c>
      <c r="H304">
        <v>1750728479.25</v>
      </c>
      <c r="I304">
        <v>1.0424670158557336E-4</v>
      </c>
      <c r="J304">
        <v>0.10424670158557336</v>
      </c>
      <c r="K304">
        <v>-0.48302220918150718</v>
      </c>
      <c r="L304">
        <v>400.15576666666658</v>
      </c>
      <c r="M304">
        <v>512.18022691622184</v>
      </c>
      <c r="N304">
        <v>50.670508045459158</v>
      </c>
      <c r="O304">
        <v>39.587814852596409</v>
      </c>
      <c r="P304">
        <v>6.22577044985305E-3</v>
      </c>
      <c r="Q304">
        <v>2.9926637997741188</v>
      </c>
      <c r="R304">
        <v>6.2185840057096785E-3</v>
      </c>
      <c r="S304">
        <v>3.8872599714117294E-3</v>
      </c>
      <c r="T304">
        <v>3.9902394035910005E-5</v>
      </c>
      <c r="U304">
        <v>28.702140282744786</v>
      </c>
      <c r="V304">
        <v>28.309073333333341</v>
      </c>
      <c r="W304">
        <v>3.863754573104758</v>
      </c>
      <c r="X304">
        <v>56.998369200783159</v>
      </c>
      <c r="Y304">
        <v>2.2566012085196663</v>
      </c>
      <c r="Z304">
        <v>3.9590627594458625</v>
      </c>
      <c r="AA304">
        <v>1.6071533645850917</v>
      </c>
      <c r="AB304">
        <v>-4.5972795399237851</v>
      </c>
      <c r="AC304">
        <v>67.700621135069511</v>
      </c>
      <c r="AD304">
        <v>4.956666221087338</v>
      </c>
      <c r="AE304">
        <v>68.060047718627104</v>
      </c>
      <c r="AF304">
        <v>-0.50555317879738437</v>
      </c>
      <c r="AG304">
        <v>0.10059448469928259</v>
      </c>
      <c r="AH304">
        <v>-0.48302220918150718</v>
      </c>
      <c r="AI304">
        <v>409.31260912948079</v>
      </c>
      <c r="AJ304">
        <v>409.48635151515151</v>
      </c>
      <c r="AK304">
        <v>-2.2183193129598901E-3</v>
      </c>
      <c r="AL304">
        <v>61.667207708594937</v>
      </c>
      <c r="AM304">
        <v>0.10424670158557336</v>
      </c>
      <c r="AN304">
        <v>22.775699356199681</v>
      </c>
      <c r="AO304">
        <v>22.80964909090908</v>
      </c>
      <c r="AP304">
        <v>8.4853539704689088E-7</v>
      </c>
      <c r="AQ304">
        <v>118.0357746303291</v>
      </c>
      <c r="AR304">
        <v>0</v>
      </c>
      <c r="AS304">
        <v>0</v>
      </c>
      <c r="AT304">
        <v>1</v>
      </c>
      <c r="AU304">
        <v>0</v>
      </c>
      <c r="AV304">
        <v>51989.62563568422</v>
      </c>
      <c r="AW304" t="s">
        <v>427</v>
      </c>
      <c r="AX304" t="s">
        <v>427</v>
      </c>
      <c r="AY304">
        <v>0</v>
      </c>
      <c r="AZ304">
        <v>0</v>
      </c>
      <c r="BA304" t="e">
        <v>#DIV/0!</v>
      </c>
      <c r="BB304">
        <v>0</v>
      </c>
      <c r="BC304" t="s">
        <v>427</v>
      </c>
      <c r="BD304" t="s">
        <v>427</v>
      </c>
      <c r="BE304">
        <v>0</v>
      </c>
      <c r="BF304">
        <v>0</v>
      </c>
      <c r="BG304" t="e">
        <v>#DIV/0!</v>
      </c>
      <c r="BH304">
        <v>0.5</v>
      </c>
      <c r="BI304">
        <v>2.1001260018900004E-4</v>
      </c>
      <c r="BJ304">
        <v>-0.48302220918150718</v>
      </c>
      <c r="BK304" t="e">
        <v>#DIV/0!</v>
      </c>
      <c r="BL304">
        <v>-2299.9677578717333</v>
      </c>
      <c r="BM304" t="e">
        <v>#DIV/0!</v>
      </c>
      <c r="BN304" t="e">
        <v>#DIV/0!</v>
      </c>
      <c r="BO304" t="s">
        <v>427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5.0001500000000009E-3</v>
      </c>
      <c r="DH304">
        <v>2.1001260018900004E-4</v>
      </c>
      <c r="DI304">
        <v>4.2001259999999999E-2</v>
      </c>
      <c r="DJ304">
        <v>7.9802394000000002E-3</v>
      </c>
      <c r="DK304">
        <v>2</v>
      </c>
      <c r="DL304">
        <v>0.5</v>
      </c>
      <c r="DM304" t="s">
        <v>428</v>
      </c>
      <c r="DN304">
        <v>2</v>
      </c>
      <c r="DO304" t="b">
        <v>1</v>
      </c>
      <c r="DP304">
        <v>1750728479.25</v>
      </c>
      <c r="DQ304">
        <v>400.15576666666658</v>
      </c>
      <c r="DR304">
        <v>400.00066666666658</v>
      </c>
      <c r="DS304">
        <v>22.809846666666669</v>
      </c>
      <c r="DT304">
        <v>22.777080000000002</v>
      </c>
      <c r="DU304">
        <v>402.92269999999991</v>
      </c>
      <c r="DV304">
        <v>22.87424</v>
      </c>
      <c r="DW304">
        <v>599.99963333333335</v>
      </c>
      <c r="DX304">
        <v>98.876773333333361</v>
      </c>
      <c r="DY304">
        <v>5.4238413333333332E-2</v>
      </c>
      <c r="DZ304">
        <v>28.728686666666661</v>
      </c>
      <c r="EA304">
        <v>28.309073333333341</v>
      </c>
      <c r="EB304">
        <v>999.9000000000002</v>
      </c>
      <c r="EC304">
        <v>0</v>
      </c>
      <c r="ED304">
        <v>0</v>
      </c>
      <c r="EE304">
        <v>10001.18933333333</v>
      </c>
      <c r="EF304">
        <v>0</v>
      </c>
      <c r="EG304">
        <v>0.30293999999999988</v>
      </c>
      <c r="EH304">
        <v>0.1550303666666667</v>
      </c>
      <c r="EI304">
        <v>409.49633333333333</v>
      </c>
      <c r="EJ304">
        <v>409.32393333333329</v>
      </c>
      <c r="EK304">
        <v>3.2772816666666663E-2</v>
      </c>
      <c r="EL304">
        <v>400.00066666666658</v>
      </c>
      <c r="EM304">
        <v>22.777080000000002</v>
      </c>
      <c r="EN304">
        <v>2.255364333333334</v>
      </c>
      <c r="EO304">
        <v>2.2521243333333332</v>
      </c>
      <c r="EP304">
        <v>19.361086666666669</v>
      </c>
      <c r="EQ304">
        <v>19.337986666666669</v>
      </c>
      <c r="ER304">
        <v>5.0001500000000009E-3</v>
      </c>
      <c r="ES304">
        <v>0</v>
      </c>
      <c r="ET304">
        <v>0</v>
      </c>
      <c r="EU304">
        <v>0</v>
      </c>
      <c r="EV304">
        <v>239.0733333333333</v>
      </c>
      <c r="EW304">
        <v>5.0001500000000009E-3</v>
      </c>
      <c r="EX304">
        <v>-8.1699999999999982</v>
      </c>
      <c r="EY304">
        <v>-0.37</v>
      </c>
      <c r="EZ304">
        <v>34.516533333333342</v>
      </c>
      <c r="FA304">
        <v>38.018599999999999</v>
      </c>
      <c r="FB304">
        <v>36.375</v>
      </c>
      <c r="FC304">
        <v>37.6374</v>
      </c>
      <c r="FD304">
        <v>37</v>
      </c>
      <c r="FE304">
        <v>0</v>
      </c>
      <c r="FF304">
        <v>0</v>
      </c>
      <c r="FG304">
        <v>0</v>
      </c>
      <c r="FH304">
        <v>1750728512.4000001</v>
      </c>
      <c r="FI304">
        <v>0</v>
      </c>
      <c r="FJ304">
        <v>239.62799999999999</v>
      </c>
      <c r="FK304">
        <v>26.04615387657871</v>
      </c>
      <c r="FL304">
        <v>-27.369230971674959</v>
      </c>
      <c r="FM304">
        <v>-8.9559999999999995</v>
      </c>
      <c r="FN304">
        <v>15</v>
      </c>
      <c r="FO304">
        <v>0</v>
      </c>
      <c r="FP304" t="s">
        <v>429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0.16078265</v>
      </c>
      <c r="GC304">
        <v>-7.6929230769230958E-2</v>
      </c>
      <c r="GD304">
        <v>3.40374306444758E-2</v>
      </c>
      <c r="GE304">
        <v>1</v>
      </c>
      <c r="GF304">
        <v>3.2848402499999999E-2</v>
      </c>
      <c r="GG304">
        <v>8.6235534709187182E-4</v>
      </c>
      <c r="GH304">
        <v>1.687765610131854E-3</v>
      </c>
      <c r="GI304">
        <v>1</v>
      </c>
      <c r="GJ304">
        <v>2</v>
      </c>
      <c r="GK304">
        <v>2</v>
      </c>
      <c r="GL304" t="s">
        <v>434</v>
      </c>
      <c r="GM304">
        <v>3.2260900000000001</v>
      </c>
      <c r="GN304">
        <v>2.6430199999999999</v>
      </c>
      <c r="GO304">
        <v>9.2700199999999996E-2</v>
      </c>
      <c r="GP304">
        <v>9.29339E-2</v>
      </c>
      <c r="GQ304">
        <v>0.101649</v>
      </c>
      <c r="GR304">
        <v>0.103338</v>
      </c>
      <c r="GS304">
        <v>28646.5</v>
      </c>
      <c r="GT304">
        <v>24742.9</v>
      </c>
      <c r="GU304">
        <v>30745.200000000001</v>
      </c>
      <c r="GV304">
        <v>26436.7</v>
      </c>
      <c r="GW304">
        <v>37482.699999999997</v>
      </c>
      <c r="GX304">
        <v>32527.8</v>
      </c>
      <c r="GY304">
        <v>43657.9</v>
      </c>
      <c r="GZ304">
        <v>38225.4</v>
      </c>
      <c r="HA304">
        <v>2.1198000000000001</v>
      </c>
      <c r="HB304">
        <v>1.71105</v>
      </c>
      <c r="HC304">
        <v>2.6665600000000001E-2</v>
      </c>
      <c r="HD304">
        <v>0</v>
      </c>
      <c r="HE304">
        <v>27.864699999999999</v>
      </c>
      <c r="HF304">
        <v>999.9</v>
      </c>
      <c r="HG304">
        <v>63.2</v>
      </c>
      <c r="HH304">
        <v>34.1</v>
      </c>
      <c r="HI304">
        <v>34.3429</v>
      </c>
      <c r="HJ304">
        <v>61.886200000000002</v>
      </c>
      <c r="HK304">
        <v>25.264399999999998</v>
      </c>
      <c r="HL304">
        <v>1</v>
      </c>
      <c r="HM304">
        <v>0.26862799999999998</v>
      </c>
      <c r="HN304">
        <v>0.51734199999999997</v>
      </c>
      <c r="HO304">
        <v>20.4175</v>
      </c>
      <c r="HP304">
        <v>5.2250800000000002</v>
      </c>
      <c r="HQ304">
        <v>11.944100000000001</v>
      </c>
      <c r="HR304">
        <v>5.0088999999999997</v>
      </c>
      <c r="HS304">
        <v>3.2909999999999999</v>
      </c>
      <c r="HT304">
        <v>9999</v>
      </c>
      <c r="HU304">
        <v>9999</v>
      </c>
      <c r="HV304">
        <v>9999</v>
      </c>
      <c r="HW304">
        <v>999.9</v>
      </c>
      <c r="HX304">
        <v>4.9710700000000001</v>
      </c>
      <c r="HY304">
        <v>1.8545700000000001</v>
      </c>
      <c r="HZ304">
        <v>1.8615900000000001</v>
      </c>
      <c r="IA304">
        <v>1.8564099999999999</v>
      </c>
      <c r="IB304">
        <v>1.86188</v>
      </c>
      <c r="IC304">
        <v>1.8541000000000001</v>
      </c>
      <c r="ID304">
        <v>1.85954</v>
      </c>
      <c r="IE304">
        <v>1.85345</v>
      </c>
      <c r="IF304">
        <v>0</v>
      </c>
      <c r="IG304">
        <v>0</v>
      </c>
      <c r="IH304">
        <v>0</v>
      </c>
      <c r="II304">
        <v>0</v>
      </c>
      <c r="IJ304" t="s">
        <v>431</v>
      </c>
      <c r="IK304" t="s">
        <v>432</v>
      </c>
      <c r="IL304" t="s">
        <v>433</v>
      </c>
      <c r="IM304" t="s">
        <v>433</v>
      </c>
      <c r="IN304" t="s">
        <v>433</v>
      </c>
      <c r="IO304" t="s">
        <v>433</v>
      </c>
      <c r="IP304">
        <v>0</v>
      </c>
      <c r="IQ304">
        <v>100</v>
      </c>
      <c r="IR304">
        <v>100</v>
      </c>
      <c r="IS304">
        <v>-2.7669999999999999</v>
      </c>
      <c r="IT304">
        <v>-6.4399999999999999E-2</v>
      </c>
      <c r="IU304">
        <v>-1.792974699348862</v>
      </c>
      <c r="IV304">
        <v>-2.5939096478344741E-3</v>
      </c>
      <c r="IW304">
        <v>4.4384596618675973E-7</v>
      </c>
      <c r="IX304">
        <v>-1.381167590511042E-11</v>
      </c>
      <c r="IY304">
        <v>-8.9348097858992587E-2</v>
      </c>
      <c r="IZ304">
        <v>-4.4016634981131801E-3</v>
      </c>
      <c r="JA304">
        <v>3.6113421838729912E-4</v>
      </c>
      <c r="JB304">
        <v>-5.2897579766801011E-6</v>
      </c>
      <c r="JC304">
        <v>1</v>
      </c>
      <c r="JD304">
        <v>2199</v>
      </c>
      <c r="JE304">
        <v>3</v>
      </c>
      <c r="JF304">
        <v>32</v>
      </c>
      <c r="JG304">
        <v>29178808.100000001</v>
      </c>
      <c r="JH304">
        <v>29178808.100000001</v>
      </c>
      <c r="JI304">
        <v>1.00098</v>
      </c>
      <c r="JJ304">
        <v>2.5378400000000001</v>
      </c>
      <c r="JK304">
        <v>1.69434</v>
      </c>
      <c r="JL304">
        <v>2.3034699999999999</v>
      </c>
      <c r="JM304">
        <v>1.50146</v>
      </c>
      <c r="JN304">
        <v>2.3706100000000001</v>
      </c>
      <c r="JO304">
        <v>37.698700000000002</v>
      </c>
      <c r="JP304">
        <v>24.061199999999999</v>
      </c>
      <c r="JQ304">
        <v>18</v>
      </c>
      <c r="JR304">
        <v>633.85199999999998</v>
      </c>
      <c r="JS304">
        <v>352</v>
      </c>
      <c r="JT304">
        <v>27.999500000000001</v>
      </c>
      <c r="JU304">
        <v>30.768000000000001</v>
      </c>
      <c r="JV304">
        <v>30</v>
      </c>
      <c r="JW304">
        <v>30.705500000000001</v>
      </c>
      <c r="JX304">
        <v>30.594000000000001</v>
      </c>
      <c r="JY304">
        <v>20.095400000000001</v>
      </c>
      <c r="JZ304">
        <v>32.256799999999998</v>
      </c>
      <c r="KA304">
        <v>0</v>
      </c>
      <c r="KB304">
        <v>28</v>
      </c>
      <c r="KC304">
        <v>400</v>
      </c>
      <c r="KD304">
        <v>22.807600000000001</v>
      </c>
      <c r="KE304">
        <v>99.959100000000007</v>
      </c>
      <c r="KF304">
        <v>98.590100000000007</v>
      </c>
    </row>
    <row r="305" spans="1:292" x14ac:dyDescent="0.2">
      <c r="A305">
        <v>303</v>
      </c>
      <c r="B305">
        <v>1750728517.5</v>
      </c>
      <c r="C305">
        <v>8911.4000000953674</v>
      </c>
      <c r="D305" t="s">
        <v>1037</v>
      </c>
      <c r="E305" t="s">
        <v>1038</v>
      </c>
      <c r="F305" s="1">
        <f t="shared" si="4"/>
        <v>148.50000000000003</v>
      </c>
      <c r="G305">
        <v>15</v>
      </c>
      <c r="H305">
        <v>1750728509.75</v>
      </c>
      <c r="I305">
        <v>1.0400782834330601E-4</v>
      </c>
      <c r="J305">
        <v>0.10400782834330601</v>
      </c>
      <c r="K305">
        <v>-0.56568062720166945</v>
      </c>
      <c r="L305">
        <v>400.16746666666671</v>
      </c>
      <c r="M305">
        <v>533.31837714643336</v>
      </c>
      <c r="N305">
        <v>52.763020347239916</v>
      </c>
      <c r="O305">
        <v>39.589943063671136</v>
      </c>
      <c r="P305">
        <v>6.2202709592432395E-3</v>
      </c>
      <c r="Q305">
        <v>2.9942170099972638</v>
      </c>
      <c r="R305">
        <v>6.213100914444541E-3</v>
      </c>
      <c r="S305">
        <v>3.8838315685279694E-3</v>
      </c>
      <c r="T305">
        <v>3.9902394035910005E-5</v>
      </c>
      <c r="U305">
        <v>28.693610424601793</v>
      </c>
      <c r="V305">
        <v>28.298323333333339</v>
      </c>
      <c r="W305">
        <v>3.8613394180746692</v>
      </c>
      <c r="X305">
        <v>57.021499704379799</v>
      </c>
      <c r="Y305">
        <v>2.2563910687988158</v>
      </c>
      <c r="Z305">
        <v>3.9570882570552657</v>
      </c>
      <c r="AA305">
        <v>1.6049483492758534</v>
      </c>
      <c r="AB305">
        <v>-4.5867452299397948</v>
      </c>
      <c r="AC305">
        <v>68.082282166347923</v>
      </c>
      <c r="AD305">
        <v>4.981544012792444</v>
      </c>
      <c r="AE305">
        <v>68.477120851594606</v>
      </c>
      <c r="AF305">
        <v>-0.51629506508887735</v>
      </c>
      <c r="AG305">
        <v>9.7877836353770092E-2</v>
      </c>
      <c r="AH305">
        <v>-0.56568062720166945</v>
      </c>
      <c r="AI305">
        <v>409.32060354406173</v>
      </c>
      <c r="AJ305">
        <v>409.51231515151488</v>
      </c>
      <c r="AK305">
        <v>3.0428541304173049E-4</v>
      </c>
      <c r="AL305">
        <v>61.667207708594937</v>
      </c>
      <c r="AM305">
        <v>0.10400782834330601</v>
      </c>
      <c r="AN305">
        <v>22.773231556105941</v>
      </c>
      <c r="AO305">
        <v>22.807115757575762</v>
      </c>
      <c r="AP305">
        <v>-9.7894263643516141E-7</v>
      </c>
      <c r="AQ305">
        <v>118.0357746303291</v>
      </c>
      <c r="AR305">
        <v>0</v>
      </c>
      <c r="AS305">
        <v>0</v>
      </c>
      <c r="AT305">
        <v>1</v>
      </c>
      <c r="AU305">
        <v>0</v>
      </c>
      <c r="AV305">
        <v>52038.035768768255</v>
      </c>
      <c r="AW305" t="s">
        <v>427</v>
      </c>
      <c r="AX305" t="s">
        <v>427</v>
      </c>
      <c r="AY305">
        <v>0</v>
      </c>
      <c r="AZ305">
        <v>0</v>
      </c>
      <c r="BA305" t="e">
        <v>#DIV/0!</v>
      </c>
      <c r="BB305">
        <v>0</v>
      </c>
      <c r="BC305" t="s">
        <v>427</v>
      </c>
      <c r="BD305" t="s">
        <v>427</v>
      </c>
      <c r="BE305">
        <v>0</v>
      </c>
      <c r="BF305">
        <v>0</v>
      </c>
      <c r="BG305" t="e">
        <v>#DIV/0!</v>
      </c>
      <c r="BH305">
        <v>0.5</v>
      </c>
      <c r="BI305">
        <v>2.1001260018900004E-4</v>
      </c>
      <c r="BJ305">
        <v>-0.56568062720166945</v>
      </c>
      <c r="BK305" t="e">
        <v>#DIV/0!</v>
      </c>
      <c r="BL305">
        <v>-2693.555656625304</v>
      </c>
      <c r="BM305" t="e">
        <v>#DIV/0!</v>
      </c>
      <c r="BN305" t="e">
        <v>#DIV/0!</v>
      </c>
      <c r="BO305" t="s">
        <v>427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5.0001500000000009E-3</v>
      </c>
      <c r="DH305">
        <v>2.1001260018900004E-4</v>
      </c>
      <c r="DI305">
        <v>4.2001259999999999E-2</v>
      </c>
      <c r="DJ305">
        <v>7.9802394000000002E-3</v>
      </c>
      <c r="DK305">
        <v>2</v>
      </c>
      <c r="DL305">
        <v>0.5</v>
      </c>
      <c r="DM305" t="s">
        <v>428</v>
      </c>
      <c r="DN305">
        <v>2</v>
      </c>
      <c r="DO305" t="b">
        <v>1</v>
      </c>
      <c r="DP305">
        <v>1750728509.75</v>
      </c>
      <c r="DQ305">
        <v>400.16746666666671</v>
      </c>
      <c r="DR305">
        <v>400.0084333333333</v>
      </c>
      <c r="DS305">
        <v>22.807163333333332</v>
      </c>
      <c r="DT305">
        <v>22.775283333333331</v>
      </c>
      <c r="DU305">
        <v>402.93453333333338</v>
      </c>
      <c r="DV305">
        <v>22.871559999999992</v>
      </c>
      <c r="DW305">
        <v>600.03463333333332</v>
      </c>
      <c r="DX305">
        <v>98.87912</v>
      </c>
      <c r="DY305">
        <v>5.4317526666666657E-2</v>
      </c>
      <c r="DZ305">
        <v>28.720083333333339</v>
      </c>
      <c r="EA305">
        <v>28.298323333333339</v>
      </c>
      <c r="EB305">
        <v>999.9000000000002</v>
      </c>
      <c r="EC305">
        <v>0</v>
      </c>
      <c r="ED305">
        <v>0</v>
      </c>
      <c r="EE305">
        <v>10010.355</v>
      </c>
      <c r="EF305">
        <v>0</v>
      </c>
      <c r="EG305">
        <v>0.30293999999999988</v>
      </c>
      <c r="EH305">
        <v>0.1590534933333333</v>
      </c>
      <c r="EI305">
        <v>409.50706666666667</v>
      </c>
      <c r="EJ305">
        <v>409.33093333333329</v>
      </c>
      <c r="EK305">
        <v>3.1876370000000001E-2</v>
      </c>
      <c r="EL305">
        <v>400.0084333333333</v>
      </c>
      <c r="EM305">
        <v>22.775283333333331</v>
      </c>
      <c r="EN305">
        <v>2.2551519999999998</v>
      </c>
      <c r="EO305">
        <v>2.2519999999999998</v>
      </c>
      <c r="EP305">
        <v>19.359590000000001</v>
      </c>
      <c r="EQ305">
        <v>19.33710666666666</v>
      </c>
      <c r="ER305">
        <v>5.0001500000000009E-3</v>
      </c>
      <c r="ES305">
        <v>0</v>
      </c>
      <c r="ET305">
        <v>0</v>
      </c>
      <c r="EU305">
        <v>0</v>
      </c>
      <c r="EV305">
        <v>239.28</v>
      </c>
      <c r="EW305">
        <v>5.0001500000000009E-3</v>
      </c>
      <c r="EX305">
        <v>-8.8899999999999988</v>
      </c>
      <c r="EY305">
        <v>-0.86333333333333317</v>
      </c>
      <c r="EZ305">
        <v>34.5</v>
      </c>
      <c r="FA305">
        <v>38</v>
      </c>
      <c r="FB305">
        <v>36.375</v>
      </c>
      <c r="FC305">
        <v>37.625</v>
      </c>
      <c r="FD305">
        <v>37</v>
      </c>
      <c r="FE305">
        <v>0</v>
      </c>
      <c r="FF305">
        <v>0</v>
      </c>
      <c r="FG305">
        <v>0</v>
      </c>
      <c r="FH305">
        <v>1750728543</v>
      </c>
      <c r="FI305">
        <v>0</v>
      </c>
      <c r="FJ305">
        <v>239.05769230769229</v>
      </c>
      <c r="FK305">
        <v>-3.2991458689064621</v>
      </c>
      <c r="FL305">
        <v>-22.988033607167651</v>
      </c>
      <c r="FM305">
        <v>-8.6692307692307686</v>
      </c>
      <c r="FN305">
        <v>15</v>
      </c>
      <c r="FO305">
        <v>0</v>
      </c>
      <c r="FP305" t="s">
        <v>429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0.17355413414634149</v>
      </c>
      <c r="GC305">
        <v>-0.1088343198606273</v>
      </c>
      <c r="GD305">
        <v>7.4479088623895975E-2</v>
      </c>
      <c r="GE305">
        <v>0</v>
      </c>
      <c r="GF305">
        <v>3.1613602439024391E-2</v>
      </c>
      <c r="GG305">
        <v>9.938974912891984E-3</v>
      </c>
      <c r="GH305">
        <v>1.9190502464840871E-3</v>
      </c>
      <c r="GI305">
        <v>1</v>
      </c>
      <c r="GJ305">
        <v>1</v>
      </c>
      <c r="GK305">
        <v>2</v>
      </c>
      <c r="GL305" t="s">
        <v>430</v>
      </c>
      <c r="GM305">
        <v>3.2261799999999998</v>
      </c>
      <c r="GN305">
        <v>2.64276</v>
      </c>
      <c r="GO305">
        <v>9.2707899999999996E-2</v>
      </c>
      <c r="GP305">
        <v>9.2945899999999998E-2</v>
      </c>
      <c r="GQ305">
        <v>0.101645</v>
      </c>
      <c r="GR305">
        <v>0.103338</v>
      </c>
      <c r="GS305">
        <v>28646.5</v>
      </c>
      <c r="GT305">
        <v>24742.9</v>
      </c>
      <c r="GU305">
        <v>30745.5</v>
      </c>
      <c r="GV305">
        <v>26437</v>
      </c>
      <c r="GW305">
        <v>37483.199999999997</v>
      </c>
      <c r="GX305">
        <v>32528.2</v>
      </c>
      <c r="GY305">
        <v>43658.400000000001</v>
      </c>
      <c r="GZ305">
        <v>38226</v>
      </c>
      <c r="HA305">
        <v>2.1193499999999998</v>
      </c>
      <c r="HB305">
        <v>1.71085</v>
      </c>
      <c r="HC305">
        <v>2.8058900000000001E-2</v>
      </c>
      <c r="HD305">
        <v>0</v>
      </c>
      <c r="HE305">
        <v>27.841999999999999</v>
      </c>
      <c r="HF305">
        <v>999.9</v>
      </c>
      <c r="HG305">
        <v>63.2</v>
      </c>
      <c r="HH305">
        <v>34.1</v>
      </c>
      <c r="HI305">
        <v>34.3386</v>
      </c>
      <c r="HJ305">
        <v>61.916200000000003</v>
      </c>
      <c r="HK305">
        <v>24.9359</v>
      </c>
      <c r="HL305">
        <v>1</v>
      </c>
      <c r="HM305">
        <v>0.26840700000000001</v>
      </c>
      <c r="HN305">
        <v>0.50897300000000001</v>
      </c>
      <c r="HO305">
        <v>20.417400000000001</v>
      </c>
      <c r="HP305">
        <v>5.2231300000000003</v>
      </c>
      <c r="HQ305">
        <v>11.944100000000001</v>
      </c>
      <c r="HR305">
        <v>5.0093500000000004</v>
      </c>
      <c r="HS305">
        <v>3.2909999999999999</v>
      </c>
      <c r="HT305">
        <v>9999</v>
      </c>
      <c r="HU305">
        <v>9999</v>
      </c>
      <c r="HV305">
        <v>9999</v>
      </c>
      <c r="HW305">
        <v>999.9</v>
      </c>
      <c r="HX305">
        <v>4.9710700000000001</v>
      </c>
      <c r="HY305">
        <v>1.8545700000000001</v>
      </c>
      <c r="HZ305">
        <v>1.86158</v>
      </c>
      <c r="IA305">
        <v>1.8564000000000001</v>
      </c>
      <c r="IB305">
        <v>1.8618699999999999</v>
      </c>
      <c r="IC305">
        <v>1.8541000000000001</v>
      </c>
      <c r="ID305">
        <v>1.85958</v>
      </c>
      <c r="IE305">
        <v>1.85347</v>
      </c>
      <c r="IF305">
        <v>0</v>
      </c>
      <c r="IG305">
        <v>0</v>
      </c>
      <c r="IH305">
        <v>0</v>
      </c>
      <c r="II305">
        <v>0</v>
      </c>
      <c r="IJ305" t="s">
        <v>431</v>
      </c>
      <c r="IK305" t="s">
        <v>432</v>
      </c>
      <c r="IL305" t="s">
        <v>433</v>
      </c>
      <c r="IM305" t="s">
        <v>433</v>
      </c>
      <c r="IN305" t="s">
        <v>433</v>
      </c>
      <c r="IO305" t="s">
        <v>433</v>
      </c>
      <c r="IP305">
        <v>0</v>
      </c>
      <c r="IQ305">
        <v>100</v>
      </c>
      <c r="IR305">
        <v>100</v>
      </c>
      <c r="IS305">
        <v>-2.7669999999999999</v>
      </c>
      <c r="IT305">
        <v>-6.4399999999999999E-2</v>
      </c>
      <c r="IU305">
        <v>-1.792974699348862</v>
      </c>
      <c r="IV305">
        <v>-2.5939096478344741E-3</v>
      </c>
      <c r="IW305">
        <v>4.4384596618675973E-7</v>
      </c>
      <c r="IX305">
        <v>-1.381167590511042E-11</v>
      </c>
      <c r="IY305">
        <v>-8.9348097858992587E-2</v>
      </c>
      <c r="IZ305">
        <v>-4.4016634981131801E-3</v>
      </c>
      <c r="JA305">
        <v>3.6113421838729912E-4</v>
      </c>
      <c r="JB305">
        <v>-5.2897579766801011E-6</v>
      </c>
      <c r="JC305">
        <v>1</v>
      </c>
      <c r="JD305">
        <v>2199</v>
      </c>
      <c r="JE305">
        <v>3</v>
      </c>
      <c r="JF305">
        <v>32</v>
      </c>
      <c r="JG305">
        <v>29178808.600000001</v>
      </c>
      <c r="JH305">
        <v>29178808.600000001</v>
      </c>
      <c r="JI305">
        <v>1.00098</v>
      </c>
      <c r="JJ305">
        <v>2.5280800000000001</v>
      </c>
      <c r="JK305">
        <v>1.69434</v>
      </c>
      <c r="JL305">
        <v>2.3034699999999999</v>
      </c>
      <c r="JM305">
        <v>1.50146</v>
      </c>
      <c r="JN305">
        <v>2.4450699999999999</v>
      </c>
      <c r="JO305">
        <v>37.698700000000002</v>
      </c>
      <c r="JP305">
        <v>24.061199999999999</v>
      </c>
      <c r="JQ305">
        <v>18</v>
      </c>
      <c r="JR305">
        <v>633.45500000000004</v>
      </c>
      <c r="JS305">
        <v>351.88200000000001</v>
      </c>
      <c r="JT305">
        <v>27.9999</v>
      </c>
      <c r="JU305">
        <v>30.768000000000001</v>
      </c>
      <c r="JV305">
        <v>30</v>
      </c>
      <c r="JW305">
        <v>30.7029</v>
      </c>
      <c r="JX305">
        <v>30.5929</v>
      </c>
      <c r="JY305">
        <v>20.095500000000001</v>
      </c>
      <c r="JZ305">
        <v>32.256799999999998</v>
      </c>
      <c r="KA305">
        <v>0</v>
      </c>
      <c r="KB305">
        <v>28</v>
      </c>
      <c r="KC305">
        <v>400</v>
      </c>
      <c r="KD305">
        <v>22.807600000000001</v>
      </c>
      <c r="KE305">
        <v>99.96</v>
      </c>
      <c r="KF305">
        <v>98.591499999999996</v>
      </c>
    </row>
    <row r="306" spans="1:292" x14ac:dyDescent="0.2">
      <c r="A306">
        <v>304</v>
      </c>
      <c r="B306">
        <v>1750728547</v>
      </c>
      <c r="C306">
        <v>8940.9000000953674</v>
      </c>
      <c r="D306" t="s">
        <v>1039</v>
      </c>
      <c r="E306" t="s">
        <v>1040</v>
      </c>
      <c r="F306" s="1">
        <f t="shared" si="4"/>
        <v>149.00000000000003</v>
      </c>
      <c r="G306">
        <v>15</v>
      </c>
      <c r="H306">
        <v>1750728539.25</v>
      </c>
      <c r="I306">
        <v>1.0393821506514585E-4</v>
      </c>
      <c r="J306">
        <v>0.10393821506514585</v>
      </c>
      <c r="K306">
        <v>-0.55452147773923388</v>
      </c>
      <c r="L306">
        <v>400.15586666666661</v>
      </c>
      <c r="M306">
        <v>530.54767026034301</v>
      </c>
      <c r="N306">
        <v>52.485630816316863</v>
      </c>
      <c r="O306">
        <v>39.586326100619679</v>
      </c>
      <c r="P306">
        <v>6.2170041518037501E-3</v>
      </c>
      <c r="Q306">
        <v>2.9914932762710973</v>
      </c>
      <c r="R306">
        <v>6.2098351182743499E-3</v>
      </c>
      <c r="S306">
        <v>3.8817903548983117E-3</v>
      </c>
      <c r="T306">
        <v>3.9902394035910005E-5</v>
      </c>
      <c r="U306">
        <v>28.694605720916471</v>
      </c>
      <c r="V306">
        <v>28.296690000000002</v>
      </c>
      <c r="W306">
        <v>3.8609725795546286</v>
      </c>
      <c r="X306">
        <v>57.017278410707064</v>
      </c>
      <c r="Y306">
        <v>2.256354860459397</v>
      </c>
      <c r="Z306">
        <v>3.9573177172828449</v>
      </c>
      <c r="AA306">
        <v>1.6046177190952315</v>
      </c>
      <c r="AB306">
        <v>-4.5836752843729318</v>
      </c>
      <c r="AC306">
        <v>68.445047228013649</v>
      </c>
      <c r="AD306">
        <v>5.0126314028171199</v>
      </c>
      <c r="AE306">
        <v>68.874043248851876</v>
      </c>
      <c r="AF306">
        <v>-0.48815358714758234</v>
      </c>
      <c r="AG306">
        <v>0.10234427404993902</v>
      </c>
      <c r="AH306">
        <v>-0.55452147773923388</v>
      </c>
      <c r="AI306">
        <v>409.30312999050221</v>
      </c>
      <c r="AJ306">
        <v>409.49266666666659</v>
      </c>
      <c r="AK306">
        <v>-9.5905326115341868E-5</v>
      </c>
      <c r="AL306">
        <v>61.667207708594937</v>
      </c>
      <c r="AM306">
        <v>0.10393821506514585</v>
      </c>
      <c r="AN306">
        <v>22.776150497958081</v>
      </c>
      <c r="AO306">
        <v>22.809995151515139</v>
      </c>
      <c r="AP306">
        <v>1.4383091250290821E-6</v>
      </c>
      <c r="AQ306">
        <v>118.0357746303291</v>
      </c>
      <c r="AR306">
        <v>0</v>
      </c>
      <c r="AS306">
        <v>0</v>
      </c>
      <c r="AT306">
        <v>1</v>
      </c>
      <c r="AU306">
        <v>0</v>
      </c>
      <c r="AV306">
        <v>51955.541298775111</v>
      </c>
      <c r="AW306" t="s">
        <v>427</v>
      </c>
      <c r="AX306" t="s">
        <v>427</v>
      </c>
      <c r="AY306">
        <v>0</v>
      </c>
      <c r="AZ306">
        <v>0</v>
      </c>
      <c r="BA306" t="e">
        <v>#DIV/0!</v>
      </c>
      <c r="BB306">
        <v>0</v>
      </c>
      <c r="BC306" t="s">
        <v>427</v>
      </c>
      <c r="BD306" t="s">
        <v>427</v>
      </c>
      <c r="BE306">
        <v>0</v>
      </c>
      <c r="BF306">
        <v>0</v>
      </c>
      <c r="BG306" t="e">
        <v>#DIV/0!</v>
      </c>
      <c r="BH306">
        <v>0.5</v>
      </c>
      <c r="BI306">
        <v>2.1001260018900004E-4</v>
      </c>
      <c r="BJ306">
        <v>-0.55452147773923388</v>
      </c>
      <c r="BK306" t="e">
        <v>#DIV/0!</v>
      </c>
      <c r="BL306">
        <v>-2640.4200378462738</v>
      </c>
      <c r="BM306" t="e">
        <v>#DIV/0!</v>
      </c>
      <c r="BN306" t="e">
        <v>#DIV/0!</v>
      </c>
      <c r="BO306" t="s">
        <v>427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5.0001500000000009E-3</v>
      </c>
      <c r="DH306">
        <v>2.1001260018900004E-4</v>
      </c>
      <c r="DI306">
        <v>4.2001259999999999E-2</v>
      </c>
      <c r="DJ306">
        <v>7.9802394000000002E-3</v>
      </c>
      <c r="DK306">
        <v>2</v>
      </c>
      <c r="DL306">
        <v>0.5</v>
      </c>
      <c r="DM306" t="s">
        <v>428</v>
      </c>
      <c r="DN306">
        <v>2</v>
      </c>
      <c r="DO306" t="b">
        <v>1</v>
      </c>
      <c r="DP306">
        <v>1750728539.25</v>
      </c>
      <c r="DQ306">
        <v>400.15586666666661</v>
      </c>
      <c r="DR306">
        <v>400.00679999999988</v>
      </c>
      <c r="DS306">
        <v>22.808219999999999</v>
      </c>
      <c r="DT306">
        <v>22.774883333333332</v>
      </c>
      <c r="DU306">
        <v>402.92286666666672</v>
      </c>
      <c r="DV306">
        <v>22.872619999999991</v>
      </c>
      <c r="DW306">
        <v>599.99990000000003</v>
      </c>
      <c r="DX306">
        <v>98.872756666666675</v>
      </c>
      <c r="DY306">
        <v>5.450992666666666E-2</v>
      </c>
      <c r="DZ306">
        <v>28.72108333333334</v>
      </c>
      <c r="EA306">
        <v>28.296690000000002</v>
      </c>
      <c r="EB306">
        <v>999.9000000000002</v>
      </c>
      <c r="EC306">
        <v>0</v>
      </c>
      <c r="ED306">
        <v>0</v>
      </c>
      <c r="EE306">
        <v>9994.5143333333326</v>
      </c>
      <c r="EF306">
        <v>0</v>
      </c>
      <c r="EG306">
        <v>0.30293999999999988</v>
      </c>
      <c r="EH306">
        <v>0.14913434333333339</v>
      </c>
      <c r="EI306">
        <v>409.49573333333342</v>
      </c>
      <c r="EJ306">
        <v>409.32929999999999</v>
      </c>
      <c r="EK306">
        <v>3.3339169999999987E-2</v>
      </c>
      <c r="EL306">
        <v>400.00679999999988</v>
      </c>
      <c r="EM306">
        <v>22.774883333333332</v>
      </c>
      <c r="EN306">
        <v>2.2551109999999999</v>
      </c>
      <c r="EO306">
        <v>2.2518153333333331</v>
      </c>
      <c r="EP306">
        <v>19.359293333333341</v>
      </c>
      <c r="EQ306">
        <v>19.335793333333331</v>
      </c>
      <c r="ER306">
        <v>5.0001500000000009E-3</v>
      </c>
      <c r="ES306">
        <v>0</v>
      </c>
      <c r="ET306">
        <v>0</v>
      </c>
      <c r="EU306">
        <v>0</v>
      </c>
      <c r="EV306">
        <v>237.03</v>
      </c>
      <c r="EW306">
        <v>5.0001500000000009E-3</v>
      </c>
      <c r="EX306">
        <v>-8.3166666666666682</v>
      </c>
      <c r="EY306">
        <v>-0.70000000000000007</v>
      </c>
      <c r="EZ306">
        <v>34.5</v>
      </c>
      <c r="FA306">
        <v>38</v>
      </c>
      <c r="FB306">
        <v>36.375</v>
      </c>
      <c r="FC306">
        <v>37.625</v>
      </c>
      <c r="FD306">
        <v>37</v>
      </c>
      <c r="FE306">
        <v>0</v>
      </c>
      <c r="FF306">
        <v>0</v>
      </c>
      <c r="FG306">
        <v>0</v>
      </c>
      <c r="FH306">
        <v>1750728572.4000001</v>
      </c>
      <c r="FI306">
        <v>0</v>
      </c>
      <c r="FJ306">
        <v>238.27600000000001</v>
      </c>
      <c r="FK306">
        <v>-10.661538159353301</v>
      </c>
      <c r="FL306">
        <v>17.21538433534856</v>
      </c>
      <c r="FM306">
        <v>-9.3640000000000008</v>
      </c>
      <c r="FN306">
        <v>15</v>
      </c>
      <c r="FO306">
        <v>0</v>
      </c>
      <c r="FP306" t="s">
        <v>429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0.16178408292682919</v>
      </c>
      <c r="GC306">
        <v>-0.1996281972125436</v>
      </c>
      <c r="GD306">
        <v>6.3312788256224453E-2</v>
      </c>
      <c r="GE306">
        <v>0</v>
      </c>
      <c r="GF306">
        <v>3.3455487804878052E-2</v>
      </c>
      <c r="GG306">
        <v>-4.497192334494764E-3</v>
      </c>
      <c r="GH306">
        <v>1.281701362651226E-3</v>
      </c>
      <c r="GI306">
        <v>1</v>
      </c>
      <c r="GJ306">
        <v>1</v>
      </c>
      <c r="GK306">
        <v>2</v>
      </c>
      <c r="GL306" t="s">
        <v>430</v>
      </c>
      <c r="GM306">
        <v>3.2261700000000002</v>
      </c>
      <c r="GN306">
        <v>2.6428500000000001</v>
      </c>
      <c r="GO306">
        <v>9.2696299999999995E-2</v>
      </c>
      <c r="GP306">
        <v>9.2933399999999999E-2</v>
      </c>
      <c r="GQ306">
        <v>0.101647</v>
      </c>
      <c r="GR306">
        <v>0.103339</v>
      </c>
      <c r="GS306">
        <v>28647.200000000001</v>
      </c>
      <c r="GT306">
        <v>24743.3</v>
      </c>
      <c r="GU306">
        <v>30745.8</v>
      </c>
      <c r="GV306">
        <v>26437.1</v>
      </c>
      <c r="GW306">
        <v>37483.5</v>
      </c>
      <c r="GX306">
        <v>32528.3</v>
      </c>
      <c r="GY306">
        <v>43658.7</v>
      </c>
      <c r="GZ306">
        <v>38226</v>
      </c>
      <c r="HA306">
        <v>2.1198999999999999</v>
      </c>
      <c r="HB306">
        <v>1.71095</v>
      </c>
      <c r="HC306">
        <v>2.76864E-2</v>
      </c>
      <c r="HD306">
        <v>0</v>
      </c>
      <c r="HE306">
        <v>27.8461</v>
      </c>
      <c r="HF306">
        <v>999.9</v>
      </c>
      <c r="HG306">
        <v>63.2</v>
      </c>
      <c r="HH306">
        <v>34.1</v>
      </c>
      <c r="HI306">
        <v>34.344700000000003</v>
      </c>
      <c r="HJ306">
        <v>61.856200000000001</v>
      </c>
      <c r="HK306">
        <v>25.088100000000001</v>
      </c>
      <c r="HL306">
        <v>1</v>
      </c>
      <c r="HM306">
        <v>0.26815600000000001</v>
      </c>
      <c r="HN306">
        <v>0.51424599999999998</v>
      </c>
      <c r="HO306">
        <v>20.417400000000001</v>
      </c>
      <c r="HP306">
        <v>5.2229799999999997</v>
      </c>
      <c r="HQ306">
        <v>11.944100000000001</v>
      </c>
      <c r="HR306">
        <v>5.0090500000000002</v>
      </c>
      <c r="HS306">
        <v>3.2909999999999999</v>
      </c>
      <c r="HT306">
        <v>9999</v>
      </c>
      <c r="HU306">
        <v>9999</v>
      </c>
      <c r="HV306">
        <v>9999</v>
      </c>
      <c r="HW306">
        <v>999.9</v>
      </c>
      <c r="HX306">
        <v>4.9710599999999996</v>
      </c>
      <c r="HY306">
        <v>1.8545499999999999</v>
      </c>
      <c r="HZ306">
        <v>1.8615699999999999</v>
      </c>
      <c r="IA306">
        <v>1.8564000000000001</v>
      </c>
      <c r="IB306">
        <v>1.86188</v>
      </c>
      <c r="IC306">
        <v>1.85409</v>
      </c>
      <c r="ID306">
        <v>1.85954</v>
      </c>
      <c r="IE306">
        <v>1.85347</v>
      </c>
      <c r="IF306">
        <v>0</v>
      </c>
      <c r="IG306">
        <v>0</v>
      </c>
      <c r="IH306">
        <v>0</v>
      </c>
      <c r="II306">
        <v>0</v>
      </c>
      <c r="IJ306" t="s">
        <v>431</v>
      </c>
      <c r="IK306" t="s">
        <v>432</v>
      </c>
      <c r="IL306" t="s">
        <v>433</v>
      </c>
      <c r="IM306" t="s">
        <v>433</v>
      </c>
      <c r="IN306" t="s">
        <v>433</v>
      </c>
      <c r="IO306" t="s">
        <v>433</v>
      </c>
      <c r="IP306">
        <v>0</v>
      </c>
      <c r="IQ306">
        <v>100</v>
      </c>
      <c r="IR306">
        <v>100</v>
      </c>
      <c r="IS306">
        <v>-2.7669999999999999</v>
      </c>
      <c r="IT306">
        <v>-6.4399999999999999E-2</v>
      </c>
      <c r="IU306">
        <v>-1.792974699348862</v>
      </c>
      <c r="IV306">
        <v>-2.5939096478344741E-3</v>
      </c>
      <c r="IW306">
        <v>4.4384596618675973E-7</v>
      </c>
      <c r="IX306">
        <v>-1.381167590511042E-11</v>
      </c>
      <c r="IY306">
        <v>-8.9348097858992587E-2</v>
      </c>
      <c r="IZ306">
        <v>-4.4016634981131801E-3</v>
      </c>
      <c r="JA306">
        <v>3.6113421838729912E-4</v>
      </c>
      <c r="JB306">
        <v>-5.2897579766801011E-6</v>
      </c>
      <c r="JC306">
        <v>1</v>
      </c>
      <c r="JD306">
        <v>2199</v>
      </c>
      <c r="JE306">
        <v>3</v>
      </c>
      <c r="JF306">
        <v>32</v>
      </c>
      <c r="JG306">
        <v>29178809.100000001</v>
      </c>
      <c r="JH306">
        <v>29178809.100000001</v>
      </c>
      <c r="JI306">
        <v>1.00098</v>
      </c>
      <c r="JJ306">
        <v>2.5366200000000001</v>
      </c>
      <c r="JK306">
        <v>1.69434</v>
      </c>
      <c r="JL306">
        <v>2.3034699999999999</v>
      </c>
      <c r="JM306">
        <v>1.50146</v>
      </c>
      <c r="JN306">
        <v>2.3584000000000001</v>
      </c>
      <c r="JO306">
        <v>37.674500000000002</v>
      </c>
      <c r="JP306">
        <v>24.061199999999999</v>
      </c>
      <c r="JQ306">
        <v>18</v>
      </c>
      <c r="JR306">
        <v>633.904</v>
      </c>
      <c r="JS306">
        <v>351.93799999999999</v>
      </c>
      <c r="JT306">
        <v>27.9999</v>
      </c>
      <c r="JU306">
        <v>30.7654</v>
      </c>
      <c r="JV306">
        <v>30</v>
      </c>
      <c r="JW306">
        <v>30.7029</v>
      </c>
      <c r="JX306">
        <v>30.5929</v>
      </c>
      <c r="JY306">
        <v>20.092300000000002</v>
      </c>
      <c r="JZ306">
        <v>32.256799999999998</v>
      </c>
      <c r="KA306">
        <v>0</v>
      </c>
      <c r="KB306">
        <v>28</v>
      </c>
      <c r="KC306">
        <v>400</v>
      </c>
      <c r="KD306">
        <v>22.807600000000001</v>
      </c>
      <c r="KE306">
        <v>99.960999999999999</v>
      </c>
      <c r="KF306">
        <v>98.5916</v>
      </c>
    </row>
    <row r="307" spans="1:292" x14ac:dyDescent="0.2">
      <c r="A307">
        <v>305</v>
      </c>
      <c r="B307">
        <v>1750728577</v>
      </c>
      <c r="C307">
        <v>8970.9000000953674</v>
      </c>
      <c r="D307" t="s">
        <v>1041</v>
      </c>
      <c r="E307" t="s">
        <v>1042</v>
      </c>
      <c r="F307" s="1">
        <f t="shared" si="4"/>
        <v>149.50000000000003</v>
      </c>
      <c r="G307">
        <v>15</v>
      </c>
      <c r="H307">
        <v>1750728569</v>
      </c>
      <c r="I307">
        <v>1.0045157421950782E-4</v>
      </c>
      <c r="J307">
        <v>0.10045157421950782</v>
      </c>
      <c r="K307">
        <v>-0.36529724207654984</v>
      </c>
      <c r="L307">
        <v>400.15890322580651</v>
      </c>
      <c r="M307">
        <v>485.6995413605872</v>
      </c>
      <c r="N307">
        <v>48.048454460190484</v>
      </c>
      <c r="O307">
        <v>39.586236348143153</v>
      </c>
      <c r="P307">
        <v>6.006232832013487E-3</v>
      </c>
      <c r="Q307">
        <v>2.9920624414577652</v>
      </c>
      <c r="R307">
        <v>5.9995426422471279E-3</v>
      </c>
      <c r="S307">
        <v>3.7503146039652643E-3</v>
      </c>
      <c r="T307">
        <v>3.9902394035910026E-5</v>
      </c>
      <c r="U307">
        <v>28.695318352995788</v>
      </c>
      <c r="V307">
        <v>28.299387096774201</v>
      </c>
      <c r="W307">
        <v>3.8615783503861492</v>
      </c>
      <c r="X307">
        <v>57.020350468944081</v>
      </c>
      <c r="Y307">
        <v>2.2564528659823853</v>
      </c>
      <c r="Z307">
        <v>3.9572763889119797</v>
      </c>
      <c r="AA307">
        <v>1.6051254844037639</v>
      </c>
      <c r="AB307">
        <v>-4.4299144230802945</v>
      </c>
      <c r="AC307">
        <v>67.993953393010159</v>
      </c>
      <c r="AD307">
        <v>4.9787102268273156</v>
      </c>
      <c r="AE307">
        <v>68.542789099151221</v>
      </c>
      <c r="AF307">
        <v>-0.54955431110059938</v>
      </c>
      <c r="AG307">
        <v>0.10005331126788762</v>
      </c>
      <c r="AH307">
        <v>-0.36529724207654984</v>
      </c>
      <c r="AI307">
        <v>409.3381175237464</v>
      </c>
      <c r="AJ307">
        <v>409.46382424242438</v>
      </c>
      <c r="AK307">
        <v>-2.7244572263927861E-4</v>
      </c>
      <c r="AL307">
        <v>61.667207708594937</v>
      </c>
      <c r="AM307">
        <v>0.10045157421950782</v>
      </c>
      <c r="AN307">
        <v>22.774860554051362</v>
      </c>
      <c r="AO307">
        <v>22.807598787878781</v>
      </c>
      <c r="AP307">
        <v>-2.338535097835974E-6</v>
      </c>
      <c r="AQ307">
        <v>118.0357746303291</v>
      </c>
      <c r="AR307">
        <v>0</v>
      </c>
      <c r="AS307">
        <v>0</v>
      </c>
      <c r="AT307">
        <v>1</v>
      </c>
      <c r="AU307">
        <v>0</v>
      </c>
      <c r="AV307">
        <v>51972.722313012207</v>
      </c>
      <c r="AW307" t="s">
        <v>427</v>
      </c>
      <c r="AX307" t="s">
        <v>427</v>
      </c>
      <c r="AY307">
        <v>0</v>
      </c>
      <c r="AZ307">
        <v>0</v>
      </c>
      <c r="BA307" t="e">
        <v>#DIV/0!</v>
      </c>
      <c r="BB307">
        <v>0</v>
      </c>
      <c r="BC307" t="s">
        <v>427</v>
      </c>
      <c r="BD307" t="s">
        <v>427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-0.36529724207654984</v>
      </c>
      <c r="BK307" t="e">
        <v>#DIV/0!</v>
      </c>
      <c r="BL307">
        <v>-1739.4063106108956</v>
      </c>
      <c r="BM307" t="e">
        <v>#DIV/0!</v>
      </c>
      <c r="BN307" t="e">
        <v>#DIV/0!</v>
      </c>
      <c r="BO307" t="s">
        <v>427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428</v>
      </c>
      <c r="DN307">
        <v>2</v>
      </c>
      <c r="DO307" t="b">
        <v>1</v>
      </c>
      <c r="DP307">
        <v>1750728569</v>
      </c>
      <c r="DQ307">
        <v>400.15890322580651</v>
      </c>
      <c r="DR307">
        <v>399.98906451612902</v>
      </c>
      <c r="DS307">
        <v>22.809435483870971</v>
      </c>
      <c r="DT307">
        <v>22.776845161290321</v>
      </c>
      <c r="DU307">
        <v>402.9258709677419</v>
      </c>
      <c r="DV307">
        <v>22.873816129032249</v>
      </c>
      <c r="DW307">
        <v>600.00112903225818</v>
      </c>
      <c r="DX307">
        <v>98.871987096774191</v>
      </c>
      <c r="DY307">
        <v>5.4304506451612902E-2</v>
      </c>
      <c r="DZ307">
        <v>28.720903225806449</v>
      </c>
      <c r="EA307">
        <v>28.299387096774201</v>
      </c>
      <c r="EB307">
        <v>999.90000000000032</v>
      </c>
      <c r="EC307">
        <v>0</v>
      </c>
      <c r="ED307">
        <v>0</v>
      </c>
      <c r="EE307">
        <v>9998.0348387096765</v>
      </c>
      <c r="EF307">
        <v>0</v>
      </c>
      <c r="EG307">
        <v>0.30293999999999988</v>
      </c>
      <c r="EH307">
        <v>0.1698785806451612</v>
      </c>
      <c r="EI307">
        <v>409.49932258064513</v>
      </c>
      <c r="EJ307">
        <v>409.31200000000001</v>
      </c>
      <c r="EK307">
        <v>3.2597693548387097E-2</v>
      </c>
      <c r="EL307">
        <v>399.98906451612902</v>
      </c>
      <c r="EM307">
        <v>22.776845161290321</v>
      </c>
      <c r="EN307">
        <v>2.2552148387096769</v>
      </c>
      <c r="EO307">
        <v>2.2519916129032258</v>
      </c>
      <c r="EP307">
        <v>19.36001935483872</v>
      </c>
      <c r="EQ307">
        <v>19.33704516129033</v>
      </c>
      <c r="ER307">
        <v>5.0001500000000018E-3</v>
      </c>
      <c r="ES307">
        <v>0</v>
      </c>
      <c r="ET307">
        <v>0</v>
      </c>
      <c r="EU307">
        <v>0</v>
      </c>
      <c r="EV307">
        <v>238.51612903225811</v>
      </c>
      <c r="EW307">
        <v>5.0001500000000018E-3</v>
      </c>
      <c r="EX307">
        <v>-7.5677419354838698</v>
      </c>
      <c r="EY307">
        <v>-0.95483870967741913</v>
      </c>
      <c r="EZ307">
        <v>34.5</v>
      </c>
      <c r="FA307">
        <v>38</v>
      </c>
      <c r="FB307">
        <v>36.375</v>
      </c>
      <c r="FC307">
        <v>37.625</v>
      </c>
      <c r="FD307">
        <v>37</v>
      </c>
      <c r="FE307">
        <v>0</v>
      </c>
      <c r="FF307">
        <v>0</v>
      </c>
      <c r="FG307">
        <v>0</v>
      </c>
      <c r="FH307">
        <v>1750728602.4000001</v>
      </c>
      <c r="FI307">
        <v>0</v>
      </c>
      <c r="FJ307">
        <v>239</v>
      </c>
      <c r="FK307">
        <v>-0.24615366872718281</v>
      </c>
      <c r="FL307">
        <v>-11.623076820302989</v>
      </c>
      <c r="FM307">
        <v>-7.9080000000000004</v>
      </c>
      <c r="FN307">
        <v>15</v>
      </c>
      <c r="FO307">
        <v>0</v>
      </c>
      <c r="FP307" t="s">
        <v>429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0.14622727250000001</v>
      </c>
      <c r="GC307">
        <v>0.14042369943714819</v>
      </c>
      <c r="GD307">
        <v>6.8777522548969391E-2</v>
      </c>
      <c r="GE307">
        <v>0</v>
      </c>
      <c r="GF307">
        <v>3.2786414999999999E-2</v>
      </c>
      <c r="GG307">
        <v>6.0215009380863434E-4</v>
      </c>
      <c r="GH307">
        <v>9.4447540638970592E-4</v>
      </c>
      <c r="GI307">
        <v>1</v>
      </c>
      <c r="GJ307">
        <v>1</v>
      </c>
      <c r="GK307">
        <v>2</v>
      </c>
      <c r="GL307" t="s">
        <v>430</v>
      </c>
      <c r="GM307">
        <v>3.2262300000000002</v>
      </c>
      <c r="GN307">
        <v>2.6432000000000002</v>
      </c>
      <c r="GO307">
        <v>9.26897E-2</v>
      </c>
      <c r="GP307">
        <v>9.2954700000000001E-2</v>
      </c>
      <c r="GQ307">
        <v>0.101635</v>
      </c>
      <c r="GR307">
        <v>0.103325</v>
      </c>
      <c r="GS307">
        <v>28646.9</v>
      </c>
      <c r="GT307">
        <v>24742.6</v>
      </c>
      <c r="GU307">
        <v>30745.3</v>
      </c>
      <c r="GV307">
        <v>26436.9</v>
      </c>
      <c r="GW307">
        <v>37483.199999999997</v>
      </c>
      <c r="GX307">
        <v>32528.5</v>
      </c>
      <c r="GY307">
        <v>43657.8</v>
      </c>
      <c r="GZ307">
        <v>38225.699999999997</v>
      </c>
      <c r="HA307">
        <v>2.1198999999999999</v>
      </c>
      <c r="HB307">
        <v>1.7109000000000001</v>
      </c>
      <c r="HC307">
        <v>2.72021E-2</v>
      </c>
      <c r="HD307">
        <v>0</v>
      </c>
      <c r="HE307">
        <v>27.852499999999999</v>
      </c>
      <c r="HF307">
        <v>999.9</v>
      </c>
      <c r="HG307">
        <v>63.2</v>
      </c>
      <c r="HH307">
        <v>34.1</v>
      </c>
      <c r="HI307">
        <v>34.343299999999999</v>
      </c>
      <c r="HJ307">
        <v>62.096200000000003</v>
      </c>
      <c r="HK307">
        <v>25.080100000000002</v>
      </c>
      <c r="HL307">
        <v>1</v>
      </c>
      <c r="HM307">
        <v>0.26855200000000001</v>
      </c>
      <c r="HN307">
        <v>0.51399799999999995</v>
      </c>
      <c r="HO307">
        <v>20.417100000000001</v>
      </c>
      <c r="HP307">
        <v>5.2223800000000002</v>
      </c>
      <c r="HQ307">
        <v>11.944100000000001</v>
      </c>
      <c r="HR307">
        <v>5.00875</v>
      </c>
      <c r="HS307">
        <v>3.2909999999999999</v>
      </c>
      <c r="HT307">
        <v>9999</v>
      </c>
      <c r="HU307">
        <v>9999</v>
      </c>
      <c r="HV307">
        <v>9999</v>
      </c>
      <c r="HW307">
        <v>999.9</v>
      </c>
      <c r="HX307">
        <v>4.9710599999999996</v>
      </c>
      <c r="HY307">
        <v>1.8545499999999999</v>
      </c>
      <c r="HZ307">
        <v>1.8615900000000001</v>
      </c>
      <c r="IA307">
        <v>1.85639</v>
      </c>
      <c r="IB307">
        <v>1.86188</v>
      </c>
      <c r="IC307">
        <v>1.85409</v>
      </c>
      <c r="ID307">
        <v>1.85954</v>
      </c>
      <c r="IE307">
        <v>1.85345</v>
      </c>
      <c r="IF307">
        <v>0</v>
      </c>
      <c r="IG307">
        <v>0</v>
      </c>
      <c r="IH307">
        <v>0</v>
      </c>
      <c r="II307">
        <v>0</v>
      </c>
      <c r="IJ307" t="s">
        <v>431</v>
      </c>
      <c r="IK307" t="s">
        <v>432</v>
      </c>
      <c r="IL307" t="s">
        <v>433</v>
      </c>
      <c r="IM307" t="s">
        <v>433</v>
      </c>
      <c r="IN307" t="s">
        <v>433</v>
      </c>
      <c r="IO307" t="s">
        <v>433</v>
      </c>
      <c r="IP307">
        <v>0</v>
      </c>
      <c r="IQ307">
        <v>100</v>
      </c>
      <c r="IR307">
        <v>100</v>
      </c>
      <c r="IS307">
        <v>-2.7669999999999999</v>
      </c>
      <c r="IT307">
        <v>-6.4399999999999999E-2</v>
      </c>
      <c r="IU307">
        <v>-1.792974699348862</v>
      </c>
      <c r="IV307">
        <v>-2.5939096478344741E-3</v>
      </c>
      <c r="IW307">
        <v>4.4384596618675973E-7</v>
      </c>
      <c r="IX307">
        <v>-1.381167590511042E-11</v>
      </c>
      <c r="IY307">
        <v>-8.9348097858992587E-2</v>
      </c>
      <c r="IZ307">
        <v>-4.4016634981131801E-3</v>
      </c>
      <c r="JA307">
        <v>3.6113421838729912E-4</v>
      </c>
      <c r="JB307">
        <v>-5.2897579766801011E-6</v>
      </c>
      <c r="JC307">
        <v>1</v>
      </c>
      <c r="JD307">
        <v>2199</v>
      </c>
      <c r="JE307">
        <v>3</v>
      </c>
      <c r="JF307">
        <v>32</v>
      </c>
      <c r="JG307">
        <v>29178809.600000001</v>
      </c>
      <c r="JH307">
        <v>29178809.600000001</v>
      </c>
      <c r="JI307">
        <v>0.99975599999999998</v>
      </c>
      <c r="JJ307">
        <v>2.52319</v>
      </c>
      <c r="JK307">
        <v>1.69434</v>
      </c>
      <c r="JL307">
        <v>2.3046899999999999</v>
      </c>
      <c r="JM307">
        <v>1.50024</v>
      </c>
      <c r="JN307">
        <v>2.4621599999999999</v>
      </c>
      <c r="JO307">
        <v>37.674500000000002</v>
      </c>
      <c r="JP307">
        <v>24.07</v>
      </c>
      <c r="JQ307">
        <v>18</v>
      </c>
      <c r="JR307">
        <v>633.90300000000002</v>
      </c>
      <c r="JS307">
        <v>351.91</v>
      </c>
      <c r="JT307">
        <v>27.9998</v>
      </c>
      <c r="JU307">
        <v>30.7654</v>
      </c>
      <c r="JV307">
        <v>30.0001</v>
      </c>
      <c r="JW307">
        <v>30.7029</v>
      </c>
      <c r="JX307">
        <v>30.5929</v>
      </c>
      <c r="JY307">
        <v>20.088000000000001</v>
      </c>
      <c r="JZ307">
        <v>32.256799999999998</v>
      </c>
      <c r="KA307">
        <v>0</v>
      </c>
      <c r="KB307">
        <v>28</v>
      </c>
      <c r="KC307">
        <v>400</v>
      </c>
      <c r="KD307">
        <v>22.807600000000001</v>
      </c>
      <c r="KE307">
        <v>99.959100000000007</v>
      </c>
      <c r="KF307">
        <v>98.590900000000005</v>
      </c>
    </row>
    <row r="308" spans="1:292" x14ac:dyDescent="0.2">
      <c r="A308">
        <v>306</v>
      </c>
      <c r="B308">
        <v>1750728607</v>
      </c>
      <c r="C308">
        <v>9000.9000000953674</v>
      </c>
      <c r="D308" t="s">
        <v>1043</v>
      </c>
      <c r="E308" t="s">
        <v>1044</v>
      </c>
      <c r="F308" s="1">
        <f t="shared" si="4"/>
        <v>150.00000000000003</v>
      </c>
      <c r="G308">
        <v>15</v>
      </c>
      <c r="H308">
        <v>1750728599</v>
      </c>
      <c r="I308">
        <v>9.5553119963877534E-5</v>
      </c>
      <c r="J308">
        <v>9.5553119963877539E-2</v>
      </c>
      <c r="K308">
        <v>-0.59773975623153197</v>
      </c>
      <c r="L308">
        <v>400.15435483870971</v>
      </c>
      <c r="M308">
        <v>554.75296943090223</v>
      </c>
      <c r="N308">
        <v>54.8788705637429</v>
      </c>
      <c r="O308">
        <v>39.585221269278577</v>
      </c>
      <c r="P308">
        <v>5.7192714595309425E-3</v>
      </c>
      <c r="Q308">
        <v>2.9915269508083009</v>
      </c>
      <c r="R308">
        <v>5.713203842901241E-3</v>
      </c>
      <c r="S308">
        <v>3.5712970043927867E-3</v>
      </c>
      <c r="T308">
        <v>3.9902394035910026E-5</v>
      </c>
      <c r="U308">
        <v>28.688958583365466</v>
      </c>
      <c r="V308">
        <v>28.290303225806451</v>
      </c>
      <c r="W308">
        <v>3.8595384337629901</v>
      </c>
      <c r="X308">
        <v>57.038243353402919</v>
      </c>
      <c r="Y308">
        <v>2.2561660012398499</v>
      </c>
      <c r="Z308">
        <v>3.9555320581331448</v>
      </c>
      <c r="AA308">
        <v>1.6033724325231402</v>
      </c>
      <c r="AB308">
        <v>-4.2138925904069993</v>
      </c>
      <c r="AC308">
        <v>68.220581755659509</v>
      </c>
      <c r="AD308">
        <v>4.9957840268607576</v>
      </c>
      <c r="AE308">
        <v>69.002513094507307</v>
      </c>
      <c r="AF308">
        <v>-0.54217717487642081</v>
      </c>
      <c r="AG308">
        <v>9.5371247560277816E-2</v>
      </c>
      <c r="AH308">
        <v>-0.59773975623153197</v>
      </c>
      <c r="AI308">
        <v>409.28240012881952</v>
      </c>
      <c r="AJ308">
        <v>409.48672121212121</v>
      </c>
      <c r="AK308">
        <v>-1.077765079524841E-4</v>
      </c>
      <c r="AL308">
        <v>61.667207708594937</v>
      </c>
      <c r="AM308">
        <v>9.5553119963877539E-2</v>
      </c>
      <c r="AN308">
        <v>22.776058063574851</v>
      </c>
      <c r="AO308">
        <v>22.807185454545451</v>
      </c>
      <c r="AP308">
        <v>-4.7036763988179529E-7</v>
      </c>
      <c r="AQ308">
        <v>118.0357746303291</v>
      </c>
      <c r="AR308">
        <v>0</v>
      </c>
      <c r="AS308">
        <v>0</v>
      </c>
      <c r="AT308">
        <v>1</v>
      </c>
      <c r="AU308">
        <v>0</v>
      </c>
      <c r="AV308">
        <v>51957.854862804394</v>
      </c>
      <c r="AW308" t="s">
        <v>427</v>
      </c>
      <c r="AX308" t="s">
        <v>427</v>
      </c>
      <c r="AY308">
        <v>0</v>
      </c>
      <c r="AZ308">
        <v>0</v>
      </c>
      <c r="BA308" t="e">
        <v>#DIV/0!</v>
      </c>
      <c r="BB308">
        <v>0</v>
      </c>
      <c r="BC308" t="s">
        <v>427</v>
      </c>
      <c r="BD308" t="s">
        <v>427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-0.59773975623153197</v>
      </c>
      <c r="BK308" t="e">
        <v>#DIV/0!</v>
      </c>
      <c r="BL308">
        <v>-2846.2090164761448</v>
      </c>
      <c r="BM308" t="e">
        <v>#DIV/0!</v>
      </c>
      <c r="BN308" t="e">
        <v>#DIV/0!</v>
      </c>
      <c r="BO308" t="s">
        <v>427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428</v>
      </c>
      <c r="DN308">
        <v>2</v>
      </c>
      <c r="DO308" t="b">
        <v>1</v>
      </c>
      <c r="DP308">
        <v>1750728599</v>
      </c>
      <c r="DQ308">
        <v>400.15435483870971</v>
      </c>
      <c r="DR308">
        <v>399.9863548387097</v>
      </c>
      <c r="DS308">
        <v>22.80686129032258</v>
      </c>
      <c r="DT308">
        <v>22.775796774193552</v>
      </c>
      <c r="DU308">
        <v>402.9213225806451</v>
      </c>
      <c r="DV308">
        <v>22.871261290322579</v>
      </c>
      <c r="DW308">
        <v>600.01661290322591</v>
      </c>
      <c r="DX308">
        <v>98.87078064516129</v>
      </c>
      <c r="DY308">
        <v>5.409869354838711E-2</v>
      </c>
      <c r="DZ308">
        <v>28.7133</v>
      </c>
      <c r="EA308">
        <v>28.290303225806451</v>
      </c>
      <c r="EB308">
        <v>999.90000000000032</v>
      </c>
      <c r="EC308">
        <v>0</v>
      </c>
      <c r="ED308">
        <v>0</v>
      </c>
      <c r="EE308">
        <v>9994.9177419354837</v>
      </c>
      <c r="EF308">
        <v>0</v>
      </c>
      <c r="EG308">
        <v>0.30293999999999988</v>
      </c>
      <c r="EH308">
        <v>0.1680219032258064</v>
      </c>
      <c r="EI308">
        <v>409.49358064516127</v>
      </c>
      <c r="EJ308">
        <v>409.30854838709678</v>
      </c>
      <c r="EK308">
        <v>3.1079635483870958E-2</v>
      </c>
      <c r="EL308">
        <v>399.9863548387097</v>
      </c>
      <c r="EM308">
        <v>22.775796774193552</v>
      </c>
      <c r="EN308">
        <v>2.254932580645161</v>
      </c>
      <c r="EO308">
        <v>2.2518590322580638</v>
      </c>
      <c r="EP308">
        <v>19.358009677419361</v>
      </c>
      <c r="EQ308">
        <v>19.336106451612899</v>
      </c>
      <c r="ER308">
        <v>5.0001500000000018E-3</v>
      </c>
      <c r="ES308">
        <v>0</v>
      </c>
      <c r="ET308">
        <v>0</v>
      </c>
      <c r="EU308">
        <v>0</v>
      </c>
      <c r="EV308">
        <v>239.87096774193549</v>
      </c>
      <c r="EW308">
        <v>5.0001500000000018E-3</v>
      </c>
      <c r="EX308">
        <v>-9.6258064516129025</v>
      </c>
      <c r="EY308">
        <v>-1.232258064516129</v>
      </c>
      <c r="EZ308">
        <v>34.5</v>
      </c>
      <c r="FA308">
        <v>38</v>
      </c>
      <c r="FB308">
        <v>36.375</v>
      </c>
      <c r="FC308">
        <v>37.625</v>
      </c>
      <c r="FD308">
        <v>37</v>
      </c>
      <c r="FE308">
        <v>0</v>
      </c>
      <c r="FF308">
        <v>0</v>
      </c>
      <c r="FG308">
        <v>0</v>
      </c>
      <c r="FH308">
        <v>1750728632.4000001</v>
      </c>
      <c r="FI308">
        <v>0</v>
      </c>
      <c r="FJ308">
        <v>239.56399999999999</v>
      </c>
      <c r="FK308">
        <v>-0.90000032736677271</v>
      </c>
      <c r="FL308">
        <v>4.6230775508419599</v>
      </c>
      <c r="FM308">
        <v>-8.8520000000000003</v>
      </c>
      <c r="FN308">
        <v>15</v>
      </c>
      <c r="FO308">
        <v>0</v>
      </c>
      <c r="FP308" t="s">
        <v>429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0.15481567804878049</v>
      </c>
      <c r="GC308">
        <v>0.26885308432055771</v>
      </c>
      <c r="GD308">
        <v>3.5509762049600872E-2</v>
      </c>
      <c r="GE308">
        <v>0</v>
      </c>
      <c r="GF308">
        <v>3.0666541463414639E-2</v>
      </c>
      <c r="GG308">
        <v>5.1526912891986477E-3</v>
      </c>
      <c r="GH308">
        <v>9.1314132210433031E-4</v>
      </c>
      <c r="GI308">
        <v>1</v>
      </c>
      <c r="GJ308">
        <v>1</v>
      </c>
      <c r="GK308">
        <v>2</v>
      </c>
      <c r="GL308" t="s">
        <v>430</v>
      </c>
      <c r="GM308">
        <v>3.2262400000000002</v>
      </c>
      <c r="GN308">
        <v>2.6428199999999999</v>
      </c>
      <c r="GO308">
        <v>9.2692300000000005E-2</v>
      </c>
      <c r="GP308">
        <v>9.2935299999999998E-2</v>
      </c>
      <c r="GQ308">
        <v>0.10163999999999999</v>
      </c>
      <c r="GR308">
        <v>0.103335</v>
      </c>
      <c r="GS308">
        <v>28647.1</v>
      </c>
      <c r="GT308">
        <v>24742.9</v>
      </c>
      <c r="GU308">
        <v>30745.599999999999</v>
      </c>
      <c r="GV308">
        <v>26436.7</v>
      </c>
      <c r="GW308">
        <v>37483.800000000003</v>
      </c>
      <c r="GX308">
        <v>32528.1</v>
      </c>
      <c r="GY308">
        <v>43658.7</v>
      </c>
      <c r="GZ308">
        <v>38225.599999999999</v>
      </c>
      <c r="HA308">
        <v>2.11978</v>
      </c>
      <c r="HB308">
        <v>1.7111000000000001</v>
      </c>
      <c r="HC308">
        <v>2.7760900000000002E-2</v>
      </c>
      <c r="HD308">
        <v>0</v>
      </c>
      <c r="HE308">
        <v>27.834599999999998</v>
      </c>
      <c r="HF308">
        <v>999.9</v>
      </c>
      <c r="HG308">
        <v>63.3</v>
      </c>
      <c r="HH308">
        <v>34.1</v>
      </c>
      <c r="HI308">
        <v>34.400700000000001</v>
      </c>
      <c r="HJ308">
        <v>62.246200000000002</v>
      </c>
      <c r="HK308">
        <v>24.963899999999999</v>
      </c>
      <c r="HL308">
        <v>1</v>
      </c>
      <c r="HM308">
        <v>0.26843800000000001</v>
      </c>
      <c r="HN308">
        <v>0.50368199999999996</v>
      </c>
      <c r="HO308">
        <v>20.417400000000001</v>
      </c>
      <c r="HP308">
        <v>5.2232799999999999</v>
      </c>
      <c r="HQ308">
        <v>11.944100000000001</v>
      </c>
      <c r="HR308">
        <v>5.0077499999999997</v>
      </c>
      <c r="HS308">
        <v>3.2909999999999999</v>
      </c>
      <c r="HT308">
        <v>9999</v>
      </c>
      <c r="HU308">
        <v>9999</v>
      </c>
      <c r="HV308">
        <v>9999</v>
      </c>
      <c r="HW308">
        <v>999.9</v>
      </c>
      <c r="HX308">
        <v>4.9710700000000001</v>
      </c>
      <c r="HY308">
        <v>1.8545499999999999</v>
      </c>
      <c r="HZ308">
        <v>1.86158</v>
      </c>
      <c r="IA308">
        <v>1.8564000000000001</v>
      </c>
      <c r="IB308">
        <v>1.86188</v>
      </c>
      <c r="IC308">
        <v>1.8541000000000001</v>
      </c>
      <c r="ID308">
        <v>1.85954</v>
      </c>
      <c r="IE308">
        <v>1.8534900000000001</v>
      </c>
      <c r="IF308">
        <v>0</v>
      </c>
      <c r="IG308">
        <v>0</v>
      </c>
      <c r="IH308">
        <v>0</v>
      </c>
      <c r="II308">
        <v>0</v>
      </c>
      <c r="IJ308" t="s">
        <v>431</v>
      </c>
      <c r="IK308" t="s">
        <v>432</v>
      </c>
      <c r="IL308" t="s">
        <v>433</v>
      </c>
      <c r="IM308" t="s">
        <v>433</v>
      </c>
      <c r="IN308" t="s">
        <v>433</v>
      </c>
      <c r="IO308" t="s">
        <v>433</v>
      </c>
      <c r="IP308">
        <v>0</v>
      </c>
      <c r="IQ308">
        <v>100</v>
      </c>
      <c r="IR308">
        <v>100</v>
      </c>
      <c r="IS308">
        <v>-2.7669999999999999</v>
      </c>
      <c r="IT308">
        <v>-6.4399999999999999E-2</v>
      </c>
      <c r="IU308">
        <v>-1.792974699348862</v>
      </c>
      <c r="IV308">
        <v>-2.5939096478344741E-3</v>
      </c>
      <c r="IW308">
        <v>4.4384596618675973E-7</v>
      </c>
      <c r="IX308">
        <v>-1.381167590511042E-11</v>
      </c>
      <c r="IY308">
        <v>-8.9348097858992587E-2</v>
      </c>
      <c r="IZ308">
        <v>-4.4016634981131801E-3</v>
      </c>
      <c r="JA308">
        <v>3.6113421838729912E-4</v>
      </c>
      <c r="JB308">
        <v>-5.2897579766801011E-6</v>
      </c>
      <c r="JC308">
        <v>1</v>
      </c>
      <c r="JD308">
        <v>2199</v>
      </c>
      <c r="JE308">
        <v>3</v>
      </c>
      <c r="JF308">
        <v>32</v>
      </c>
      <c r="JG308">
        <v>29178810.100000001</v>
      </c>
      <c r="JH308">
        <v>29178810.100000001</v>
      </c>
      <c r="JI308">
        <v>1.00098</v>
      </c>
      <c r="JJ308">
        <v>2.5366200000000001</v>
      </c>
      <c r="JK308">
        <v>1.69434</v>
      </c>
      <c r="JL308">
        <v>2.3034699999999999</v>
      </c>
      <c r="JM308">
        <v>1.50146</v>
      </c>
      <c r="JN308">
        <v>2.3645</v>
      </c>
      <c r="JO308">
        <v>37.674500000000002</v>
      </c>
      <c r="JP308">
        <v>24.07</v>
      </c>
      <c r="JQ308">
        <v>18</v>
      </c>
      <c r="JR308">
        <v>633.78300000000002</v>
      </c>
      <c r="JS308">
        <v>352.00400000000002</v>
      </c>
      <c r="JT308">
        <v>27.999600000000001</v>
      </c>
      <c r="JU308">
        <v>30.7654</v>
      </c>
      <c r="JV308">
        <v>30</v>
      </c>
      <c r="JW308">
        <v>30.7012</v>
      </c>
      <c r="JX308">
        <v>30.590199999999999</v>
      </c>
      <c r="JY308">
        <v>20.091999999999999</v>
      </c>
      <c r="JZ308">
        <v>32.256799999999998</v>
      </c>
      <c r="KA308">
        <v>0</v>
      </c>
      <c r="KB308">
        <v>28</v>
      </c>
      <c r="KC308">
        <v>400</v>
      </c>
      <c r="KD308">
        <v>22.807600000000001</v>
      </c>
      <c r="KE308">
        <v>99.960700000000003</v>
      </c>
      <c r="KF308">
        <v>98.590400000000002</v>
      </c>
    </row>
    <row r="309" spans="1:292" x14ac:dyDescent="0.2">
      <c r="A309">
        <v>307</v>
      </c>
      <c r="B309">
        <v>1750728637</v>
      </c>
      <c r="C309">
        <v>9030.9000000953674</v>
      </c>
      <c r="D309" t="s">
        <v>1045</v>
      </c>
      <c r="E309" t="s">
        <v>1046</v>
      </c>
      <c r="F309" s="1">
        <f t="shared" si="4"/>
        <v>150.50000000000003</v>
      </c>
      <c r="G309">
        <v>15</v>
      </c>
      <c r="H309">
        <v>1750728629</v>
      </c>
      <c r="I309">
        <v>1.0623405552676369E-4</v>
      </c>
      <c r="J309">
        <v>0.10623405552676368</v>
      </c>
      <c r="K309">
        <v>-0.5995496647657802</v>
      </c>
      <c r="L309">
        <v>400.15761290322581</v>
      </c>
      <c r="M309">
        <v>538.43762770323406</v>
      </c>
      <c r="N309">
        <v>53.270667411465809</v>
      </c>
      <c r="O309">
        <v>39.58984664586395</v>
      </c>
      <c r="P309">
        <v>6.3667966339530689E-3</v>
      </c>
      <c r="Q309">
        <v>2.9930756176922859</v>
      </c>
      <c r="R309">
        <v>6.3592821725554629E-3</v>
      </c>
      <c r="S309">
        <v>3.9752257483261144E-3</v>
      </c>
      <c r="T309">
        <v>3.9902394035910026E-5</v>
      </c>
      <c r="U309">
        <v>28.683395826529978</v>
      </c>
      <c r="V309">
        <v>28.28396129032258</v>
      </c>
      <c r="W309">
        <v>3.8581148163010974</v>
      </c>
      <c r="X309">
        <v>57.054436809403775</v>
      </c>
      <c r="Y309">
        <v>2.2564329555818099</v>
      </c>
      <c r="Z309">
        <v>3.9548772746975955</v>
      </c>
      <c r="AA309">
        <v>1.6016818607192875</v>
      </c>
      <c r="AB309">
        <v>-4.6849218487302791</v>
      </c>
      <c r="AC309">
        <v>68.818585812911664</v>
      </c>
      <c r="AD309">
        <v>5.0367378026297267</v>
      </c>
      <c r="AE309">
        <v>69.170441669205147</v>
      </c>
      <c r="AF309">
        <v>-0.51012875231853028</v>
      </c>
      <c r="AG309">
        <v>0.10550155438252727</v>
      </c>
      <c r="AH309">
        <v>-0.5995496647657802</v>
      </c>
      <c r="AI309">
        <v>409.31423325816883</v>
      </c>
      <c r="AJ309">
        <v>409.51644848484813</v>
      </c>
      <c r="AK309">
        <v>5.6507332762708456E-4</v>
      </c>
      <c r="AL309">
        <v>61.667207708594937</v>
      </c>
      <c r="AM309">
        <v>0.10623405552676368</v>
      </c>
      <c r="AN309">
        <v>22.771687632665969</v>
      </c>
      <c r="AO309">
        <v>22.806286666666651</v>
      </c>
      <c r="AP309">
        <v>5.2952840614114141E-7</v>
      </c>
      <c r="AQ309">
        <v>118.0357746303291</v>
      </c>
      <c r="AR309">
        <v>0</v>
      </c>
      <c r="AS309">
        <v>0</v>
      </c>
      <c r="AT309">
        <v>1</v>
      </c>
      <c r="AU309">
        <v>0</v>
      </c>
      <c r="AV309">
        <v>52005.29679512632</v>
      </c>
      <c r="AW309" t="s">
        <v>427</v>
      </c>
      <c r="AX309" t="s">
        <v>427</v>
      </c>
      <c r="AY309">
        <v>0</v>
      </c>
      <c r="AZ309">
        <v>0</v>
      </c>
      <c r="BA309" t="e">
        <v>#DIV/0!</v>
      </c>
      <c r="BB309">
        <v>0</v>
      </c>
      <c r="BC309" t="s">
        <v>427</v>
      </c>
      <c r="BD309" t="s">
        <v>427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-0.5995496647657802</v>
      </c>
      <c r="BK309" t="e">
        <v>#DIV/0!</v>
      </c>
      <c r="BL309">
        <v>-2854.8271114505387</v>
      </c>
      <c r="BM309" t="e">
        <v>#DIV/0!</v>
      </c>
      <c r="BN309" t="e">
        <v>#DIV/0!</v>
      </c>
      <c r="BO309" t="s">
        <v>427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428</v>
      </c>
      <c r="DN309">
        <v>2</v>
      </c>
      <c r="DO309" t="b">
        <v>1</v>
      </c>
      <c r="DP309">
        <v>1750728629</v>
      </c>
      <c r="DQ309">
        <v>400.15761290322581</v>
      </c>
      <c r="DR309">
        <v>400.0016451612903</v>
      </c>
      <c r="DS309">
        <v>22.8070806451613</v>
      </c>
      <c r="DT309">
        <v>22.772716129032261</v>
      </c>
      <c r="DU309">
        <v>402.92461290322581</v>
      </c>
      <c r="DV309">
        <v>22.871474193548391</v>
      </c>
      <c r="DW309">
        <v>600.01061290322582</v>
      </c>
      <c r="DX309">
        <v>98.881474193548414</v>
      </c>
      <c r="DY309">
        <v>5.4158590322580649E-2</v>
      </c>
      <c r="DZ309">
        <v>28.71044516129032</v>
      </c>
      <c r="EA309">
        <v>28.28396129032258</v>
      </c>
      <c r="EB309">
        <v>999.90000000000032</v>
      </c>
      <c r="EC309">
        <v>0</v>
      </c>
      <c r="ED309">
        <v>0</v>
      </c>
      <c r="EE309">
        <v>10003.20612903226</v>
      </c>
      <c r="EF309">
        <v>0</v>
      </c>
      <c r="EG309">
        <v>0.30293999999999988</v>
      </c>
      <c r="EH309">
        <v>0.15600090322580651</v>
      </c>
      <c r="EI309">
        <v>409.497064516129</v>
      </c>
      <c r="EJ309">
        <v>409.32303225806447</v>
      </c>
      <c r="EK309">
        <v>3.4365006451612903E-2</v>
      </c>
      <c r="EL309">
        <v>400.0016451612903</v>
      </c>
      <c r="EM309">
        <v>22.772716129032261</v>
      </c>
      <c r="EN309">
        <v>2.2551980645161289</v>
      </c>
      <c r="EO309">
        <v>2.251798709677419</v>
      </c>
      <c r="EP309">
        <v>19.3599064516129</v>
      </c>
      <c r="EQ309">
        <v>19.335677419354841</v>
      </c>
      <c r="ER309">
        <v>5.0001500000000018E-3</v>
      </c>
      <c r="ES309">
        <v>0</v>
      </c>
      <c r="ET309">
        <v>0</v>
      </c>
      <c r="EU309">
        <v>0</v>
      </c>
      <c r="EV309">
        <v>239.05483870967751</v>
      </c>
      <c r="EW309">
        <v>5.0001500000000018E-3</v>
      </c>
      <c r="EX309">
        <v>-8.6354838709677413</v>
      </c>
      <c r="EY309">
        <v>-0.64838709677419359</v>
      </c>
      <c r="EZ309">
        <v>34.5</v>
      </c>
      <c r="FA309">
        <v>38</v>
      </c>
      <c r="FB309">
        <v>36.370935483870973</v>
      </c>
      <c r="FC309">
        <v>37.625</v>
      </c>
      <c r="FD309">
        <v>37</v>
      </c>
      <c r="FE309">
        <v>0</v>
      </c>
      <c r="FF309">
        <v>0</v>
      </c>
      <c r="FG309">
        <v>0</v>
      </c>
      <c r="FH309">
        <v>1750728662.4000001</v>
      </c>
      <c r="FI309">
        <v>0</v>
      </c>
      <c r="FJ309">
        <v>239.90799999999999</v>
      </c>
      <c r="FK309">
        <v>-30.33846095666356</v>
      </c>
      <c r="FL309">
        <v>-16.2461539413802</v>
      </c>
      <c r="FM309">
        <v>-9.2240000000000002</v>
      </c>
      <c r="FN309">
        <v>15</v>
      </c>
      <c r="FO309">
        <v>0</v>
      </c>
      <c r="FP309" t="s">
        <v>429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0.16884253658536591</v>
      </c>
      <c r="GC309">
        <v>-0.1778734703832752</v>
      </c>
      <c r="GD309">
        <v>3.2542613283536907E-2</v>
      </c>
      <c r="GE309">
        <v>0</v>
      </c>
      <c r="GF309">
        <v>3.3769604878048781E-2</v>
      </c>
      <c r="GG309">
        <v>1.194288501742161E-2</v>
      </c>
      <c r="GH309">
        <v>1.5413973714008889E-3</v>
      </c>
      <c r="GI309">
        <v>1</v>
      </c>
      <c r="GJ309">
        <v>1</v>
      </c>
      <c r="GK309">
        <v>2</v>
      </c>
      <c r="GL309" t="s">
        <v>430</v>
      </c>
      <c r="GM309">
        <v>3.2262</v>
      </c>
      <c r="GN309">
        <v>2.6428799999999999</v>
      </c>
      <c r="GO309">
        <v>9.27119E-2</v>
      </c>
      <c r="GP309">
        <v>9.2945600000000003E-2</v>
      </c>
      <c r="GQ309">
        <v>0.101646</v>
      </c>
      <c r="GR309">
        <v>0.103334</v>
      </c>
      <c r="GS309">
        <v>28646.1</v>
      </c>
      <c r="GT309">
        <v>24742.5</v>
      </c>
      <c r="GU309">
        <v>30745.1</v>
      </c>
      <c r="GV309">
        <v>26436.5</v>
      </c>
      <c r="GW309">
        <v>37482.699999999997</v>
      </c>
      <c r="GX309">
        <v>32527.5</v>
      </c>
      <c r="GY309">
        <v>43657.8</v>
      </c>
      <c r="GZ309">
        <v>38224.9</v>
      </c>
      <c r="HA309">
        <v>2.11965</v>
      </c>
      <c r="HB309">
        <v>1.7111499999999999</v>
      </c>
      <c r="HC309">
        <v>2.8125899999999999E-2</v>
      </c>
      <c r="HD309">
        <v>0</v>
      </c>
      <c r="HE309">
        <v>27.824000000000002</v>
      </c>
      <c r="HF309">
        <v>999.9</v>
      </c>
      <c r="HG309">
        <v>63.3</v>
      </c>
      <c r="HH309">
        <v>34.1</v>
      </c>
      <c r="HI309">
        <v>34.395499999999998</v>
      </c>
      <c r="HJ309">
        <v>61.706200000000003</v>
      </c>
      <c r="HK309">
        <v>25.176300000000001</v>
      </c>
      <c r="HL309">
        <v>1</v>
      </c>
      <c r="HM309">
        <v>0.26820100000000002</v>
      </c>
      <c r="HN309">
        <v>0.50615200000000005</v>
      </c>
      <c r="HO309">
        <v>20.417300000000001</v>
      </c>
      <c r="HP309">
        <v>5.2231300000000003</v>
      </c>
      <c r="HQ309">
        <v>11.944100000000001</v>
      </c>
      <c r="HR309">
        <v>5.0075000000000003</v>
      </c>
      <c r="HS309">
        <v>3.2909999999999999</v>
      </c>
      <c r="HT309">
        <v>9999</v>
      </c>
      <c r="HU309">
        <v>9999</v>
      </c>
      <c r="HV309">
        <v>9999</v>
      </c>
      <c r="HW309">
        <v>999.9</v>
      </c>
      <c r="HX309">
        <v>4.9710700000000001</v>
      </c>
      <c r="HY309">
        <v>1.8545499999999999</v>
      </c>
      <c r="HZ309">
        <v>1.86158</v>
      </c>
      <c r="IA309">
        <v>1.8564000000000001</v>
      </c>
      <c r="IB309">
        <v>1.86188</v>
      </c>
      <c r="IC309">
        <v>1.8541000000000001</v>
      </c>
      <c r="ID309">
        <v>1.8595699999999999</v>
      </c>
      <c r="IE309">
        <v>1.8534900000000001</v>
      </c>
      <c r="IF309">
        <v>0</v>
      </c>
      <c r="IG309">
        <v>0</v>
      </c>
      <c r="IH309">
        <v>0</v>
      </c>
      <c r="II309">
        <v>0</v>
      </c>
      <c r="IJ309" t="s">
        <v>431</v>
      </c>
      <c r="IK309" t="s">
        <v>432</v>
      </c>
      <c r="IL309" t="s">
        <v>433</v>
      </c>
      <c r="IM309" t="s">
        <v>433</v>
      </c>
      <c r="IN309" t="s">
        <v>433</v>
      </c>
      <c r="IO309" t="s">
        <v>433</v>
      </c>
      <c r="IP309">
        <v>0</v>
      </c>
      <c r="IQ309">
        <v>100</v>
      </c>
      <c r="IR309">
        <v>100</v>
      </c>
      <c r="IS309">
        <v>-2.7669999999999999</v>
      </c>
      <c r="IT309">
        <v>-6.4399999999999999E-2</v>
      </c>
      <c r="IU309">
        <v>-1.792974699348862</v>
      </c>
      <c r="IV309">
        <v>-2.5939096478344741E-3</v>
      </c>
      <c r="IW309">
        <v>4.4384596618675973E-7</v>
      </c>
      <c r="IX309">
        <v>-1.381167590511042E-11</v>
      </c>
      <c r="IY309">
        <v>-8.9348097858992587E-2</v>
      </c>
      <c r="IZ309">
        <v>-4.4016634981131801E-3</v>
      </c>
      <c r="JA309">
        <v>3.6113421838729912E-4</v>
      </c>
      <c r="JB309">
        <v>-5.2897579766801011E-6</v>
      </c>
      <c r="JC309">
        <v>1</v>
      </c>
      <c r="JD309">
        <v>2199</v>
      </c>
      <c r="JE309">
        <v>3</v>
      </c>
      <c r="JF309">
        <v>32</v>
      </c>
      <c r="JG309">
        <v>29178810.600000001</v>
      </c>
      <c r="JH309">
        <v>29178810.600000001</v>
      </c>
      <c r="JI309">
        <v>0.99975599999999998</v>
      </c>
      <c r="JJ309">
        <v>2.5317400000000001</v>
      </c>
      <c r="JK309">
        <v>1.69434</v>
      </c>
      <c r="JL309">
        <v>2.3046899999999999</v>
      </c>
      <c r="JM309">
        <v>1.50024</v>
      </c>
      <c r="JN309">
        <v>2.4682599999999999</v>
      </c>
      <c r="JO309">
        <v>37.650399999999998</v>
      </c>
      <c r="JP309">
        <v>24.07</v>
      </c>
      <c r="JQ309">
        <v>18</v>
      </c>
      <c r="JR309">
        <v>633.66999999999996</v>
      </c>
      <c r="JS309">
        <v>352.024</v>
      </c>
      <c r="JT309">
        <v>28.0002</v>
      </c>
      <c r="JU309">
        <v>30.760400000000001</v>
      </c>
      <c r="JV309">
        <v>30.0001</v>
      </c>
      <c r="JW309">
        <v>30.700199999999999</v>
      </c>
      <c r="JX309">
        <v>30.589200000000002</v>
      </c>
      <c r="JY309">
        <v>20.0899</v>
      </c>
      <c r="JZ309">
        <v>32.256799999999998</v>
      </c>
      <c r="KA309">
        <v>0</v>
      </c>
      <c r="KB309">
        <v>28</v>
      </c>
      <c r="KC309">
        <v>400</v>
      </c>
      <c r="KD309">
        <v>22.807600000000001</v>
      </c>
      <c r="KE309">
        <v>99.958799999999997</v>
      </c>
      <c r="KF309">
        <v>98.589200000000005</v>
      </c>
    </row>
    <row r="310" spans="1:292" x14ac:dyDescent="0.2">
      <c r="A310">
        <v>308</v>
      </c>
      <c r="B310">
        <v>1750728667</v>
      </c>
      <c r="C310">
        <v>9060.9000000953674</v>
      </c>
      <c r="D310" t="s">
        <v>1047</v>
      </c>
      <c r="E310" t="s">
        <v>1048</v>
      </c>
      <c r="F310" s="1">
        <f t="shared" si="4"/>
        <v>151.00000000000003</v>
      </c>
      <c r="G310">
        <v>15</v>
      </c>
      <c r="H310">
        <v>1750728659</v>
      </c>
      <c r="I310">
        <v>9.7633208718087212E-5</v>
      </c>
      <c r="J310">
        <v>9.7633208718087214E-2</v>
      </c>
      <c r="K310">
        <v>-0.62714400129742509</v>
      </c>
      <c r="L310">
        <v>400.18890322580643</v>
      </c>
      <c r="M310">
        <v>559.24260814690979</v>
      </c>
      <c r="N310">
        <v>55.327243996804</v>
      </c>
      <c r="O310">
        <v>39.591670539829778</v>
      </c>
      <c r="P310">
        <v>5.8430265243903153E-3</v>
      </c>
      <c r="Q310">
        <v>2.9918845542420267</v>
      </c>
      <c r="R310">
        <v>5.8366943945626342E-3</v>
      </c>
      <c r="S310">
        <v>3.6485023287260018E-3</v>
      </c>
      <c r="T310">
        <v>3.9902394035910026E-5</v>
      </c>
      <c r="U310">
        <v>28.690744403699522</v>
      </c>
      <c r="V310">
        <v>28.292561290322581</v>
      </c>
      <c r="W310">
        <v>3.8600454274988176</v>
      </c>
      <c r="X310">
        <v>57.034235042241875</v>
      </c>
      <c r="Y310">
        <v>2.2563100491284644</v>
      </c>
      <c r="Z310">
        <v>3.9560626130206695</v>
      </c>
      <c r="AA310">
        <v>1.6037353783703532</v>
      </c>
      <c r="AB310">
        <v>-4.3056245044676462</v>
      </c>
      <c r="AC310">
        <v>68.237582160191423</v>
      </c>
      <c r="AD310">
        <v>4.9965453222301281</v>
      </c>
      <c r="AE310">
        <v>68.928542880347948</v>
      </c>
      <c r="AF310">
        <v>-0.54361250045893694</v>
      </c>
      <c r="AG310">
        <v>0.10595847099239035</v>
      </c>
      <c r="AH310">
        <v>-0.62714400129742509</v>
      </c>
      <c r="AI310">
        <v>409.3895985153535</v>
      </c>
      <c r="AJ310">
        <v>409.59895151515138</v>
      </c>
      <c r="AK310">
        <v>1.126094313852433E-3</v>
      </c>
      <c r="AL310">
        <v>61.667207708594937</v>
      </c>
      <c r="AM310">
        <v>9.7633208718087214E-2</v>
      </c>
      <c r="AN310">
        <v>22.773474911685799</v>
      </c>
      <c r="AO310">
        <v>22.805278181818171</v>
      </c>
      <c r="AP310">
        <v>-2.629416687613424E-7</v>
      </c>
      <c r="AQ310">
        <v>118.0357746303291</v>
      </c>
      <c r="AR310">
        <v>0</v>
      </c>
      <c r="AS310">
        <v>0</v>
      </c>
      <c r="AT310">
        <v>1</v>
      </c>
      <c r="AU310">
        <v>0</v>
      </c>
      <c r="AV310">
        <v>51968.399920630392</v>
      </c>
      <c r="AW310" t="s">
        <v>427</v>
      </c>
      <c r="AX310" t="s">
        <v>427</v>
      </c>
      <c r="AY310">
        <v>0</v>
      </c>
      <c r="AZ310">
        <v>0</v>
      </c>
      <c r="BA310" t="e">
        <v>#DIV/0!</v>
      </c>
      <c r="BB310">
        <v>0</v>
      </c>
      <c r="BC310" t="s">
        <v>427</v>
      </c>
      <c r="BD310" t="s">
        <v>427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-0.62714400129742509</v>
      </c>
      <c r="BK310" t="e">
        <v>#DIV/0!</v>
      </c>
      <c r="BL310">
        <v>-2986.2208302407994</v>
      </c>
      <c r="BM310" t="e">
        <v>#DIV/0!</v>
      </c>
      <c r="BN310" t="e">
        <v>#DIV/0!</v>
      </c>
      <c r="BO310" t="s">
        <v>427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428</v>
      </c>
      <c r="DN310">
        <v>2</v>
      </c>
      <c r="DO310" t="b">
        <v>1</v>
      </c>
      <c r="DP310">
        <v>1750728659</v>
      </c>
      <c r="DQ310">
        <v>400.18890322580643</v>
      </c>
      <c r="DR310">
        <v>400.02183870967752</v>
      </c>
      <c r="DS310">
        <v>22.806570967741941</v>
      </c>
      <c r="DT310">
        <v>22.772058064516131</v>
      </c>
      <c r="DU310">
        <v>402.95596774193552</v>
      </c>
      <c r="DV310">
        <v>22.87097096774194</v>
      </c>
      <c r="DW310">
        <v>600.01861290322586</v>
      </c>
      <c r="DX310">
        <v>98.87814516129032</v>
      </c>
      <c r="DY310">
        <v>5.4309538709677432E-2</v>
      </c>
      <c r="DZ310">
        <v>28.7156129032258</v>
      </c>
      <c r="EA310">
        <v>28.292561290322581</v>
      </c>
      <c r="EB310">
        <v>999.90000000000032</v>
      </c>
      <c r="EC310">
        <v>0</v>
      </c>
      <c r="ED310">
        <v>0</v>
      </c>
      <c r="EE310">
        <v>9996.3361290322591</v>
      </c>
      <c r="EF310">
        <v>0</v>
      </c>
      <c r="EG310">
        <v>0.30293999999999988</v>
      </c>
      <c r="EH310">
        <v>0.1670542548387097</v>
      </c>
      <c r="EI310">
        <v>409.52874193548388</v>
      </c>
      <c r="EJ310">
        <v>409.34332258064518</v>
      </c>
      <c r="EK310">
        <v>3.4501719354838707E-2</v>
      </c>
      <c r="EL310">
        <v>400.02183870967752</v>
      </c>
      <c r="EM310">
        <v>22.772058064516131</v>
      </c>
      <c r="EN310">
        <v>2.2550703225806461</v>
      </c>
      <c r="EO310">
        <v>2.2516596774193549</v>
      </c>
      <c r="EP310">
        <v>19.35900322580645</v>
      </c>
      <c r="EQ310">
        <v>19.33466774193548</v>
      </c>
      <c r="ER310">
        <v>5.0001500000000018E-3</v>
      </c>
      <c r="ES310">
        <v>0</v>
      </c>
      <c r="ET310">
        <v>0</v>
      </c>
      <c r="EU310">
        <v>0</v>
      </c>
      <c r="EV310">
        <v>240.06451612903231</v>
      </c>
      <c r="EW310">
        <v>5.0001500000000018E-3</v>
      </c>
      <c r="EX310">
        <v>-8.7935483870967754</v>
      </c>
      <c r="EY310">
        <v>-0.91290322580645167</v>
      </c>
      <c r="EZ310">
        <v>34.5</v>
      </c>
      <c r="FA310">
        <v>37.997967741935483</v>
      </c>
      <c r="FB310">
        <v>36.362806451612897</v>
      </c>
      <c r="FC310">
        <v>37.625</v>
      </c>
      <c r="FD310">
        <v>36.995935483870973</v>
      </c>
      <c r="FE310">
        <v>0</v>
      </c>
      <c r="FF310">
        <v>0</v>
      </c>
      <c r="FG310">
        <v>0</v>
      </c>
      <c r="FH310">
        <v>1750728692.4000001</v>
      </c>
      <c r="FI310">
        <v>0</v>
      </c>
      <c r="FJ310">
        <v>240.38800000000001</v>
      </c>
      <c r="FK310">
        <v>-25.86923083198543</v>
      </c>
      <c r="FL310">
        <v>27.73076895588245</v>
      </c>
      <c r="FM310">
        <v>-8.6639999999999997</v>
      </c>
      <c r="FN310">
        <v>15</v>
      </c>
      <c r="FO310">
        <v>0</v>
      </c>
      <c r="FP310" t="s">
        <v>429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0.17782674749999999</v>
      </c>
      <c r="GC310">
        <v>-0.2350416596622896</v>
      </c>
      <c r="GD310">
        <v>4.5958741947588103E-2</v>
      </c>
      <c r="GE310">
        <v>0</v>
      </c>
      <c r="GF310">
        <v>3.4679219999999997E-2</v>
      </c>
      <c r="GG310">
        <v>-6.9760435272045338E-3</v>
      </c>
      <c r="GH310">
        <v>1.3577457304664959E-3</v>
      </c>
      <c r="GI310">
        <v>1</v>
      </c>
      <c r="GJ310">
        <v>1</v>
      </c>
      <c r="GK310">
        <v>2</v>
      </c>
      <c r="GL310" t="s">
        <v>430</v>
      </c>
      <c r="GM310">
        <v>3.2261099999999998</v>
      </c>
      <c r="GN310">
        <v>2.6429299999999998</v>
      </c>
      <c r="GO310">
        <v>9.27042E-2</v>
      </c>
      <c r="GP310">
        <v>9.2939800000000003E-2</v>
      </c>
      <c r="GQ310">
        <v>0.10163</v>
      </c>
      <c r="GR310">
        <v>0.10332</v>
      </c>
      <c r="GS310">
        <v>28646.5</v>
      </c>
      <c r="GT310">
        <v>24742.7</v>
      </c>
      <c r="GU310">
        <v>30745.3</v>
      </c>
      <c r="GV310">
        <v>26436.6</v>
      </c>
      <c r="GW310">
        <v>37483.4</v>
      </c>
      <c r="GX310">
        <v>32528</v>
      </c>
      <c r="GY310">
        <v>43657.8</v>
      </c>
      <c r="GZ310">
        <v>38224.9</v>
      </c>
      <c r="HA310">
        <v>2.1198000000000001</v>
      </c>
      <c r="HB310">
        <v>1.7113700000000001</v>
      </c>
      <c r="HC310">
        <v>2.7507500000000001E-2</v>
      </c>
      <c r="HD310">
        <v>0</v>
      </c>
      <c r="HE310">
        <v>27.835999999999999</v>
      </c>
      <c r="HF310">
        <v>999.9</v>
      </c>
      <c r="HG310">
        <v>63.3</v>
      </c>
      <c r="HH310">
        <v>34.1</v>
      </c>
      <c r="HI310">
        <v>34.399000000000001</v>
      </c>
      <c r="HJ310">
        <v>61.6462</v>
      </c>
      <c r="HK310">
        <v>24.988</v>
      </c>
      <c r="HL310">
        <v>1</v>
      </c>
      <c r="HM310">
        <v>0.26845000000000002</v>
      </c>
      <c r="HN310">
        <v>0.51264399999999999</v>
      </c>
      <c r="HO310">
        <v>20.4177</v>
      </c>
      <c r="HP310">
        <v>5.2229799999999997</v>
      </c>
      <c r="HQ310">
        <v>11.944100000000001</v>
      </c>
      <c r="HR310">
        <v>5.0090500000000002</v>
      </c>
      <c r="HS310">
        <v>3.2909999999999999</v>
      </c>
      <c r="HT310">
        <v>9999</v>
      </c>
      <c r="HU310">
        <v>9999</v>
      </c>
      <c r="HV310">
        <v>9999</v>
      </c>
      <c r="HW310">
        <v>999.9</v>
      </c>
      <c r="HX310">
        <v>4.9710599999999996</v>
      </c>
      <c r="HY310">
        <v>1.8545499999999999</v>
      </c>
      <c r="HZ310">
        <v>1.8615699999999999</v>
      </c>
      <c r="IA310">
        <v>1.85639</v>
      </c>
      <c r="IB310">
        <v>1.86188</v>
      </c>
      <c r="IC310">
        <v>1.8541000000000001</v>
      </c>
      <c r="ID310">
        <v>1.8594900000000001</v>
      </c>
      <c r="IE310">
        <v>1.85347</v>
      </c>
      <c r="IF310">
        <v>0</v>
      </c>
      <c r="IG310">
        <v>0</v>
      </c>
      <c r="IH310">
        <v>0</v>
      </c>
      <c r="II310">
        <v>0</v>
      </c>
      <c r="IJ310" t="s">
        <v>431</v>
      </c>
      <c r="IK310" t="s">
        <v>432</v>
      </c>
      <c r="IL310" t="s">
        <v>433</v>
      </c>
      <c r="IM310" t="s">
        <v>433</v>
      </c>
      <c r="IN310" t="s">
        <v>433</v>
      </c>
      <c r="IO310" t="s">
        <v>433</v>
      </c>
      <c r="IP310">
        <v>0</v>
      </c>
      <c r="IQ310">
        <v>100</v>
      </c>
      <c r="IR310">
        <v>100</v>
      </c>
      <c r="IS310">
        <v>-2.7669999999999999</v>
      </c>
      <c r="IT310">
        <v>-6.4399999999999999E-2</v>
      </c>
      <c r="IU310">
        <v>-1.792974699348862</v>
      </c>
      <c r="IV310">
        <v>-2.5939096478344741E-3</v>
      </c>
      <c r="IW310">
        <v>4.4384596618675973E-7</v>
      </c>
      <c r="IX310">
        <v>-1.381167590511042E-11</v>
      </c>
      <c r="IY310">
        <v>-8.9348097858992587E-2</v>
      </c>
      <c r="IZ310">
        <v>-4.4016634981131801E-3</v>
      </c>
      <c r="JA310">
        <v>3.6113421838729912E-4</v>
      </c>
      <c r="JB310">
        <v>-5.2897579766801011E-6</v>
      </c>
      <c r="JC310">
        <v>1</v>
      </c>
      <c r="JD310">
        <v>2199</v>
      </c>
      <c r="JE310">
        <v>3</v>
      </c>
      <c r="JF310">
        <v>32</v>
      </c>
      <c r="JG310">
        <v>29178811.100000001</v>
      </c>
      <c r="JH310">
        <v>29178811.100000001</v>
      </c>
      <c r="JI310">
        <v>1.00098</v>
      </c>
      <c r="JJ310">
        <v>2.5354000000000001</v>
      </c>
      <c r="JK310">
        <v>1.69434</v>
      </c>
      <c r="JL310">
        <v>2.3034699999999999</v>
      </c>
      <c r="JM310">
        <v>1.50146</v>
      </c>
      <c r="JN310">
        <v>2.3938000000000001</v>
      </c>
      <c r="JO310">
        <v>37.674500000000002</v>
      </c>
      <c r="JP310">
        <v>24.07</v>
      </c>
      <c r="JQ310">
        <v>18</v>
      </c>
      <c r="JR310">
        <v>633.79200000000003</v>
      </c>
      <c r="JS310">
        <v>352.15600000000001</v>
      </c>
      <c r="JT310">
        <v>28</v>
      </c>
      <c r="JU310">
        <v>30.759899999999998</v>
      </c>
      <c r="JV310">
        <v>30.0001</v>
      </c>
      <c r="JW310">
        <v>30.700199999999999</v>
      </c>
      <c r="JX310">
        <v>30.590199999999999</v>
      </c>
      <c r="JY310">
        <v>20.0884</v>
      </c>
      <c r="JZ310">
        <v>32.256799999999998</v>
      </c>
      <c r="KA310">
        <v>0</v>
      </c>
      <c r="KB310">
        <v>28</v>
      </c>
      <c r="KC310">
        <v>400</v>
      </c>
      <c r="KD310">
        <v>22.807600000000001</v>
      </c>
      <c r="KE310">
        <v>99.9589</v>
      </c>
      <c r="KF310">
        <v>98.589100000000002</v>
      </c>
    </row>
    <row r="311" spans="1:292" x14ac:dyDescent="0.2">
      <c r="A311">
        <v>309</v>
      </c>
      <c r="B311">
        <v>1750728697</v>
      </c>
      <c r="C311">
        <v>9090.9000000953674</v>
      </c>
      <c r="D311" t="s">
        <v>1049</v>
      </c>
      <c r="E311" t="s">
        <v>1050</v>
      </c>
      <c r="F311" s="1">
        <f t="shared" si="4"/>
        <v>151.50000000000003</v>
      </c>
      <c r="G311">
        <v>15</v>
      </c>
      <c r="H311">
        <v>1750728689</v>
      </c>
      <c r="I311">
        <v>1.0244118919257916E-4</v>
      </c>
      <c r="J311">
        <v>0.10244118919257915</v>
      </c>
      <c r="K311">
        <v>-0.55816238474860647</v>
      </c>
      <c r="L311">
        <v>400.13774193548392</v>
      </c>
      <c r="M311">
        <v>533.32503319895068</v>
      </c>
      <c r="N311">
        <v>52.756143209353993</v>
      </c>
      <c r="O311">
        <v>39.581348526614505</v>
      </c>
      <c r="P311">
        <v>6.1368944308297264E-3</v>
      </c>
      <c r="Q311">
        <v>2.9923504599068225</v>
      </c>
      <c r="R311">
        <v>6.129910847846488E-3</v>
      </c>
      <c r="S311">
        <v>3.8318210508775986E-3</v>
      </c>
      <c r="T311">
        <v>3.9902394035910026E-5</v>
      </c>
      <c r="U311">
        <v>28.686133136952904</v>
      </c>
      <c r="V311">
        <v>28.28305806451613</v>
      </c>
      <c r="W311">
        <v>3.8579121003203132</v>
      </c>
      <c r="X311">
        <v>57.034802822329297</v>
      </c>
      <c r="Y311">
        <v>2.2558889614674622</v>
      </c>
      <c r="Z311">
        <v>3.9552849310180744</v>
      </c>
      <c r="AA311">
        <v>1.602023138852851</v>
      </c>
      <c r="AB311">
        <v>-4.5176564433927409</v>
      </c>
      <c r="AC311">
        <v>69.234363873502488</v>
      </c>
      <c r="AD311">
        <v>5.0684180670034085</v>
      </c>
      <c r="AE311">
        <v>69.785165399507193</v>
      </c>
      <c r="AF311">
        <v>-0.51568855824909487</v>
      </c>
      <c r="AG311">
        <v>9.5495840902020401E-2</v>
      </c>
      <c r="AH311">
        <v>-0.55816238474860647</v>
      </c>
      <c r="AI311">
        <v>409.30648036619039</v>
      </c>
      <c r="AJ311">
        <v>409.48255757575771</v>
      </c>
      <c r="AK311">
        <v>3.5357070367734349E-3</v>
      </c>
      <c r="AL311">
        <v>61.667207708594937</v>
      </c>
      <c r="AM311">
        <v>0.10244118919257915</v>
      </c>
      <c r="AN311">
        <v>22.771479637789952</v>
      </c>
      <c r="AO311">
        <v>22.804848484848481</v>
      </c>
      <c r="AP311">
        <v>-3.5068724657923022E-9</v>
      </c>
      <c r="AQ311">
        <v>118.0357746303291</v>
      </c>
      <c r="AR311">
        <v>0</v>
      </c>
      <c r="AS311">
        <v>0</v>
      </c>
      <c r="AT311">
        <v>1</v>
      </c>
      <c r="AU311">
        <v>0</v>
      </c>
      <c r="AV311">
        <v>51982.760528476982</v>
      </c>
      <c r="AW311" t="s">
        <v>427</v>
      </c>
      <c r="AX311" t="s">
        <v>427</v>
      </c>
      <c r="AY311">
        <v>0</v>
      </c>
      <c r="AZ311">
        <v>0</v>
      </c>
      <c r="BA311" t="e">
        <v>#DIV/0!</v>
      </c>
      <c r="BB311">
        <v>0</v>
      </c>
      <c r="BC311" t="s">
        <v>427</v>
      </c>
      <c r="BD311" t="s">
        <v>427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-0.55816238474860647</v>
      </c>
      <c r="BK311" t="e">
        <v>#DIV/0!</v>
      </c>
      <c r="BL311">
        <v>-2657.7566500595203</v>
      </c>
      <c r="BM311" t="e">
        <v>#DIV/0!</v>
      </c>
      <c r="BN311" t="e">
        <v>#DIV/0!</v>
      </c>
      <c r="BO311" t="s">
        <v>427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428</v>
      </c>
      <c r="DN311">
        <v>2</v>
      </c>
      <c r="DO311" t="b">
        <v>1</v>
      </c>
      <c r="DP311">
        <v>1750728689</v>
      </c>
      <c r="DQ311">
        <v>400.13774193548392</v>
      </c>
      <c r="DR311">
        <v>399.97858064516129</v>
      </c>
      <c r="DS311">
        <v>22.80534516129033</v>
      </c>
      <c r="DT311">
        <v>22.774238709677419</v>
      </c>
      <c r="DU311">
        <v>402.90464516129032</v>
      </c>
      <c r="DV311">
        <v>22.869745161290322</v>
      </c>
      <c r="DW311">
        <v>599.99145161290335</v>
      </c>
      <c r="DX311">
        <v>98.86520967741933</v>
      </c>
      <c r="DY311">
        <v>5.4098296774193547E-2</v>
      </c>
      <c r="DZ311">
        <v>28.712222580645161</v>
      </c>
      <c r="EA311">
        <v>28.28305806451613</v>
      </c>
      <c r="EB311">
        <v>999.90000000000032</v>
      </c>
      <c r="EC311">
        <v>0</v>
      </c>
      <c r="ED311">
        <v>0</v>
      </c>
      <c r="EE311">
        <v>10000.462903225811</v>
      </c>
      <c r="EF311">
        <v>0</v>
      </c>
      <c r="EG311">
        <v>0.30293999999999988</v>
      </c>
      <c r="EH311">
        <v>0.15918948709677419</v>
      </c>
      <c r="EI311">
        <v>409.47606451612899</v>
      </c>
      <c r="EJ311">
        <v>409.30009677419349</v>
      </c>
      <c r="EK311">
        <v>3.1104425806451619E-2</v>
      </c>
      <c r="EL311">
        <v>399.97858064516129</v>
      </c>
      <c r="EM311">
        <v>22.774238709677419</v>
      </c>
      <c r="EN311">
        <v>2.2546548387096772</v>
      </c>
      <c r="EO311">
        <v>2.251580322580645</v>
      </c>
      <c r="EP311">
        <v>19.356035483870969</v>
      </c>
      <c r="EQ311">
        <v>19.33411612903226</v>
      </c>
      <c r="ER311">
        <v>5.0001500000000018E-3</v>
      </c>
      <c r="ES311">
        <v>0</v>
      </c>
      <c r="ET311">
        <v>0</v>
      </c>
      <c r="EU311">
        <v>0</v>
      </c>
      <c r="EV311">
        <v>240.9548387096774</v>
      </c>
      <c r="EW311">
        <v>5.0001500000000018E-3</v>
      </c>
      <c r="EX311">
        <v>-8.7516129032258068</v>
      </c>
      <c r="EY311">
        <v>-0.75483870967741928</v>
      </c>
      <c r="EZ311">
        <v>34.634870967741939</v>
      </c>
      <c r="FA311">
        <v>38.741677419354822</v>
      </c>
      <c r="FB311">
        <v>36.6872258064516</v>
      </c>
      <c r="FC311">
        <v>38.390870967741932</v>
      </c>
      <c r="FD311">
        <v>37.550161290322571</v>
      </c>
      <c r="FE311">
        <v>0</v>
      </c>
      <c r="FF311">
        <v>0</v>
      </c>
      <c r="FG311">
        <v>0</v>
      </c>
      <c r="FH311">
        <v>1750728722.4000001</v>
      </c>
      <c r="FI311">
        <v>0</v>
      </c>
      <c r="FJ311">
        <v>240.33600000000001</v>
      </c>
      <c r="FK311">
        <v>1.1076919503472069</v>
      </c>
      <c r="FL311">
        <v>-8.5461538774962555</v>
      </c>
      <c r="FM311">
        <v>-9.2040000000000006</v>
      </c>
      <c r="FN311">
        <v>15</v>
      </c>
      <c r="FO311">
        <v>0</v>
      </c>
      <c r="FP311" t="s">
        <v>429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0.17127835250000001</v>
      </c>
      <c r="GC311">
        <v>-0.20724336697936241</v>
      </c>
      <c r="GD311">
        <v>4.1154480820889891E-2</v>
      </c>
      <c r="GE311">
        <v>0</v>
      </c>
      <c r="GF311">
        <v>3.0736204999999999E-2</v>
      </c>
      <c r="GG311">
        <v>1.0976123076923061E-2</v>
      </c>
      <c r="GH311">
        <v>1.3005597575563379E-3</v>
      </c>
      <c r="GI311">
        <v>1</v>
      </c>
      <c r="GJ311">
        <v>1</v>
      </c>
      <c r="GK311">
        <v>2</v>
      </c>
      <c r="GL311" t="s">
        <v>430</v>
      </c>
      <c r="GM311">
        <v>3.22614</v>
      </c>
      <c r="GN311">
        <v>2.6429100000000001</v>
      </c>
      <c r="GO311">
        <v>9.2697799999999997E-2</v>
      </c>
      <c r="GP311">
        <v>9.2923699999999998E-2</v>
      </c>
      <c r="GQ311">
        <v>0.101632</v>
      </c>
      <c r="GR311">
        <v>0.103322</v>
      </c>
      <c r="GS311">
        <v>28647.8</v>
      </c>
      <c r="GT311">
        <v>24743.4</v>
      </c>
      <c r="GU311">
        <v>30746.5</v>
      </c>
      <c r="GV311">
        <v>26436.9</v>
      </c>
      <c r="GW311">
        <v>37485.199999999997</v>
      </c>
      <c r="GX311">
        <v>32528.400000000001</v>
      </c>
      <c r="GY311">
        <v>43660</v>
      </c>
      <c r="GZ311">
        <v>38225.5</v>
      </c>
      <c r="HA311">
        <v>2.1198199999999998</v>
      </c>
      <c r="HB311">
        <v>1.71105</v>
      </c>
      <c r="HC311">
        <v>2.8275000000000002E-2</v>
      </c>
      <c r="HD311">
        <v>0</v>
      </c>
      <c r="HE311">
        <v>27.825099999999999</v>
      </c>
      <c r="HF311">
        <v>999.9</v>
      </c>
      <c r="HG311">
        <v>63.3</v>
      </c>
      <c r="HH311">
        <v>34.1</v>
      </c>
      <c r="HI311">
        <v>34.400599999999997</v>
      </c>
      <c r="HJ311">
        <v>61.886200000000002</v>
      </c>
      <c r="HK311">
        <v>25.232399999999998</v>
      </c>
      <c r="HL311">
        <v>1</v>
      </c>
      <c r="HM311">
        <v>0.26783499999999999</v>
      </c>
      <c r="HN311">
        <v>0.49730099999999999</v>
      </c>
      <c r="HO311">
        <v>20.419699999999999</v>
      </c>
      <c r="HP311">
        <v>5.2238800000000003</v>
      </c>
      <c r="HQ311">
        <v>11.944100000000001</v>
      </c>
      <c r="HR311">
        <v>5.0091000000000001</v>
      </c>
      <c r="HS311">
        <v>3.2909999999999999</v>
      </c>
      <c r="HT311">
        <v>9999</v>
      </c>
      <c r="HU311">
        <v>9999</v>
      </c>
      <c r="HV311">
        <v>9999</v>
      </c>
      <c r="HW311">
        <v>999.9</v>
      </c>
      <c r="HX311">
        <v>4.9710700000000001</v>
      </c>
      <c r="HY311">
        <v>1.8545499999999999</v>
      </c>
      <c r="HZ311">
        <v>1.8615699999999999</v>
      </c>
      <c r="IA311">
        <v>1.85643</v>
      </c>
      <c r="IB311">
        <v>1.86188</v>
      </c>
      <c r="IC311">
        <v>1.8541000000000001</v>
      </c>
      <c r="ID311">
        <v>1.8595200000000001</v>
      </c>
      <c r="IE311">
        <v>1.8534900000000001</v>
      </c>
      <c r="IF311">
        <v>0</v>
      </c>
      <c r="IG311">
        <v>0</v>
      </c>
      <c r="IH311">
        <v>0</v>
      </c>
      <c r="II311">
        <v>0</v>
      </c>
      <c r="IJ311" t="s">
        <v>431</v>
      </c>
      <c r="IK311" t="s">
        <v>432</v>
      </c>
      <c r="IL311" t="s">
        <v>433</v>
      </c>
      <c r="IM311" t="s">
        <v>433</v>
      </c>
      <c r="IN311" t="s">
        <v>433</v>
      </c>
      <c r="IO311" t="s">
        <v>433</v>
      </c>
      <c r="IP311">
        <v>0</v>
      </c>
      <c r="IQ311">
        <v>100</v>
      </c>
      <c r="IR311">
        <v>100</v>
      </c>
      <c r="IS311">
        <v>-2.7669999999999999</v>
      </c>
      <c r="IT311">
        <v>-6.4399999999999999E-2</v>
      </c>
      <c r="IU311">
        <v>-1.792974699348862</v>
      </c>
      <c r="IV311">
        <v>-2.5939096478344741E-3</v>
      </c>
      <c r="IW311">
        <v>4.4384596618675973E-7</v>
      </c>
      <c r="IX311">
        <v>-1.381167590511042E-11</v>
      </c>
      <c r="IY311">
        <v>-8.9348097858992587E-2</v>
      </c>
      <c r="IZ311">
        <v>-4.4016634981131801E-3</v>
      </c>
      <c r="JA311">
        <v>3.6113421838729912E-4</v>
      </c>
      <c r="JB311">
        <v>-5.2897579766801011E-6</v>
      </c>
      <c r="JC311">
        <v>1</v>
      </c>
      <c r="JD311">
        <v>2199</v>
      </c>
      <c r="JE311">
        <v>3</v>
      </c>
      <c r="JF311">
        <v>32</v>
      </c>
      <c r="JG311">
        <v>29178811.600000001</v>
      </c>
      <c r="JH311">
        <v>29178811.600000001</v>
      </c>
      <c r="JI311">
        <v>0.99975599999999998</v>
      </c>
      <c r="JJ311">
        <v>2.5293000000000001</v>
      </c>
      <c r="JK311">
        <v>1.69434</v>
      </c>
      <c r="JL311">
        <v>2.3034699999999999</v>
      </c>
      <c r="JM311">
        <v>1.50024</v>
      </c>
      <c r="JN311">
        <v>2.4609399999999999</v>
      </c>
      <c r="JO311">
        <v>37.650399999999998</v>
      </c>
      <c r="JP311">
        <v>24.07</v>
      </c>
      <c r="JQ311">
        <v>18</v>
      </c>
      <c r="JR311">
        <v>633.75599999999997</v>
      </c>
      <c r="JS311">
        <v>351.94099999999997</v>
      </c>
      <c r="JT311">
        <v>27.999199999999998</v>
      </c>
      <c r="JU311">
        <v>30.7577</v>
      </c>
      <c r="JV311">
        <v>30</v>
      </c>
      <c r="JW311">
        <v>30.6951</v>
      </c>
      <c r="JX311">
        <v>30.584700000000002</v>
      </c>
      <c r="JY311">
        <v>20.0931</v>
      </c>
      <c r="JZ311">
        <v>32.256799999999998</v>
      </c>
      <c r="KA311">
        <v>0</v>
      </c>
      <c r="KB311">
        <v>28</v>
      </c>
      <c r="KC311">
        <v>400</v>
      </c>
      <c r="KD311">
        <v>22.807700000000001</v>
      </c>
      <c r="KE311">
        <v>99.9636</v>
      </c>
      <c r="KF311">
        <v>98.590599999999995</v>
      </c>
    </row>
    <row r="312" spans="1:292" x14ac:dyDescent="0.2">
      <c r="A312">
        <v>310</v>
      </c>
      <c r="B312">
        <v>1750728727</v>
      </c>
      <c r="C312">
        <v>9120.9000000953674</v>
      </c>
      <c r="D312" t="s">
        <v>1051</v>
      </c>
      <c r="E312" t="s">
        <v>1052</v>
      </c>
      <c r="F312" s="1">
        <f t="shared" si="4"/>
        <v>152.00000000000003</v>
      </c>
      <c r="G312">
        <v>15</v>
      </c>
      <c r="H312">
        <v>1750728719</v>
      </c>
      <c r="I312">
        <v>1.0910547656265619E-4</v>
      </c>
      <c r="J312">
        <v>0.10910547656265619</v>
      </c>
      <c r="K312">
        <v>-0.65424404353903487</v>
      </c>
      <c r="L312">
        <v>400.1795483870967</v>
      </c>
      <c r="M312">
        <v>547.77472785482985</v>
      </c>
      <c r="N312">
        <v>54.18350859879299</v>
      </c>
      <c r="O312">
        <v>39.584031351734382</v>
      </c>
      <c r="P312">
        <v>6.5384970045931643E-3</v>
      </c>
      <c r="Q312">
        <v>2.9929554270132179</v>
      </c>
      <c r="R312">
        <v>6.5305717312464711E-3</v>
      </c>
      <c r="S312">
        <v>4.0823185701418328E-3</v>
      </c>
      <c r="T312">
        <v>3.9902394035910026E-5</v>
      </c>
      <c r="U312">
        <v>28.6879637592296</v>
      </c>
      <c r="V312">
        <v>28.279764516129031</v>
      </c>
      <c r="W312">
        <v>3.8571729896841638</v>
      </c>
      <c r="X312">
        <v>57.017463803785063</v>
      </c>
      <c r="Y312">
        <v>2.2556638677834262</v>
      </c>
      <c r="Z312">
        <v>3.9560929534604896</v>
      </c>
      <c r="AA312">
        <v>1.6015091219007376</v>
      </c>
      <c r="AB312">
        <v>-4.8115515164131377</v>
      </c>
      <c r="AC312">
        <v>70.348185836298526</v>
      </c>
      <c r="AD312">
        <v>5.1489222652842557</v>
      </c>
      <c r="AE312">
        <v>70.685596487563686</v>
      </c>
      <c r="AF312">
        <v>-0.63166468915951512</v>
      </c>
      <c r="AG312">
        <v>0.10009679781578402</v>
      </c>
      <c r="AH312">
        <v>-0.65424404353903487</v>
      </c>
      <c r="AI312">
        <v>409.31328304030188</v>
      </c>
      <c r="AJ312">
        <v>409.53156969696971</v>
      </c>
      <c r="AK312">
        <v>1.201967208046882E-3</v>
      </c>
      <c r="AL312">
        <v>61.667207708594937</v>
      </c>
      <c r="AM312">
        <v>0.10910547656265619</v>
      </c>
      <c r="AN312">
        <v>22.76944679383454</v>
      </c>
      <c r="AO312">
        <v>22.804978787878781</v>
      </c>
      <c r="AP312">
        <v>7.0619538649015362E-7</v>
      </c>
      <c r="AQ312">
        <v>118.0357746303291</v>
      </c>
      <c r="AR312">
        <v>0</v>
      </c>
      <c r="AS312">
        <v>0</v>
      </c>
      <c r="AT312">
        <v>1</v>
      </c>
      <c r="AU312">
        <v>0</v>
      </c>
      <c r="AV312">
        <v>52000.330787307263</v>
      </c>
      <c r="AW312" t="s">
        <v>427</v>
      </c>
      <c r="AX312" t="s">
        <v>427</v>
      </c>
      <c r="AY312">
        <v>0</v>
      </c>
      <c r="AZ312">
        <v>0</v>
      </c>
      <c r="BA312" t="e">
        <v>#DIV/0!</v>
      </c>
      <c r="BB312">
        <v>0</v>
      </c>
      <c r="BC312" t="s">
        <v>427</v>
      </c>
      <c r="BD312" t="s">
        <v>427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-0.65424404353903487</v>
      </c>
      <c r="BK312" t="e">
        <v>#DIV/0!</v>
      </c>
      <c r="BL312">
        <v>-3115.2609079181443</v>
      </c>
      <c r="BM312" t="e">
        <v>#DIV/0!</v>
      </c>
      <c r="BN312" t="e">
        <v>#DIV/0!</v>
      </c>
      <c r="BO312" t="s">
        <v>427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428</v>
      </c>
      <c r="DN312">
        <v>2</v>
      </c>
      <c r="DO312" t="b">
        <v>1</v>
      </c>
      <c r="DP312">
        <v>1750728719</v>
      </c>
      <c r="DQ312">
        <v>400.1795483870967</v>
      </c>
      <c r="DR312">
        <v>399.98235483870968</v>
      </c>
      <c r="DS312">
        <v>22.80390645161291</v>
      </c>
      <c r="DT312">
        <v>22.771303225806459</v>
      </c>
      <c r="DU312">
        <v>402.94658064516108</v>
      </c>
      <c r="DV312">
        <v>22.86832258064516</v>
      </c>
      <c r="DW312">
        <v>600.02774193548385</v>
      </c>
      <c r="DX312">
        <v>98.861719354838712</v>
      </c>
      <c r="DY312">
        <v>5.395864838709679E-2</v>
      </c>
      <c r="DZ312">
        <v>28.715745161290322</v>
      </c>
      <c r="EA312">
        <v>28.279764516129031</v>
      </c>
      <c r="EB312">
        <v>999.90000000000032</v>
      </c>
      <c r="EC312">
        <v>0</v>
      </c>
      <c r="ED312">
        <v>0</v>
      </c>
      <c r="EE312">
        <v>10004.47741935484</v>
      </c>
      <c r="EF312">
        <v>0</v>
      </c>
      <c r="EG312">
        <v>0.30293999999999988</v>
      </c>
      <c r="EH312">
        <v>0.19714844838709669</v>
      </c>
      <c r="EI312">
        <v>409.51816129032238</v>
      </c>
      <c r="EJ312">
        <v>409.30274193548388</v>
      </c>
      <c r="EK312">
        <v>3.2605509677419348E-2</v>
      </c>
      <c r="EL312">
        <v>399.98235483870968</v>
      </c>
      <c r="EM312">
        <v>22.771303225806459</v>
      </c>
      <c r="EN312">
        <v>2.254434838709678</v>
      </c>
      <c r="EO312">
        <v>2.2512096774193551</v>
      </c>
      <c r="EP312">
        <v>19.35446774193548</v>
      </c>
      <c r="EQ312">
        <v>19.331480645161289</v>
      </c>
      <c r="ER312">
        <v>5.0001500000000018E-3</v>
      </c>
      <c r="ES312">
        <v>0</v>
      </c>
      <c r="ET312">
        <v>0</v>
      </c>
      <c r="EU312">
        <v>0</v>
      </c>
      <c r="EV312">
        <v>239.8290322580645</v>
      </c>
      <c r="EW312">
        <v>5.0001500000000018E-3</v>
      </c>
      <c r="EX312">
        <v>-7.1193548387096781</v>
      </c>
      <c r="EY312">
        <v>0.2193548387096774</v>
      </c>
      <c r="EZ312">
        <v>34.84248387096774</v>
      </c>
      <c r="FA312">
        <v>39.572322580645142</v>
      </c>
      <c r="FB312">
        <v>37.118612903225802</v>
      </c>
      <c r="FC312">
        <v>39.346483870967717</v>
      </c>
      <c r="FD312">
        <v>38.036032258064523</v>
      </c>
      <c r="FE312">
        <v>0</v>
      </c>
      <c r="FF312">
        <v>0</v>
      </c>
      <c r="FG312">
        <v>0</v>
      </c>
      <c r="FH312">
        <v>1750728752.4000001</v>
      </c>
      <c r="FI312">
        <v>0</v>
      </c>
      <c r="FJ312">
        <v>240.148</v>
      </c>
      <c r="FK312">
        <v>4.2999995797115336</v>
      </c>
      <c r="FL312">
        <v>-10.838461449701169</v>
      </c>
      <c r="FM312">
        <v>-6.4880000000000004</v>
      </c>
      <c r="FN312">
        <v>15</v>
      </c>
      <c r="FO312">
        <v>0</v>
      </c>
      <c r="FP312" t="s">
        <v>429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0.2010438268292683</v>
      </c>
      <c r="GC312">
        <v>-0.18703457770034829</v>
      </c>
      <c r="GD312">
        <v>5.412343957418992E-2</v>
      </c>
      <c r="GE312">
        <v>0</v>
      </c>
      <c r="GF312">
        <v>3.2464934146341461E-2</v>
      </c>
      <c r="GG312">
        <v>8.6964020905923763E-3</v>
      </c>
      <c r="GH312">
        <v>1.643122609413471E-3</v>
      </c>
      <c r="GI312">
        <v>1</v>
      </c>
      <c r="GJ312">
        <v>1</v>
      </c>
      <c r="GK312">
        <v>2</v>
      </c>
      <c r="GL312" t="s">
        <v>430</v>
      </c>
      <c r="GM312">
        <v>3.2261299999999999</v>
      </c>
      <c r="GN312">
        <v>2.6431300000000002</v>
      </c>
      <c r="GO312">
        <v>9.2695399999999997E-2</v>
      </c>
      <c r="GP312">
        <v>9.2936400000000002E-2</v>
      </c>
      <c r="GQ312">
        <v>0.10162400000000001</v>
      </c>
      <c r="GR312">
        <v>0.103308</v>
      </c>
      <c r="GS312">
        <v>28648.7</v>
      </c>
      <c r="GT312">
        <v>24743.4</v>
      </c>
      <c r="GU312">
        <v>30747.3</v>
      </c>
      <c r="GV312">
        <v>26437.200000000001</v>
      </c>
      <c r="GW312">
        <v>37486.6</v>
      </c>
      <c r="GX312">
        <v>32529.3</v>
      </c>
      <c r="GY312">
        <v>43661.2</v>
      </c>
      <c r="GZ312">
        <v>38225.9</v>
      </c>
      <c r="HA312">
        <v>2.11985</v>
      </c>
      <c r="HB312">
        <v>1.7115499999999999</v>
      </c>
      <c r="HC312">
        <v>2.9809800000000001E-2</v>
      </c>
      <c r="HD312">
        <v>0</v>
      </c>
      <c r="HE312">
        <v>27.797999999999998</v>
      </c>
      <c r="HF312">
        <v>999.9</v>
      </c>
      <c r="HG312">
        <v>63.3</v>
      </c>
      <c r="HH312">
        <v>34.1</v>
      </c>
      <c r="HI312">
        <v>34.401000000000003</v>
      </c>
      <c r="HJ312">
        <v>61.856200000000001</v>
      </c>
      <c r="HK312">
        <v>24.919899999999998</v>
      </c>
      <c r="HL312">
        <v>1</v>
      </c>
      <c r="HM312">
        <v>0.26700499999999999</v>
      </c>
      <c r="HN312">
        <v>0.48006500000000002</v>
      </c>
      <c r="HO312">
        <v>20.419699999999999</v>
      </c>
      <c r="HP312">
        <v>5.22403</v>
      </c>
      <c r="HQ312">
        <v>11.944100000000001</v>
      </c>
      <c r="HR312">
        <v>5.00915</v>
      </c>
      <c r="HS312">
        <v>3.2909999999999999</v>
      </c>
      <c r="HT312">
        <v>9999</v>
      </c>
      <c r="HU312">
        <v>9999</v>
      </c>
      <c r="HV312">
        <v>9999</v>
      </c>
      <c r="HW312">
        <v>999.9</v>
      </c>
      <c r="HX312">
        <v>4.9710700000000001</v>
      </c>
      <c r="HY312">
        <v>1.8545499999999999</v>
      </c>
      <c r="HZ312">
        <v>1.86158</v>
      </c>
      <c r="IA312">
        <v>1.8564099999999999</v>
      </c>
      <c r="IB312">
        <v>1.86188</v>
      </c>
      <c r="IC312">
        <v>1.85409</v>
      </c>
      <c r="ID312">
        <v>1.8594999999999999</v>
      </c>
      <c r="IE312">
        <v>1.8534299999999999</v>
      </c>
      <c r="IF312">
        <v>0</v>
      </c>
      <c r="IG312">
        <v>0</v>
      </c>
      <c r="IH312">
        <v>0</v>
      </c>
      <c r="II312">
        <v>0</v>
      </c>
      <c r="IJ312" t="s">
        <v>431</v>
      </c>
      <c r="IK312" t="s">
        <v>432</v>
      </c>
      <c r="IL312" t="s">
        <v>433</v>
      </c>
      <c r="IM312" t="s">
        <v>433</v>
      </c>
      <c r="IN312" t="s">
        <v>433</v>
      </c>
      <c r="IO312" t="s">
        <v>433</v>
      </c>
      <c r="IP312">
        <v>0</v>
      </c>
      <c r="IQ312">
        <v>100</v>
      </c>
      <c r="IR312">
        <v>100</v>
      </c>
      <c r="IS312">
        <v>-2.7669999999999999</v>
      </c>
      <c r="IT312">
        <v>-6.4399999999999999E-2</v>
      </c>
      <c r="IU312">
        <v>-1.792974699348862</v>
      </c>
      <c r="IV312">
        <v>-2.5939096478344741E-3</v>
      </c>
      <c r="IW312">
        <v>4.4384596618675973E-7</v>
      </c>
      <c r="IX312">
        <v>-1.381167590511042E-11</v>
      </c>
      <c r="IY312">
        <v>-8.9348097858992587E-2</v>
      </c>
      <c r="IZ312">
        <v>-4.4016634981131801E-3</v>
      </c>
      <c r="JA312">
        <v>3.6113421838729912E-4</v>
      </c>
      <c r="JB312">
        <v>-5.2897579766801011E-6</v>
      </c>
      <c r="JC312">
        <v>1</v>
      </c>
      <c r="JD312">
        <v>2199</v>
      </c>
      <c r="JE312">
        <v>3</v>
      </c>
      <c r="JF312">
        <v>32</v>
      </c>
      <c r="JG312">
        <v>29178812.100000001</v>
      </c>
      <c r="JH312">
        <v>29178812.100000001</v>
      </c>
      <c r="JI312">
        <v>1.00098</v>
      </c>
      <c r="JJ312">
        <v>2.5317400000000001</v>
      </c>
      <c r="JK312">
        <v>1.69434</v>
      </c>
      <c r="JL312">
        <v>2.3046899999999999</v>
      </c>
      <c r="JM312">
        <v>1.50146</v>
      </c>
      <c r="JN312">
        <v>2.4230999999999998</v>
      </c>
      <c r="JO312">
        <v>37.626300000000001</v>
      </c>
      <c r="JP312">
        <v>24.061199999999999</v>
      </c>
      <c r="JQ312">
        <v>18</v>
      </c>
      <c r="JR312">
        <v>633.68399999999997</v>
      </c>
      <c r="JS312">
        <v>352.15100000000001</v>
      </c>
      <c r="JT312">
        <v>28</v>
      </c>
      <c r="JU312">
        <v>30.7484</v>
      </c>
      <c r="JV312">
        <v>29.9999</v>
      </c>
      <c r="JW312">
        <v>30.686800000000002</v>
      </c>
      <c r="JX312">
        <v>30.574300000000001</v>
      </c>
      <c r="JY312">
        <v>20.0886</v>
      </c>
      <c r="JZ312">
        <v>32.256799999999998</v>
      </c>
      <c r="KA312">
        <v>0</v>
      </c>
      <c r="KB312">
        <v>28</v>
      </c>
      <c r="KC312">
        <v>400</v>
      </c>
      <c r="KD312">
        <v>22.808</v>
      </c>
      <c r="KE312">
        <v>99.966300000000004</v>
      </c>
      <c r="KF312">
        <v>98.591800000000006</v>
      </c>
    </row>
    <row r="313" spans="1:292" x14ac:dyDescent="0.2">
      <c r="A313">
        <v>311</v>
      </c>
      <c r="B313">
        <v>1750728757</v>
      </c>
      <c r="C313">
        <v>9150.9000000953674</v>
      </c>
      <c r="D313" t="s">
        <v>1053</v>
      </c>
      <c r="E313" t="s">
        <v>1054</v>
      </c>
      <c r="F313" s="1">
        <f t="shared" si="4"/>
        <v>152.50000000000003</v>
      </c>
      <c r="G313">
        <v>15</v>
      </c>
      <c r="H313">
        <v>1750728749</v>
      </c>
      <c r="I313">
        <v>1.1594659563330092E-4</v>
      </c>
      <c r="J313">
        <v>0.11594659563330093</v>
      </c>
      <c r="K313">
        <v>-0.64587663892172409</v>
      </c>
      <c r="L313">
        <v>400.18309677419347</v>
      </c>
      <c r="M313">
        <v>536.8151579408144</v>
      </c>
      <c r="N313">
        <v>53.101734608930506</v>
      </c>
      <c r="O313">
        <v>39.586096416126352</v>
      </c>
      <c r="P313">
        <v>6.9349248314124912E-3</v>
      </c>
      <c r="Q313">
        <v>2.9909278012957516</v>
      </c>
      <c r="R313">
        <v>6.9260040816788567E-3</v>
      </c>
      <c r="S313">
        <v>4.3295530711935587E-3</v>
      </c>
      <c r="T313">
        <v>3.9902394035910026E-5</v>
      </c>
      <c r="U313">
        <v>28.709697172806635</v>
      </c>
      <c r="V313">
        <v>28.296083870967738</v>
      </c>
      <c r="W313">
        <v>3.8608364537315225</v>
      </c>
      <c r="X313">
        <v>56.94937648034827</v>
      </c>
      <c r="Y313">
        <v>2.2560413897517395</v>
      </c>
      <c r="Z313">
        <v>3.9614856723325849</v>
      </c>
      <c r="AA313">
        <v>1.604795063979783</v>
      </c>
      <c r="AB313">
        <v>-5.1132448674285707</v>
      </c>
      <c r="AC313">
        <v>71.457343795069036</v>
      </c>
      <c r="AD313">
        <v>5.2346861576728729</v>
      </c>
      <c r="AE313">
        <v>71.578824987707378</v>
      </c>
      <c r="AF313">
        <v>-0.57909951055670728</v>
      </c>
      <c r="AG313">
        <v>0.11416368985049742</v>
      </c>
      <c r="AH313">
        <v>-0.64587663892172409</v>
      </c>
      <c r="AI313">
        <v>409.27219190278458</v>
      </c>
      <c r="AJ313">
        <v>409.49374545454538</v>
      </c>
      <c r="AK313">
        <v>-3.068878735697583E-4</v>
      </c>
      <c r="AL313">
        <v>61.667207708594937</v>
      </c>
      <c r="AM313">
        <v>0.11594659563330093</v>
      </c>
      <c r="AN313">
        <v>22.77062089647071</v>
      </c>
      <c r="AO313">
        <v>22.808381818181822</v>
      </c>
      <c r="AP313">
        <v>8.8603520191248336E-7</v>
      </c>
      <c r="AQ313">
        <v>118.0357746303291</v>
      </c>
      <c r="AR313">
        <v>0</v>
      </c>
      <c r="AS313">
        <v>0</v>
      </c>
      <c r="AT313">
        <v>1</v>
      </c>
      <c r="AU313">
        <v>0</v>
      </c>
      <c r="AV313">
        <v>51935.216395419506</v>
      </c>
      <c r="AW313" t="s">
        <v>427</v>
      </c>
      <c r="AX313" t="s">
        <v>427</v>
      </c>
      <c r="AY313">
        <v>0</v>
      </c>
      <c r="AZ313">
        <v>0</v>
      </c>
      <c r="BA313" t="e">
        <v>#DIV/0!</v>
      </c>
      <c r="BB313">
        <v>0</v>
      </c>
      <c r="BC313" t="s">
        <v>427</v>
      </c>
      <c r="BD313" t="s">
        <v>427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-0.64587663892172409</v>
      </c>
      <c r="BK313" t="e">
        <v>#DIV/0!</v>
      </c>
      <c r="BL313">
        <v>-3075.4185146056452</v>
      </c>
      <c r="BM313" t="e">
        <v>#DIV/0!</v>
      </c>
      <c r="BN313" t="e">
        <v>#DIV/0!</v>
      </c>
      <c r="BO313" t="s">
        <v>427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428</v>
      </c>
      <c r="DN313">
        <v>2</v>
      </c>
      <c r="DO313" t="b">
        <v>1</v>
      </c>
      <c r="DP313">
        <v>1750728749</v>
      </c>
      <c r="DQ313">
        <v>400.18309677419347</v>
      </c>
      <c r="DR313">
        <v>400.00529032258049</v>
      </c>
      <c r="DS313">
        <v>22.80673548387097</v>
      </c>
      <c r="DT313">
        <v>22.769548387096769</v>
      </c>
      <c r="DU313">
        <v>402.95016129032251</v>
      </c>
      <c r="DV313">
        <v>22.87114193548387</v>
      </c>
      <c r="DW313">
        <v>599.99300000000005</v>
      </c>
      <c r="DX313">
        <v>98.865812903225773</v>
      </c>
      <c r="DY313">
        <v>5.4148322580645163E-2</v>
      </c>
      <c r="DZ313">
        <v>28.739238709677419</v>
      </c>
      <c r="EA313">
        <v>28.296083870967738</v>
      </c>
      <c r="EB313">
        <v>999.90000000000032</v>
      </c>
      <c r="EC313">
        <v>0</v>
      </c>
      <c r="ED313">
        <v>0</v>
      </c>
      <c r="EE313">
        <v>9991.7967741935481</v>
      </c>
      <c r="EF313">
        <v>0</v>
      </c>
      <c r="EG313">
        <v>0.30293999999999988</v>
      </c>
      <c r="EH313">
        <v>0.177758</v>
      </c>
      <c r="EI313">
        <v>409.52293548387098</v>
      </c>
      <c r="EJ313">
        <v>409.32538709677431</v>
      </c>
      <c r="EK313">
        <v>3.7189974193548393E-2</v>
      </c>
      <c r="EL313">
        <v>400.00529032258049</v>
      </c>
      <c r="EM313">
        <v>22.769548387096769</v>
      </c>
      <c r="EN313">
        <v>2.254807096774194</v>
      </c>
      <c r="EO313">
        <v>2.25113064516129</v>
      </c>
      <c r="EP313">
        <v>19.357122580645161</v>
      </c>
      <c r="EQ313">
        <v>19.330896774193551</v>
      </c>
      <c r="ER313">
        <v>5.0001500000000018E-3</v>
      </c>
      <c r="ES313">
        <v>0</v>
      </c>
      <c r="ET313">
        <v>0</v>
      </c>
      <c r="EU313">
        <v>0</v>
      </c>
      <c r="EV313">
        <v>239.86129032258069</v>
      </c>
      <c r="EW313">
        <v>5.0001500000000018E-3</v>
      </c>
      <c r="EX313">
        <v>-8.82258064516129</v>
      </c>
      <c r="EY313">
        <v>-0.25161290322580648</v>
      </c>
      <c r="EZ313">
        <v>35.060161290322583</v>
      </c>
      <c r="FA313">
        <v>40.19935483870966</v>
      </c>
      <c r="FB313">
        <v>37.453419354838701</v>
      </c>
      <c r="FC313">
        <v>40.205387096774203</v>
      </c>
      <c r="FD313">
        <v>38.411032258064523</v>
      </c>
      <c r="FE313">
        <v>0</v>
      </c>
      <c r="FF313">
        <v>0</v>
      </c>
      <c r="FG313">
        <v>0</v>
      </c>
      <c r="FH313">
        <v>1750728782.4000001</v>
      </c>
      <c r="FI313">
        <v>0</v>
      </c>
      <c r="FJ313">
        <v>239.56399999999999</v>
      </c>
      <c r="FK313">
        <v>9.4846151263760863</v>
      </c>
      <c r="FL313">
        <v>-12.507691951569271</v>
      </c>
      <c r="FM313">
        <v>-8.2880000000000003</v>
      </c>
      <c r="FN313">
        <v>15</v>
      </c>
      <c r="FO313">
        <v>0</v>
      </c>
      <c r="FP313" t="s">
        <v>429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0.172244275</v>
      </c>
      <c r="GC313">
        <v>9.7121437148217318E-2</v>
      </c>
      <c r="GD313">
        <v>3.0821813355144681E-2</v>
      </c>
      <c r="GE313">
        <v>1</v>
      </c>
      <c r="GF313">
        <v>3.7075660000000003E-2</v>
      </c>
      <c r="GG313">
        <v>3.533311069418297E-3</v>
      </c>
      <c r="GH313">
        <v>1.1673886680964489E-3</v>
      </c>
      <c r="GI313">
        <v>1</v>
      </c>
      <c r="GJ313">
        <v>2</v>
      </c>
      <c r="GK313">
        <v>2</v>
      </c>
      <c r="GL313" t="s">
        <v>434</v>
      </c>
      <c r="GM313">
        <v>3.22607</v>
      </c>
      <c r="GN313">
        <v>2.6433499999999999</v>
      </c>
      <c r="GO313">
        <v>9.2697299999999996E-2</v>
      </c>
      <c r="GP313">
        <v>9.2924699999999999E-2</v>
      </c>
      <c r="GQ313">
        <v>0.101643</v>
      </c>
      <c r="GR313">
        <v>0.103321</v>
      </c>
      <c r="GS313">
        <v>28649</v>
      </c>
      <c r="GT313">
        <v>24744.3</v>
      </c>
      <c r="GU313">
        <v>30747.7</v>
      </c>
      <c r="GV313">
        <v>26437.7</v>
      </c>
      <c r="GW313">
        <v>37486</v>
      </c>
      <c r="GX313">
        <v>32529.8</v>
      </c>
      <c r="GY313">
        <v>43661.4</v>
      </c>
      <c r="GZ313">
        <v>38227</v>
      </c>
      <c r="HA313">
        <v>2.1201699999999999</v>
      </c>
      <c r="HB313">
        <v>1.7113700000000001</v>
      </c>
      <c r="HC313">
        <v>2.97725E-2</v>
      </c>
      <c r="HD313">
        <v>0</v>
      </c>
      <c r="HE313">
        <v>27.821999999999999</v>
      </c>
      <c r="HF313">
        <v>999.9</v>
      </c>
      <c r="HG313">
        <v>63.3</v>
      </c>
      <c r="HH313">
        <v>34.1</v>
      </c>
      <c r="HI313">
        <v>34.402000000000001</v>
      </c>
      <c r="HJ313">
        <v>62.156199999999998</v>
      </c>
      <c r="HK313">
        <v>25.296500000000002</v>
      </c>
      <c r="HL313">
        <v>1</v>
      </c>
      <c r="HM313">
        <v>0.26656000000000002</v>
      </c>
      <c r="HN313">
        <v>0.50427</v>
      </c>
      <c r="HO313">
        <v>20.419699999999999</v>
      </c>
      <c r="HP313">
        <v>5.2234299999999996</v>
      </c>
      <c r="HQ313">
        <v>11.944100000000001</v>
      </c>
      <c r="HR313">
        <v>5.0090000000000003</v>
      </c>
      <c r="HS313">
        <v>3.2909799999999998</v>
      </c>
      <c r="HT313">
        <v>9999</v>
      </c>
      <c r="HU313">
        <v>9999</v>
      </c>
      <c r="HV313">
        <v>9999</v>
      </c>
      <c r="HW313">
        <v>999.9</v>
      </c>
      <c r="HX313">
        <v>4.9710799999999997</v>
      </c>
      <c r="HY313">
        <v>1.85456</v>
      </c>
      <c r="HZ313">
        <v>1.86158</v>
      </c>
      <c r="IA313">
        <v>1.8564400000000001</v>
      </c>
      <c r="IB313">
        <v>1.86188</v>
      </c>
      <c r="IC313">
        <v>1.8541000000000001</v>
      </c>
      <c r="ID313">
        <v>1.8595600000000001</v>
      </c>
      <c r="IE313">
        <v>1.8534900000000001</v>
      </c>
      <c r="IF313">
        <v>0</v>
      </c>
      <c r="IG313">
        <v>0</v>
      </c>
      <c r="IH313">
        <v>0</v>
      </c>
      <c r="II313">
        <v>0</v>
      </c>
      <c r="IJ313" t="s">
        <v>431</v>
      </c>
      <c r="IK313" t="s">
        <v>432</v>
      </c>
      <c r="IL313" t="s">
        <v>433</v>
      </c>
      <c r="IM313" t="s">
        <v>433</v>
      </c>
      <c r="IN313" t="s">
        <v>433</v>
      </c>
      <c r="IO313" t="s">
        <v>433</v>
      </c>
      <c r="IP313">
        <v>0</v>
      </c>
      <c r="IQ313">
        <v>100</v>
      </c>
      <c r="IR313">
        <v>100</v>
      </c>
      <c r="IS313">
        <v>-2.7669999999999999</v>
      </c>
      <c r="IT313">
        <v>-6.4399999999999999E-2</v>
      </c>
      <c r="IU313">
        <v>-1.792974699348862</v>
      </c>
      <c r="IV313">
        <v>-2.5939096478344741E-3</v>
      </c>
      <c r="IW313">
        <v>4.4384596618675973E-7</v>
      </c>
      <c r="IX313">
        <v>-1.381167590511042E-11</v>
      </c>
      <c r="IY313">
        <v>-8.9348097858992587E-2</v>
      </c>
      <c r="IZ313">
        <v>-4.4016634981131801E-3</v>
      </c>
      <c r="JA313">
        <v>3.6113421838729912E-4</v>
      </c>
      <c r="JB313">
        <v>-5.2897579766801011E-6</v>
      </c>
      <c r="JC313">
        <v>1</v>
      </c>
      <c r="JD313">
        <v>2199</v>
      </c>
      <c r="JE313">
        <v>3</v>
      </c>
      <c r="JF313">
        <v>32</v>
      </c>
      <c r="JG313">
        <v>29178812.600000001</v>
      </c>
      <c r="JH313">
        <v>29178812.600000001</v>
      </c>
      <c r="JI313">
        <v>0.99975599999999998</v>
      </c>
      <c r="JJ313">
        <v>2.5329600000000001</v>
      </c>
      <c r="JK313">
        <v>1.69434</v>
      </c>
      <c r="JL313">
        <v>2.3034699999999999</v>
      </c>
      <c r="JM313">
        <v>1.50024</v>
      </c>
      <c r="JN313">
        <v>2.4047900000000002</v>
      </c>
      <c r="JO313">
        <v>37.650399999999998</v>
      </c>
      <c r="JP313">
        <v>24.078700000000001</v>
      </c>
      <c r="JQ313">
        <v>18</v>
      </c>
      <c r="JR313">
        <v>633.91899999999998</v>
      </c>
      <c r="JS313">
        <v>352.05399999999997</v>
      </c>
      <c r="JT313">
        <v>28.000900000000001</v>
      </c>
      <c r="JU313">
        <v>30.741199999999999</v>
      </c>
      <c r="JV313">
        <v>30.0001</v>
      </c>
      <c r="JW313">
        <v>30.684200000000001</v>
      </c>
      <c r="JX313">
        <v>30.574300000000001</v>
      </c>
      <c r="JY313">
        <v>20.092500000000001</v>
      </c>
      <c r="JZ313">
        <v>32.256799999999998</v>
      </c>
      <c r="KA313">
        <v>0</v>
      </c>
      <c r="KB313">
        <v>28</v>
      </c>
      <c r="KC313">
        <v>400</v>
      </c>
      <c r="KD313">
        <v>22.808</v>
      </c>
      <c r="KE313">
        <v>99.967100000000002</v>
      </c>
      <c r="KF313">
        <v>98.594200000000001</v>
      </c>
    </row>
    <row r="314" spans="1:292" x14ac:dyDescent="0.2">
      <c r="A314">
        <v>312</v>
      </c>
      <c r="B314">
        <v>1750728787</v>
      </c>
      <c r="C314">
        <v>9180.9000000953674</v>
      </c>
      <c r="D314" t="s">
        <v>1055</v>
      </c>
      <c r="E314" t="s">
        <v>1056</v>
      </c>
      <c r="F314" s="1">
        <f t="shared" si="4"/>
        <v>153.00000000000003</v>
      </c>
      <c r="G314">
        <v>15</v>
      </c>
      <c r="H314">
        <v>1750728779</v>
      </c>
      <c r="I314">
        <v>1.0481016806778498E-4</v>
      </c>
      <c r="J314">
        <v>0.10481016806778498</v>
      </c>
      <c r="K314">
        <v>-0.43653098281212427</v>
      </c>
      <c r="L314">
        <v>400.21216129032263</v>
      </c>
      <c r="M314">
        <v>500.04204442079288</v>
      </c>
      <c r="N314">
        <v>49.467706940483609</v>
      </c>
      <c r="O314">
        <v>39.591826586620542</v>
      </c>
      <c r="P314">
        <v>6.2464621287165985E-3</v>
      </c>
      <c r="Q314">
        <v>2.9919068730287943</v>
      </c>
      <c r="R314">
        <v>6.2392260381871492E-3</v>
      </c>
      <c r="S314">
        <v>3.9001656948862949E-3</v>
      </c>
      <c r="T314">
        <v>3.9902394035910026E-5</v>
      </c>
      <c r="U314">
        <v>28.736701241783464</v>
      </c>
      <c r="V314">
        <v>28.32011935483872</v>
      </c>
      <c r="W314">
        <v>3.8662376065115693</v>
      </c>
      <c r="X314">
        <v>56.864179407235746</v>
      </c>
      <c r="Y314">
        <v>2.2558233830252208</v>
      </c>
      <c r="Z314">
        <v>3.9670376088082193</v>
      </c>
      <c r="AA314">
        <v>1.6104142234863486</v>
      </c>
      <c r="AB314">
        <v>-4.6221284117893182</v>
      </c>
      <c r="AC314">
        <v>71.500507373141375</v>
      </c>
      <c r="AD314">
        <v>5.2373896093217649</v>
      </c>
      <c r="AE314">
        <v>72.115808473067858</v>
      </c>
      <c r="AF314">
        <v>-0.67126188730306202</v>
      </c>
      <c r="AG314">
        <v>0.10866784060332008</v>
      </c>
      <c r="AH314">
        <v>-0.43653098281212427</v>
      </c>
      <c r="AI314">
        <v>409.36481070739899</v>
      </c>
      <c r="AJ314">
        <v>409.52271515151511</v>
      </c>
      <c r="AK314">
        <v>-2.223920785480712E-3</v>
      </c>
      <c r="AL314">
        <v>61.667207708594937</v>
      </c>
      <c r="AM314">
        <v>0.10481016806778498</v>
      </c>
      <c r="AN314">
        <v>22.767516074551661</v>
      </c>
      <c r="AO314">
        <v>22.801659999999991</v>
      </c>
      <c r="AP314">
        <v>-4.7518159058310849E-7</v>
      </c>
      <c r="AQ314">
        <v>118.0357746303291</v>
      </c>
      <c r="AR314">
        <v>0</v>
      </c>
      <c r="AS314">
        <v>0</v>
      </c>
      <c r="AT314">
        <v>1</v>
      </c>
      <c r="AU314">
        <v>0</v>
      </c>
      <c r="AV314">
        <v>51960.728052347557</v>
      </c>
      <c r="AW314" t="s">
        <v>427</v>
      </c>
      <c r="AX314" t="s">
        <v>427</v>
      </c>
      <c r="AY314">
        <v>0</v>
      </c>
      <c r="AZ314">
        <v>0</v>
      </c>
      <c r="BA314" t="e">
        <v>#DIV/0!</v>
      </c>
      <c r="BB314">
        <v>0</v>
      </c>
      <c r="BC314" t="s">
        <v>427</v>
      </c>
      <c r="BD314" t="s">
        <v>427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-0.43653098281212427</v>
      </c>
      <c r="BK314" t="e">
        <v>#DIV/0!</v>
      </c>
      <c r="BL314">
        <v>-2078.5942482463893</v>
      </c>
      <c r="BM314" t="e">
        <v>#DIV/0!</v>
      </c>
      <c r="BN314" t="e">
        <v>#DIV/0!</v>
      </c>
      <c r="BO314" t="s">
        <v>427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428</v>
      </c>
      <c r="DN314">
        <v>2</v>
      </c>
      <c r="DO314" t="b">
        <v>1</v>
      </c>
      <c r="DP314">
        <v>1750728779</v>
      </c>
      <c r="DQ314">
        <v>400.21216129032263</v>
      </c>
      <c r="DR314">
        <v>400.00290322580639</v>
      </c>
      <c r="DS314">
        <v>22.802887096774189</v>
      </c>
      <c r="DT314">
        <v>22.767490322580649</v>
      </c>
      <c r="DU314">
        <v>402.97919354838712</v>
      </c>
      <c r="DV314">
        <v>22.867296774193552</v>
      </c>
      <c r="DW314">
        <v>599.99761290322579</v>
      </c>
      <c r="DX314">
        <v>98.872741935483887</v>
      </c>
      <c r="DY314">
        <v>5.4353280645161289E-2</v>
      </c>
      <c r="DZ314">
        <v>28.763396774193541</v>
      </c>
      <c r="EA314">
        <v>28.32011935483872</v>
      </c>
      <c r="EB314">
        <v>999.90000000000032</v>
      </c>
      <c r="EC314">
        <v>0</v>
      </c>
      <c r="ED314">
        <v>0</v>
      </c>
      <c r="EE314">
        <v>9997.0174193548391</v>
      </c>
      <c r="EF314">
        <v>0</v>
      </c>
      <c r="EG314">
        <v>0.30293999999999988</v>
      </c>
      <c r="EH314">
        <v>0.20920095483870971</v>
      </c>
      <c r="EI314">
        <v>409.55106451612897</v>
      </c>
      <c r="EJ314">
        <v>409.32222580645151</v>
      </c>
      <c r="EK314">
        <v>3.5388938709677423E-2</v>
      </c>
      <c r="EL314">
        <v>400.00290322580639</v>
      </c>
      <c r="EM314">
        <v>22.767490322580649</v>
      </c>
      <c r="EN314">
        <v>2.254583225806452</v>
      </c>
      <c r="EO314">
        <v>2.2510841935483872</v>
      </c>
      <c r="EP314">
        <v>19.355535483870959</v>
      </c>
      <c r="EQ314">
        <v>19.330587096774192</v>
      </c>
      <c r="ER314">
        <v>5.0001500000000018E-3</v>
      </c>
      <c r="ES314">
        <v>0</v>
      </c>
      <c r="ET314">
        <v>0</v>
      </c>
      <c r="EU314">
        <v>0</v>
      </c>
      <c r="EV314">
        <v>239.94516129032269</v>
      </c>
      <c r="EW314">
        <v>5.0001500000000018E-3</v>
      </c>
      <c r="EX314">
        <v>-5.4483870967741934</v>
      </c>
      <c r="EY314">
        <v>6.774193548387096E-2</v>
      </c>
      <c r="EZ314">
        <v>35.271999999999998</v>
      </c>
      <c r="FA314">
        <v>40.719483870967721</v>
      </c>
      <c r="FB314">
        <v>37.759806451612889</v>
      </c>
      <c r="FC314">
        <v>40.939258064516117</v>
      </c>
      <c r="FD314">
        <v>38.701419354838713</v>
      </c>
      <c r="FE314">
        <v>0</v>
      </c>
      <c r="FF314">
        <v>0</v>
      </c>
      <c r="FG314">
        <v>0</v>
      </c>
      <c r="FH314">
        <v>1750728812.4000001</v>
      </c>
      <c r="FI314">
        <v>0</v>
      </c>
      <c r="FJ314">
        <v>239.488</v>
      </c>
      <c r="FK314">
        <v>7.2076919848868144</v>
      </c>
      <c r="FL314">
        <v>18.138461467735361</v>
      </c>
      <c r="FM314">
        <v>-5.8360000000000012</v>
      </c>
      <c r="FN314">
        <v>15</v>
      </c>
      <c r="FO314">
        <v>0</v>
      </c>
      <c r="FP314" t="s">
        <v>429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0.202252975</v>
      </c>
      <c r="GC314">
        <v>0.46830419887429581</v>
      </c>
      <c r="GD314">
        <v>9.7532599888059873E-2</v>
      </c>
      <c r="GE314">
        <v>0</v>
      </c>
      <c r="GF314">
        <v>3.597359E-2</v>
      </c>
      <c r="GG314">
        <v>-1.5713133208255219E-2</v>
      </c>
      <c r="GH314">
        <v>1.9821421203839039E-3</v>
      </c>
      <c r="GI314">
        <v>1</v>
      </c>
      <c r="GJ314">
        <v>1</v>
      </c>
      <c r="GK314">
        <v>2</v>
      </c>
      <c r="GL314" t="s">
        <v>430</v>
      </c>
      <c r="GM314">
        <v>3.2262900000000001</v>
      </c>
      <c r="GN314">
        <v>2.6434000000000002</v>
      </c>
      <c r="GO314">
        <v>9.2704599999999998E-2</v>
      </c>
      <c r="GP314">
        <v>9.2958200000000005E-2</v>
      </c>
      <c r="GQ314">
        <v>0.101623</v>
      </c>
      <c r="GR314">
        <v>0.103311</v>
      </c>
      <c r="GS314">
        <v>28647.5</v>
      </c>
      <c r="GT314">
        <v>24742.799999999999</v>
      </c>
      <c r="GU314">
        <v>30746.3</v>
      </c>
      <c r="GV314">
        <v>26437.200000000001</v>
      </c>
      <c r="GW314">
        <v>37485.1</v>
      </c>
      <c r="GX314">
        <v>32529.200000000001</v>
      </c>
      <c r="GY314">
        <v>43659.4</v>
      </c>
      <c r="GZ314">
        <v>38225.9</v>
      </c>
      <c r="HA314">
        <v>2.12005</v>
      </c>
      <c r="HB314">
        <v>1.7115499999999999</v>
      </c>
      <c r="HC314">
        <v>2.8587899999999999E-2</v>
      </c>
      <c r="HD314">
        <v>0</v>
      </c>
      <c r="HE314">
        <v>27.862100000000002</v>
      </c>
      <c r="HF314">
        <v>999.9</v>
      </c>
      <c r="HG314">
        <v>63.3</v>
      </c>
      <c r="HH314">
        <v>34.1</v>
      </c>
      <c r="HI314">
        <v>34.401000000000003</v>
      </c>
      <c r="HJ314">
        <v>61.886200000000002</v>
      </c>
      <c r="HK314">
        <v>24.9239</v>
      </c>
      <c r="HL314">
        <v>1</v>
      </c>
      <c r="HM314">
        <v>0.26689000000000002</v>
      </c>
      <c r="HN314">
        <v>0.51425100000000001</v>
      </c>
      <c r="HO314">
        <v>20.419699999999999</v>
      </c>
      <c r="HP314">
        <v>5.2231300000000003</v>
      </c>
      <c r="HQ314">
        <v>11.944100000000001</v>
      </c>
      <c r="HR314">
        <v>5.0090000000000003</v>
      </c>
      <c r="HS314">
        <v>3.2909999999999999</v>
      </c>
      <c r="HT314">
        <v>9999</v>
      </c>
      <c r="HU314">
        <v>9999</v>
      </c>
      <c r="HV314">
        <v>9999</v>
      </c>
      <c r="HW314">
        <v>999.9</v>
      </c>
      <c r="HX314">
        <v>4.9710799999999997</v>
      </c>
      <c r="HY314">
        <v>1.8545499999999999</v>
      </c>
      <c r="HZ314">
        <v>1.8615699999999999</v>
      </c>
      <c r="IA314">
        <v>1.8564400000000001</v>
      </c>
      <c r="IB314">
        <v>1.8618699999999999</v>
      </c>
      <c r="IC314">
        <v>1.85408</v>
      </c>
      <c r="ID314">
        <v>1.8594900000000001</v>
      </c>
      <c r="IE314">
        <v>1.85347</v>
      </c>
      <c r="IF314">
        <v>0</v>
      </c>
      <c r="IG314">
        <v>0</v>
      </c>
      <c r="IH314">
        <v>0</v>
      </c>
      <c r="II314">
        <v>0</v>
      </c>
      <c r="IJ314" t="s">
        <v>431</v>
      </c>
      <c r="IK314" t="s">
        <v>432</v>
      </c>
      <c r="IL314" t="s">
        <v>433</v>
      </c>
      <c r="IM314" t="s">
        <v>433</v>
      </c>
      <c r="IN314" t="s">
        <v>433</v>
      </c>
      <c r="IO314" t="s">
        <v>433</v>
      </c>
      <c r="IP314">
        <v>0</v>
      </c>
      <c r="IQ314">
        <v>100</v>
      </c>
      <c r="IR314">
        <v>100</v>
      </c>
      <c r="IS314">
        <v>-2.7669999999999999</v>
      </c>
      <c r="IT314">
        <v>-6.4399999999999999E-2</v>
      </c>
      <c r="IU314">
        <v>-1.792974699348862</v>
      </c>
      <c r="IV314">
        <v>-2.5939096478344741E-3</v>
      </c>
      <c r="IW314">
        <v>4.4384596618675973E-7</v>
      </c>
      <c r="IX314">
        <v>-1.381167590511042E-11</v>
      </c>
      <c r="IY314">
        <v>-8.9348097858992587E-2</v>
      </c>
      <c r="IZ314">
        <v>-4.4016634981131801E-3</v>
      </c>
      <c r="JA314">
        <v>3.6113421838729912E-4</v>
      </c>
      <c r="JB314">
        <v>-5.2897579766801011E-6</v>
      </c>
      <c r="JC314">
        <v>1</v>
      </c>
      <c r="JD314">
        <v>2199</v>
      </c>
      <c r="JE314">
        <v>3</v>
      </c>
      <c r="JF314">
        <v>32</v>
      </c>
      <c r="JG314">
        <v>29178813.100000001</v>
      </c>
      <c r="JH314">
        <v>29178813.100000001</v>
      </c>
      <c r="JI314">
        <v>0.99975599999999998</v>
      </c>
      <c r="JJ314">
        <v>2.5280800000000001</v>
      </c>
      <c r="JK314">
        <v>1.69434</v>
      </c>
      <c r="JL314">
        <v>2.3034699999999999</v>
      </c>
      <c r="JM314">
        <v>1.50146</v>
      </c>
      <c r="JN314">
        <v>2.4279799999999998</v>
      </c>
      <c r="JO314">
        <v>37.650399999999998</v>
      </c>
      <c r="JP314">
        <v>24.07</v>
      </c>
      <c r="JQ314">
        <v>18</v>
      </c>
      <c r="JR314">
        <v>633.81700000000001</v>
      </c>
      <c r="JS314">
        <v>352.15100000000001</v>
      </c>
      <c r="JT314">
        <v>27.9998</v>
      </c>
      <c r="JU314">
        <v>30.741199999999999</v>
      </c>
      <c r="JV314">
        <v>30.0002</v>
      </c>
      <c r="JW314">
        <v>30.684200000000001</v>
      </c>
      <c r="JX314">
        <v>30.574300000000001</v>
      </c>
      <c r="JY314">
        <v>20.086600000000001</v>
      </c>
      <c r="JZ314">
        <v>32.256799999999998</v>
      </c>
      <c r="KA314">
        <v>0</v>
      </c>
      <c r="KB314">
        <v>28</v>
      </c>
      <c r="KC314">
        <v>400</v>
      </c>
      <c r="KD314">
        <v>22.809799999999999</v>
      </c>
      <c r="KE314">
        <v>99.962599999999995</v>
      </c>
      <c r="KF314">
        <v>98.5916</v>
      </c>
    </row>
    <row r="315" spans="1:292" x14ac:dyDescent="0.2">
      <c r="A315">
        <v>313</v>
      </c>
      <c r="B315">
        <v>1750728817</v>
      </c>
      <c r="C315">
        <v>9210.9000000953674</v>
      </c>
      <c r="D315" t="s">
        <v>1057</v>
      </c>
      <c r="E315" t="s">
        <v>1058</v>
      </c>
      <c r="F315" s="1">
        <f t="shared" si="4"/>
        <v>153.5</v>
      </c>
      <c r="G315">
        <v>15</v>
      </c>
      <c r="H315">
        <v>1750728809</v>
      </c>
      <c r="I315">
        <v>1.0407066437846416E-4</v>
      </c>
      <c r="J315">
        <v>0.10407066437846416</v>
      </c>
      <c r="K315">
        <v>-0.49147763660295696</v>
      </c>
      <c r="L315">
        <v>400.17903225806452</v>
      </c>
      <c r="M315">
        <v>514.76963353342148</v>
      </c>
      <c r="N315">
        <v>50.918863582042505</v>
      </c>
      <c r="O315">
        <v>39.584039586941209</v>
      </c>
      <c r="P315">
        <v>6.2037287119635033E-3</v>
      </c>
      <c r="Q315">
        <v>2.9927836443423623</v>
      </c>
      <c r="R315">
        <v>6.1965933174617108E-3</v>
      </c>
      <c r="S315">
        <v>3.8735112121089585E-3</v>
      </c>
      <c r="T315">
        <v>3.9902394035910026E-5</v>
      </c>
      <c r="U315">
        <v>28.746045384227866</v>
      </c>
      <c r="V315">
        <v>28.315090322580641</v>
      </c>
      <c r="W315">
        <v>3.865106958608131</v>
      </c>
      <c r="X315">
        <v>56.819045534372833</v>
      </c>
      <c r="Y315">
        <v>2.2552285067410014</v>
      </c>
      <c r="Z315">
        <v>3.9691418353317727</v>
      </c>
      <c r="AA315">
        <v>1.6098784518671296</v>
      </c>
      <c r="AB315">
        <v>-4.5895162990902696</v>
      </c>
      <c r="AC315">
        <v>73.808943827422794</v>
      </c>
      <c r="AD315">
        <v>5.4050089034241751</v>
      </c>
      <c r="AE315">
        <v>74.624476334150742</v>
      </c>
      <c r="AF315">
        <v>-0.53476714742065889</v>
      </c>
      <c r="AG315">
        <v>0.10226165053138042</v>
      </c>
      <c r="AH315">
        <v>-0.49147763660295696</v>
      </c>
      <c r="AI315">
        <v>409.3727464520573</v>
      </c>
      <c r="AJ315">
        <v>409.53675757575758</v>
      </c>
      <c r="AK315">
        <v>8.9664828117771577E-4</v>
      </c>
      <c r="AL315">
        <v>61.667207708594937</v>
      </c>
      <c r="AM315">
        <v>0.10407066437846416</v>
      </c>
      <c r="AN315">
        <v>22.765371542634231</v>
      </c>
      <c r="AO315">
        <v>22.799272727272719</v>
      </c>
      <c r="AP315">
        <v>-2.9045998817572718E-7</v>
      </c>
      <c r="AQ315">
        <v>118.0357746303291</v>
      </c>
      <c r="AR315">
        <v>0</v>
      </c>
      <c r="AS315">
        <v>0</v>
      </c>
      <c r="AT315">
        <v>1</v>
      </c>
      <c r="AU315">
        <v>0</v>
      </c>
      <c r="AV315">
        <v>51985.364455666429</v>
      </c>
      <c r="AW315" t="s">
        <v>427</v>
      </c>
      <c r="AX315" t="s">
        <v>427</v>
      </c>
      <c r="AY315">
        <v>0</v>
      </c>
      <c r="AZ315">
        <v>0</v>
      </c>
      <c r="BA315" t="e">
        <v>#DIV/0!</v>
      </c>
      <c r="BB315">
        <v>0</v>
      </c>
      <c r="BC315" t="s">
        <v>427</v>
      </c>
      <c r="BD315" t="s">
        <v>427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-0.49147763660295696</v>
      </c>
      <c r="BK315" t="e">
        <v>#DIV/0!</v>
      </c>
      <c r="BL315">
        <v>-2340.2292822461759</v>
      </c>
      <c r="BM315" t="e">
        <v>#DIV/0!</v>
      </c>
      <c r="BN315" t="e">
        <v>#DIV/0!</v>
      </c>
      <c r="BO315" t="s">
        <v>427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428</v>
      </c>
      <c r="DN315">
        <v>2</v>
      </c>
      <c r="DO315" t="b">
        <v>1</v>
      </c>
      <c r="DP315">
        <v>1750728809</v>
      </c>
      <c r="DQ315">
        <v>400.17903225806452</v>
      </c>
      <c r="DR315">
        <v>400.01441935483871</v>
      </c>
      <c r="DS315">
        <v>22.799470967741939</v>
      </c>
      <c r="DT315">
        <v>22.766161290322579</v>
      </c>
      <c r="DU315">
        <v>402.94603225806458</v>
      </c>
      <c r="DV315">
        <v>22.863887096774189</v>
      </c>
      <c r="DW315">
        <v>600.00664516129041</v>
      </c>
      <c r="DX315">
        <v>98.861880645161307</v>
      </c>
      <c r="DY315">
        <v>5.3945512903225808E-2</v>
      </c>
      <c r="DZ315">
        <v>28.772545161290321</v>
      </c>
      <c r="EA315">
        <v>28.315090322580641</v>
      </c>
      <c r="EB315">
        <v>999.90000000000032</v>
      </c>
      <c r="EC315">
        <v>0</v>
      </c>
      <c r="ED315">
        <v>0</v>
      </c>
      <c r="EE315">
        <v>10003.42129032258</v>
      </c>
      <c r="EF315">
        <v>0</v>
      </c>
      <c r="EG315">
        <v>0.30293999999999988</v>
      </c>
      <c r="EH315">
        <v>0.16459903225806449</v>
      </c>
      <c r="EI315">
        <v>409.51574193548379</v>
      </c>
      <c r="EJ315">
        <v>409.33341935483872</v>
      </c>
      <c r="EK315">
        <v>3.330212258064516E-2</v>
      </c>
      <c r="EL315">
        <v>400.01441935483871</v>
      </c>
      <c r="EM315">
        <v>22.766161290322579</v>
      </c>
      <c r="EN315">
        <v>2.253997419354838</v>
      </c>
      <c r="EO315">
        <v>2.2507054838709681</v>
      </c>
      <c r="EP315">
        <v>19.351354838709671</v>
      </c>
      <c r="EQ315">
        <v>19.327870967741941</v>
      </c>
      <c r="ER315">
        <v>5.0001500000000018E-3</v>
      </c>
      <c r="ES315">
        <v>0</v>
      </c>
      <c r="ET315">
        <v>0</v>
      </c>
      <c r="EU315">
        <v>0</v>
      </c>
      <c r="EV315">
        <v>241.38064516129029</v>
      </c>
      <c r="EW315">
        <v>5.0001500000000018E-3</v>
      </c>
      <c r="EX315">
        <v>-7.4516129032258052</v>
      </c>
      <c r="EY315">
        <v>-0.36451612903225811</v>
      </c>
      <c r="EZ315">
        <v>35.489741935483863</v>
      </c>
      <c r="FA315">
        <v>41.152967741935477</v>
      </c>
      <c r="FB315">
        <v>38.044096774193541</v>
      </c>
      <c r="FC315">
        <v>41.600580645161273</v>
      </c>
      <c r="FD315">
        <v>38.993677419354817</v>
      </c>
      <c r="FE315">
        <v>0</v>
      </c>
      <c r="FF315">
        <v>0</v>
      </c>
      <c r="FG315">
        <v>0</v>
      </c>
      <c r="FH315">
        <v>1750728842.4000001</v>
      </c>
      <c r="FI315">
        <v>0</v>
      </c>
      <c r="FJ315">
        <v>241.24</v>
      </c>
      <c r="FK315">
        <v>-21.907692276795711</v>
      </c>
      <c r="FL315">
        <v>23.969230826178471</v>
      </c>
      <c r="FM315">
        <v>-7.94</v>
      </c>
      <c r="FN315">
        <v>15</v>
      </c>
      <c r="FO315">
        <v>0</v>
      </c>
      <c r="FP315" t="s">
        <v>429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0.19263150000000001</v>
      </c>
      <c r="GC315">
        <v>-0.48454381238273919</v>
      </c>
      <c r="GD315">
        <v>5.704687513352507E-2</v>
      </c>
      <c r="GE315">
        <v>0</v>
      </c>
      <c r="GF315">
        <v>3.3174040000000002E-2</v>
      </c>
      <c r="GG315">
        <v>-6.3596397748601208E-4</v>
      </c>
      <c r="GH315">
        <v>1.309312221320797E-3</v>
      </c>
      <c r="GI315">
        <v>1</v>
      </c>
      <c r="GJ315">
        <v>1</v>
      </c>
      <c r="GK315">
        <v>2</v>
      </c>
      <c r="GL315" t="s">
        <v>430</v>
      </c>
      <c r="GM315">
        <v>3.2260900000000001</v>
      </c>
      <c r="GN315">
        <v>2.6426500000000002</v>
      </c>
      <c r="GO315">
        <v>9.2703900000000006E-2</v>
      </c>
      <c r="GP315">
        <v>9.2938099999999996E-2</v>
      </c>
      <c r="GQ315">
        <v>0.101614</v>
      </c>
      <c r="GR315">
        <v>0.103299</v>
      </c>
      <c r="GS315">
        <v>28648.2</v>
      </c>
      <c r="GT315">
        <v>24743.8</v>
      </c>
      <c r="GU315">
        <v>30747.1</v>
      </c>
      <c r="GV315">
        <v>26437.599999999999</v>
      </c>
      <c r="GW315">
        <v>37486.6</v>
      </c>
      <c r="GX315">
        <v>32530.1</v>
      </c>
      <c r="GY315">
        <v>43660.7</v>
      </c>
      <c r="GZ315">
        <v>38226.400000000001</v>
      </c>
      <c r="HA315">
        <v>2.1202000000000001</v>
      </c>
      <c r="HB315">
        <v>1.7112799999999999</v>
      </c>
      <c r="HC315">
        <v>2.8282399999999999E-2</v>
      </c>
      <c r="HD315">
        <v>0</v>
      </c>
      <c r="HE315">
        <v>27.852399999999999</v>
      </c>
      <c r="HF315">
        <v>999.9</v>
      </c>
      <c r="HG315">
        <v>63.4</v>
      </c>
      <c r="HH315">
        <v>34.1</v>
      </c>
      <c r="HI315">
        <v>34.456499999999998</v>
      </c>
      <c r="HJ315">
        <v>62.036200000000001</v>
      </c>
      <c r="HK315">
        <v>25.264399999999998</v>
      </c>
      <c r="HL315">
        <v>1</v>
      </c>
      <c r="HM315">
        <v>0.26663100000000001</v>
      </c>
      <c r="HN315">
        <v>0.50549299999999997</v>
      </c>
      <c r="HO315">
        <v>20.419599999999999</v>
      </c>
      <c r="HP315">
        <v>5.2228300000000001</v>
      </c>
      <c r="HQ315">
        <v>11.944100000000001</v>
      </c>
      <c r="HR315">
        <v>5.0085499999999996</v>
      </c>
      <c r="HS315">
        <v>3.2909999999999999</v>
      </c>
      <c r="HT315">
        <v>9999</v>
      </c>
      <c r="HU315">
        <v>9999</v>
      </c>
      <c r="HV315">
        <v>9999</v>
      </c>
      <c r="HW315">
        <v>999.9</v>
      </c>
      <c r="HX315">
        <v>4.9710799999999997</v>
      </c>
      <c r="HY315">
        <v>1.8545499999999999</v>
      </c>
      <c r="HZ315">
        <v>1.8615699999999999</v>
      </c>
      <c r="IA315">
        <v>1.8564499999999999</v>
      </c>
      <c r="IB315">
        <v>1.86188</v>
      </c>
      <c r="IC315">
        <v>1.8541000000000001</v>
      </c>
      <c r="ID315">
        <v>1.8595200000000001</v>
      </c>
      <c r="IE315">
        <v>1.85347</v>
      </c>
      <c r="IF315">
        <v>0</v>
      </c>
      <c r="IG315">
        <v>0</v>
      </c>
      <c r="IH315">
        <v>0</v>
      </c>
      <c r="II315">
        <v>0</v>
      </c>
      <c r="IJ315" t="s">
        <v>431</v>
      </c>
      <c r="IK315" t="s">
        <v>432</v>
      </c>
      <c r="IL315" t="s">
        <v>433</v>
      </c>
      <c r="IM315" t="s">
        <v>433</v>
      </c>
      <c r="IN315" t="s">
        <v>433</v>
      </c>
      <c r="IO315" t="s">
        <v>433</v>
      </c>
      <c r="IP315">
        <v>0</v>
      </c>
      <c r="IQ315">
        <v>100</v>
      </c>
      <c r="IR315">
        <v>100</v>
      </c>
      <c r="IS315">
        <v>-2.7669999999999999</v>
      </c>
      <c r="IT315">
        <v>-6.4399999999999999E-2</v>
      </c>
      <c r="IU315">
        <v>-1.792974699348862</v>
      </c>
      <c r="IV315">
        <v>-2.5939096478344741E-3</v>
      </c>
      <c r="IW315">
        <v>4.4384596618675973E-7</v>
      </c>
      <c r="IX315">
        <v>-1.381167590511042E-11</v>
      </c>
      <c r="IY315">
        <v>-8.9348097858992587E-2</v>
      </c>
      <c r="IZ315">
        <v>-4.4016634981131801E-3</v>
      </c>
      <c r="JA315">
        <v>3.6113421838729912E-4</v>
      </c>
      <c r="JB315">
        <v>-5.2897579766801011E-6</v>
      </c>
      <c r="JC315">
        <v>1</v>
      </c>
      <c r="JD315">
        <v>2199</v>
      </c>
      <c r="JE315">
        <v>3</v>
      </c>
      <c r="JF315">
        <v>32</v>
      </c>
      <c r="JG315">
        <v>29178813.600000001</v>
      </c>
      <c r="JH315">
        <v>29178813.600000001</v>
      </c>
      <c r="JI315">
        <v>0.99975599999999998</v>
      </c>
      <c r="JJ315">
        <v>2.5341800000000001</v>
      </c>
      <c r="JK315">
        <v>1.69434</v>
      </c>
      <c r="JL315">
        <v>2.3034699999999999</v>
      </c>
      <c r="JM315">
        <v>1.50024</v>
      </c>
      <c r="JN315">
        <v>2.3889200000000002</v>
      </c>
      <c r="JO315">
        <v>37.626300000000001</v>
      </c>
      <c r="JP315">
        <v>24.07</v>
      </c>
      <c r="JQ315">
        <v>18</v>
      </c>
      <c r="JR315">
        <v>633.91</v>
      </c>
      <c r="JS315">
        <v>351.98200000000003</v>
      </c>
      <c r="JT315">
        <v>27.999700000000001</v>
      </c>
      <c r="JU315">
        <v>30.741</v>
      </c>
      <c r="JV315">
        <v>30</v>
      </c>
      <c r="JW315">
        <v>30.6815</v>
      </c>
      <c r="JX315">
        <v>30.5716</v>
      </c>
      <c r="JY315">
        <v>20.0886</v>
      </c>
      <c r="JZ315">
        <v>32.256799999999998</v>
      </c>
      <c r="KA315">
        <v>0</v>
      </c>
      <c r="KB315">
        <v>28</v>
      </c>
      <c r="KC315">
        <v>400</v>
      </c>
      <c r="KD315">
        <v>22.814</v>
      </c>
      <c r="KE315">
        <v>99.965299999999999</v>
      </c>
      <c r="KF315">
        <v>98.593100000000007</v>
      </c>
    </row>
    <row r="316" spans="1:292" x14ac:dyDescent="0.2">
      <c r="A316">
        <v>314</v>
      </c>
      <c r="B316">
        <v>1750728847</v>
      </c>
      <c r="C316">
        <v>9240.9000000953674</v>
      </c>
      <c r="D316" t="s">
        <v>1059</v>
      </c>
      <c r="E316" t="s">
        <v>1060</v>
      </c>
      <c r="F316" s="1">
        <f t="shared" si="4"/>
        <v>154</v>
      </c>
      <c r="G316">
        <v>15</v>
      </c>
      <c r="H316">
        <v>1750728839</v>
      </c>
      <c r="I316">
        <v>1.1555772175555223E-4</v>
      </c>
      <c r="J316">
        <v>0.11555772175555223</v>
      </c>
      <c r="K316">
        <v>-0.56983577854029199</v>
      </c>
      <c r="L316">
        <v>400.18796774193538</v>
      </c>
      <c r="M316">
        <v>520.38490321127369</v>
      </c>
      <c r="N316">
        <v>51.478968956399861</v>
      </c>
      <c r="O316">
        <v>39.588511966781304</v>
      </c>
      <c r="P316">
        <v>6.8848537891101139E-3</v>
      </c>
      <c r="Q316">
        <v>2.9928016472761581</v>
      </c>
      <c r="R316">
        <v>6.8760668015996514E-3</v>
      </c>
      <c r="S316">
        <v>4.2983302750961199E-3</v>
      </c>
      <c r="T316">
        <v>3.9902394035910026E-5</v>
      </c>
      <c r="U316">
        <v>28.76301771734158</v>
      </c>
      <c r="V316">
        <v>28.321222580645159</v>
      </c>
      <c r="W316">
        <v>3.8664856768995604</v>
      </c>
      <c r="X316">
        <v>56.758335428450678</v>
      </c>
      <c r="Y316">
        <v>2.2554182723465139</v>
      </c>
      <c r="Z316">
        <v>3.9737216662910857</v>
      </c>
      <c r="AA316">
        <v>1.6110674045530464</v>
      </c>
      <c r="AB316">
        <v>-5.0960955294198538</v>
      </c>
      <c r="AC316">
        <v>76.030263901643082</v>
      </c>
      <c r="AD316">
        <v>5.5683631955357562</v>
      </c>
      <c r="AE316">
        <v>76.502571470153015</v>
      </c>
      <c r="AF316">
        <v>-0.59187010909679627</v>
      </c>
      <c r="AG316">
        <v>0.11392412676813309</v>
      </c>
      <c r="AH316">
        <v>-0.56983577854029199</v>
      </c>
      <c r="AI316">
        <v>409.32568561259069</v>
      </c>
      <c r="AJ316">
        <v>409.51803636363638</v>
      </c>
      <c r="AK316">
        <v>4.9969760662099737E-4</v>
      </c>
      <c r="AL316">
        <v>61.667207708594937</v>
      </c>
      <c r="AM316">
        <v>0.11555772175555223</v>
      </c>
      <c r="AN316">
        <v>22.762826124423281</v>
      </c>
      <c r="AO316">
        <v>22.800455757575751</v>
      </c>
      <c r="AP316">
        <v>1.5652901348887261E-6</v>
      </c>
      <c r="AQ316">
        <v>118.0357746303291</v>
      </c>
      <c r="AR316">
        <v>0</v>
      </c>
      <c r="AS316">
        <v>0</v>
      </c>
      <c r="AT316">
        <v>1</v>
      </c>
      <c r="AU316">
        <v>0</v>
      </c>
      <c r="AV316">
        <v>51982.673595992375</v>
      </c>
      <c r="AW316" t="s">
        <v>427</v>
      </c>
      <c r="AX316" t="s">
        <v>427</v>
      </c>
      <c r="AY316">
        <v>0</v>
      </c>
      <c r="AZ316">
        <v>0</v>
      </c>
      <c r="BA316" t="e">
        <v>#DIV/0!</v>
      </c>
      <c r="BB316">
        <v>0</v>
      </c>
      <c r="BC316" t="s">
        <v>427</v>
      </c>
      <c r="BD316" t="s">
        <v>427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-0.56983577854029199</v>
      </c>
      <c r="BK316" t="e">
        <v>#DIV/0!</v>
      </c>
      <c r="BL316">
        <v>-2713.3409044384489</v>
      </c>
      <c r="BM316" t="e">
        <v>#DIV/0!</v>
      </c>
      <c r="BN316" t="e">
        <v>#DIV/0!</v>
      </c>
      <c r="BO316" t="s">
        <v>427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428</v>
      </c>
      <c r="DN316">
        <v>2</v>
      </c>
      <c r="DO316" t="b">
        <v>1</v>
      </c>
      <c r="DP316">
        <v>1750728839</v>
      </c>
      <c r="DQ316">
        <v>400.18796774193538</v>
      </c>
      <c r="DR316">
        <v>400.00587096774188</v>
      </c>
      <c r="DS316">
        <v>22.79932258064516</v>
      </c>
      <c r="DT316">
        <v>22.762212903225809</v>
      </c>
      <c r="DU316">
        <v>402.95496774193538</v>
      </c>
      <c r="DV316">
        <v>22.863751612903229</v>
      </c>
      <c r="DW316">
        <v>599.98761290322591</v>
      </c>
      <c r="DX316">
        <v>98.870864516129032</v>
      </c>
      <c r="DY316">
        <v>5.3928725806451597E-2</v>
      </c>
      <c r="DZ316">
        <v>28.792441935483879</v>
      </c>
      <c r="EA316">
        <v>28.321222580645159</v>
      </c>
      <c r="EB316">
        <v>999.90000000000032</v>
      </c>
      <c r="EC316">
        <v>0</v>
      </c>
      <c r="ED316">
        <v>0</v>
      </c>
      <c r="EE316">
        <v>10002.621290322581</v>
      </c>
      <c r="EF316">
        <v>0</v>
      </c>
      <c r="EG316">
        <v>0.30293999999999988</v>
      </c>
      <c r="EH316">
        <v>0.1821327935483871</v>
      </c>
      <c r="EI316">
        <v>409.52483870967751</v>
      </c>
      <c r="EJ316">
        <v>409.32293548387099</v>
      </c>
      <c r="EK316">
        <v>3.7113612903225797E-2</v>
      </c>
      <c r="EL316">
        <v>400.00587096774188</v>
      </c>
      <c r="EM316">
        <v>22.762212903225809</v>
      </c>
      <c r="EN316">
        <v>2.2541877419354841</v>
      </c>
      <c r="EO316">
        <v>2.250519999999999</v>
      </c>
      <c r="EP316">
        <v>19.3527129032258</v>
      </c>
      <c r="EQ316">
        <v>19.32653548387097</v>
      </c>
      <c r="ER316">
        <v>5.0001500000000018E-3</v>
      </c>
      <c r="ES316">
        <v>0</v>
      </c>
      <c r="ET316">
        <v>0</v>
      </c>
      <c r="EU316">
        <v>0</v>
      </c>
      <c r="EV316">
        <v>240.4225806451613</v>
      </c>
      <c r="EW316">
        <v>5.0001500000000018E-3</v>
      </c>
      <c r="EX316">
        <v>-5.0451612903225804</v>
      </c>
      <c r="EY316">
        <v>2.2580645161290321E-2</v>
      </c>
      <c r="EZ316">
        <v>35.682999999999993</v>
      </c>
      <c r="FA316">
        <v>41.173129032258053</v>
      </c>
      <c r="FB316">
        <v>38.235709677419337</v>
      </c>
      <c r="FC316">
        <v>41.733645161290312</v>
      </c>
      <c r="FD316">
        <v>39.005741935483847</v>
      </c>
      <c r="FE316">
        <v>0</v>
      </c>
      <c r="FF316">
        <v>0</v>
      </c>
      <c r="FG316">
        <v>0</v>
      </c>
      <c r="FH316">
        <v>1750728872.4000001</v>
      </c>
      <c r="FI316">
        <v>0</v>
      </c>
      <c r="FJ316">
        <v>240.024</v>
      </c>
      <c r="FK316">
        <v>9.4692298287936563</v>
      </c>
      <c r="FL316">
        <v>-8.0307687923517967</v>
      </c>
      <c r="FM316">
        <v>-4.9640000000000004</v>
      </c>
      <c r="FN316">
        <v>15</v>
      </c>
      <c r="FO316">
        <v>0</v>
      </c>
      <c r="FP316" t="s">
        <v>429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0.18632578999999999</v>
      </c>
      <c r="GC316">
        <v>0.109904575609756</v>
      </c>
      <c r="GD316">
        <v>6.1914971916135923E-2</v>
      </c>
      <c r="GE316">
        <v>0</v>
      </c>
      <c r="GF316">
        <v>3.6560099999999998E-2</v>
      </c>
      <c r="GG316">
        <v>1.5162776735458689E-3</v>
      </c>
      <c r="GH316">
        <v>1.949336932395218E-3</v>
      </c>
      <c r="GI316">
        <v>1</v>
      </c>
      <c r="GJ316">
        <v>1</v>
      </c>
      <c r="GK316">
        <v>2</v>
      </c>
      <c r="GL316" t="s">
        <v>430</v>
      </c>
      <c r="GM316">
        <v>3.2262</v>
      </c>
      <c r="GN316">
        <v>2.64323</v>
      </c>
      <c r="GO316">
        <v>9.2709100000000003E-2</v>
      </c>
      <c r="GP316">
        <v>9.2940099999999998E-2</v>
      </c>
      <c r="GQ316">
        <v>0.101628</v>
      </c>
      <c r="GR316">
        <v>0.103306</v>
      </c>
      <c r="GS316">
        <v>28648.1</v>
      </c>
      <c r="GT316">
        <v>24743.5</v>
      </c>
      <c r="GU316">
        <v>30747.1</v>
      </c>
      <c r="GV316">
        <v>26437.3</v>
      </c>
      <c r="GW316">
        <v>37486</v>
      </c>
      <c r="GX316">
        <v>32530.1</v>
      </c>
      <c r="GY316">
        <v>43660.7</v>
      </c>
      <c r="GZ316">
        <v>38226.699999999997</v>
      </c>
      <c r="HA316">
        <v>2.1201300000000001</v>
      </c>
      <c r="HB316">
        <v>1.7117500000000001</v>
      </c>
      <c r="HC316">
        <v>2.9519199999999999E-2</v>
      </c>
      <c r="HD316">
        <v>0</v>
      </c>
      <c r="HE316">
        <v>27.8461</v>
      </c>
      <c r="HF316">
        <v>999.9</v>
      </c>
      <c r="HG316">
        <v>63.4</v>
      </c>
      <c r="HH316">
        <v>34.1</v>
      </c>
      <c r="HI316">
        <v>34.450600000000001</v>
      </c>
      <c r="HJ316">
        <v>62.156199999999998</v>
      </c>
      <c r="HK316">
        <v>24.895800000000001</v>
      </c>
      <c r="HL316">
        <v>1</v>
      </c>
      <c r="HM316">
        <v>0.26627000000000001</v>
      </c>
      <c r="HN316">
        <v>0.51459200000000005</v>
      </c>
      <c r="HO316">
        <v>20.417400000000001</v>
      </c>
      <c r="HP316">
        <v>5.2231300000000003</v>
      </c>
      <c r="HQ316">
        <v>11.944100000000001</v>
      </c>
      <c r="HR316">
        <v>5.0076999999999998</v>
      </c>
      <c r="HS316">
        <v>3.2909999999999999</v>
      </c>
      <c r="HT316">
        <v>9999</v>
      </c>
      <c r="HU316">
        <v>9999</v>
      </c>
      <c r="HV316">
        <v>9999</v>
      </c>
      <c r="HW316">
        <v>999.9</v>
      </c>
      <c r="HX316">
        <v>4.9710799999999997</v>
      </c>
      <c r="HY316">
        <v>1.8545499999999999</v>
      </c>
      <c r="HZ316">
        <v>1.8615699999999999</v>
      </c>
      <c r="IA316">
        <v>1.8564400000000001</v>
      </c>
      <c r="IB316">
        <v>1.86188</v>
      </c>
      <c r="IC316">
        <v>1.85409</v>
      </c>
      <c r="ID316">
        <v>1.8595299999999999</v>
      </c>
      <c r="IE316">
        <v>1.8534600000000001</v>
      </c>
      <c r="IF316">
        <v>0</v>
      </c>
      <c r="IG316">
        <v>0</v>
      </c>
      <c r="IH316">
        <v>0</v>
      </c>
      <c r="II316">
        <v>0</v>
      </c>
      <c r="IJ316" t="s">
        <v>431</v>
      </c>
      <c r="IK316" t="s">
        <v>432</v>
      </c>
      <c r="IL316" t="s">
        <v>433</v>
      </c>
      <c r="IM316" t="s">
        <v>433</v>
      </c>
      <c r="IN316" t="s">
        <v>433</v>
      </c>
      <c r="IO316" t="s">
        <v>433</v>
      </c>
      <c r="IP316">
        <v>0</v>
      </c>
      <c r="IQ316">
        <v>100</v>
      </c>
      <c r="IR316">
        <v>100</v>
      </c>
      <c r="IS316">
        <v>-2.7669999999999999</v>
      </c>
      <c r="IT316">
        <v>-6.4399999999999999E-2</v>
      </c>
      <c r="IU316">
        <v>-1.792974699348862</v>
      </c>
      <c r="IV316">
        <v>-2.5939096478344741E-3</v>
      </c>
      <c r="IW316">
        <v>4.4384596618675973E-7</v>
      </c>
      <c r="IX316">
        <v>-1.381167590511042E-11</v>
      </c>
      <c r="IY316">
        <v>-8.9348097858992587E-2</v>
      </c>
      <c r="IZ316">
        <v>-4.4016634981131801E-3</v>
      </c>
      <c r="JA316">
        <v>3.6113421838729912E-4</v>
      </c>
      <c r="JB316">
        <v>-5.2897579766801011E-6</v>
      </c>
      <c r="JC316">
        <v>1</v>
      </c>
      <c r="JD316">
        <v>2199</v>
      </c>
      <c r="JE316">
        <v>3</v>
      </c>
      <c r="JF316">
        <v>32</v>
      </c>
      <c r="JG316">
        <v>29178814.100000001</v>
      </c>
      <c r="JH316">
        <v>29178814.100000001</v>
      </c>
      <c r="JI316">
        <v>1.00098</v>
      </c>
      <c r="JJ316">
        <v>2.5280800000000001</v>
      </c>
      <c r="JK316">
        <v>1.69434</v>
      </c>
      <c r="JL316">
        <v>2.3034699999999999</v>
      </c>
      <c r="JM316">
        <v>1.50146</v>
      </c>
      <c r="JN316">
        <v>2.4523899999999998</v>
      </c>
      <c r="JO316">
        <v>37.626300000000001</v>
      </c>
      <c r="JP316">
        <v>24.061199999999999</v>
      </c>
      <c r="JQ316">
        <v>18</v>
      </c>
      <c r="JR316">
        <v>633.81899999999996</v>
      </c>
      <c r="JS316">
        <v>352.22800000000001</v>
      </c>
      <c r="JT316">
        <v>28.000499999999999</v>
      </c>
      <c r="JU316">
        <v>30.735900000000001</v>
      </c>
      <c r="JV316">
        <v>30.0001</v>
      </c>
      <c r="JW316">
        <v>30.678799999999999</v>
      </c>
      <c r="JX316">
        <v>30.568999999999999</v>
      </c>
      <c r="JY316">
        <v>20.090800000000002</v>
      </c>
      <c r="JZ316">
        <v>32.256799999999998</v>
      </c>
      <c r="KA316">
        <v>0</v>
      </c>
      <c r="KB316">
        <v>28</v>
      </c>
      <c r="KC316">
        <v>400</v>
      </c>
      <c r="KD316">
        <v>22.8187</v>
      </c>
      <c r="KE316">
        <v>99.965299999999999</v>
      </c>
      <c r="KF316">
        <v>98.593100000000007</v>
      </c>
    </row>
    <row r="317" spans="1:292" x14ac:dyDescent="0.2">
      <c r="A317">
        <v>315</v>
      </c>
      <c r="B317">
        <v>1750728877</v>
      </c>
      <c r="C317">
        <v>9270.9000000953674</v>
      </c>
      <c r="D317" t="s">
        <v>1061</v>
      </c>
      <c r="E317" t="s">
        <v>1062</v>
      </c>
      <c r="F317" s="1">
        <f t="shared" si="4"/>
        <v>154.5</v>
      </c>
      <c r="G317">
        <v>15</v>
      </c>
      <c r="H317">
        <v>1750728869</v>
      </c>
      <c r="I317">
        <v>1.069337606015652E-4</v>
      </c>
      <c r="J317">
        <v>0.1069337606015652</v>
      </c>
      <c r="K317">
        <v>-0.48495318830917233</v>
      </c>
      <c r="L317">
        <v>400.20825806451609</v>
      </c>
      <c r="M317">
        <v>510.30690511301128</v>
      </c>
      <c r="N317">
        <v>50.477328263604889</v>
      </c>
      <c r="O317">
        <v>39.586851390251745</v>
      </c>
      <c r="P317">
        <v>6.3464643661938613E-3</v>
      </c>
      <c r="Q317">
        <v>2.993628227891989</v>
      </c>
      <c r="R317">
        <v>6.3389991689513057E-3</v>
      </c>
      <c r="S317">
        <v>3.9625444522978365E-3</v>
      </c>
      <c r="T317">
        <v>3.9902394035910026E-5</v>
      </c>
      <c r="U317">
        <v>28.787946866513749</v>
      </c>
      <c r="V317">
        <v>28.34659677419355</v>
      </c>
      <c r="W317">
        <v>3.8721951291992358</v>
      </c>
      <c r="X317">
        <v>56.679443731577308</v>
      </c>
      <c r="Y317">
        <v>2.2552514420870144</v>
      </c>
      <c r="Z317">
        <v>3.9789583199994718</v>
      </c>
      <c r="AA317">
        <v>1.6169436871122214</v>
      </c>
      <c r="AB317">
        <v>-4.7157788425290255</v>
      </c>
      <c r="AC317">
        <v>75.623832893086231</v>
      </c>
      <c r="AD317">
        <v>5.5383922641184142</v>
      </c>
      <c r="AE317">
        <v>76.446486217069662</v>
      </c>
      <c r="AF317">
        <v>-0.67312707280382034</v>
      </c>
      <c r="AG317">
        <v>0.11841187407811909</v>
      </c>
      <c r="AH317">
        <v>-0.48495318830917233</v>
      </c>
      <c r="AI317">
        <v>409.3832231816167</v>
      </c>
      <c r="AJ317">
        <v>409.53001818181809</v>
      </c>
      <c r="AK317">
        <v>4.6011510730076611E-3</v>
      </c>
      <c r="AL317">
        <v>61.667207708594937</v>
      </c>
      <c r="AM317">
        <v>0.1069337606015652</v>
      </c>
      <c r="AN317">
        <v>22.763631844993071</v>
      </c>
      <c r="AO317">
        <v>22.79846666666667</v>
      </c>
      <c r="AP317">
        <v>-3.4064153761620872E-7</v>
      </c>
      <c r="AQ317">
        <v>118.0357746303291</v>
      </c>
      <c r="AR317">
        <v>0</v>
      </c>
      <c r="AS317">
        <v>0</v>
      </c>
      <c r="AT317">
        <v>1</v>
      </c>
      <c r="AU317">
        <v>0</v>
      </c>
      <c r="AV317">
        <v>52003.49106837844</v>
      </c>
      <c r="AW317" t="s">
        <v>427</v>
      </c>
      <c r="AX317" t="s">
        <v>427</v>
      </c>
      <c r="AY317">
        <v>0</v>
      </c>
      <c r="AZ317">
        <v>0</v>
      </c>
      <c r="BA317" t="e">
        <v>#DIV/0!</v>
      </c>
      <c r="BB317">
        <v>0</v>
      </c>
      <c r="BC317" t="s">
        <v>427</v>
      </c>
      <c r="BD317" t="s">
        <v>427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-0.48495318830917233</v>
      </c>
      <c r="BK317" t="e">
        <v>#DIV/0!</v>
      </c>
      <c r="BL317">
        <v>-2309.1623448914033</v>
      </c>
      <c r="BM317" t="e">
        <v>#DIV/0!</v>
      </c>
      <c r="BN317" t="e">
        <v>#DIV/0!</v>
      </c>
      <c r="BO317" t="s">
        <v>427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428</v>
      </c>
      <c r="DN317">
        <v>2</v>
      </c>
      <c r="DO317" t="b">
        <v>1</v>
      </c>
      <c r="DP317">
        <v>1750728869</v>
      </c>
      <c r="DQ317">
        <v>400.20825806451609</v>
      </c>
      <c r="DR317">
        <v>399.99967741935478</v>
      </c>
      <c r="DS317">
        <v>22.79974838709677</v>
      </c>
      <c r="DT317">
        <v>22.76117741935483</v>
      </c>
      <c r="DU317">
        <v>402.97535483870962</v>
      </c>
      <c r="DV317">
        <v>22.86416451612903</v>
      </c>
      <c r="DW317">
        <v>599.99590322580639</v>
      </c>
      <c r="DX317">
        <v>98.861390322580647</v>
      </c>
      <c r="DY317">
        <v>5.4238209677419352E-2</v>
      </c>
      <c r="DZ317">
        <v>28.815167741935479</v>
      </c>
      <c r="EA317">
        <v>28.34659677419355</v>
      </c>
      <c r="EB317">
        <v>999.90000000000032</v>
      </c>
      <c r="EC317">
        <v>0</v>
      </c>
      <c r="ED317">
        <v>0</v>
      </c>
      <c r="EE317">
        <v>10008.58419354839</v>
      </c>
      <c r="EF317">
        <v>0</v>
      </c>
      <c r="EG317">
        <v>0.30293999999999988</v>
      </c>
      <c r="EH317">
        <v>0.20853052903225811</v>
      </c>
      <c r="EI317">
        <v>409.54587096774202</v>
      </c>
      <c r="EJ317">
        <v>409.31625806451609</v>
      </c>
      <c r="EK317">
        <v>3.855509032258065E-2</v>
      </c>
      <c r="EL317">
        <v>399.99967741935478</v>
      </c>
      <c r="EM317">
        <v>22.76117741935483</v>
      </c>
      <c r="EN317">
        <v>2.254013870967742</v>
      </c>
      <c r="EO317">
        <v>2.250202580645162</v>
      </c>
      <c r="EP317">
        <v>19.35146774193548</v>
      </c>
      <c r="EQ317">
        <v>19.324280645161291</v>
      </c>
      <c r="ER317">
        <v>5.0001500000000018E-3</v>
      </c>
      <c r="ES317">
        <v>0</v>
      </c>
      <c r="ET317">
        <v>0</v>
      </c>
      <c r="EU317">
        <v>0</v>
      </c>
      <c r="EV317">
        <v>239.52903225806449</v>
      </c>
      <c r="EW317">
        <v>5.0001500000000018E-3</v>
      </c>
      <c r="EX317">
        <v>-5.312903225806453</v>
      </c>
      <c r="EY317">
        <v>-0.44516129032258062</v>
      </c>
      <c r="EZ317">
        <v>35.686999999999991</v>
      </c>
      <c r="FA317">
        <v>40.239677419354827</v>
      </c>
      <c r="FB317">
        <v>37.947322580645157</v>
      </c>
      <c r="FC317">
        <v>40.570322580645147</v>
      </c>
      <c r="FD317">
        <v>38.485645161290307</v>
      </c>
      <c r="FE317">
        <v>0</v>
      </c>
      <c r="FF317">
        <v>0</v>
      </c>
      <c r="FG317">
        <v>0</v>
      </c>
      <c r="FH317">
        <v>1750728902.4000001</v>
      </c>
      <c r="FI317">
        <v>0</v>
      </c>
      <c r="FJ317">
        <v>239.19200000000001</v>
      </c>
      <c r="FK317">
        <v>-23.99230741662069</v>
      </c>
      <c r="FL317">
        <v>-3.0615384546257669</v>
      </c>
      <c r="FM317">
        <v>-6.04</v>
      </c>
      <c r="FN317">
        <v>15</v>
      </c>
      <c r="FO317">
        <v>0</v>
      </c>
      <c r="FP317" t="s">
        <v>429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0.20362701</v>
      </c>
      <c r="GC317">
        <v>-0.1214295624765485</v>
      </c>
      <c r="GD317">
        <v>6.004153081829193E-2</v>
      </c>
      <c r="GE317">
        <v>0</v>
      </c>
      <c r="GF317">
        <v>3.9048202499999997E-2</v>
      </c>
      <c r="GG317">
        <v>-1.017866228893056E-2</v>
      </c>
      <c r="GH317">
        <v>1.5451905527292581E-3</v>
      </c>
      <c r="GI317">
        <v>1</v>
      </c>
      <c r="GJ317">
        <v>1</v>
      </c>
      <c r="GK317">
        <v>2</v>
      </c>
      <c r="GL317" t="s">
        <v>430</v>
      </c>
      <c r="GM317">
        <v>3.2261799999999998</v>
      </c>
      <c r="GN317">
        <v>2.6421800000000002</v>
      </c>
      <c r="GO317">
        <v>9.2692800000000006E-2</v>
      </c>
      <c r="GP317">
        <v>9.2929300000000006E-2</v>
      </c>
      <c r="GQ317">
        <v>0.10159799999999999</v>
      </c>
      <c r="GR317">
        <v>0.103293</v>
      </c>
      <c r="GS317">
        <v>28648.1</v>
      </c>
      <c r="GT317">
        <v>24744.400000000001</v>
      </c>
      <c r="GU317">
        <v>30746.5</v>
      </c>
      <c r="GV317">
        <v>26438</v>
      </c>
      <c r="GW317">
        <v>37486.400000000001</v>
      </c>
      <c r="GX317">
        <v>32530.9</v>
      </c>
      <c r="GY317">
        <v>43659.8</v>
      </c>
      <c r="GZ317">
        <v>38227.199999999997</v>
      </c>
      <c r="HA317">
        <v>2.1202200000000002</v>
      </c>
      <c r="HB317">
        <v>1.71207</v>
      </c>
      <c r="HC317">
        <v>2.9191399999999999E-2</v>
      </c>
      <c r="HD317">
        <v>0</v>
      </c>
      <c r="HE317">
        <v>27.875900000000001</v>
      </c>
      <c r="HF317">
        <v>999.9</v>
      </c>
      <c r="HG317">
        <v>63.4</v>
      </c>
      <c r="HH317">
        <v>34</v>
      </c>
      <c r="HI317">
        <v>34.267699999999998</v>
      </c>
      <c r="HJ317">
        <v>61.586199999999998</v>
      </c>
      <c r="HK317">
        <v>25.256399999999999</v>
      </c>
      <c r="HL317">
        <v>1</v>
      </c>
      <c r="HM317">
        <v>0.26661099999999999</v>
      </c>
      <c r="HN317">
        <v>0.53242400000000001</v>
      </c>
      <c r="HO317">
        <v>20.416599999999999</v>
      </c>
      <c r="HP317">
        <v>5.2204300000000003</v>
      </c>
      <c r="HQ317">
        <v>11.944100000000001</v>
      </c>
      <c r="HR317">
        <v>5.0077499999999997</v>
      </c>
      <c r="HS317">
        <v>3.29033</v>
      </c>
      <c r="HT317">
        <v>9999</v>
      </c>
      <c r="HU317">
        <v>9999</v>
      </c>
      <c r="HV317">
        <v>9999</v>
      </c>
      <c r="HW317">
        <v>999.9</v>
      </c>
      <c r="HX317">
        <v>4.9710599999999996</v>
      </c>
      <c r="HY317">
        <v>1.8545499999999999</v>
      </c>
      <c r="HZ317">
        <v>1.8615699999999999</v>
      </c>
      <c r="IA317">
        <v>1.85642</v>
      </c>
      <c r="IB317">
        <v>1.86188</v>
      </c>
      <c r="IC317">
        <v>1.85408</v>
      </c>
      <c r="ID317">
        <v>1.8595200000000001</v>
      </c>
      <c r="IE317">
        <v>1.85347</v>
      </c>
      <c r="IF317">
        <v>0</v>
      </c>
      <c r="IG317">
        <v>0</v>
      </c>
      <c r="IH317">
        <v>0</v>
      </c>
      <c r="II317">
        <v>0</v>
      </c>
      <c r="IJ317" t="s">
        <v>431</v>
      </c>
      <c r="IK317" t="s">
        <v>432</v>
      </c>
      <c r="IL317" t="s">
        <v>433</v>
      </c>
      <c r="IM317" t="s">
        <v>433</v>
      </c>
      <c r="IN317" t="s">
        <v>433</v>
      </c>
      <c r="IO317" t="s">
        <v>433</v>
      </c>
      <c r="IP317">
        <v>0</v>
      </c>
      <c r="IQ317">
        <v>100</v>
      </c>
      <c r="IR317">
        <v>100</v>
      </c>
      <c r="IS317">
        <v>-2.7669999999999999</v>
      </c>
      <c r="IT317">
        <v>-6.4399999999999999E-2</v>
      </c>
      <c r="IU317">
        <v>-1.792974699348862</v>
      </c>
      <c r="IV317">
        <v>-2.5939096478344741E-3</v>
      </c>
      <c r="IW317">
        <v>4.4384596618675973E-7</v>
      </c>
      <c r="IX317">
        <v>-1.381167590511042E-11</v>
      </c>
      <c r="IY317">
        <v>-8.9348097858992587E-2</v>
      </c>
      <c r="IZ317">
        <v>-4.4016634981131801E-3</v>
      </c>
      <c r="JA317">
        <v>3.6113421838729912E-4</v>
      </c>
      <c r="JB317">
        <v>-5.2897579766801011E-6</v>
      </c>
      <c r="JC317">
        <v>1</v>
      </c>
      <c r="JD317">
        <v>2199</v>
      </c>
      <c r="JE317">
        <v>3</v>
      </c>
      <c r="JF317">
        <v>32</v>
      </c>
      <c r="JG317">
        <v>29178814.600000001</v>
      </c>
      <c r="JH317">
        <v>29178814.600000001</v>
      </c>
      <c r="JI317">
        <v>0.99975599999999998</v>
      </c>
      <c r="JJ317">
        <v>2.5317400000000001</v>
      </c>
      <c r="JK317">
        <v>1.69434</v>
      </c>
      <c r="JL317">
        <v>2.3046899999999999</v>
      </c>
      <c r="JM317">
        <v>1.50024</v>
      </c>
      <c r="JN317">
        <v>2.3974600000000001</v>
      </c>
      <c r="JO317">
        <v>37.650399999999998</v>
      </c>
      <c r="JP317">
        <v>24.061199999999999</v>
      </c>
      <c r="JQ317">
        <v>18</v>
      </c>
      <c r="JR317">
        <v>633.9</v>
      </c>
      <c r="JS317">
        <v>352.42399999999998</v>
      </c>
      <c r="JT317">
        <v>28.000399999999999</v>
      </c>
      <c r="JU317">
        <v>30.738600000000002</v>
      </c>
      <c r="JV317">
        <v>30.0001</v>
      </c>
      <c r="JW317">
        <v>30.678799999999999</v>
      </c>
      <c r="JX317">
        <v>30.5716</v>
      </c>
      <c r="JY317">
        <v>20.089300000000001</v>
      </c>
      <c r="JZ317">
        <v>31.816600000000001</v>
      </c>
      <c r="KA317">
        <v>0</v>
      </c>
      <c r="KB317">
        <v>28</v>
      </c>
      <c r="KC317">
        <v>400</v>
      </c>
      <c r="KD317">
        <v>22.9648</v>
      </c>
      <c r="KE317">
        <v>99.963300000000004</v>
      </c>
      <c r="KF317">
        <v>98.594700000000003</v>
      </c>
    </row>
    <row r="318" spans="1:292" x14ac:dyDescent="0.2">
      <c r="A318">
        <v>316</v>
      </c>
      <c r="B318">
        <v>1750728907.0999999</v>
      </c>
      <c r="C318">
        <v>9301</v>
      </c>
      <c r="D318" t="s">
        <v>1063</v>
      </c>
      <c r="E318" t="s">
        <v>1064</v>
      </c>
      <c r="F318" s="1">
        <f t="shared" si="4"/>
        <v>155</v>
      </c>
      <c r="G318">
        <v>15</v>
      </c>
      <c r="H318">
        <v>1750728899.164515</v>
      </c>
      <c r="I318">
        <v>4.4576038111075156E-5</v>
      </c>
      <c r="J318">
        <v>4.4576038111075154E-2</v>
      </c>
      <c r="K318">
        <v>-0.56093485870791149</v>
      </c>
      <c r="L318">
        <v>400.19874193548389</v>
      </c>
      <c r="M318">
        <v>721.26529717292976</v>
      </c>
      <c r="N318">
        <v>71.337610461163862</v>
      </c>
      <c r="O318">
        <v>39.582137212400035</v>
      </c>
      <c r="P318">
        <v>2.6719309877937824E-3</v>
      </c>
      <c r="Q318">
        <v>2.9921477812860031</v>
      </c>
      <c r="R318">
        <v>2.6706061512243892E-3</v>
      </c>
      <c r="S318">
        <v>1.6692478182220103E-3</v>
      </c>
      <c r="T318">
        <v>3.9902394035910026E-5</v>
      </c>
      <c r="U318">
        <v>28.802696082508209</v>
      </c>
      <c r="V318">
        <v>28.339096774193539</v>
      </c>
      <c r="W318">
        <v>3.8705067876177588</v>
      </c>
      <c r="X318">
        <v>57.075981737211571</v>
      </c>
      <c r="Y318">
        <v>2.2708822274287321</v>
      </c>
      <c r="Z318">
        <v>3.9787002488792851</v>
      </c>
      <c r="AA318">
        <v>1.5996245601890267</v>
      </c>
      <c r="AB318">
        <v>-1.9658032806984145</v>
      </c>
      <c r="AC318">
        <v>76.615713360899008</v>
      </c>
      <c r="AD318">
        <v>5.613569330066011</v>
      </c>
      <c r="AE318">
        <v>80.263519312660634</v>
      </c>
      <c r="AF318">
        <v>-0.56168331077587774</v>
      </c>
      <c r="AG318">
        <v>1.5263193985314338E-2</v>
      </c>
      <c r="AH318">
        <v>-0.56093485870791149</v>
      </c>
      <c r="AI318">
        <v>409.41999866466227</v>
      </c>
      <c r="AJ318">
        <v>409.61136363636342</v>
      </c>
      <c r="AK318">
        <v>2.021961666299579E-6</v>
      </c>
      <c r="AL318">
        <v>61.667207708594937</v>
      </c>
      <c r="AM318">
        <v>4.4576038111075154E-2</v>
      </c>
      <c r="AN318">
        <v>22.95891928302775</v>
      </c>
      <c r="AO318">
        <v>22.97220424242424</v>
      </c>
      <c r="AP318">
        <v>1.5911463328050591E-4</v>
      </c>
      <c r="AQ318">
        <v>118.0357746303291</v>
      </c>
      <c r="AR318">
        <v>0</v>
      </c>
      <c r="AS318">
        <v>0</v>
      </c>
      <c r="AT318">
        <v>1</v>
      </c>
      <c r="AU318">
        <v>0</v>
      </c>
      <c r="AV318">
        <v>51958.830073241079</v>
      </c>
      <c r="AW318" t="s">
        <v>427</v>
      </c>
      <c r="AX318" t="s">
        <v>427</v>
      </c>
      <c r="AY318">
        <v>0</v>
      </c>
      <c r="AZ318">
        <v>0</v>
      </c>
      <c r="BA318" t="e">
        <v>#DIV/0!</v>
      </c>
      <c r="BB318">
        <v>0</v>
      </c>
      <c r="BC318" t="s">
        <v>427</v>
      </c>
      <c r="BD318" t="s">
        <v>427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-0.56093485870791149</v>
      </c>
      <c r="BK318" t="e">
        <v>#DIV/0!</v>
      </c>
      <c r="BL318">
        <v>-2670.9581149088199</v>
      </c>
      <c r="BM318" t="e">
        <v>#DIV/0!</v>
      </c>
      <c r="BN318" t="e">
        <v>#DIV/0!</v>
      </c>
      <c r="BO318" t="s">
        <v>427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428</v>
      </c>
      <c r="DN318">
        <v>2</v>
      </c>
      <c r="DO318" t="b">
        <v>1</v>
      </c>
      <c r="DP318">
        <v>1750728899.164515</v>
      </c>
      <c r="DQ318">
        <v>400.19874193548389</v>
      </c>
      <c r="DR318">
        <v>400.01354838709682</v>
      </c>
      <c r="DS318">
        <v>22.95995806451613</v>
      </c>
      <c r="DT318">
        <v>22.95498709677419</v>
      </c>
      <c r="DU318">
        <v>402.96583870967743</v>
      </c>
      <c r="DV318">
        <v>23.02377741935484</v>
      </c>
      <c r="DW318">
        <v>599.99390322580655</v>
      </c>
      <c r="DX318">
        <v>98.852151612903242</v>
      </c>
      <c r="DY318">
        <v>5.4049393548387087E-2</v>
      </c>
      <c r="DZ318">
        <v>28.814048387096779</v>
      </c>
      <c r="EA318">
        <v>28.339096774193539</v>
      </c>
      <c r="EB318">
        <v>999.90000000000032</v>
      </c>
      <c r="EC318">
        <v>0</v>
      </c>
      <c r="ED318">
        <v>0</v>
      </c>
      <c r="EE318">
        <v>10000.55741935484</v>
      </c>
      <c r="EF318">
        <v>0</v>
      </c>
      <c r="EG318">
        <v>0.30293999999999988</v>
      </c>
      <c r="EH318">
        <v>0.1851501774193548</v>
      </c>
      <c r="EI318">
        <v>409.60329032258062</v>
      </c>
      <c r="EJ318">
        <v>409.41164516129021</v>
      </c>
      <c r="EK318">
        <v>4.9704866451612904E-3</v>
      </c>
      <c r="EL318">
        <v>400.01354838709682</v>
      </c>
      <c r="EM318">
        <v>22.95498709677419</v>
      </c>
      <c r="EN318">
        <v>2.2696412903225811</v>
      </c>
      <c r="EO318">
        <v>2.269151290322581</v>
      </c>
      <c r="EP318">
        <v>19.46254193548387</v>
      </c>
      <c r="EQ318">
        <v>19.459058064516132</v>
      </c>
      <c r="ER318">
        <v>5.0001500000000018E-3</v>
      </c>
      <c r="ES318">
        <v>0</v>
      </c>
      <c r="ET318">
        <v>0</v>
      </c>
      <c r="EU318">
        <v>0</v>
      </c>
      <c r="EV318">
        <v>242.8193548387097</v>
      </c>
      <c r="EW318">
        <v>5.0001500000000018E-3</v>
      </c>
      <c r="EX318">
        <v>-6.558064516129031</v>
      </c>
      <c r="EY318">
        <v>-0.39032258064516118</v>
      </c>
      <c r="EZ318">
        <v>35.641000000000012</v>
      </c>
      <c r="FA318">
        <v>39.693290322580637</v>
      </c>
      <c r="FB318">
        <v>37.737774193548383</v>
      </c>
      <c r="FC318">
        <v>39.76790322580645</v>
      </c>
      <c r="FD318">
        <v>38.235774193548373</v>
      </c>
      <c r="FE318">
        <v>0</v>
      </c>
      <c r="FF318">
        <v>0</v>
      </c>
      <c r="FG318">
        <v>0</v>
      </c>
      <c r="FH318">
        <v>1750728932.4000001</v>
      </c>
      <c r="FI318">
        <v>0</v>
      </c>
      <c r="FJ318">
        <v>242.26</v>
      </c>
      <c r="FK318">
        <v>0.115384838168037</v>
      </c>
      <c r="FL318">
        <v>-9.9769226551761641</v>
      </c>
      <c r="FM318">
        <v>-6.7759999999999998</v>
      </c>
      <c r="FN318">
        <v>15</v>
      </c>
      <c r="FO318">
        <v>0</v>
      </c>
      <c r="FP318" t="s">
        <v>429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0.18746952439024389</v>
      </c>
      <c r="GC318">
        <v>1.865262478124673E-3</v>
      </c>
      <c r="GD318">
        <v>5.5411008636832383E-2</v>
      </c>
      <c r="GE318">
        <v>1</v>
      </c>
      <c r="GF318">
        <v>-4.167975951219512E-3</v>
      </c>
      <c r="GG318">
        <v>0.15874202421449479</v>
      </c>
      <c r="GH318">
        <v>1.679120666251592E-2</v>
      </c>
      <c r="GI318">
        <v>1</v>
      </c>
      <c r="GJ318">
        <v>2</v>
      </c>
      <c r="GK318">
        <v>2</v>
      </c>
      <c r="GL318" t="s">
        <v>434</v>
      </c>
      <c r="GM318">
        <v>3.2263000000000002</v>
      </c>
      <c r="GN318">
        <v>2.64208</v>
      </c>
      <c r="GO318">
        <v>9.2693800000000007E-2</v>
      </c>
      <c r="GP318">
        <v>9.29228E-2</v>
      </c>
      <c r="GQ318">
        <v>0.102141</v>
      </c>
      <c r="GR318">
        <v>0.103904</v>
      </c>
      <c r="GS318">
        <v>28648.5</v>
      </c>
      <c r="GT318">
        <v>24744.2</v>
      </c>
      <c r="GU318">
        <v>30747</v>
      </c>
      <c r="GV318">
        <v>26437.599999999999</v>
      </c>
      <c r="GW318">
        <v>37464.400000000001</v>
      </c>
      <c r="GX318">
        <v>32508.5</v>
      </c>
      <c r="GY318">
        <v>43660.4</v>
      </c>
      <c r="GZ318">
        <v>38226.9</v>
      </c>
      <c r="HA318">
        <v>2.1202000000000001</v>
      </c>
      <c r="HB318">
        <v>1.7116499999999999</v>
      </c>
      <c r="HC318">
        <v>2.8107300000000002E-2</v>
      </c>
      <c r="HD318">
        <v>0</v>
      </c>
      <c r="HE318">
        <v>27.872499999999999</v>
      </c>
      <c r="HF318">
        <v>999.9</v>
      </c>
      <c r="HG318">
        <v>63.4</v>
      </c>
      <c r="HH318">
        <v>34</v>
      </c>
      <c r="HI318">
        <v>34.269100000000002</v>
      </c>
      <c r="HJ318">
        <v>61.752600000000001</v>
      </c>
      <c r="HK318">
        <v>25.0641</v>
      </c>
      <c r="HL318">
        <v>1</v>
      </c>
      <c r="HM318">
        <v>0.26660600000000001</v>
      </c>
      <c r="HN318">
        <v>0.52237500000000003</v>
      </c>
      <c r="HO318">
        <v>20.417000000000002</v>
      </c>
      <c r="HP318">
        <v>5.2208800000000002</v>
      </c>
      <c r="HQ318">
        <v>11.944100000000001</v>
      </c>
      <c r="HR318">
        <v>5.008</v>
      </c>
      <c r="HS318">
        <v>3.29033</v>
      </c>
      <c r="HT318">
        <v>9999</v>
      </c>
      <c r="HU318">
        <v>9999</v>
      </c>
      <c r="HV318">
        <v>9999</v>
      </c>
      <c r="HW318">
        <v>999.9</v>
      </c>
      <c r="HX318">
        <v>4.9710799999999997</v>
      </c>
      <c r="HY318">
        <v>1.8545499999999999</v>
      </c>
      <c r="HZ318">
        <v>1.8615699999999999</v>
      </c>
      <c r="IA318">
        <v>1.85643</v>
      </c>
      <c r="IB318">
        <v>1.86188</v>
      </c>
      <c r="IC318">
        <v>1.8541000000000001</v>
      </c>
      <c r="ID318">
        <v>1.85951</v>
      </c>
      <c r="IE318">
        <v>1.8534600000000001</v>
      </c>
      <c r="IF318">
        <v>0</v>
      </c>
      <c r="IG318">
        <v>0</v>
      </c>
      <c r="IH318">
        <v>0</v>
      </c>
      <c r="II318">
        <v>0</v>
      </c>
      <c r="IJ318" t="s">
        <v>431</v>
      </c>
      <c r="IK318" t="s">
        <v>432</v>
      </c>
      <c r="IL318" t="s">
        <v>433</v>
      </c>
      <c r="IM318" t="s">
        <v>433</v>
      </c>
      <c r="IN318" t="s">
        <v>433</v>
      </c>
      <c r="IO318" t="s">
        <v>433</v>
      </c>
      <c r="IP318">
        <v>0</v>
      </c>
      <c r="IQ318">
        <v>100</v>
      </c>
      <c r="IR318">
        <v>100</v>
      </c>
      <c r="IS318">
        <v>-2.7669999999999999</v>
      </c>
      <c r="IT318">
        <v>-6.3700000000000007E-2</v>
      </c>
      <c r="IU318">
        <v>-1.792974699348862</v>
      </c>
      <c r="IV318">
        <v>-2.5939096478344741E-3</v>
      </c>
      <c r="IW318">
        <v>4.4384596618675973E-7</v>
      </c>
      <c r="IX318">
        <v>-1.381167590511042E-11</v>
      </c>
      <c r="IY318">
        <v>-8.9348097858992587E-2</v>
      </c>
      <c r="IZ318">
        <v>-4.4016634981131801E-3</v>
      </c>
      <c r="JA318">
        <v>3.6113421838729912E-4</v>
      </c>
      <c r="JB318">
        <v>-5.2897579766801011E-6</v>
      </c>
      <c r="JC318">
        <v>1</v>
      </c>
      <c r="JD318">
        <v>2199</v>
      </c>
      <c r="JE318">
        <v>3</v>
      </c>
      <c r="JF318">
        <v>32</v>
      </c>
      <c r="JG318">
        <v>29178815.100000001</v>
      </c>
      <c r="JH318">
        <v>29178815.100000001</v>
      </c>
      <c r="JI318">
        <v>1.00098</v>
      </c>
      <c r="JJ318">
        <v>2.5317400000000001</v>
      </c>
      <c r="JK318">
        <v>1.69434</v>
      </c>
      <c r="JL318">
        <v>2.3046899999999999</v>
      </c>
      <c r="JM318">
        <v>1.50146</v>
      </c>
      <c r="JN318">
        <v>2.3864700000000001</v>
      </c>
      <c r="JO318">
        <v>37.650399999999998</v>
      </c>
      <c r="JP318">
        <v>24.07</v>
      </c>
      <c r="JQ318">
        <v>18</v>
      </c>
      <c r="JR318">
        <v>633.91</v>
      </c>
      <c r="JS318">
        <v>352.17500000000001</v>
      </c>
      <c r="JT318">
        <v>27.999400000000001</v>
      </c>
      <c r="JU318">
        <v>30.741199999999999</v>
      </c>
      <c r="JV318">
        <v>30.0001</v>
      </c>
      <c r="JW318">
        <v>30.6815</v>
      </c>
      <c r="JX318">
        <v>30.569400000000002</v>
      </c>
      <c r="JY318">
        <v>20.091699999999999</v>
      </c>
      <c r="JZ318">
        <v>31.816600000000001</v>
      </c>
      <c r="KA318">
        <v>0</v>
      </c>
      <c r="KB318">
        <v>28</v>
      </c>
      <c r="KC318">
        <v>400</v>
      </c>
      <c r="KD318">
        <v>22.936800000000002</v>
      </c>
      <c r="KE318">
        <v>99.964799999999997</v>
      </c>
      <c r="KF318">
        <v>98.593800000000002</v>
      </c>
    </row>
    <row r="319" spans="1:292" x14ac:dyDescent="0.2">
      <c r="A319">
        <v>317</v>
      </c>
      <c r="B319">
        <v>1750728937.0999999</v>
      </c>
      <c r="C319">
        <v>9331</v>
      </c>
      <c r="D319" t="s">
        <v>1065</v>
      </c>
      <c r="E319" t="s">
        <v>1066</v>
      </c>
      <c r="F319" s="1">
        <f t="shared" si="4"/>
        <v>155.5</v>
      </c>
      <c r="G319">
        <v>15</v>
      </c>
      <c r="H319">
        <v>1750728929.099999</v>
      </c>
      <c r="I319">
        <v>7.3103787468779618E-5</v>
      </c>
      <c r="J319">
        <v>7.3103787468779616E-2</v>
      </c>
      <c r="K319">
        <v>-0.63962150430263198</v>
      </c>
      <c r="L319">
        <v>400.21816129032271</v>
      </c>
      <c r="M319">
        <v>619.5423893035744</v>
      </c>
      <c r="N319">
        <v>61.276844540100043</v>
      </c>
      <c r="O319">
        <v>39.58422615614608</v>
      </c>
      <c r="P319">
        <v>4.3972766278016617E-3</v>
      </c>
      <c r="Q319">
        <v>2.9927075124232525</v>
      </c>
      <c r="R319">
        <v>4.3936903154825893E-3</v>
      </c>
      <c r="S319">
        <v>2.7463784119026126E-3</v>
      </c>
      <c r="T319">
        <v>3.9902394035910026E-5</v>
      </c>
      <c r="U319">
        <v>28.789120953908593</v>
      </c>
      <c r="V319">
        <v>28.325906451612909</v>
      </c>
      <c r="W319">
        <v>3.8675390426353289</v>
      </c>
      <c r="X319">
        <v>57.149595080663651</v>
      </c>
      <c r="Y319">
        <v>2.2729794474657483</v>
      </c>
      <c r="Z319">
        <v>3.9772450605425242</v>
      </c>
      <c r="AA319">
        <v>1.5945595951695806</v>
      </c>
      <c r="AB319">
        <v>-3.2238770273731809</v>
      </c>
      <c r="AC319">
        <v>77.739668029206015</v>
      </c>
      <c r="AD319">
        <v>5.6943029163215018</v>
      </c>
      <c r="AE319">
        <v>80.210133820548378</v>
      </c>
      <c r="AF319">
        <v>-0.68983026242723866</v>
      </c>
      <c r="AG319">
        <v>6.4563347964454731E-2</v>
      </c>
      <c r="AH319">
        <v>-0.63962150430263198</v>
      </c>
      <c r="AI319">
        <v>409.35919601555418</v>
      </c>
      <c r="AJ319">
        <v>409.5817696969695</v>
      </c>
      <c r="AK319">
        <v>-1.0783196115652311E-3</v>
      </c>
      <c r="AL319">
        <v>61.667207708594937</v>
      </c>
      <c r="AM319">
        <v>7.3103787468779616E-2</v>
      </c>
      <c r="AN319">
        <v>22.960976968342521</v>
      </c>
      <c r="AO319">
        <v>22.984598181818171</v>
      </c>
      <c r="AP319">
        <v>2.398655659697174E-5</v>
      </c>
      <c r="AQ319">
        <v>118.0357746303291</v>
      </c>
      <c r="AR319">
        <v>0</v>
      </c>
      <c r="AS319">
        <v>0</v>
      </c>
      <c r="AT319">
        <v>1</v>
      </c>
      <c r="AU319">
        <v>0</v>
      </c>
      <c r="AV319">
        <v>51976.805620433988</v>
      </c>
      <c r="AW319" t="s">
        <v>427</v>
      </c>
      <c r="AX319" t="s">
        <v>427</v>
      </c>
      <c r="AY319">
        <v>0</v>
      </c>
      <c r="AZ319">
        <v>0</v>
      </c>
      <c r="BA319" t="e">
        <v>#DIV/0!</v>
      </c>
      <c r="BB319">
        <v>0</v>
      </c>
      <c r="BC319" t="s">
        <v>427</v>
      </c>
      <c r="BD319" t="s">
        <v>427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-0.63962150430263198</v>
      </c>
      <c r="BK319" t="e">
        <v>#DIV/0!</v>
      </c>
      <c r="BL319">
        <v>-3045.6339463775348</v>
      </c>
      <c r="BM319" t="e">
        <v>#DIV/0!</v>
      </c>
      <c r="BN319" t="e">
        <v>#DIV/0!</v>
      </c>
      <c r="BO319" t="s">
        <v>427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428</v>
      </c>
      <c r="DN319">
        <v>2</v>
      </c>
      <c r="DO319" t="b">
        <v>1</v>
      </c>
      <c r="DP319">
        <v>1750728929.099999</v>
      </c>
      <c r="DQ319">
        <v>400.21816129032271</v>
      </c>
      <c r="DR319">
        <v>399.99683870967738</v>
      </c>
      <c r="DS319">
        <v>22.981064516129031</v>
      </c>
      <c r="DT319">
        <v>22.960038709677409</v>
      </c>
      <c r="DU319">
        <v>402.98525806451619</v>
      </c>
      <c r="DV319">
        <v>23.044803225806451</v>
      </c>
      <c r="DW319">
        <v>600.02087096774187</v>
      </c>
      <c r="DX319">
        <v>98.85254193548387</v>
      </c>
      <c r="DY319">
        <v>5.4079464516129029E-2</v>
      </c>
      <c r="DZ319">
        <v>28.807735483870971</v>
      </c>
      <c r="EA319">
        <v>28.325906451612909</v>
      </c>
      <c r="EB319">
        <v>999.90000000000032</v>
      </c>
      <c r="EC319">
        <v>0</v>
      </c>
      <c r="ED319">
        <v>0</v>
      </c>
      <c r="EE319">
        <v>10003.905483870971</v>
      </c>
      <c r="EF319">
        <v>0</v>
      </c>
      <c r="EG319">
        <v>0.30293999999999988</v>
      </c>
      <c r="EH319">
        <v>0.22131938709677421</v>
      </c>
      <c r="EI319">
        <v>409.6319032258063</v>
      </c>
      <c r="EJ319">
        <v>409.39661290322579</v>
      </c>
      <c r="EK319">
        <v>2.1028154838709678E-2</v>
      </c>
      <c r="EL319">
        <v>399.99683870967738</v>
      </c>
      <c r="EM319">
        <v>22.960038709677409</v>
      </c>
      <c r="EN319">
        <v>2.2717367741935481</v>
      </c>
      <c r="EO319">
        <v>2.2696580645161291</v>
      </c>
      <c r="EP319">
        <v>19.47738064516129</v>
      </c>
      <c r="EQ319">
        <v>19.46265806451613</v>
      </c>
      <c r="ER319">
        <v>5.0001500000000018E-3</v>
      </c>
      <c r="ES319">
        <v>0</v>
      </c>
      <c r="ET319">
        <v>0</v>
      </c>
      <c r="EU319">
        <v>0</v>
      </c>
      <c r="EV319">
        <v>238.09677419354841</v>
      </c>
      <c r="EW319">
        <v>5.0001500000000018E-3</v>
      </c>
      <c r="EX319">
        <v>-4.0838709677419356</v>
      </c>
      <c r="EY319">
        <v>-8.0645161290322578E-2</v>
      </c>
      <c r="EZ319">
        <v>35.570129032258059</v>
      </c>
      <c r="FA319">
        <v>39.352516129032239</v>
      </c>
      <c r="FB319">
        <v>37.586387096774182</v>
      </c>
      <c r="FC319">
        <v>39.245645161290312</v>
      </c>
      <c r="FD319">
        <v>38.098580645161277</v>
      </c>
      <c r="FE319">
        <v>0</v>
      </c>
      <c r="FF319">
        <v>0</v>
      </c>
      <c r="FG319">
        <v>0</v>
      </c>
      <c r="FH319">
        <v>1750728962.4000001</v>
      </c>
      <c r="FI319">
        <v>0</v>
      </c>
      <c r="FJ319">
        <v>238.58</v>
      </c>
      <c r="FK319">
        <v>1.8769230204459051</v>
      </c>
      <c r="FL319">
        <v>-36.053846507030102</v>
      </c>
      <c r="FM319">
        <v>-4.1479999999999997</v>
      </c>
      <c r="FN319">
        <v>15</v>
      </c>
      <c r="FO319">
        <v>0</v>
      </c>
      <c r="FP319" t="s">
        <v>429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0.2125572</v>
      </c>
      <c r="GC319">
        <v>0.21311509193245731</v>
      </c>
      <c r="GD319">
        <v>2.988114534886506E-2</v>
      </c>
      <c r="GE319">
        <v>0</v>
      </c>
      <c r="GF319">
        <v>2.0520355000000001E-2</v>
      </c>
      <c r="GG319">
        <v>1.6051163977485908E-2</v>
      </c>
      <c r="GH319">
        <v>2.0646604053633131E-3</v>
      </c>
      <c r="GI319">
        <v>1</v>
      </c>
      <c r="GJ319">
        <v>1</v>
      </c>
      <c r="GK319">
        <v>2</v>
      </c>
      <c r="GL319" t="s">
        <v>430</v>
      </c>
      <c r="GM319">
        <v>3.2261700000000002</v>
      </c>
      <c r="GN319">
        <v>2.6428400000000001</v>
      </c>
      <c r="GO319">
        <v>9.2692399999999994E-2</v>
      </c>
      <c r="GP319">
        <v>9.2923699999999998E-2</v>
      </c>
      <c r="GQ319">
        <v>0.102184</v>
      </c>
      <c r="GR319">
        <v>0.10391599999999999</v>
      </c>
      <c r="GS319">
        <v>28648.9</v>
      </c>
      <c r="GT319">
        <v>24744.1</v>
      </c>
      <c r="GU319">
        <v>30747.3</v>
      </c>
      <c r="GV319">
        <v>26437.5</v>
      </c>
      <c r="GW319">
        <v>37463.1</v>
      </c>
      <c r="GX319">
        <v>32508</v>
      </c>
      <c r="GY319">
        <v>43661</v>
      </c>
      <c r="GZ319">
        <v>38226.800000000003</v>
      </c>
      <c r="HA319">
        <v>2.1200700000000001</v>
      </c>
      <c r="HB319">
        <v>1.7116800000000001</v>
      </c>
      <c r="HC319">
        <v>2.9243499999999999E-2</v>
      </c>
      <c r="HD319">
        <v>0</v>
      </c>
      <c r="HE319">
        <v>27.848199999999999</v>
      </c>
      <c r="HF319">
        <v>999.9</v>
      </c>
      <c r="HG319">
        <v>63.4</v>
      </c>
      <c r="HH319">
        <v>34</v>
      </c>
      <c r="HI319">
        <v>34.2667</v>
      </c>
      <c r="HJ319">
        <v>61.872599999999998</v>
      </c>
      <c r="HK319">
        <v>25.196300000000001</v>
      </c>
      <c r="HL319">
        <v>1</v>
      </c>
      <c r="HM319">
        <v>0.26626300000000003</v>
      </c>
      <c r="HN319">
        <v>0.51751100000000005</v>
      </c>
      <c r="HO319">
        <v>20.4176</v>
      </c>
      <c r="HP319">
        <v>5.22403</v>
      </c>
      <c r="HQ319">
        <v>11.944100000000001</v>
      </c>
      <c r="HR319">
        <v>5.0091000000000001</v>
      </c>
      <c r="HS319">
        <v>3.2909999999999999</v>
      </c>
      <c r="HT319">
        <v>9999</v>
      </c>
      <c r="HU319">
        <v>9999</v>
      </c>
      <c r="HV319">
        <v>9999</v>
      </c>
      <c r="HW319">
        <v>999.9</v>
      </c>
      <c r="HX319">
        <v>4.9710700000000001</v>
      </c>
      <c r="HY319">
        <v>1.8545499999999999</v>
      </c>
      <c r="HZ319">
        <v>1.8615699999999999</v>
      </c>
      <c r="IA319">
        <v>1.85642</v>
      </c>
      <c r="IB319">
        <v>1.86188</v>
      </c>
      <c r="IC319">
        <v>1.85409</v>
      </c>
      <c r="ID319">
        <v>1.85955</v>
      </c>
      <c r="IE319">
        <v>1.85347</v>
      </c>
      <c r="IF319">
        <v>0</v>
      </c>
      <c r="IG319">
        <v>0</v>
      </c>
      <c r="IH319">
        <v>0</v>
      </c>
      <c r="II319">
        <v>0</v>
      </c>
      <c r="IJ319" t="s">
        <v>431</v>
      </c>
      <c r="IK319" t="s">
        <v>432</v>
      </c>
      <c r="IL319" t="s">
        <v>433</v>
      </c>
      <c r="IM319" t="s">
        <v>433</v>
      </c>
      <c r="IN319" t="s">
        <v>433</v>
      </c>
      <c r="IO319" t="s">
        <v>433</v>
      </c>
      <c r="IP319">
        <v>0</v>
      </c>
      <c r="IQ319">
        <v>100</v>
      </c>
      <c r="IR319">
        <v>100</v>
      </c>
      <c r="IS319">
        <v>-2.7669999999999999</v>
      </c>
      <c r="IT319">
        <v>-6.3700000000000007E-2</v>
      </c>
      <c r="IU319">
        <v>-1.792974699348862</v>
      </c>
      <c r="IV319">
        <v>-2.5939096478344741E-3</v>
      </c>
      <c r="IW319">
        <v>4.4384596618675973E-7</v>
      </c>
      <c r="IX319">
        <v>-1.381167590511042E-11</v>
      </c>
      <c r="IY319">
        <v>-8.9348097858992587E-2</v>
      </c>
      <c r="IZ319">
        <v>-4.4016634981131801E-3</v>
      </c>
      <c r="JA319">
        <v>3.6113421838729912E-4</v>
      </c>
      <c r="JB319">
        <v>-5.2897579766801011E-6</v>
      </c>
      <c r="JC319">
        <v>1</v>
      </c>
      <c r="JD319">
        <v>2199</v>
      </c>
      <c r="JE319">
        <v>3</v>
      </c>
      <c r="JF319">
        <v>32</v>
      </c>
      <c r="JG319">
        <v>29178815.600000001</v>
      </c>
      <c r="JH319">
        <v>29178815.600000001</v>
      </c>
      <c r="JI319">
        <v>0.99975599999999998</v>
      </c>
      <c r="JJ319">
        <v>2.52563</v>
      </c>
      <c r="JK319">
        <v>1.69434</v>
      </c>
      <c r="JL319">
        <v>2.3034699999999999</v>
      </c>
      <c r="JM319">
        <v>1.50146</v>
      </c>
      <c r="JN319">
        <v>2.4633799999999999</v>
      </c>
      <c r="JO319">
        <v>37.626300000000001</v>
      </c>
      <c r="JP319">
        <v>24.07</v>
      </c>
      <c r="JQ319">
        <v>18</v>
      </c>
      <c r="JR319">
        <v>633.77800000000002</v>
      </c>
      <c r="JS319">
        <v>352.18599999999998</v>
      </c>
      <c r="JT319">
        <v>27.9999</v>
      </c>
      <c r="JU319">
        <v>30.738600000000002</v>
      </c>
      <c r="JV319">
        <v>30.0002</v>
      </c>
      <c r="JW319">
        <v>30.678799999999999</v>
      </c>
      <c r="JX319">
        <v>30.568999999999999</v>
      </c>
      <c r="JY319">
        <v>20.089700000000001</v>
      </c>
      <c r="JZ319">
        <v>31.816600000000001</v>
      </c>
      <c r="KA319">
        <v>0</v>
      </c>
      <c r="KB319">
        <v>28</v>
      </c>
      <c r="KC319">
        <v>400</v>
      </c>
      <c r="KD319">
        <v>22.936800000000002</v>
      </c>
      <c r="KE319">
        <v>99.965999999999994</v>
      </c>
      <c r="KF319">
        <v>98.593400000000003</v>
      </c>
    </row>
    <row r="320" spans="1:292" x14ac:dyDescent="0.2">
      <c r="A320">
        <v>318</v>
      </c>
      <c r="B320">
        <v>1750728967.0999999</v>
      </c>
      <c r="C320">
        <v>9361</v>
      </c>
      <c r="D320" t="s">
        <v>1067</v>
      </c>
      <c r="E320" t="s">
        <v>1068</v>
      </c>
      <c r="F320" s="1">
        <f t="shared" si="4"/>
        <v>156</v>
      </c>
      <c r="G320">
        <v>15</v>
      </c>
      <c r="H320">
        <v>1750728959.099999</v>
      </c>
      <c r="I320">
        <v>9.8159728361137306E-5</v>
      </c>
      <c r="J320">
        <v>9.8159728361137302E-2</v>
      </c>
      <c r="K320">
        <v>-0.55584049505183186</v>
      </c>
      <c r="L320">
        <v>400.20496774193532</v>
      </c>
      <c r="M320">
        <v>538.52649670953701</v>
      </c>
      <c r="N320">
        <v>53.264075777119501</v>
      </c>
      <c r="O320">
        <v>39.583099176053231</v>
      </c>
      <c r="P320">
        <v>5.9021443172277777E-3</v>
      </c>
      <c r="Q320">
        <v>2.991894739330359</v>
      </c>
      <c r="R320">
        <v>5.8956835049110033E-3</v>
      </c>
      <c r="S320">
        <v>3.6853820665467604E-3</v>
      </c>
      <c r="T320">
        <v>3.9902394035910026E-5</v>
      </c>
      <c r="U320">
        <v>28.788834620414928</v>
      </c>
      <c r="V320">
        <v>28.334038709677419</v>
      </c>
      <c r="W320">
        <v>3.8693685181231179</v>
      </c>
      <c r="X320">
        <v>57.149085004017188</v>
      </c>
      <c r="Y320">
        <v>2.2737627362752972</v>
      </c>
      <c r="Z320">
        <v>3.9786511649582268</v>
      </c>
      <c r="AA320">
        <v>1.5956057818478206</v>
      </c>
      <c r="AB320">
        <v>-4.3288440207261552</v>
      </c>
      <c r="AC320">
        <v>77.390753884367868</v>
      </c>
      <c r="AD320">
        <v>5.6706868777565269</v>
      </c>
      <c r="AE320">
        <v>78.732636643792276</v>
      </c>
      <c r="AF320">
        <v>-0.65396428056062139</v>
      </c>
      <c r="AG320">
        <v>9.1105483409923096E-2</v>
      </c>
      <c r="AH320">
        <v>-0.55584049505183186</v>
      </c>
      <c r="AI320">
        <v>409.4348147768643</v>
      </c>
      <c r="AJ320">
        <v>409.62219999999991</v>
      </c>
      <c r="AK320">
        <v>5.5662896774744011E-4</v>
      </c>
      <c r="AL320">
        <v>61.667207708594937</v>
      </c>
      <c r="AM320">
        <v>9.8159728361137302E-2</v>
      </c>
      <c r="AN320">
        <v>22.958426521109139</v>
      </c>
      <c r="AO320">
        <v>22.990415151515151</v>
      </c>
      <c r="AP320">
        <v>-2.621498685078603E-6</v>
      </c>
      <c r="AQ320">
        <v>118.0357746303291</v>
      </c>
      <c r="AR320">
        <v>0</v>
      </c>
      <c r="AS320">
        <v>0</v>
      </c>
      <c r="AT320">
        <v>1</v>
      </c>
      <c r="AU320">
        <v>0</v>
      </c>
      <c r="AV320">
        <v>51951.252579719025</v>
      </c>
      <c r="AW320" t="s">
        <v>427</v>
      </c>
      <c r="AX320" t="s">
        <v>427</v>
      </c>
      <c r="AY320">
        <v>0</v>
      </c>
      <c r="AZ320">
        <v>0</v>
      </c>
      <c r="BA320" t="e">
        <v>#DIV/0!</v>
      </c>
      <c r="BB320">
        <v>0</v>
      </c>
      <c r="BC320" t="s">
        <v>427</v>
      </c>
      <c r="BD320" t="s">
        <v>427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-0.55584049505183186</v>
      </c>
      <c r="BK320" t="e">
        <v>#DIV/0!</v>
      </c>
      <c r="BL320">
        <v>-2646.7006958230363</v>
      </c>
      <c r="BM320" t="e">
        <v>#DIV/0!</v>
      </c>
      <c r="BN320" t="e">
        <v>#DIV/0!</v>
      </c>
      <c r="BO320" t="s">
        <v>427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428</v>
      </c>
      <c r="DN320">
        <v>2</v>
      </c>
      <c r="DO320" t="b">
        <v>1</v>
      </c>
      <c r="DP320">
        <v>1750728959.099999</v>
      </c>
      <c r="DQ320">
        <v>400.20496774193532</v>
      </c>
      <c r="DR320">
        <v>399.99912903225811</v>
      </c>
      <c r="DS320">
        <v>22.988880645161291</v>
      </c>
      <c r="DT320">
        <v>22.959209677419359</v>
      </c>
      <c r="DU320">
        <v>402.97203225806447</v>
      </c>
      <c r="DV320">
        <v>23.052590322580642</v>
      </c>
      <c r="DW320">
        <v>599.9876451612904</v>
      </c>
      <c r="DX320">
        <v>98.85288387096773</v>
      </c>
      <c r="DY320">
        <v>5.4182174193548392E-2</v>
      </c>
      <c r="DZ320">
        <v>28.813835483870971</v>
      </c>
      <c r="EA320">
        <v>28.334038709677419</v>
      </c>
      <c r="EB320">
        <v>999.90000000000032</v>
      </c>
      <c r="EC320">
        <v>0</v>
      </c>
      <c r="ED320">
        <v>0</v>
      </c>
      <c r="EE320">
        <v>9998.9522580645171</v>
      </c>
      <c r="EF320">
        <v>0</v>
      </c>
      <c r="EG320">
        <v>0.30293999999999988</v>
      </c>
      <c r="EH320">
        <v>0.20578109677419359</v>
      </c>
      <c r="EI320">
        <v>409.62170967741952</v>
      </c>
      <c r="EJ320">
        <v>409.39861290322591</v>
      </c>
      <c r="EK320">
        <v>2.9679877419354839E-2</v>
      </c>
      <c r="EL320">
        <v>399.99912903225811</v>
      </c>
      <c r="EM320">
        <v>22.959209677419359</v>
      </c>
      <c r="EN320">
        <v>2.272517419354839</v>
      </c>
      <c r="EO320">
        <v>2.2695829032258068</v>
      </c>
      <c r="EP320">
        <v>19.48290967741935</v>
      </c>
      <c r="EQ320">
        <v>19.46212580645162</v>
      </c>
      <c r="ER320">
        <v>5.0001500000000018E-3</v>
      </c>
      <c r="ES320">
        <v>0</v>
      </c>
      <c r="ET320">
        <v>0</v>
      </c>
      <c r="EU320">
        <v>0</v>
      </c>
      <c r="EV320">
        <v>240.7516129032258</v>
      </c>
      <c r="EW320">
        <v>5.0001500000000018E-3</v>
      </c>
      <c r="EX320">
        <v>-6.5322580645161281</v>
      </c>
      <c r="EY320">
        <v>-0.47741935483870962</v>
      </c>
      <c r="EZ320">
        <v>35.5</v>
      </c>
      <c r="FA320">
        <v>39.130903225806442</v>
      </c>
      <c r="FB320">
        <v>37.481709677419353</v>
      </c>
      <c r="FC320">
        <v>38.913032258064511</v>
      </c>
      <c r="FD320">
        <v>37.977645161290312</v>
      </c>
      <c r="FE320">
        <v>0</v>
      </c>
      <c r="FF320">
        <v>0</v>
      </c>
      <c r="FG320">
        <v>0</v>
      </c>
      <c r="FH320">
        <v>1750728992.4000001</v>
      </c>
      <c r="FI320">
        <v>0</v>
      </c>
      <c r="FJ320">
        <v>240.32400000000001</v>
      </c>
      <c r="FK320">
        <v>-10.015385015757939</v>
      </c>
      <c r="FL320">
        <v>-11.89999963656448</v>
      </c>
      <c r="FM320">
        <v>-5.5559999999999992</v>
      </c>
      <c r="FN320">
        <v>15</v>
      </c>
      <c r="FO320">
        <v>0</v>
      </c>
      <c r="FP320" t="s">
        <v>429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0.20102456097560981</v>
      </c>
      <c r="GC320">
        <v>-9.0155121951219108E-2</v>
      </c>
      <c r="GD320">
        <v>3.4605356172235209E-2</v>
      </c>
      <c r="GE320">
        <v>1</v>
      </c>
      <c r="GF320">
        <v>2.9580039024390249E-2</v>
      </c>
      <c r="GG320">
        <v>9.2913428571428508E-3</v>
      </c>
      <c r="GH320">
        <v>1.81558833491839E-3</v>
      </c>
      <c r="GI320">
        <v>1</v>
      </c>
      <c r="GJ320">
        <v>2</v>
      </c>
      <c r="GK320">
        <v>2</v>
      </c>
      <c r="GL320" t="s">
        <v>434</v>
      </c>
      <c r="GM320">
        <v>3.2262599999999999</v>
      </c>
      <c r="GN320">
        <v>2.64351</v>
      </c>
      <c r="GO320">
        <v>9.2694799999999994E-2</v>
      </c>
      <c r="GP320">
        <v>9.2930100000000002E-2</v>
      </c>
      <c r="GQ320">
        <v>0.10219399999999999</v>
      </c>
      <c r="GR320">
        <v>0.103907</v>
      </c>
      <c r="GS320">
        <v>28648.6</v>
      </c>
      <c r="GT320">
        <v>24744.400000000001</v>
      </c>
      <c r="GU320">
        <v>30747.1</v>
      </c>
      <c r="GV320">
        <v>26438.1</v>
      </c>
      <c r="GW320">
        <v>37462.400000000001</v>
      </c>
      <c r="GX320">
        <v>32508.799999999999</v>
      </c>
      <c r="GY320">
        <v>43660.800000000003</v>
      </c>
      <c r="GZ320">
        <v>38227.4</v>
      </c>
      <c r="HA320">
        <v>2.1201699999999999</v>
      </c>
      <c r="HB320">
        <v>1.712</v>
      </c>
      <c r="HC320">
        <v>2.9616099999999999E-2</v>
      </c>
      <c r="HD320">
        <v>0</v>
      </c>
      <c r="HE320">
        <v>27.856300000000001</v>
      </c>
      <c r="HF320">
        <v>999.9</v>
      </c>
      <c r="HG320">
        <v>63.4</v>
      </c>
      <c r="HH320">
        <v>34</v>
      </c>
      <c r="HI320">
        <v>34.270400000000002</v>
      </c>
      <c r="HJ320">
        <v>61.932600000000001</v>
      </c>
      <c r="HK320">
        <v>24.9559</v>
      </c>
      <c r="HL320">
        <v>1</v>
      </c>
      <c r="HM320">
        <v>0.26651900000000001</v>
      </c>
      <c r="HN320">
        <v>0.53076299999999998</v>
      </c>
      <c r="HO320">
        <v>20.4175</v>
      </c>
      <c r="HP320">
        <v>5.2243300000000001</v>
      </c>
      <c r="HQ320">
        <v>11.944100000000001</v>
      </c>
      <c r="HR320">
        <v>5.0096999999999996</v>
      </c>
      <c r="HS320">
        <v>3.2909999999999999</v>
      </c>
      <c r="HT320">
        <v>9999</v>
      </c>
      <c r="HU320">
        <v>9999</v>
      </c>
      <c r="HV320">
        <v>9999</v>
      </c>
      <c r="HW320">
        <v>999.9</v>
      </c>
      <c r="HX320">
        <v>4.9710599999999996</v>
      </c>
      <c r="HY320">
        <v>1.8545499999999999</v>
      </c>
      <c r="HZ320">
        <v>1.8615699999999999</v>
      </c>
      <c r="IA320">
        <v>1.8564000000000001</v>
      </c>
      <c r="IB320">
        <v>1.86188</v>
      </c>
      <c r="IC320">
        <v>1.85408</v>
      </c>
      <c r="ID320">
        <v>1.85958</v>
      </c>
      <c r="IE320">
        <v>1.85348</v>
      </c>
      <c r="IF320">
        <v>0</v>
      </c>
      <c r="IG320">
        <v>0</v>
      </c>
      <c r="IH320">
        <v>0</v>
      </c>
      <c r="II320">
        <v>0</v>
      </c>
      <c r="IJ320" t="s">
        <v>431</v>
      </c>
      <c r="IK320" t="s">
        <v>432</v>
      </c>
      <c r="IL320" t="s">
        <v>433</v>
      </c>
      <c r="IM320" t="s">
        <v>433</v>
      </c>
      <c r="IN320" t="s">
        <v>433</v>
      </c>
      <c r="IO320" t="s">
        <v>433</v>
      </c>
      <c r="IP320">
        <v>0</v>
      </c>
      <c r="IQ320">
        <v>100</v>
      </c>
      <c r="IR320">
        <v>100</v>
      </c>
      <c r="IS320">
        <v>-2.7669999999999999</v>
      </c>
      <c r="IT320">
        <v>-6.3700000000000007E-2</v>
      </c>
      <c r="IU320">
        <v>-1.792974699348862</v>
      </c>
      <c r="IV320">
        <v>-2.5939096478344741E-3</v>
      </c>
      <c r="IW320">
        <v>4.4384596618675973E-7</v>
      </c>
      <c r="IX320">
        <v>-1.381167590511042E-11</v>
      </c>
      <c r="IY320">
        <v>-8.9348097858992587E-2</v>
      </c>
      <c r="IZ320">
        <v>-4.4016634981131801E-3</v>
      </c>
      <c r="JA320">
        <v>3.6113421838729912E-4</v>
      </c>
      <c r="JB320">
        <v>-5.2897579766801011E-6</v>
      </c>
      <c r="JC320">
        <v>1</v>
      </c>
      <c r="JD320">
        <v>2199</v>
      </c>
      <c r="JE320">
        <v>3</v>
      </c>
      <c r="JF320">
        <v>32</v>
      </c>
      <c r="JG320">
        <v>29178816.100000001</v>
      </c>
      <c r="JH320">
        <v>29178816.100000001</v>
      </c>
      <c r="JI320">
        <v>1.00098</v>
      </c>
      <c r="JJ320">
        <v>2.5427200000000001</v>
      </c>
      <c r="JK320">
        <v>1.69434</v>
      </c>
      <c r="JL320">
        <v>2.3046899999999999</v>
      </c>
      <c r="JM320">
        <v>1.50146</v>
      </c>
      <c r="JN320">
        <v>2.3034699999999999</v>
      </c>
      <c r="JO320">
        <v>37.626300000000001</v>
      </c>
      <c r="JP320">
        <v>24.061199999999999</v>
      </c>
      <c r="JQ320">
        <v>18</v>
      </c>
      <c r="JR320">
        <v>633.86</v>
      </c>
      <c r="JS320">
        <v>352.37599999999998</v>
      </c>
      <c r="JT320">
        <v>28.000499999999999</v>
      </c>
      <c r="JU320">
        <v>30.741199999999999</v>
      </c>
      <c r="JV320">
        <v>30.0001</v>
      </c>
      <c r="JW320">
        <v>30.678799999999999</v>
      </c>
      <c r="JX320">
        <v>30.570599999999999</v>
      </c>
      <c r="JY320">
        <v>20.09</v>
      </c>
      <c r="JZ320">
        <v>31.816600000000001</v>
      </c>
      <c r="KA320">
        <v>0</v>
      </c>
      <c r="KB320">
        <v>28</v>
      </c>
      <c r="KC320">
        <v>400</v>
      </c>
      <c r="KD320">
        <v>22.936800000000002</v>
      </c>
      <c r="KE320">
        <v>99.965400000000002</v>
      </c>
      <c r="KF320">
        <v>98.595200000000006</v>
      </c>
    </row>
    <row r="321" spans="1:292" x14ac:dyDescent="0.2">
      <c r="A321">
        <v>319</v>
      </c>
      <c r="B321">
        <v>1750728997.0999999</v>
      </c>
      <c r="C321">
        <v>9391</v>
      </c>
      <c r="D321" t="s">
        <v>1069</v>
      </c>
      <c r="E321" t="s">
        <v>1070</v>
      </c>
      <c r="F321" s="1">
        <f t="shared" si="4"/>
        <v>156.5</v>
      </c>
      <c r="G321">
        <v>15</v>
      </c>
      <c r="H321">
        <v>1750728989.099999</v>
      </c>
      <c r="I321">
        <v>7.4295740007372728E-5</v>
      </c>
      <c r="J321">
        <v>7.4295740007372726E-2</v>
      </c>
      <c r="K321">
        <v>-0.62296904542926457</v>
      </c>
      <c r="L321">
        <v>400.21748387096773</v>
      </c>
      <c r="M321">
        <v>610.48957764143472</v>
      </c>
      <c r="N321">
        <v>60.380146177368552</v>
      </c>
      <c r="O321">
        <v>39.583296855332833</v>
      </c>
      <c r="P321">
        <v>4.4577546388440284E-3</v>
      </c>
      <c r="Q321">
        <v>2.9915701889199942</v>
      </c>
      <c r="R321">
        <v>4.4540676440601593E-3</v>
      </c>
      <c r="S321">
        <v>2.7841232776016508E-3</v>
      </c>
      <c r="T321">
        <v>3.9902394035910026E-5</v>
      </c>
      <c r="U321">
        <v>28.799420555375498</v>
      </c>
      <c r="V321">
        <v>28.347629032258059</v>
      </c>
      <c r="W321">
        <v>3.872427553380267</v>
      </c>
      <c r="X321">
        <v>57.138127362139258</v>
      </c>
      <c r="Y321">
        <v>2.2739208919312976</v>
      </c>
      <c r="Z321">
        <v>3.9796909645275464</v>
      </c>
      <c r="AA321">
        <v>1.5985066614489694</v>
      </c>
      <c r="AB321">
        <v>-3.2764421343251371</v>
      </c>
      <c r="AC321">
        <v>75.917818439226508</v>
      </c>
      <c r="AD321">
        <v>5.5638640624963234</v>
      </c>
      <c r="AE321">
        <v>78.205280269791729</v>
      </c>
      <c r="AF321">
        <v>-0.68995305796904427</v>
      </c>
      <c r="AG321">
        <v>8.478649772589282E-2</v>
      </c>
      <c r="AH321">
        <v>-0.62296904542926457</v>
      </c>
      <c r="AI321">
        <v>409.47689900757399</v>
      </c>
      <c r="AJ321">
        <v>409.68644848484848</v>
      </c>
      <c r="AK321">
        <v>7.3920005139135176E-4</v>
      </c>
      <c r="AL321">
        <v>61.667207708594937</v>
      </c>
      <c r="AM321">
        <v>7.4295740007372726E-2</v>
      </c>
      <c r="AN321">
        <v>22.96601645290751</v>
      </c>
      <c r="AO321">
        <v>22.990246060606051</v>
      </c>
      <c r="AP321">
        <v>-4.2949812153104652E-6</v>
      </c>
      <c r="AQ321">
        <v>118.0357746303291</v>
      </c>
      <c r="AR321">
        <v>0</v>
      </c>
      <c r="AS321">
        <v>0</v>
      </c>
      <c r="AT321">
        <v>1</v>
      </c>
      <c r="AU321">
        <v>0</v>
      </c>
      <c r="AV321">
        <v>51940.62644304768</v>
      </c>
      <c r="AW321" t="s">
        <v>427</v>
      </c>
      <c r="AX321" t="s">
        <v>427</v>
      </c>
      <c r="AY321">
        <v>0</v>
      </c>
      <c r="AZ321">
        <v>0</v>
      </c>
      <c r="BA321" t="e">
        <v>#DIV/0!</v>
      </c>
      <c r="BB321">
        <v>0</v>
      </c>
      <c r="BC321" t="s">
        <v>427</v>
      </c>
      <c r="BD321" t="s">
        <v>427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-0.62296904542926457</v>
      </c>
      <c r="BK321" t="e">
        <v>#DIV/0!</v>
      </c>
      <c r="BL321">
        <v>-2966.3412808023213</v>
      </c>
      <c r="BM321" t="e">
        <v>#DIV/0!</v>
      </c>
      <c r="BN321" t="e">
        <v>#DIV/0!</v>
      </c>
      <c r="BO321" t="s">
        <v>427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428</v>
      </c>
      <c r="DN321">
        <v>2</v>
      </c>
      <c r="DO321" t="b">
        <v>1</v>
      </c>
      <c r="DP321">
        <v>1750728989.099999</v>
      </c>
      <c r="DQ321">
        <v>400.21748387096773</v>
      </c>
      <c r="DR321">
        <v>399.99880645161289</v>
      </c>
      <c r="DS321">
        <v>22.991083870967739</v>
      </c>
      <c r="DT321">
        <v>22.963470967741941</v>
      </c>
      <c r="DU321">
        <v>402.98461290322581</v>
      </c>
      <c r="DV321">
        <v>23.054783870967739</v>
      </c>
      <c r="DW321">
        <v>599.98880645161296</v>
      </c>
      <c r="DX321">
        <v>98.84984838709677</v>
      </c>
      <c r="DY321">
        <v>5.4618435483870957E-2</v>
      </c>
      <c r="DZ321">
        <v>28.818345161290321</v>
      </c>
      <c r="EA321">
        <v>28.347629032258059</v>
      </c>
      <c r="EB321">
        <v>999.90000000000032</v>
      </c>
      <c r="EC321">
        <v>0</v>
      </c>
      <c r="ED321">
        <v>0</v>
      </c>
      <c r="EE321">
        <v>9997.2958064516151</v>
      </c>
      <c r="EF321">
        <v>0</v>
      </c>
      <c r="EG321">
        <v>0.30293999999999988</v>
      </c>
      <c r="EH321">
        <v>0.21877854838709679</v>
      </c>
      <c r="EI321">
        <v>409.63548387096779</v>
      </c>
      <c r="EJ321">
        <v>409.40006451612902</v>
      </c>
      <c r="EK321">
        <v>2.7617116129032261E-2</v>
      </c>
      <c r="EL321">
        <v>399.99880645161289</v>
      </c>
      <c r="EM321">
        <v>22.963470967741941</v>
      </c>
      <c r="EN321">
        <v>2.2726664516129031</v>
      </c>
      <c r="EO321">
        <v>2.2699361290322582</v>
      </c>
      <c r="EP321">
        <v>19.483948387096781</v>
      </c>
      <c r="EQ321">
        <v>19.464625806451611</v>
      </c>
      <c r="ER321">
        <v>5.0001500000000018E-3</v>
      </c>
      <c r="ES321">
        <v>0</v>
      </c>
      <c r="ET321">
        <v>0</v>
      </c>
      <c r="EU321">
        <v>0</v>
      </c>
      <c r="EV321">
        <v>242.2645161290323</v>
      </c>
      <c r="EW321">
        <v>5.0001500000000018E-3</v>
      </c>
      <c r="EX321">
        <v>-9.5903225806451609</v>
      </c>
      <c r="EY321">
        <v>-0.82903225806451619</v>
      </c>
      <c r="EZ321">
        <v>35.441064516129018</v>
      </c>
      <c r="FA321">
        <v>38.977645161290312</v>
      </c>
      <c r="FB321">
        <v>37.387</v>
      </c>
      <c r="FC321">
        <v>38.693258064516129</v>
      </c>
      <c r="FD321">
        <v>37.883000000000003</v>
      </c>
      <c r="FE321">
        <v>0</v>
      </c>
      <c r="FF321">
        <v>0</v>
      </c>
      <c r="FG321">
        <v>0</v>
      </c>
      <c r="FH321">
        <v>1750729022.4000001</v>
      </c>
      <c r="FI321">
        <v>0</v>
      </c>
      <c r="FJ321">
        <v>240.71199999999999</v>
      </c>
      <c r="FK321">
        <v>14.80000049884555</v>
      </c>
      <c r="FL321">
        <v>-24.153846163768488</v>
      </c>
      <c r="FM321">
        <v>-8.5679999999999996</v>
      </c>
      <c r="FN321">
        <v>15</v>
      </c>
      <c r="FO321">
        <v>0</v>
      </c>
      <c r="FP321" t="s">
        <v>429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0.21775556097560969</v>
      </c>
      <c r="GC321">
        <v>6.8558801393728705E-2</v>
      </c>
      <c r="GD321">
        <v>3.3054143315098372E-2</v>
      </c>
      <c r="GE321">
        <v>1</v>
      </c>
      <c r="GF321">
        <v>2.8591348780487809E-2</v>
      </c>
      <c r="GG321">
        <v>-2.306711498257832E-2</v>
      </c>
      <c r="GH321">
        <v>2.4151623750009992E-3</v>
      </c>
      <c r="GI321">
        <v>1</v>
      </c>
      <c r="GJ321">
        <v>2</v>
      </c>
      <c r="GK321">
        <v>2</v>
      </c>
      <c r="GL321" t="s">
        <v>434</v>
      </c>
      <c r="GM321">
        <v>3.2261899999999999</v>
      </c>
      <c r="GN321">
        <v>2.6435900000000001</v>
      </c>
      <c r="GO321">
        <v>9.2702400000000004E-2</v>
      </c>
      <c r="GP321">
        <v>9.2929899999999996E-2</v>
      </c>
      <c r="GQ321">
        <v>0.10219200000000001</v>
      </c>
      <c r="GR321">
        <v>0.103919</v>
      </c>
      <c r="GS321">
        <v>28647.7</v>
      </c>
      <c r="GT321">
        <v>24743.599999999999</v>
      </c>
      <c r="GU321">
        <v>30746.400000000001</v>
      </c>
      <c r="GV321">
        <v>26437.200000000001</v>
      </c>
      <c r="GW321">
        <v>37461.5</v>
      </c>
      <c r="GX321">
        <v>32507.3</v>
      </c>
      <c r="GY321">
        <v>43659.6</v>
      </c>
      <c r="GZ321">
        <v>38226.1</v>
      </c>
      <c r="HA321">
        <v>2.1200700000000001</v>
      </c>
      <c r="HB321">
        <v>1.7117800000000001</v>
      </c>
      <c r="HC321">
        <v>2.7999300000000001E-2</v>
      </c>
      <c r="HD321">
        <v>0</v>
      </c>
      <c r="HE321">
        <v>27.881</v>
      </c>
      <c r="HF321">
        <v>999.9</v>
      </c>
      <c r="HG321">
        <v>63.4</v>
      </c>
      <c r="HH321">
        <v>34</v>
      </c>
      <c r="HI321">
        <v>34.271000000000001</v>
      </c>
      <c r="HJ321">
        <v>61.932600000000001</v>
      </c>
      <c r="HK321">
        <v>25.244399999999999</v>
      </c>
      <c r="HL321">
        <v>1</v>
      </c>
      <c r="HM321">
        <v>0.266984</v>
      </c>
      <c r="HN321">
        <v>0.53598000000000001</v>
      </c>
      <c r="HO321">
        <v>20.417200000000001</v>
      </c>
      <c r="HP321">
        <v>5.22403</v>
      </c>
      <c r="HQ321">
        <v>11.944100000000001</v>
      </c>
      <c r="HR321">
        <v>5.0092999999999996</v>
      </c>
      <c r="HS321">
        <v>3.2909999999999999</v>
      </c>
      <c r="HT321">
        <v>9999</v>
      </c>
      <c r="HU321">
        <v>9999</v>
      </c>
      <c r="HV321">
        <v>9999</v>
      </c>
      <c r="HW321">
        <v>999.9</v>
      </c>
      <c r="HX321">
        <v>4.9710599999999996</v>
      </c>
      <c r="HY321">
        <v>1.8545499999999999</v>
      </c>
      <c r="HZ321">
        <v>1.8615699999999999</v>
      </c>
      <c r="IA321">
        <v>1.85639</v>
      </c>
      <c r="IB321">
        <v>1.86188</v>
      </c>
      <c r="IC321">
        <v>1.85406</v>
      </c>
      <c r="ID321">
        <v>1.85954</v>
      </c>
      <c r="IE321">
        <v>1.85347</v>
      </c>
      <c r="IF321">
        <v>0</v>
      </c>
      <c r="IG321">
        <v>0</v>
      </c>
      <c r="IH321">
        <v>0</v>
      </c>
      <c r="II321">
        <v>0</v>
      </c>
      <c r="IJ321" t="s">
        <v>431</v>
      </c>
      <c r="IK321" t="s">
        <v>432</v>
      </c>
      <c r="IL321" t="s">
        <v>433</v>
      </c>
      <c r="IM321" t="s">
        <v>433</v>
      </c>
      <c r="IN321" t="s">
        <v>433</v>
      </c>
      <c r="IO321" t="s">
        <v>433</v>
      </c>
      <c r="IP321">
        <v>0</v>
      </c>
      <c r="IQ321">
        <v>100</v>
      </c>
      <c r="IR321">
        <v>100</v>
      </c>
      <c r="IS321">
        <v>-2.7669999999999999</v>
      </c>
      <c r="IT321">
        <v>-6.3700000000000007E-2</v>
      </c>
      <c r="IU321">
        <v>-1.792974699348862</v>
      </c>
      <c r="IV321">
        <v>-2.5939096478344741E-3</v>
      </c>
      <c r="IW321">
        <v>4.4384596618675973E-7</v>
      </c>
      <c r="IX321">
        <v>-1.381167590511042E-11</v>
      </c>
      <c r="IY321">
        <v>-8.9348097858992587E-2</v>
      </c>
      <c r="IZ321">
        <v>-4.4016634981131801E-3</v>
      </c>
      <c r="JA321">
        <v>3.6113421838729912E-4</v>
      </c>
      <c r="JB321">
        <v>-5.2897579766801011E-6</v>
      </c>
      <c r="JC321">
        <v>1</v>
      </c>
      <c r="JD321">
        <v>2199</v>
      </c>
      <c r="JE321">
        <v>3</v>
      </c>
      <c r="JF321">
        <v>32</v>
      </c>
      <c r="JG321">
        <v>29178816.600000001</v>
      </c>
      <c r="JH321">
        <v>29178816.600000001</v>
      </c>
      <c r="JI321">
        <v>1.00098</v>
      </c>
      <c r="JJ321">
        <v>2.52441</v>
      </c>
      <c r="JK321">
        <v>1.69434</v>
      </c>
      <c r="JL321">
        <v>2.3034699999999999</v>
      </c>
      <c r="JM321">
        <v>1.50146</v>
      </c>
      <c r="JN321">
        <v>2.4414099999999999</v>
      </c>
      <c r="JO321">
        <v>37.626300000000001</v>
      </c>
      <c r="JP321">
        <v>24.061199999999999</v>
      </c>
      <c r="JQ321">
        <v>18</v>
      </c>
      <c r="JR321">
        <v>633.82600000000002</v>
      </c>
      <c r="JS321">
        <v>352.27499999999998</v>
      </c>
      <c r="JT321">
        <v>27.999600000000001</v>
      </c>
      <c r="JU321">
        <v>30.744900000000001</v>
      </c>
      <c r="JV321">
        <v>30</v>
      </c>
      <c r="JW321">
        <v>30.683199999999999</v>
      </c>
      <c r="JX321">
        <v>30.574300000000001</v>
      </c>
      <c r="JY321">
        <v>20.090699999999998</v>
      </c>
      <c r="JZ321">
        <v>31.816600000000001</v>
      </c>
      <c r="KA321">
        <v>0</v>
      </c>
      <c r="KB321">
        <v>28</v>
      </c>
      <c r="KC321">
        <v>400</v>
      </c>
      <c r="KD321">
        <v>22.936800000000002</v>
      </c>
      <c r="KE321">
        <v>99.962999999999994</v>
      </c>
      <c r="KF321">
        <v>98.591999999999999</v>
      </c>
    </row>
    <row r="322" spans="1:292" x14ac:dyDescent="0.2">
      <c r="A322">
        <v>320</v>
      </c>
      <c r="B322">
        <v>1750729027.0999999</v>
      </c>
      <c r="C322">
        <v>9421</v>
      </c>
      <c r="D322" t="s">
        <v>1071</v>
      </c>
      <c r="E322" t="s">
        <v>1072</v>
      </c>
      <c r="F322" s="1">
        <f t="shared" si="4"/>
        <v>157</v>
      </c>
      <c r="G322">
        <v>15</v>
      </c>
      <c r="H322">
        <v>1750729019.099999</v>
      </c>
      <c r="I322">
        <v>8.7143278595308636E-5</v>
      </c>
      <c r="J322">
        <v>8.714327859530864E-2</v>
      </c>
      <c r="K322">
        <v>-0.74351732103090817</v>
      </c>
      <c r="L322">
        <v>400.2185161290322</v>
      </c>
      <c r="M322">
        <v>614.00441171386467</v>
      </c>
      <c r="N322">
        <v>60.727976423168258</v>
      </c>
      <c r="O322">
        <v>39.583527655377011</v>
      </c>
      <c r="P322">
        <v>5.2382010620755379E-3</v>
      </c>
      <c r="Q322">
        <v>2.9914614588615129</v>
      </c>
      <c r="R322">
        <v>5.2331106564321153E-3</v>
      </c>
      <c r="S322">
        <v>3.271151090386254E-3</v>
      </c>
      <c r="T322">
        <v>3.9902394035910026E-5</v>
      </c>
      <c r="U322">
        <v>28.783463177286357</v>
      </c>
      <c r="V322">
        <v>28.33485806451613</v>
      </c>
      <c r="W322">
        <v>3.8695528863444459</v>
      </c>
      <c r="X322">
        <v>57.174868699476242</v>
      </c>
      <c r="Y322">
        <v>2.2737113331281207</v>
      </c>
      <c r="Z322">
        <v>3.9767670391675938</v>
      </c>
      <c r="AA322">
        <v>1.5958415532163253</v>
      </c>
      <c r="AB322">
        <v>-3.8430185860531108</v>
      </c>
      <c r="AC322">
        <v>75.929105760199732</v>
      </c>
      <c r="AD322">
        <v>5.564189027837668</v>
      </c>
      <c r="AE322">
        <v>77.650316104378319</v>
      </c>
      <c r="AF322">
        <v>-0.70973122097886798</v>
      </c>
      <c r="AG322">
        <v>8.1659936742650138E-2</v>
      </c>
      <c r="AH322">
        <v>-0.74351732103090817</v>
      </c>
      <c r="AI322">
        <v>409.35568162416462</v>
      </c>
      <c r="AJ322">
        <v>409.612321212121</v>
      </c>
      <c r="AK322">
        <v>-7.3691630430870324E-4</v>
      </c>
      <c r="AL322">
        <v>61.667207708594937</v>
      </c>
      <c r="AM322">
        <v>8.714327859530864E-2</v>
      </c>
      <c r="AN322">
        <v>22.961041806828931</v>
      </c>
      <c r="AO322">
        <v>22.989400606060599</v>
      </c>
      <c r="AP322">
        <v>2.6402088416685719E-6</v>
      </c>
      <c r="AQ322">
        <v>118.0357746303291</v>
      </c>
      <c r="AR322">
        <v>0</v>
      </c>
      <c r="AS322">
        <v>0</v>
      </c>
      <c r="AT322">
        <v>1</v>
      </c>
      <c r="AU322">
        <v>0</v>
      </c>
      <c r="AV322">
        <v>51939.550080018656</v>
      </c>
      <c r="AW322" t="s">
        <v>427</v>
      </c>
      <c r="AX322" t="s">
        <v>427</v>
      </c>
      <c r="AY322">
        <v>0</v>
      </c>
      <c r="AZ322">
        <v>0</v>
      </c>
      <c r="BA322" t="e">
        <v>#DIV/0!</v>
      </c>
      <c r="BB322">
        <v>0</v>
      </c>
      <c r="BC322" t="s">
        <v>427</v>
      </c>
      <c r="BD322" t="s">
        <v>427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-0.74351732103090817</v>
      </c>
      <c r="BK322" t="e">
        <v>#DIV/0!</v>
      </c>
      <c r="BL322">
        <v>-3540.3462476145824</v>
      </c>
      <c r="BM322" t="e">
        <v>#DIV/0!</v>
      </c>
      <c r="BN322" t="e">
        <v>#DIV/0!</v>
      </c>
      <c r="BO322" t="s">
        <v>427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428</v>
      </c>
      <c r="DN322">
        <v>2</v>
      </c>
      <c r="DO322" t="b">
        <v>1</v>
      </c>
      <c r="DP322">
        <v>1750729019.099999</v>
      </c>
      <c r="DQ322">
        <v>400.2185161290322</v>
      </c>
      <c r="DR322">
        <v>399.99283870967741</v>
      </c>
      <c r="DS322">
        <v>22.988890322580652</v>
      </c>
      <c r="DT322">
        <v>22.96229677419355</v>
      </c>
      <c r="DU322">
        <v>402.98561290322567</v>
      </c>
      <c r="DV322">
        <v>23.05259354838709</v>
      </c>
      <c r="DW322">
        <v>600.01519354838717</v>
      </c>
      <c r="DX322">
        <v>98.850719354838731</v>
      </c>
      <c r="DY322">
        <v>5.4069054838709683E-2</v>
      </c>
      <c r="DZ322">
        <v>28.805661290322579</v>
      </c>
      <c r="EA322">
        <v>28.33485806451613</v>
      </c>
      <c r="EB322">
        <v>999.90000000000032</v>
      </c>
      <c r="EC322">
        <v>0</v>
      </c>
      <c r="ED322">
        <v>0</v>
      </c>
      <c r="EE322">
        <v>9996.5500000000011</v>
      </c>
      <c r="EF322">
        <v>0</v>
      </c>
      <c r="EG322">
        <v>0.30293999999999988</v>
      </c>
      <c r="EH322">
        <v>0.22566080322580639</v>
      </c>
      <c r="EI322">
        <v>409.63554838709678</v>
      </c>
      <c r="EJ322">
        <v>409.39348387096771</v>
      </c>
      <c r="EK322">
        <v>2.659502903225806E-2</v>
      </c>
      <c r="EL322">
        <v>399.99283870967741</v>
      </c>
      <c r="EM322">
        <v>22.96229677419355</v>
      </c>
      <c r="EN322">
        <v>2.272467741935484</v>
      </c>
      <c r="EO322">
        <v>2.2698399999999999</v>
      </c>
      <c r="EP322">
        <v>19.48256774193548</v>
      </c>
      <c r="EQ322">
        <v>19.463945161290319</v>
      </c>
      <c r="ER322">
        <v>5.0001500000000018E-3</v>
      </c>
      <c r="ES322">
        <v>0</v>
      </c>
      <c r="ET322">
        <v>0</v>
      </c>
      <c r="EU322">
        <v>0</v>
      </c>
      <c r="EV322">
        <v>239.72258064516129</v>
      </c>
      <c r="EW322">
        <v>5.0001500000000018E-3</v>
      </c>
      <c r="EX322">
        <v>-4.5225806451612911</v>
      </c>
      <c r="EY322">
        <v>-7.096774193548383E-2</v>
      </c>
      <c r="EZ322">
        <v>35.375</v>
      </c>
      <c r="FA322">
        <v>38.852645161290312</v>
      </c>
      <c r="FB322">
        <v>37.29</v>
      </c>
      <c r="FC322">
        <v>38.516000000000012</v>
      </c>
      <c r="FD322">
        <v>37.811999999999983</v>
      </c>
      <c r="FE322">
        <v>0</v>
      </c>
      <c r="FF322">
        <v>0</v>
      </c>
      <c r="FG322">
        <v>0</v>
      </c>
      <c r="FH322">
        <v>1750729052.4000001</v>
      </c>
      <c r="FI322">
        <v>0</v>
      </c>
      <c r="FJ322">
        <v>239.672</v>
      </c>
      <c r="FK322">
        <v>13.20769256014818</v>
      </c>
      <c r="FL322">
        <v>-17.469231056955412</v>
      </c>
      <c r="FM322">
        <v>-4.38</v>
      </c>
      <c r="FN322">
        <v>15</v>
      </c>
      <c r="FO322">
        <v>0</v>
      </c>
      <c r="FP322" t="s">
        <v>429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0.2222401926829268</v>
      </c>
      <c r="GC322">
        <v>3.2810282926829012E-2</v>
      </c>
      <c r="GD322">
        <v>5.148066583288588E-2</v>
      </c>
      <c r="GE322">
        <v>1</v>
      </c>
      <c r="GF322">
        <v>2.608323414634146E-2</v>
      </c>
      <c r="GG322">
        <v>1.559344808362371E-2</v>
      </c>
      <c r="GH322">
        <v>1.8687289241633631E-3</v>
      </c>
      <c r="GI322">
        <v>1</v>
      </c>
      <c r="GJ322">
        <v>2</v>
      </c>
      <c r="GK322">
        <v>2</v>
      </c>
      <c r="GL322" t="s">
        <v>434</v>
      </c>
      <c r="GM322">
        <v>3.2262499999999998</v>
      </c>
      <c r="GN322">
        <v>2.64283</v>
      </c>
      <c r="GO322">
        <v>9.2688099999999995E-2</v>
      </c>
      <c r="GP322">
        <v>9.2910699999999999E-2</v>
      </c>
      <c r="GQ322">
        <v>0.102188</v>
      </c>
      <c r="GR322">
        <v>0.103906</v>
      </c>
      <c r="GS322">
        <v>28647.9</v>
      </c>
      <c r="GT322">
        <v>24743.8</v>
      </c>
      <c r="GU322">
        <v>30746.2</v>
      </c>
      <c r="GV322">
        <v>26436.799999999999</v>
      </c>
      <c r="GW322">
        <v>37461.5</v>
      </c>
      <c r="GX322">
        <v>32507.4</v>
      </c>
      <c r="GY322">
        <v>43659.4</v>
      </c>
      <c r="GZ322">
        <v>38225.699999999997</v>
      </c>
      <c r="HA322">
        <v>2.1199499999999998</v>
      </c>
      <c r="HB322">
        <v>1.7119200000000001</v>
      </c>
      <c r="HC322">
        <v>2.87741E-2</v>
      </c>
      <c r="HD322">
        <v>0</v>
      </c>
      <c r="HE322">
        <v>27.864799999999999</v>
      </c>
      <c r="HF322">
        <v>999.9</v>
      </c>
      <c r="HG322">
        <v>63.4</v>
      </c>
      <c r="HH322">
        <v>34</v>
      </c>
      <c r="HI322">
        <v>34.270299999999999</v>
      </c>
      <c r="HJ322">
        <v>61.782600000000002</v>
      </c>
      <c r="HK322">
        <v>25.024000000000001</v>
      </c>
      <c r="HL322">
        <v>1</v>
      </c>
      <c r="HM322">
        <v>0.267152</v>
      </c>
      <c r="HN322">
        <v>0.52498100000000003</v>
      </c>
      <c r="HO322">
        <v>20.417400000000001</v>
      </c>
      <c r="HP322">
        <v>5.2238800000000003</v>
      </c>
      <c r="HQ322">
        <v>11.944100000000001</v>
      </c>
      <c r="HR322">
        <v>5.0094000000000003</v>
      </c>
      <c r="HS322">
        <v>3.2909999999999999</v>
      </c>
      <c r="HT322">
        <v>9999</v>
      </c>
      <c r="HU322">
        <v>9999</v>
      </c>
      <c r="HV322">
        <v>9999</v>
      </c>
      <c r="HW322">
        <v>999.9</v>
      </c>
      <c r="HX322">
        <v>4.9710599999999996</v>
      </c>
      <c r="HY322">
        <v>1.8545499999999999</v>
      </c>
      <c r="HZ322">
        <v>1.8615699999999999</v>
      </c>
      <c r="IA322">
        <v>1.85639</v>
      </c>
      <c r="IB322">
        <v>1.8618699999999999</v>
      </c>
      <c r="IC322">
        <v>1.85409</v>
      </c>
      <c r="ID322">
        <v>1.85954</v>
      </c>
      <c r="IE322">
        <v>1.85347</v>
      </c>
      <c r="IF322">
        <v>0</v>
      </c>
      <c r="IG322">
        <v>0</v>
      </c>
      <c r="IH322">
        <v>0</v>
      </c>
      <c r="II322">
        <v>0</v>
      </c>
      <c r="IJ322" t="s">
        <v>431</v>
      </c>
      <c r="IK322" t="s">
        <v>432</v>
      </c>
      <c r="IL322" t="s">
        <v>433</v>
      </c>
      <c r="IM322" t="s">
        <v>433</v>
      </c>
      <c r="IN322" t="s">
        <v>433</v>
      </c>
      <c r="IO322" t="s">
        <v>433</v>
      </c>
      <c r="IP322">
        <v>0</v>
      </c>
      <c r="IQ322">
        <v>100</v>
      </c>
      <c r="IR322">
        <v>100</v>
      </c>
      <c r="IS322">
        <v>-2.7669999999999999</v>
      </c>
      <c r="IT322">
        <v>-6.3700000000000007E-2</v>
      </c>
      <c r="IU322">
        <v>-1.792974699348862</v>
      </c>
      <c r="IV322">
        <v>-2.5939096478344741E-3</v>
      </c>
      <c r="IW322">
        <v>4.4384596618675973E-7</v>
      </c>
      <c r="IX322">
        <v>-1.381167590511042E-11</v>
      </c>
      <c r="IY322">
        <v>-8.9348097858992587E-2</v>
      </c>
      <c r="IZ322">
        <v>-4.4016634981131801E-3</v>
      </c>
      <c r="JA322">
        <v>3.6113421838729912E-4</v>
      </c>
      <c r="JB322">
        <v>-5.2897579766801011E-6</v>
      </c>
      <c r="JC322">
        <v>1</v>
      </c>
      <c r="JD322">
        <v>2199</v>
      </c>
      <c r="JE322">
        <v>3</v>
      </c>
      <c r="JF322">
        <v>32</v>
      </c>
      <c r="JG322">
        <v>29178817.100000001</v>
      </c>
      <c r="JH322">
        <v>29178817.100000001</v>
      </c>
      <c r="JI322">
        <v>0.99975599999999998</v>
      </c>
      <c r="JJ322">
        <v>2.5317400000000001</v>
      </c>
      <c r="JK322">
        <v>1.69434</v>
      </c>
      <c r="JL322">
        <v>2.3046899999999999</v>
      </c>
      <c r="JM322">
        <v>1.50024</v>
      </c>
      <c r="JN322">
        <v>2.4499499999999999</v>
      </c>
      <c r="JO322">
        <v>37.602200000000003</v>
      </c>
      <c r="JP322">
        <v>24.07</v>
      </c>
      <c r="JQ322">
        <v>18</v>
      </c>
      <c r="JR322">
        <v>633.70600000000002</v>
      </c>
      <c r="JS322">
        <v>352.34199999999998</v>
      </c>
      <c r="JT322">
        <v>27.9998</v>
      </c>
      <c r="JU322">
        <v>30.746600000000001</v>
      </c>
      <c r="JV322">
        <v>30.0002</v>
      </c>
      <c r="JW322">
        <v>30.6815</v>
      </c>
      <c r="JX322">
        <v>30.5716</v>
      </c>
      <c r="JY322">
        <v>20.088000000000001</v>
      </c>
      <c r="JZ322">
        <v>31.816600000000001</v>
      </c>
      <c r="KA322">
        <v>0</v>
      </c>
      <c r="KB322">
        <v>28</v>
      </c>
      <c r="KC322">
        <v>400</v>
      </c>
      <c r="KD322">
        <v>22.936800000000002</v>
      </c>
      <c r="KE322">
        <v>99.962400000000002</v>
      </c>
      <c r="KF322">
        <v>98.590699999999998</v>
      </c>
    </row>
    <row r="323" spans="1:292" x14ac:dyDescent="0.2">
      <c r="A323">
        <v>321</v>
      </c>
      <c r="B323">
        <v>1750729057.0999999</v>
      </c>
      <c r="C323">
        <v>9451</v>
      </c>
      <c r="D323" t="s">
        <v>1073</v>
      </c>
      <c r="E323" t="s">
        <v>1074</v>
      </c>
      <c r="F323" s="1">
        <f t="shared" si="4"/>
        <v>157.5</v>
      </c>
      <c r="G323">
        <v>15</v>
      </c>
      <c r="H323">
        <v>1750729049.099999</v>
      </c>
      <c r="I323">
        <v>9.0409138380166912E-5</v>
      </c>
      <c r="J323">
        <v>9.0409138380166912E-2</v>
      </c>
      <c r="K323">
        <v>-0.60352574774730638</v>
      </c>
      <c r="L323">
        <v>400.24912903225811</v>
      </c>
      <c r="M323">
        <v>565.27315280751395</v>
      </c>
      <c r="N323">
        <v>55.904250995006159</v>
      </c>
      <c r="O323">
        <v>39.583743998490021</v>
      </c>
      <c r="P323">
        <v>5.4330361709059027E-3</v>
      </c>
      <c r="Q323">
        <v>2.9912804799155808</v>
      </c>
      <c r="R323">
        <v>5.4275599299270887E-3</v>
      </c>
      <c r="S323">
        <v>3.3927165036031731E-3</v>
      </c>
      <c r="T323">
        <v>3.9902394035910026E-5</v>
      </c>
      <c r="U323">
        <v>28.78245253207254</v>
      </c>
      <c r="V323">
        <v>28.338070967741938</v>
      </c>
      <c r="W323">
        <v>3.8702759159865976</v>
      </c>
      <c r="X323">
        <v>57.184448244699979</v>
      </c>
      <c r="Y323">
        <v>2.2740689089076906</v>
      </c>
      <c r="Z323">
        <v>3.976726153195782</v>
      </c>
      <c r="AA323">
        <v>1.5962070070789069</v>
      </c>
      <c r="AB323">
        <v>-3.9870430025653607</v>
      </c>
      <c r="AC323">
        <v>75.377768695694556</v>
      </c>
      <c r="AD323">
        <v>5.5242038498875781</v>
      </c>
      <c r="AE323">
        <v>76.914969445410804</v>
      </c>
      <c r="AF323">
        <v>-0.80062190024135271</v>
      </c>
      <c r="AG323">
        <v>9.1415013565027375E-2</v>
      </c>
      <c r="AH323">
        <v>-0.60352574774730638</v>
      </c>
      <c r="AI323">
        <v>409.42513880487758</v>
      </c>
      <c r="AJ323">
        <v>409.63995757575759</v>
      </c>
      <c r="AK323">
        <v>-2.203117675078962E-3</v>
      </c>
      <c r="AL323">
        <v>61.667207708594937</v>
      </c>
      <c r="AM323">
        <v>9.0409138380166912E-2</v>
      </c>
      <c r="AN323">
        <v>22.964705752966051</v>
      </c>
      <c r="AO323">
        <v>22.994169090909089</v>
      </c>
      <c r="AP323">
        <v>-2.575991438330993E-6</v>
      </c>
      <c r="AQ323">
        <v>118.0357746303291</v>
      </c>
      <c r="AR323">
        <v>0</v>
      </c>
      <c r="AS323">
        <v>0</v>
      </c>
      <c r="AT323">
        <v>1</v>
      </c>
      <c r="AU323">
        <v>0</v>
      </c>
      <c r="AV323">
        <v>51933.974299328496</v>
      </c>
      <c r="AW323" t="s">
        <v>427</v>
      </c>
      <c r="AX323" t="s">
        <v>427</v>
      </c>
      <c r="AY323">
        <v>0</v>
      </c>
      <c r="AZ323">
        <v>0</v>
      </c>
      <c r="BA323" t="e">
        <v>#DIV/0!</v>
      </c>
      <c r="BB323">
        <v>0</v>
      </c>
      <c r="BC323" t="s">
        <v>427</v>
      </c>
      <c r="BD323" t="s">
        <v>427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-0.60352574774730638</v>
      </c>
      <c r="BK323" t="e">
        <v>#DIV/0!</v>
      </c>
      <c r="BL323">
        <v>-2873.759703961407</v>
      </c>
      <c r="BM323" t="e">
        <v>#DIV/0!</v>
      </c>
      <c r="BN323" t="e">
        <v>#DIV/0!</v>
      </c>
      <c r="BO323" t="s">
        <v>427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428</v>
      </c>
      <c r="DN323">
        <v>2</v>
      </c>
      <c r="DO323" t="b">
        <v>1</v>
      </c>
      <c r="DP323">
        <v>1750729049.099999</v>
      </c>
      <c r="DQ323">
        <v>400.24912903225811</v>
      </c>
      <c r="DR323">
        <v>399.99445161290328</v>
      </c>
      <c r="DS323">
        <v>22.994138709677419</v>
      </c>
      <c r="DT323">
        <v>22.964367741935479</v>
      </c>
      <c r="DU323">
        <v>403.01625806451608</v>
      </c>
      <c r="DV323">
        <v>23.057822580645158</v>
      </c>
      <c r="DW323">
        <v>600.00067741935482</v>
      </c>
      <c r="DX323">
        <v>98.843690322580642</v>
      </c>
      <c r="DY323">
        <v>5.4073912903225788E-2</v>
      </c>
      <c r="DZ323">
        <v>28.805483870967741</v>
      </c>
      <c r="EA323">
        <v>28.338070967741938</v>
      </c>
      <c r="EB323">
        <v>999.90000000000032</v>
      </c>
      <c r="EC323">
        <v>0</v>
      </c>
      <c r="ED323">
        <v>0</v>
      </c>
      <c r="EE323">
        <v>9996.1661290322591</v>
      </c>
      <c r="EF323">
        <v>0</v>
      </c>
      <c r="EG323">
        <v>0.30293999999999988</v>
      </c>
      <c r="EH323">
        <v>0.25466719354838713</v>
      </c>
      <c r="EI323">
        <v>409.66922580645172</v>
      </c>
      <c r="EJ323">
        <v>409.39603225806451</v>
      </c>
      <c r="EK323">
        <v>2.9770632258064519E-2</v>
      </c>
      <c r="EL323">
        <v>399.99445161290328</v>
      </c>
      <c r="EM323">
        <v>22.964367741935479</v>
      </c>
      <c r="EN323">
        <v>2.2728241935483871</v>
      </c>
      <c r="EO323">
        <v>2.2698835483870972</v>
      </c>
      <c r="EP323">
        <v>19.48508064516129</v>
      </c>
      <c r="EQ323">
        <v>19.464241935483869</v>
      </c>
      <c r="ER323">
        <v>5.0001500000000018E-3</v>
      </c>
      <c r="ES323">
        <v>0</v>
      </c>
      <c r="ET323">
        <v>0</v>
      </c>
      <c r="EU323">
        <v>0</v>
      </c>
      <c r="EV323">
        <v>237.67419354838711</v>
      </c>
      <c r="EW323">
        <v>5.0001500000000018E-3</v>
      </c>
      <c r="EX323">
        <v>-2.4709677419354841</v>
      </c>
      <c r="EY323">
        <v>0.11612903225806449</v>
      </c>
      <c r="EZ323">
        <v>35.311999999999991</v>
      </c>
      <c r="FA323">
        <v>38.762</v>
      </c>
      <c r="FB323">
        <v>37.219516129032243</v>
      </c>
      <c r="FC323">
        <v>38.398999999999987</v>
      </c>
      <c r="FD323">
        <v>37.75</v>
      </c>
      <c r="FE323">
        <v>0</v>
      </c>
      <c r="FF323">
        <v>0</v>
      </c>
      <c r="FG323">
        <v>0</v>
      </c>
      <c r="FH323">
        <v>1750729082.4000001</v>
      </c>
      <c r="FI323">
        <v>0</v>
      </c>
      <c r="FJ323">
        <v>237.99600000000001</v>
      </c>
      <c r="FK323">
        <v>16.030769371892969</v>
      </c>
      <c r="FL323">
        <v>-15.661538608069501</v>
      </c>
      <c r="FM323">
        <v>-3.120000000000001</v>
      </c>
      <c r="FN323">
        <v>15</v>
      </c>
      <c r="FO323">
        <v>0</v>
      </c>
      <c r="FP323" t="s">
        <v>429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0.240311</v>
      </c>
      <c r="GC323">
        <v>-8.66006968640977E-4</v>
      </c>
      <c r="GD323">
        <v>4.778680585990952E-2</v>
      </c>
      <c r="GE323">
        <v>1</v>
      </c>
      <c r="GF323">
        <v>2.961181463414634E-2</v>
      </c>
      <c r="GG323">
        <v>-7.8019442508704944E-4</v>
      </c>
      <c r="GH323">
        <v>1.0502945871448839E-3</v>
      </c>
      <c r="GI323">
        <v>1</v>
      </c>
      <c r="GJ323">
        <v>2</v>
      </c>
      <c r="GK323">
        <v>2</v>
      </c>
      <c r="GL323" t="s">
        <v>434</v>
      </c>
      <c r="GM323">
        <v>3.2261799999999998</v>
      </c>
      <c r="GN323">
        <v>2.6432699999999998</v>
      </c>
      <c r="GO323">
        <v>9.26839E-2</v>
      </c>
      <c r="GP323">
        <v>9.2919199999999993E-2</v>
      </c>
      <c r="GQ323">
        <v>0.102201</v>
      </c>
      <c r="GR323">
        <v>0.103912</v>
      </c>
      <c r="GS323">
        <v>28648.1</v>
      </c>
      <c r="GT323">
        <v>24743.7</v>
      </c>
      <c r="GU323">
        <v>30746.3</v>
      </c>
      <c r="GV323">
        <v>26437</v>
      </c>
      <c r="GW323">
        <v>37461</v>
      </c>
      <c r="GX323">
        <v>32507.599999999999</v>
      </c>
      <c r="GY323">
        <v>43659.5</v>
      </c>
      <c r="GZ323">
        <v>38226.1</v>
      </c>
      <c r="HA323">
        <v>2.1196299999999999</v>
      </c>
      <c r="HB323">
        <v>1.7119800000000001</v>
      </c>
      <c r="HC323">
        <v>2.9385100000000001E-2</v>
      </c>
      <c r="HD323">
        <v>0</v>
      </c>
      <c r="HE323">
        <v>27.860299999999999</v>
      </c>
      <c r="HF323">
        <v>999.9</v>
      </c>
      <c r="HG323">
        <v>63.5</v>
      </c>
      <c r="HH323">
        <v>34</v>
      </c>
      <c r="HI323">
        <v>34.325400000000002</v>
      </c>
      <c r="HJ323">
        <v>61.812600000000003</v>
      </c>
      <c r="HK323">
        <v>25.036100000000001</v>
      </c>
      <c r="HL323">
        <v>1</v>
      </c>
      <c r="HM323">
        <v>0.26705000000000001</v>
      </c>
      <c r="HN323">
        <v>0.53056899999999996</v>
      </c>
      <c r="HO323">
        <v>20.4175</v>
      </c>
      <c r="HP323">
        <v>5.2237299999999998</v>
      </c>
      <c r="HQ323">
        <v>11.944100000000001</v>
      </c>
      <c r="HR323">
        <v>5.0092999999999996</v>
      </c>
      <c r="HS323">
        <v>3.2909999999999999</v>
      </c>
      <c r="HT323">
        <v>9999</v>
      </c>
      <c r="HU323">
        <v>9999</v>
      </c>
      <c r="HV323">
        <v>9999</v>
      </c>
      <c r="HW323">
        <v>999.9</v>
      </c>
      <c r="HX323">
        <v>4.9710799999999997</v>
      </c>
      <c r="HY323">
        <v>1.8545499999999999</v>
      </c>
      <c r="HZ323">
        <v>1.86158</v>
      </c>
      <c r="IA323">
        <v>1.85639</v>
      </c>
      <c r="IB323">
        <v>1.8618600000000001</v>
      </c>
      <c r="IC323">
        <v>1.85409</v>
      </c>
      <c r="ID323">
        <v>1.8594900000000001</v>
      </c>
      <c r="IE323">
        <v>1.8534600000000001</v>
      </c>
      <c r="IF323">
        <v>0</v>
      </c>
      <c r="IG323">
        <v>0</v>
      </c>
      <c r="IH323">
        <v>0</v>
      </c>
      <c r="II323">
        <v>0</v>
      </c>
      <c r="IJ323" t="s">
        <v>431</v>
      </c>
      <c r="IK323" t="s">
        <v>432</v>
      </c>
      <c r="IL323" t="s">
        <v>433</v>
      </c>
      <c r="IM323" t="s">
        <v>433</v>
      </c>
      <c r="IN323" t="s">
        <v>433</v>
      </c>
      <c r="IO323" t="s">
        <v>433</v>
      </c>
      <c r="IP323">
        <v>0</v>
      </c>
      <c r="IQ323">
        <v>100</v>
      </c>
      <c r="IR323">
        <v>100</v>
      </c>
      <c r="IS323">
        <v>-2.7669999999999999</v>
      </c>
      <c r="IT323">
        <v>-6.3700000000000007E-2</v>
      </c>
      <c r="IU323">
        <v>-1.792974699348862</v>
      </c>
      <c r="IV323">
        <v>-2.5939096478344741E-3</v>
      </c>
      <c r="IW323">
        <v>4.4384596618675973E-7</v>
      </c>
      <c r="IX323">
        <v>-1.381167590511042E-11</v>
      </c>
      <c r="IY323">
        <v>-8.9348097858992587E-2</v>
      </c>
      <c r="IZ323">
        <v>-4.4016634981131801E-3</v>
      </c>
      <c r="JA323">
        <v>3.6113421838729912E-4</v>
      </c>
      <c r="JB323">
        <v>-5.2897579766801011E-6</v>
      </c>
      <c r="JC323">
        <v>1</v>
      </c>
      <c r="JD323">
        <v>2199</v>
      </c>
      <c r="JE323">
        <v>3</v>
      </c>
      <c r="JF323">
        <v>32</v>
      </c>
      <c r="JG323">
        <v>29178817.600000001</v>
      </c>
      <c r="JH323">
        <v>29178817.600000001</v>
      </c>
      <c r="JI323">
        <v>1.00098</v>
      </c>
      <c r="JJ323">
        <v>2.5354000000000001</v>
      </c>
      <c r="JK323">
        <v>1.69434</v>
      </c>
      <c r="JL323">
        <v>2.3034699999999999</v>
      </c>
      <c r="JM323">
        <v>1.50146</v>
      </c>
      <c r="JN323">
        <v>2.3596200000000001</v>
      </c>
      <c r="JO323">
        <v>37.602200000000003</v>
      </c>
      <c r="JP323">
        <v>24.061199999999999</v>
      </c>
      <c r="JQ323">
        <v>18</v>
      </c>
      <c r="JR323">
        <v>633.47</v>
      </c>
      <c r="JS323">
        <v>352.37</v>
      </c>
      <c r="JT323">
        <v>28.000399999999999</v>
      </c>
      <c r="JU323">
        <v>30.746600000000001</v>
      </c>
      <c r="JV323">
        <v>30</v>
      </c>
      <c r="JW323">
        <v>30.684200000000001</v>
      </c>
      <c r="JX323">
        <v>30.571899999999999</v>
      </c>
      <c r="JY323">
        <v>20.090299999999999</v>
      </c>
      <c r="JZ323">
        <v>31.816600000000001</v>
      </c>
      <c r="KA323">
        <v>0</v>
      </c>
      <c r="KB323">
        <v>28</v>
      </c>
      <c r="KC323">
        <v>400</v>
      </c>
      <c r="KD323">
        <v>22.936800000000002</v>
      </c>
      <c r="KE323">
        <v>99.962599999999995</v>
      </c>
      <c r="KF323">
        <v>98.591700000000003</v>
      </c>
    </row>
    <row r="324" spans="1:292" x14ac:dyDescent="0.2">
      <c r="A324">
        <v>322</v>
      </c>
      <c r="B324">
        <v>1750729087.0999999</v>
      </c>
      <c r="C324">
        <v>9481</v>
      </c>
      <c r="D324" t="s">
        <v>1075</v>
      </c>
      <c r="E324" t="s">
        <v>1076</v>
      </c>
      <c r="F324" s="1">
        <f t="shared" si="4"/>
        <v>158</v>
      </c>
      <c r="G324">
        <v>15</v>
      </c>
      <c r="H324">
        <v>1750729079.099999</v>
      </c>
      <c r="I324">
        <v>9.6698662591514277E-5</v>
      </c>
      <c r="J324">
        <v>9.6698662591514273E-2</v>
      </c>
      <c r="K324">
        <v>-0.48365421359045985</v>
      </c>
      <c r="L324">
        <v>400.23732258064518</v>
      </c>
      <c r="M324">
        <v>521.44338347191979</v>
      </c>
      <c r="N324">
        <v>51.566199289221935</v>
      </c>
      <c r="O324">
        <v>39.579977795018991</v>
      </c>
      <c r="P324">
        <v>5.8016427977652862E-3</v>
      </c>
      <c r="Q324">
        <v>2.993000744458743</v>
      </c>
      <c r="R324">
        <v>5.7954023196853596E-3</v>
      </c>
      <c r="S324">
        <v>3.6226865600268547E-3</v>
      </c>
      <c r="T324">
        <v>3.9902394035910026E-5</v>
      </c>
      <c r="U324">
        <v>28.785847431309346</v>
      </c>
      <c r="V324">
        <v>28.349748387096771</v>
      </c>
      <c r="W324">
        <v>3.8729047874183706</v>
      </c>
      <c r="X324">
        <v>57.169884280648922</v>
      </c>
      <c r="Y324">
        <v>2.2741464295985367</v>
      </c>
      <c r="Z324">
        <v>3.977874816808574</v>
      </c>
      <c r="AA324">
        <v>1.5987583578198339</v>
      </c>
      <c r="AB324">
        <v>-4.2644110202857792</v>
      </c>
      <c r="AC324">
        <v>74.341055952277927</v>
      </c>
      <c r="AD324">
        <v>5.445546105501089</v>
      </c>
      <c r="AE324">
        <v>75.522230939887265</v>
      </c>
      <c r="AF324">
        <v>-0.75069520821828672</v>
      </c>
      <c r="AG324">
        <v>9.6992338674087103E-2</v>
      </c>
      <c r="AH324">
        <v>-0.48365421359045985</v>
      </c>
      <c r="AI324">
        <v>409.31916473732582</v>
      </c>
      <c r="AJ324">
        <v>409.57092727272737</v>
      </c>
      <c r="AK324">
        <v>-2.1440685304125261E-2</v>
      </c>
      <c r="AL324">
        <v>61.667207708594937</v>
      </c>
      <c r="AM324">
        <v>9.6698662591514273E-2</v>
      </c>
      <c r="AN324">
        <v>22.96626419009365</v>
      </c>
      <c r="AO324">
        <v>22.997724848484829</v>
      </c>
      <c r="AP324">
        <v>3.9711412088235976E-6</v>
      </c>
      <c r="AQ324">
        <v>118.0357746303291</v>
      </c>
      <c r="AR324">
        <v>0</v>
      </c>
      <c r="AS324">
        <v>0</v>
      </c>
      <c r="AT324">
        <v>1</v>
      </c>
      <c r="AU324">
        <v>0</v>
      </c>
      <c r="AV324">
        <v>51984.851400092324</v>
      </c>
      <c r="AW324" t="s">
        <v>427</v>
      </c>
      <c r="AX324" t="s">
        <v>427</v>
      </c>
      <c r="AY324">
        <v>0</v>
      </c>
      <c r="AZ324">
        <v>0</v>
      </c>
      <c r="BA324" t="e">
        <v>#DIV/0!</v>
      </c>
      <c r="BB324">
        <v>0</v>
      </c>
      <c r="BC324" t="s">
        <v>427</v>
      </c>
      <c r="BD324" t="s">
        <v>427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-0.48365421359045985</v>
      </c>
      <c r="BK324" t="e">
        <v>#DIV/0!</v>
      </c>
      <c r="BL324">
        <v>-2302.9771221117057</v>
      </c>
      <c r="BM324" t="e">
        <v>#DIV/0!</v>
      </c>
      <c r="BN324" t="e">
        <v>#DIV/0!</v>
      </c>
      <c r="BO324" t="s">
        <v>427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428</v>
      </c>
      <c r="DN324">
        <v>2</v>
      </c>
      <c r="DO324" t="b">
        <v>1</v>
      </c>
      <c r="DP324">
        <v>1750729079.099999</v>
      </c>
      <c r="DQ324">
        <v>400.23732258064518</v>
      </c>
      <c r="DR324">
        <v>400.00003225806461</v>
      </c>
      <c r="DS324">
        <v>22.99643225806452</v>
      </c>
      <c r="DT324">
        <v>22.96484516129032</v>
      </c>
      <c r="DU324">
        <v>403.00451612903231</v>
      </c>
      <c r="DV324">
        <v>23.06012258064516</v>
      </c>
      <c r="DW324">
        <v>600.00361290322587</v>
      </c>
      <c r="DX324">
        <v>98.837325806451616</v>
      </c>
      <c r="DY324">
        <v>5.3945851612903231E-2</v>
      </c>
      <c r="DZ324">
        <v>28.810467741935479</v>
      </c>
      <c r="EA324">
        <v>28.349748387096771</v>
      </c>
      <c r="EB324">
        <v>999.90000000000032</v>
      </c>
      <c r="EC324">
        <v>0</v>
      </c>
      <c r="ED324">
        <v>0</v>
      </c>
      <c r="EE324">
        <v>10007.22096774194</v>
      </c>
      <c r="EF324">
        <v>0</v>
      </c>
      <c r="EG324">
        <v>0.30293999999999988</v>
      </c>
      <c r="EH324">
        <v>0.23727509677419359</v>
      </c>
      <c r="EI324">
        <v>409.65800000000002</v>
      </c>
      <c r="EJ324">
        <v>409.40190322580639</v>
      </c>
      <c r="EK324">
        <v>3.1592393548387103E-2</v>
      </c>
      <c r="EL324">
        <v>400.00003225806461</v>
      </c>
      <c r="EM324">
        <v>22.96484516129032</v>
      </c>
      <c r="EN324">
        <v>2.2729058064516132</v>
      </c>
      <c r="EO324">
        <v>2.2697838709677418</v>
      </c>
      <c r="EP324">
        <v>19.485651612903229</v>
      </c>
      <c r="EQ324">
        <v>19.46354516129032</v>
      </c>
      <c r="ER324">
        <v>5.0001500000000018E-3</v>
      </c>
      <c r="ES324">
        <v>0</v>
      </c>
      <c r="ET324">
        <v>0</v>
      </c>
      <c r="EU324">
        <v>0</v>
      </c>
      <c r="EV324">
        <v>240.3516129032258</v>
      </c>
      <c r="EW324">
        <v>5.0001500000000018E-3</v>
      </c>
      <c r="EX324">
        <v>-3.7064516129032259</v>
      </c>
      <c r="EY324">
        <v>0.25161290322580632</v>
      </c>
      <c r="EZ324">
        <v>35.25</v>
      </c>
      <c r="FA324">
        <v>38.695129032258052</v>
      </c>
      <c r="FB324">
        <v>37.164999999999999</v>
      </c>
      <c r="FC324">
        <v>38.311999999999983</v>
      </c>
      <c r="FD324">
        <v>37.686999999999983</v>
      </c>
      <c r="FE324">
        <v>0</v>
      </c>
      <c r="FF324">
        <v>0</v>
      </c>
      <c r="FG324">
        <v>0</v>
      </c>
      <c r="FH324">
        <v>1750729112.4000001</v>
      </c>
      <c r="FI324">
        <v>0</v>
      </c>
      <c r="FJ324">
        <v>240.56399999999999</v>
      </c>
      <c r="FK324">
        <v>-20.892308014807188</v>
      </c>
      <c r="FL324">
        <v>-20.62307716081364</v>
      </c>
      <c r="FM324">
        <v>-4.2759999999999998</v>
      </c>
      <c r="FN324">
        <v>15</v>
      </c>
      <c r="FO324">
        <v>0</v>
      </c>
      <c r="FP324" t="s">
        <v>429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0.21473354146341461</v>
      </c>
      <c r="GC324">
        <v>0.44079010452961648</v>
      </c>
      <c r="GD324">
        <v>6.0707921187436391E-2</v>
      </c>
      <c r="GE324">
        <v>0</v>
      </c>
      <c r="GF324">
        <v>3.1197892682926821E-2</v>
      </c>
      <c r="GG324">
        <v>4.1565324041812251E-3</v>
      </c>
      <c r="GH324">
        <v>1.3008758174343491E-3</v>
      </c>
      <c r="GI324">
        <v>1</v>
      </c>
      <c r="GJ324">
        <v>1</v>
      </c>
      <c r="GK324">
        <v>2</v>
      </c>
      <c r="GL324" t="s">
        <v>430</v>
      </c>
      <c r="GM324">
        <v>3.22621</v>
      </c>
      <c r="GN324">
        <v>2.64283</v>
      </c>
      <c r="GO324">
        <v>9.2668799999999996E-2</v>
      </c>
      <c r="GP324">
        <v>9.2902200000000004E-2</v>
      </c>
      <c r="GQ324">
        <v>0.10220700000000001</v>
      </c>
      <c r="GR324">
        <v>0.10391599999999999</v>
      </c>
      <c r="GS324">
        <v>28648.3</v>
      </c>
      <c r="GT324">
        <v>24743.9</v>
      </c>
      <c r="GU324">
        <v>30746</v>
      </c>
      <c r="GV324">
        <v>26436.7</v>
      </c>
      <c r="GW324">
        <v>37460.5</v>
      </c>
      <c r="GX324">
        <v>32506.7</v>
      </c>
      <c r="GY324">
        <v>43659.1</v>
      </c>
      <c r="GZ324">
        <v>38225.300000000003</v>
      </c>
      <c r="HA324">
        <v>2.11985</v>
      </c>
      <c r="HB324">
        <v>1.7113700000000001</v>
      </c>
      <c r="HC324">
        <v>2.8595300000000001E-2</v>
      </c>
      <c r="HD324">
        <v>0</v>
      </c>
      <c r="HE324">
        <v>27.880600000000001</v>
      </c>
      <c r="HF324">
        <v>999.9</v>
      </c>
      <c r="HG324">
        <v>63.5</v>
      </c>
      <c r="HH324">
        <v>34</v>
      </c>
      <c r="HI324">
        <v>34.326700000000002</v>
      </c>
      <c r="HJ324">
        <v>61.992600000000003</v>
      </c>
      <c r="HK324">
        <v>25.212299999999999</v>
      </c>
      <c r="HL324">
        <v>1</v>
      </c>
      <c r="HM324">
        <v>0.26758599999999999</v>
      </c>
      <c r="HN324">
        <v>0.54038399999999998</v>
      </c>
      <c r="HO324">
        <v>20.4175</v>
      </c>
      <c r="HP324">
        <v>5.2234299999999996</v>
      </c>
      <c r="HQ324">
        <v>11.944100000000001</v>
      </c>
      <c r="HR324">
        <v>5.0094000000000003</v>
      </c>
      <c r="HS324">
        <v>3.2909999999999999</v>
      </c>
      <c r="HT324">
        <v>9999</v>
      </c>
      <c r="HU324">
        <v>9999</v>
      </c>
      <c r="HV324">
        <v>9999</v>
      </c>
      <c r="HW324">
        <v>999.9</v>
      </c>
      <c r="HX324">
        <v>4.9710700000000001</v>
      </c>
      <c r="HY324">
        <v>1.8545499999999999</v>
      </c>
      <c r="HZ324">
        <v>1.8615699999999999</v>
      </c>
      <c r="IA324">
        <v>1.8564099999999999</v>
      </c>
      <c r="IB324">
        <v>1.86188</v>
      </c>
      <c r="IC324">
        <v>1.8541000000000001</v>
      </c>
      <c r="ID324">
        <v>1.8595200000000001</v>
      </c>
      <c r="IE324">
        <v>1.85348</v>
      </c>
      <c r="IF324">
        <v>0</v>
      </c>
      <c r="IG324">
        <v>0</v>
      </c>
      <c r="IH324">
        <v>0</v>
      </c>
      <c r="II324">
        <v>0</v>
      </c>
      <c r="IJ324" t="s">
        <v>431</v>
      </c>
      <c r="IK324" t="s">
        <v>432</v>
      </c>
      <c r="IL324" t="s">
        <v>433</v>
      </c>
      <c r="IM324" t="s">
        <v>433</v>
      </c>
      <c r="IN324" t="s">
        <v>433</v>
      </c>
      <c r="IO324" t="s">
        <v>433</v>
      </c>
      <c r="IP324">
        <v>0</v>
      </c>
      <c r="IQ324">
        <v>100</v>
      </c>
      <c r="IR324">
        <v>100</v>
      </c>
      <c r="IS324">
        <v>-2.7669999999999999</v>
      </c>
      <c r="IT324">
        <v>-6.3700000000000007E-2</v>
      </c>
      <c r="IU324">
        <v>-1.792974699348862</v>
      </c>
      <c r="IV324">
        <v>-2.5939096478344741E-3</v>
      </c>
      <c r="IW324">
        <v>4.4384596618675973E-7</v>
      </c>
      <c r="IX324">
        <v>-1.381167590511042E-11</v>
      </c>
      <c r="IY324">
        <v>-8.9348097858992587E-2</v>
      </c>
      <c r="IZ324">
        <v>-4.4016634981131801E-3</v>
      </c>
      <c r="JA324">
        <v>3.6113421838729912E-4</v>
      </c>
      <c r="JB324">
        <v>-5.2897579766801011E-6</v>
      </c>
      <c r="JC324">
        <v>1</v>
      </c>
      <c r="JD324">
        <v>2199</v>
      </c>
      <c r="JE324">
        <v>3</v>
      </c>
      <c r="JF324">
        <v>32</v>
      </c>
      <c r="JG324">
        <v>29178818.100000001</v>
      </c>
      <c r="JH324">
        <v>29178818.100000001</v>
      </c>
      <c r="JI324">
        <v>1.00098</v>
      </c>
      <c r="JJ324">
        <v>2.5268600000000001</v>
      </c>
      <c r="JK324">
        <v>1.69434</v>
      </c>
      <c r="JL324">
        <v>2.3046899999999999</v>
      </c>
      <c r="JM324">
        <v>1.50024</v>
      </c>
      <c r="JN324">
        <v>2.4719199999999999</v>
      </c>
      <c r="JO324">
        <v>37.602200000000003</v>
      </c>
      <c r="JP324">
        <v>24.061199999999999</v>
      </c>
      <c r="JQ324">
        <v>18</v>
      </c>
      <c r="JR324">
        <v>633.68399999999997</v>
      </c>
      <c r="JS324">
        <v>352.07100000000003</v>
      </c>
      <c r="JT324">
        <v>28.0002</v>
      </c>
      <c r="JU324">
        <v>30.751999999999999</v>
      </c>
      <c r="JV324">
        <v>30.000299999999999</v>
      </c>
      <c r="JW324">
        <v>30.686800000000002</v>
      </c>
      <c r="JX324">
        <v>30.577000000000002</v>
      </c>
      <c r="JY324">
        <v>20.090699999999998</v>
      </c>
      <c r="JZ324">
        <v>31.816600000000001</v>
      </c>
      <c r="KA324">
        <v>0</v>
      </c>
      <c r="KB324">
        <v>28</v>
      </c>
      <c r="KC324">
        <v>400</v>
      </c>
      <c r="KD324">
        <v>22.936800000000002</v>
      </c>
      <c r="KE324">
        <v>99.961699999999993</v>
      </c>
      <c r="KF324">
        <v>98.5899</v>
      </c>
    </row>
    <row r="325" spans="1:292" x14ac:dyDescent="0.2">
      <c r="A325">
        <v>323</v>
      </c>
      <c r="B325">
        <v>1750729117.0999999</v>
      </c>
      <c r="C325">
        <v>9511</v>
      </c>
      <c r="D325" t="s">
        <v>1077</v>
      </c>
      <c r="E325" t="s">
        <v>1078</v>
      </c>
      <c r="F325" s="1">
        <f t="shared" si="4"/>
        <v>158.5</v>
      </c>
      <c r="G325">
        <v>15</v>
      </c>
      <c r="H325">
        <v>1750729109.099999</v>
      </c>
      <c r="I325">
        <v>8.8524265024678698E-5</v>
      </c>
      <c r="J325">
        <v>8.8524265024678694E-2</v>
      </c>
      <c r="K325">
        <v>-0.9664453406304625</v>
      </c>
      <c r="L325">
        <v>400.23932258064531</v>
      </c>
      <c r="M325">
        <v>676.87694504224362</v>
      </c>
      <c r="N325">
        <v>66.936718324677344</v>
      </c>
      <c r="O325">
        <v>39.579877840821325</v>
      </c>
      <c r="P325">
        <v>5.3184190403563845E-3</v>
      </c>
      <c r="Q325">
        <v>2.9918434014787199</v>
      </c>
      <c r="R325">
        <v>5.3131722851539505E-3</v>
      </c>
      <c r="S325">
        <v>3.3212036363176939E-3</v>
      </c>
      <c r="T325">
        <v>3.9902394035910026E-5</v>
      </c>
      <c r="U325">
        <v>28.779346275364233</v>
      </c>
      <c r="V325">
        <v>28.339300000000001</v>
      </c>
      <c r="W325">
        <v>3.8705525277628565</v>
      </c>
      <c r="X325">
        <v>57.197088408856622</v>
      </c>
      <c r="Y325">
        <v>2.2740983794616221</v>
      </c>
      <c r="Z325">
        <v>3.9758988485670743</v>
      </c>
      <c r="AA325">
        <v>1.5964541483012344</v>
      </c>
      <c r="AB325">
        <v>-3.9039200875883306</v>
      </c>
      <c r="AC325">
        <v>74.61460993059535</v>
      </c>
      <c r="AD325">
        <v>5.4671811545296114</v>
      </c>
      <c r="AE325">
        <v>76.177910899930666</v>
      </c>
      <c r="AF325">
        <v>-0.81987268738430141</v>
      </c>
      <c r="AG325">
        <v>8.930179257450617E-2</v>
      </c>
      <c r="AH325">
        <v>-0.9664453406304625</v>
      </c>
      <c r="AI325">
        <v>409.3297338856774</v>
      </c>
      <c r="AJ325">
        <v>409.6529575757574</v>
      </c>
      <c r="AK325">
        <v>1.6088578546580171E-3</v>
      </c>
      <c r="AL325">
        <v>61.667207708594937</v>
      </c>
      <c r="AM325">
        <v>8.8524265024678694E-2</v>
      </c>
      <c r="AN325">
        <v>22.96735002391344</v>
      </c>
      <c r="AO325">
        <v>22.996170303030301</v>
      </c>
      <c r="AP325">
        <v>1.338152314113593E-6</v>
      </c>
      <c r="AQ325">
        <v>118.0357746303291</v>
      </c>
      <c r="AR325">
        <v>0</v>
      </c>
      <c r="AS325">
        <v>0</v>
      </c>
      <c r="AT325">
        <v>1</v>
      </c>
      <c r="AU325">
        <v>0</v>
      </c>
      <c r="AV325">
        <v>51951.403859002799</v>
      </c>
      <c r="AW325" t="s">
        <v>427</v>
      </c>
      <c r="AX325" t="s">
        <v>427</v>
      </c>
      <c r="AY325">
        <v>0</v>
      </c>
      <c r="AZ325">
        <v>0</v>
      </c>
      <c r="BA325" t="e">
        <v>#DIV/0!</v>
      </c>
      <c r="BB325">
        <v>0</v>
      </c>
      <c r="BC325" t="s">
        <v>427</v>
      </c>
      <c r="BD325" t="s">
        <v>427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-0.9664453406304625</v>
      </c>
      <c r="BK325" t="e">
        <v>#DIV/0!</v>
      </c>
      <c r="BL325">
        <v>-4601.8445548539148</v>
      </c>
      <c r="BM325" t="e">
        <v>#DIV/0!</v>
      </c>
      <c r="BN325" t="e">
        <v>#DIV/0!</v>
      </c>
      <c r="BO325" t="s">
        <v>427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428</v>
      </c>
      <c r="DN325">
        <v>2</v>
      </c>
      <c r="DO325" t="b">
        <v>1</v>
      </c>
      <c r="DP325">
        <v>1750729109.099999</v>
      </c>
      <c r="DQ325">
        <v>400.23932258064531</v>
      </c>
      <c r="DR325">
        <v>399.97793548387091</v>
      </c>
      <c r="DS325">
        <v>22.996119354838712</v>
      </c>
      <c r="DT325">
        <v>22.967035483870969</v>
      </c>
      <c r="DU325">
        <v>403.00651612903238</v>
      </c>
      <c r="DV325">
        <v>23.0598064516129</v>
      </c>
      <c r="DW325">
        <v>599.97651612903223</v>
      </c>
      <c r="DX325">
        <v>98.836287096774157</v>
      </c>
      <c r="DY325">
        <v>5.4240664516129043E-2</v>
      </c>
      <c r="DZ325">
        <v>28.801893548387099</v>
      </c>
      <c r="EA325">
        <v>28.339300000000001</v>
      </c>
      <c r="EB325">
        <v>999.90000000000032</v>
      </c>
      <c r="EC325">
        <v>0</v>
      </c>
      <c r="ED325">
        <v>0</v>
      </c>
      <c r="EE325">
        <v>10000.32064516129</v>
      </c>
      <c r="EF325">
        <v>0</v>
      </c>
      <c r="EG325">
        <v>0.30293999999999988</v>
      </c>
      <c r="EH325">
        <v>0.26142335483870971</v>
      </c>
      <c r="EI325">
        <v>409.65987096774211</v>
      </c>
      <c r="EJ325">
        <v>409.38012903225803</v>
      </c>
      <c r="EK325">
        <v>2.909542903225807E-2</v>
      </c>
      <c r="EL325">
        <v>399.97793548387091</v>
      </c>
      <c r="EM325">
        <v>22.967035483870969</v>
      </c>
      <c r="EN325">
        <v>2.2728516129032261</v>
      </c>
      <c r="EO325">
        <v>2.2699764516129042</v>
      </c>
      <c r="EP325">
        <v>19.485264516129028</v>
      </c>
      <c r="EQ325">
        <v>19.464912903225809</v>
      </c>
      <c r="ER325">
        <v>5.0001500000000018E-3</v>
      </c>
      <c r="ES325">
        <v>0</v>
      </c>
      <c r="ET325">
        <v>0</v>
      </c>
      <c r="EU325">
        <v>0</v>
      </c>
      <c r="EV325">
        <v>242.1935483870968</v>
      </c>
      <c r="EW325">
        <v>5.0001500000000018E-3</v>
      </c>
      <c r="EX325">
        <v>-8.3483870967741929</v>
      </c>
      <c r="EY325">
        <v>-0.91290322580645167</v>
      </c>
      <c r="EZ325">
        <v>35.186999999999991</v>
      </c>
      <c r="FA325">
        <v>38.636999999999993</v>
      </c>
      <c r="FB325">
        <v>37.082322580645148</v>
      </c>
      <c r="FC325">
        <v>38.25</v>
      </c>
      <c r="FD325">
        <v>37.625</v>
      </c>
      <c r="FE325">
        <v>0</v>
      </c>
      <c r="FF325">
        <v>0</v>
      </c>
      <c r="FG325">
        <v>0</v>
      </c>
      <c r="FH325">
        <v>1750729142.4000001</v>
      </c>
      <c r="FI325">
        <v>0</v>
      </c>
      <c r="FJ325">
        <v>241.49600000000001</v>
      </c>
      <c r="FK325">
        <v>1.5384969909517319E-2</v>
      </c>
      <c r="FL325">
        <v>-9.8153848348049468</v>
      </c>
      <c r="FM325">
        <v>-8.16</v>
      </c>
      <c r="FN325">
        <v>15</v>
      </c>
      <c r="FO325">
        <v>0</v>
      </c>
      <c r="FP325" t="s">
        <v>429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0.23344082926829271</v>
      </c>
      <c r="GC325">
        <v>0.33401724041811848</v>
      </c>
      <c r="GD325">
        <v>5.6054256866658117E-2</v>
      </c>
      <c r="GE325">
        <v>0</v>
      </c>
      <c r="GF325">
        <v>3.016359756097561E-2</v>
      </c>
      <c r="GG325">
        <v>-1.5282740069686419E-2</v>
      </c>
      <c r="GH325">
        <v>1.8678345115874101E-3</v>
      </c>
      <c r="GI325">
        <v>1</v>
      </c>
      <c r="GJ325">
        <v>1</v>
      </c>
      <c r="GK325">
        <v>2</v>
      </c>
      <c r="GL325" t="s">
        <v>430</v>
      </c>
      <c r="GM325">
        <v>3.2262900000000001</v>
      </c>
      <c r="GN325">
        <v>2.64344</v>
      </c>
      <c r="GO325">
        <v>9.2690800000000004E-2</v>
      </c>
      <c r="GP325">
        <v>9.2920100000000005E-2</v>
      </c>
      <c r="GQ325">
        <v>0.10220600000000001</v>
      </c>
      <c r="GR325">
        <v>0.103925</v>
      </c>
      <c r="GS325">
        <v>28647.3</v>
      </c>
      <c r="GT325">
        <v>24743.3</v>
      </c>
      <c r="GU325">
        <v>30745.7</v>
      </c>
      <c r="GV325">
        <v>26436.7</v>
      </c>
      <c r="GW325">
        <v>37460.199999999997</v>
      </c>
      <c r="GX325">
        <v>32506.2</v>
      </c>
      <c r="GY325">
        <v>43658.8</v>
      </c>
      <c r="GZ325">
        <v>38225.1</v>
      </c>
      <c r="HA325">
        <v>2.11985</v>
      </c>
      <c r="HB325">
        <v>1.71143</v>
      </c>
      <c r="HC325">
        <v>2.7753400000000001E-2</v>
      </c>
      <c r="HD325">
        <v>0</v>
      </c>
      <c r="HE325">
        <v>27.883199999999999</v>
      </c>
      <c r="HF325">
        <v>999.9</v>
      </c>
      <c r="HG325">
        <v>63.5</v>
      </c>
      <c r="HH325">
        <v>34</v>
      </c>
      <c r="HI325">
        <v>34.326900000000002</v>
      </c>
      <c r="HJ325">
        <v>61.962600000000002</v>
      </c>
      <c r="HK325">
        <v>24.931899999999999</v>
      </c>
      <c r="HL325">
        <v>1</v>
      </c>
      <c r="HM325">
        <v>0.267876</v>
      </c>
      <c r="HN325">
        <v>0.53354000000000001</v>
      </c>
      <c r="HO325">
        <v>20.417300000000001</v>
      </c>
      <c r="HP325">
        <v>5.2235800000000001</v>
      </c>
      <c r="HQ325">
        <v>11.944100000000001</v>
      </c>
      <c r="HR325">
        <v>5.00915</v>
      </c>
      <c r="HS325">
        <v>3.2909999999999999</v>
      </c>
      <c r="HT325">
        <v>9999</v>
      </c>
      <c r="HU325">
        <v>9999</v>
      </c>
      <c r="HV325">
        <v>9999</v>
      </c>
      <c r="HW325">
        <v>999.9</v>
      </c>
      <c r="HX325">
        <v>4.9710700000000001</v>
      </c>
      <c r="HY325">
        <v>1.8545499999999999</v>
      </c>
      <c r="HZ325">
        <v>1.86158</v>
      </c>
      <c r="IA325">
        <v>1.8563799999999999</v>
      </c>
      <c r="IB325">
        <v>1.8618699999999999</v>
      </c>
      <c r="IC325">
        <v>1.85408</v>
      </c>
      <c r="ID325">
        <v>1.8594999999999999</v>
      </c>
      <c r="IE325">
        <v>1.8534600000000001</v>
      </c>
      <c r="IF325">
        <v>0</v>
      </c>
      <c r="IG325">
        <v>0</v>
      </c>
      <c r="IH325">
        <v>0</v>
      </c>
      <c r="II325">
        <v>0</v>
      </c>
      <c r="IJ325" t="s">
        <v>431</v>
      </c>
      <c r="IK325" t="s">
        <v>432</v>
      </c>
      <c r="IL325" t="s">
        <v>433</v>
      </c>
      <c r="IM325" t="s">
        <v>433</v>
      </c>
      <c r="IN325" t="s">
        <v>433</v>
      </c>
      <c r="IO325" t="s">
        <v>433</v>
      </c>
      <c r="IP325">
        <v>0</v>
      </c>
      <c r="IQ325">
        <v>100</v>
      </c>
      <c r="IR325">
        <v>100</v>
      </c>
      <c r="IS325">
        <v>-2.7669999999999999</v>
      </c>
      <c r="IT325">
        <v>-6.3700000000000007E-2</v>
      </c>
      <c r="IU325">
        <v>-1.792974699348862</v>
      </c>
      <c r="IV325">
        <v>-2.5939096478344741E-3</v>
      </c>
      <c r="IW325">
        <v>4.4384596618675973E-7</v>
      </c>
      <c r="IX325">
        <v>-1.381167590511042E-11</v>
      </c>
      <c r="IY325">
        <v>-8.9348097858992587E-2</v>
      </c>
      <c r="IZ325">
        <v>-4.4016634981131801E-3</v>
      </c>
      <c r="JA325">
        <v>3.6113421838729912E-4</v>
      </c>
      <c r="JB325">
        <v>-5.2897579766801011E-6</v>
      </c>
      <c r="JC325">
        <v>1</v>
      </c>
      <c r="JD325">
        <v>2199</v>
      </c>
      <c r="JE325">
        <v>3</v>
      </c>
      <c r="JF325">
        <v>32</v>
      </c>
      <c r="JG325">
        <v>29178818.600000001</v>
      </c>
      <c r="JH325">
        <v>29178818.600000001</v>
      </c>
      <c r="JI325">
        <v>0.99975599999999998</v>
      </c>
      <c r="JJ325">
        <v>2.5378400000000001</v>
      </c>
      <c r="JK325">
        <v>1.69434</v>
      </c>
      <c r="JL325">
        <v>2.3034699999999999</v>
      </c>
      <c r="JM325">
        <v>1.50146</v>
      </c>
      <c r="JN325">
        <v>2.3706100000000001</v>
      </c>
      <c r="JO325">
        <v>37.626300000000001</v>
      </c>
      <c r="JP325">
        <v>24.061199999999999</v>
      </c>
      <c r="JQ325">
        <v>18</v>
      </c>
      <c r="JR325">
        <v>633.71400000000006</v>
      </c>
      <c r="JS325">
        <v>352.09899999999999</v>
      </c>
      <c r="JT325">
        <v>27.999500000000001</v>
      </c>
      <c r="JU325">
        <v>30.7546</v>
      </c>
      <c r="JV325">
        <v>30.0001</v>
      </c>
      <c r="JW325">
        <v>30.689499999999999</v>
      </c>
      <c r="JX325">
        <v>30.577000000000002</v>
      </c>
      <c r="JY325">
        <v>20.089400000000001</v>
      </c>
      <c r="JZ325">
        <v>31.816600000000001</v>
      </c>
      <c r="KA325">
        <v>0</v>
      </c>
      <c r="KB325">
        <v>28</v>
      </c>
      <c r="KC325">
        <v>400</v>
      </c>
      <c r="KD325">
        <v>22.936800000000002</v>
      </c>
      <c r="KE325">
        <v>99.960800000000006</v>
      </c>
      <c r="KF325">
        <v>98.589600000000004</v>
      </c>
    </row>
    <row r="326" spans="1:292" x14ac:dyDescent="0.2">
      <c r="A326">
        <v>324</v>
      </c>
      <c r="B326">
        <v>1750729147.0999999</v>
      </c>
      <c r="C326">
        <v>9541</v>
      </c>
      <c r="D326" t="s">
        <v>1079</v>
      </c>
      <c r="E326" t="s">
        <v>1080</v>
      </c>
      <c r="F326" s="1">
        <f t="shared" ref="F326:F369" si="5">(E326-$E$4)*24*60</f>
        <v>159.00000000000009</v>
      </c>
      <c r="G326">
        <v>15</v>
      </c>
      <c r="H326">
        <v>1750729139.099999</v>
      </c>
      <c r="I326">
        <v>8.7207630778617768E-5</v>
      </c>
      <c r="J326">
        <v>8.7207630778617762E-2</v>
      </c>
      <c r="K326">
        <v>-0.66788557303284757</v>
      </c>
      <c r="L326">
        <v>400.19090322580638</v>
      </c>
      <c r="M326">
        <v>590.74990300093157</v>
      </c>
      <c r="N326">
        <v>58.428749985732587</v>
      </c>
      <c r="O326">
        <v>39.581308625467983</v>
      </c>
      <c r="P326">
        <v>5.2493806362395225E-3</v>
      </c>
      <c r="Q326">
        <v>2.9927850398557254</v>
      </c>
      <c r="R326">
        <v>5.2442707490794327E-3</v>
      </c>
      <c r="S326">
        <v>3.2781278963133331E-3</v>
      </c>
      <c r="T326">
        <v>3.9902394035910026E-5</v>
      </c>
      <c r="U326">
        <v>28.766123417425547</v>
      </c>
      <c r="V326">
        <v>28.326893548387101</v>
      </c>
      <c r="W326">
        <v>3.8677610648683465</v>
      </c>
      <c r="X326">
        <v>57.242278696129389</v>
      </c>
      <c r="Y326">
        <v>2.2741066983811598</v>
      </c>
      <c r="Z326">
        <v>3.9727745823209695</v>
      </c>
      <c r="AA326">
        <v>1.5936543664871867</v>
      </c>
      <c r="AB326">
        <v>-3.8458565173370434</v>
      </c>
      <c r="AC326">
        <v>74.451243506588625</v>
      </c>
      <c r="AD326">
        <v>5.4527900607908428</v>
      </c>
      <c r="AE326">
        <v>76.058216952436467</v>
      </c>
      <c r="AF326">
        <v>-0.68107063436525994</v>
      </c>
      <c r="AG326">
        <v>8.6035571803402947E-2</v>
      </c>
      <c r="AH326">
        <v>-0.66788557303284757</v>
      </c>
      <c r="AI326">
        <v>409.36796130300593</v>
      </c>
      <c r="AJ326">
        <v>409.59784848484838</v>
      </c>
      <c r="AK326">
        <v>-5.001124034950691E-4</v>
      </c>
      <c r="AL326">
        <v>61.667207708594937</v>
      </c>
      <c r="AM326">
        <v>8.7207630778617762E-2</v>
      </c>
      <c r="AN326">
        <v>22.965219085383751</v>
      </c>
      <c r="AO326">
        <v>22.993592121212121</v>
      </c>
      <c r="AP326">
        <v>3.613924112605751E-6</v>
      </c>
      <c r="AQ326">
        <v>118.0357746303291</v>
      </c>
      <c r="AR326">
        <v>0</v>
      </c>
      <c r="AS326">
        <v>0</v>
      </c>
      <c r="AT326">
        <v>1</v>
      </c>
      <c r="AU326">
        <v>0</v>
      </c>
      <c r="AV326">
        <v>51982.473765139963</v>
      </c>
      <c r="AW326" t="s">
        <v>427</v>
      </c>
      <c r="AX326" t="s">
        <v>427</v>
      </c>
      <c r="AY326">
        <v>0</v>
      </c>
      <c r="AZ326">
        <v>0</v>
      </c>
      <c r="BA326" t="e">
        <v>#DIV/0!</v>
      </c>
      <c r="BB326">
        <v>0</v>
      </c>
      <c r="BC326" t="s">
        <v>427</v>
      </c>
      <c r="BD326" t="s">
        <v>427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-0.66788557303284757</v>
      </c>
      <c r="BK326" t="e">
        <v>#DIV/0!</v>
      </c>
      <c r="BL326">
        <v>-3180.2166747699239</v>
      </c>
      <c r="BM326" t="e">
        <v>#DIV/0!</v>
      </c>
      <c r="BN326" t="e">
        <v>#DIV/0!</v>
      </c>
      <c r="BO326" t="s">
        <v>427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428</v>
      </c>
      <c r="DN326">
        <v>2</v>
      </c>
      <c r="DO326" t="b">
        <v>1</v>
      </c>
      <c r="DP326">
        <v>1750729139.099999</v>
      </c>
      <c r="DQ326">
        <v>400.19090322580638</v>
      </c>
      <c r="DR326">
        <v>399.97535483870968</v>
      </c>
      <c r="DS326">
        <v>22.992590322580639</v>
      </c>
      <c r="DT326">
        <v>22.964570967741931</v>
      </c>
      <c r="DU326">
        <v>402.95796774193542</v>
      </c>
      <c r="DV326">
        <v>23.056287096774199</v>
      </c>
      <c r="DW326">
        <v>599.99519354838708</v>
      </c>
      <c r="DX326">
        <v>98.851951612903221</v>
      </c>
      <c r="DY326">
        <v>5.4116232258064528E-2</v>
      </c>
      <c r="DZ326">
        <v>28.788329032258069</v>
      </c>
      <c r="EA326">
        <v>28.326893548387101</v>
      </c>
      <c r="EB326">
        <v>999.90000000000032</v>
      </c>
      <c r="EC326">
        <v>0</v>
      </c>
      <c r="ED326">
        <v>0</v>
      </c>
      <c r="EE326">
        <v>10004.434516129029</v>
      </c>
      <c r="EF326">
        <v>0</v>
      </c>
      <c r="EG326">
        <v>0.30293999999999988</v>
      </c>
      <c r="EH326">
        <v>0.2155092258064516</v>
      </c>
      <c r="EI326">
        <v>409.60890322580639</v>
      </c>
      <c r="EJ326">
        <v>409.37654838709682</v>
      </c>
      <c r="EK326">
        <v>2.8012064516129039E-2</v>
      </c>
      <c r="EL326">
        <v>399.97535483870968</v>
      </c>
      <c r="EM326">
        <v>22.964570967741931</v>
      </c>
      <c r="EN326">
        <v>2.2728632258064509</v>
      </c>
      <c r="EO326">
        <v>2.2700945161290318</v>
      </c>
      <c r="EP326">
        <v>19.485348387096771</v>
      </c>
      <c r="EQ326">
        <v>19.465745161290322</v>
      </c>
      <c r="ER326">
        <v>5.0001500000000018E-3</v>
      </c>
      <c r="ES326">
        <v>0</v>
      </c>
      <c r="ET326">
        <v>0</v>
      </c>
      <c r="EU326">
        <v>0</v>
      </c>
      <c r="EV326">
        <v>241.5935483870968</v>
      </c>
      <c r="EW326">
        <v>5.0001500000000018E-3</v>
      </c>
      <c r="EX326">
        <v>-4.8999999999999986</v>
      </c>
      <c r="EY326">
        <v>-9.0322580645161257E-2</v>
      </c>
      <c r="EZ326">
        <v>35.125</v>
      </c>
      <c r="FA326">
        <v>38.58232258064514</v>
      </c>
      <c r="FB326">
        <v>37.020000000000003</v>
      </c>
      <c r="FC326">
        <v>38.186999999999983</v>
      </c>
      <c r="FD326">
        <v>37.574193548387093</v>
      </c>
      <c r="FE326">
        <v>0</v>
      </c>
      <c r="FF326">
        <v>0</v>
      </c>
      <c r="FG326">
        <v>0</v>
      </c>
      <c r="FH326">
        <v>1750729172.4000001</v>
      </c>
      <c r="FI326">
        <v>0</v>
      </c>
      <c r="FJ326">
        <v>241.54400000000001</v>
      </c>
      <c r="FK326">
        <v>18.038460942909591</v>
      </c>
      <c r="FL326">
        <v>-7.4076923156160932</v>
      </c>
      <c r="FM326">
        <v>-5.1239999999999997</v>
      </c>
      <c r="FN326">
        <v>15</v>
      </c>
      <c r="FO326">
        <v>0</v>
      </c>
      <c r="FP326" t="s">
        <v>429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0.2213149512195122</v>
      </c>
      <c r="GC326">
        <v>-9.5401777003483623E-2</v>
      </c>
      <c r="GD326">
        <v>3.4462560816723997E-2</v>
      </c>
      <c r="GE326">
        <v>1</v>
      </c>
      <c r="GF326">
        <v>2.7649439024390252E-2</v>
      </c>
      <c r="GG326">
        <v>3.26150592334495E-3</v>
      </c>
      <c r="GH326">
        <v>1.302521210515572E-3</v>
      </c>
      <c r="GI326">
        <v>1</v>
      </c>
      <c r="GJ326">
        <v>2</v>
      </c>
      <c r="GK326">
        <v>2</v>
      </c>
      <c r="GL326" t="s">
        <v>434</v>
      </c>
      <c r="GM326">
        <v>3.2262599999999999</v>
      </c>
      <c r="GN326">
        <v>2.6429900000000002</v>
      </c>
      <c r="GO326">
        <v>9.2696500000000001E-2</v>
      </c>
      <c r="GP326">
        <v>9.2933600000000005E-2</v>
      </c>
      <c r="GQ326">
        <v>0.102213</v>
      </c>
      <c r="GR326">
        <v>0.103931</v>
      </c>
      <c r="GS326">
        <v>28646.799999999999</v>
      </c>
      <c r="GT326">
        <v>24743</v>
      </c>
      <c r="GU326">
        <v>30745.4</v>
      </c>
      <c r="GV326">
        <v>26436.7</v>
      </c>
      <c r="GW326">
        <v>37459.599999999999</v>
      </c>
      <c r="GX326">
        <v>32506.400000000001</v>
      </c>
      <c r="GY326">
        <v>43658.400000000001</v>
      </c>
      <c r="GZ326">
        <v>38225.599999999999</v>
      </c>
      <c r="HA326">
        <v>2.11972</v>
      </c>
      <c r="HB326">
        <v>1.71187</v>
      </c>
      <c r="HC326">
        <v>2.8207900000000001E-2</v>
      </c>
      <c r="HD326">
        <v>0</v>
      </c>
      <c r="HE326">
        <v>27.860099999999999</v>
      </c>
      <c r="HF326">
        <v>999.9</v>
      </c>
      <c r="HG326">
        <v>63.5</v>
      </c>
      <c r="HH326">
        <v>34</v>
      </c>
      <c r="HI326">
        <v>34.318899999999999</v>
      </c>
      <c r="HJ326">
        <v>61.842599999999997</v>
      </c>
      <c r="HK326">
        <v>25.092099999999999</v>
      </c>
      <c r="HL326">
        <v>1</v>
      </c>
      <c r="HM326">
        <v>0.26779999999999998</v>
      </c>
      <c r="HN326">
        <v>0.52438700000000005</v>
      </c>
      <c r="HO326">
        <v>20.4176</v>
      </c>
      <c r="HP326">
        <v>5.2238800000000003</v>
      </c>
      <c r="HQ326">
        <v>11.944100000000001</v>
      </c>
      <c r="HR326">
        <v>5.00915</v>
      </c>
      <c r="HS326">
        <v>3.2909999999999999</v>
      </c>
      <c r="HT326">
        <v>9999</v>
      </c>
      <c r="HU326">
        <v>9999</v>
      </c>
      <c r="HV326">
        <v>9999</v>
      </c>
      <c r="HW326">
        <v>999.9</v>
      </c>
      <c r="HX326">
        <v>4.9710599999999996</v>
      </c>
      <c r="HY326">
        <v>1.8545499999999999</v>
      </c>
      <c r="HZ326">
        <v>1.8615699999999999</v>
      </c>
      <c r="IA326">
        <v>1.8563799999999999</v>
      </c>
      <c r="IB326">
        <v>1.8618600000000001</v>
      </c>
      <c r="IC326">
        <v>1.85409</v>
      </c>
      <c r="ID326">
        <v>1.85948</v>
      </c>
      <c r="IE326">
        <v>1.8534299999999999</v>
      </c>
      <c r="IF326">
        <v>0</v>
      </c>
      <c r="IG326">
        <v>0</v>
      </c>
      <c r="IH326">
        <v>0</v>
      </c>
      <c r="II326">
        <v>0</v>
      </c>
      <c r="IJ326" t="s">
        <v>431</v>
      </c>
      <c r="IK326" t="s">
        <v>432</v>
      </c>
      <c r="IL326" t="s">
        <v>433</v>
      </c>
      <c r="IM326" t="s">
        <v>433</v>
      </c>
      <c r="IN326" t="s">
        <v>433</v>
      </c>
      <c r="IO326" t="s">
        <v>433</v>
      </c>
      <c r="IP326">
        <v>0</v>
      </c>
      <c r="IQ326">
        <v>100</v>
      </c>
      <c r="IR326">
        <v>100</v>
      </c>
      <c r="IS326">
        <v>-2.7669999999999999</v>
      </c>
      <c r="IT326">
        <v>-6.3700000000000007E-2</v>
      </c>
      <c r="IU326">
        <v>-1.792974699348862</v>
      </c>
      <c r="IV326">
        <v>-2.5939096478344741E-3</v>
      </c>
      <c r="IW326">
        <v>4.4384596618675973E-7</v>
      </c>
      <c r="IX326">
        <v>-1.381167590511042E-11</v>
      </c>
      <c r="IY326">
        <v>-8.9348097858992587E-2</v>
      </c>
      <c r="IZ326">
        <v>-4.4016634981131801E-3</v>
      </c>
      <c r="JA326">
        <v>3.6113421838729912E-4</v>
      </c>
      <c r="JB326">
        <v>-5.2897579766801011E-6</v>
      </c>
      <c r="JC326">
        <v>1</v>
      </c>
      <c r="JD326">
        <v>2199</v>
      </c>
      <c r="JE326">
        <v>3</v>
      </c>
      <c r="JF326">
        <v>32</v>
      </c>
      <c r="JG326">
        <v>29178819.100000001</v>
      </c>
      <c r="JH326">
        <v>29178819.100000001</v>
      </c>
      <c r="JI326">
        <v>1.00098</v>
      </c>
      <c r="JJ326">
        <v>2.5354000000000001</v>
      </c>
      <c r="JK326">
        <v>1.69434</v>
      </c>
      <c r="JL326">
        <v>2.3034699999999999</v>
      </c>
      <c r="JM326">
        <v>1.50146</v>
      </c>
      <c r="JN326">
        <v>2.4023400000000001</v>
      </c>
      <c r="JO326">
        <v>37.578099999999999</v>
      </c>
      <c r="JP326">
        <v>24.07</v>
      </c>
      <c r="JQ326">
        <v>18</v>
      </c>
      <c r="JR326">
        <v>633.61099999999999</v>
      </c>
      <c r="JS326">
        <v>352.34800000000001</v>
      </c>
      <c r="JT326">
        <v>27.9998</v>
      </c>
      <c r="JU326">
        <v>30.7546</v>
      </c>
      <c r="JV326">
        <v>30</v>
      </c>
      <c r="JW326">
        <v>30.689499999999999</v>
      </c>
      <c r="JX326">
        <v>30.577000000000002</v>
      </c>
      <c r="JY326">
        <v>20.091000000000001</v>
      </c>
      <c r="JZ326">
        <v>31.816600000000001</v>
      </c>
      <c r="KA326">
        <v>0</v>
      </c>
      <c r="KB326">
        <v>28</v>
      </c>
      <c r="KC326">
        <v>400</v>
      </c>
      <c r="KD326">
        <v>22.936800000000002</v>
      </c>
      <c r="KE326">
        <v>99.959900000000005</v>
      </c>
      <c r="KF326">
        <v>98.590299999999999</v>
      </c>
    </row>
    <row r="327" spans="1:292" x14ac:dyDescent="0.2">
      <c r="A327">
        <v>325</v>
      </c>
      <c r="B327">
        <v>1750729177.0999999</v>
      </c>
      <c r="C327">
        <v>9571</v>
      </c>
      <c r="D327" t="s">
        <v>1081</v>
      </c>
      <c r="E327" t="s">
        <v>1082</v>
      </c>
      <c r="F327" s="1">
        <f t="shared" si="5"/>
        <v>159.50000000000009</v>
      </c>
      <c r="G327">
        <v>15</v>
      </c>
      <c r="H327">
        <v>1750729169.099999</v>
      </c>
      <c r="I327">
        <v>9.4693120704156031E-5</v>
      </c>
      <c r="J327">
        <v>9.4693120704156031E-2</v>
      </c>
      <c r="K327">
        <v>-1.0237651237314871</v>
      </c>
      <c r="L327">
        <v>400.22961290322581</v>
      </c>
      <c r="M327">
        <v>673.6487319164986</v>
      </c>
      <c r="N327">
        <v>66.628065092998796</v>
      </c>
      <c r="O327">
        <v>39.585207300541988</v>
      </c>
      <c r="P327">
        <v>5.6985171778735919E-3</v>
      </c>
      <c r="Q327">
        <v>2.9915381613517282</v>
      </c>
      <c r="R327">
        <v>5.6924935155839834E-3</v>
      </c>
      <c r="S327">
        <v>3.5583491065979966E-3</v>
      </c>
      <c r="T327">
        <v>3.9902394035910026E-5</v>
      </c>
      <c r="U327">
        <v>28.76461769476526</v>
      </c>
      <c r="V327">
        <v>28.33016774193548</v>
      </c>
      <c r="W327">
        <v>3.8684975907669159</v>
      </c>
      <c r="X327">
        <v>57.246048154884299</v>
      </c>
      <c r="Y327">
        <v>2.2743104496262974</v>
      </c>
      <c r="Z327">
        <v>3.9728689104843484</v>
      </c>
      <c r="AA327">
        <v>1.5941871411406185</v>
      </c>
      <c r="AB327">
        <v>-4.1759666230532808</v>
      </c>
      <c r="AC327">
        <v>73.958236418780047</v>
      </c>
      <c r="AD327">
        <v>5.4190392896909243</v>
      </c>
      <c r="AE327">
        <v>75.201348987811727</v>
      </c>
      <c r="AF327">
        <v>-0.71043012372240766</v>
      </c>
      <c r="AG327">
        <v>9.6944523446356096E-2</v>
      </c>
      <c r="AH327">
        <v>-1.0237651237314871</v>
      </c>
      <c r="AI327">
        <v>409.28673999250191</v>
      </c>
      <c r="AJ327">
        <v>409.63621818181809</v>
      </c>
      <c r="AK327">
        <v>-5.2294059183223451E-5</v>
      </c>
      <c r="AL327">
        <v>61.667207708594937</v>
      </c>
      <c r="AM327">
        <v>9.4693120704156031E-2</v>
      </c>
      <c r="AN327">
        <v>22.96378256677129</v>
      </c>
      <c r="AO327">
        <v>22.99463575757575</v>
      </c>
      <c r="AP327">
        <v>-1.9900542793983419E-6</v>
      </c>
      <c r="AQ327">
        <v>118.0357746303291</v>
      </c>
      <c r="AR327">
        <v>0</v>
      </c>
      <c r="AS327">
        <v>0</v>
      </c>
      <c r="AT327">
        <v>1</v>
      </c>
      <c r="AU327">
        <v>0</v>
      </c>
      <c r="AV327">
        <v>51944.801535356441</v>
      </c>
      <c r="AW327" t="s">
        <v>427</v>
      </c>
      <c r="AX327" t="s">
        <v>427</v>
      </c>
      <c r="AY327">
        <v>0</v>
      </c>
      <c r="AZ327">
        <v>0</v>
      </c>
      <c r="BA327" t="e">
        <v>#DIV/0!</v>
      </c>
      <c r="BB327">
        <v>0</v>
      </c>
      <c r="BC327" t="s">
        <v>427</v>
      </c>
      <c r="BD327" t="s">
        <v>427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-1.0237651237314871</v>
      </c>
      <c r="BK327" t="e">
        <v>#DIV/0!</v>
      </c>
      <c r="BL327">
        <v>-4874.7795266100848</v>
      </c>
      <c r="BM327" t="e">
        <v>#DIV/0!</v>
      </c>
      <c r="BN327" t="e">
        <v>#DIV/0!</v>
      </c>
      <c r="BO327" t="s">
        <v>427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428</v>
      </c>
      <c r="DN327">
        <v>2</v>
      </c>
      <c r="DO327" t="b">
        <v>1</v>
      </c>
      <c r="DP327">
        <v>1750729169.099999</v>
      </c>
      <c r="DQ327">
        <v>400.22961290322581</v>
      </c>
      <c r="DR327">
        <v>400.00574193548391</v>
      </c>
      <c r="DS327">
        <v>22.994609677419358</v>
      </c>
      <c r="DT327">
        <v>22.963038709677409</v>
      </c>
      <c r="DU327">
        <v>402.99670967741929</v>
      </c>
      <c r="DV327">
        <v>23.05828064516129</v>
      </c>
      <c r="DW327">
        <v>600.01532258064515</v>
      </c>
      <c r="DX327">
        <v>98.851954838709702</v>
      </c>
      <c r="DY327">
        <v>5.4288038709677418E-2</v>
      </c>
      <c r="DZ327">
        <v>28.788738709677421</v>
      </c>
      <c r="EA327">
        <v>28.33016774193548</v>
      </c>
      <c r="EB327">
        <v>999.90000000000032</v>
      </c>
      <c r="EC327">
        <v>0</v>
      </c>
      <c r="ED327">
        <v>0</v>
      </c>
      <c r="EE327">
        <v>9996.8890322580646</v>
      </c>
      <c r="EF327">
        <v>0</v>
      </c>
      <c r="EG327">
        <v>0.30293999999999988</v>
      </c>
      <c r="EH327">
        <v>0.2238493870967741</v>
      </c>
      <c r="EI327">
        <v>409.64929032258073</v>
      </c>
      <c r="EJ327">
        <v>409.40690322580639</v>
      </c>
      <c r="EK327">
        <v>3.1566438709677423E-2</v>
      </c>
      <c r="EL327">
        <v>400.00574193548391</v>
      </c>
      <c r="EM327">
        <v>22.963038709677409</v>
      </c>
      <c r="EN327">
        <v>2.27306129032258</v>
      </c>
      <c r="EO327">
        <v>2.269941935483871</v>
      </c>
      <c r="EP327">
        <v>19.486754838709679</v>
      </c>
      <c r="EQ327">
        <v>19.46465483870967</v>
      </c>
      <c r="ER327">
        <v>5.0001500000000018E-3</v>
      </c>
      <c r="ES327">
        <v>0</v>
      </c>
      <c r="ET327">
        <v>0</v>
      </c>
      <c r="EU327">
        <v>0</v>
      </c>
      <c r="EV327">
        <v>241.2032258064516</v>
      </c>
      <c r="EW327">
        <v>5.0001500000000018E-3</v>
      </c>
      <c r="EX327">
        <v>-6.6709677419354838</v>
      </c>
      <c r="EY327">
        <v>-5.4838709677419301E-2</v>
      </c>
      <c r="EZ327">
        <v>35.098580645161277</v>
      </c>
      <c r="FA327">
        <v>38.555999999999997</v>
      </c>
      <c r="FB327">
        <v>36.983741935483877</v>
      </c>
      <c r="FC327">
        <v>38.128999999999998</v>
      </c>
      <c r="FD327">
        <v>37.527999999999999</v>
      </c>
      <c r="FE327">
        <v>0</v>
      </c>
      <c r="FF327">
        <v>0</v>
      </c>
      <c r="FG327">
        <v>0</v>
      </c>
      <c r="FH327">
        <v>1750729202.4000001</v>
      </c>
      <c r="FI327">
        <v>0</v>
      </c>
      <c r="FJ327">
        <v>241.07599999999999</v>
      </c>
      <c r="FK327">
        <v>-7.1692304948369427</v>
      </c>
      <c r="FL327">
        <v>4.0923078503599308</v>
      </c>
      <c r="FM327">
        <v>-6.7480000000000011</v>
      </c>
      <c r="FN327">
        <v>15</v>
      </c>
      <c r="FO327">
        <v>0</v>
      </c>
      <c r="FP327" t="s">
        <v>429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0.22609958536585359</v>
      </c>
      <c r="GC327">
        <v>-6.0413080139372348E-2</v>
      </c>
      <c r="GD327">
        <v>5.7893557806642057E-2</v>
      </c>
      <c r="GE327">
        <v>1</v>
      </c>
      <c r="GF327">
        <v>3.103893658536586E-2</v>
      </c>
      <c r="GG327">
        <v>1.121760418118465E-2</v>
      </c>
      <c r="GH327">
        <v>1.4296468804595949E-3</v>
      </c>
      <c r="GI327">
        <v>1</v>
      </c>
      <c r="GJ327">
        <v>2</v>
      </c>
      <c r="GK327">
        <v>2</v>
      </c>
      <c r="GL327" t="s">
        <v>434</v>
      </c>
      <c r="GM327">
        <v>3.2261000000000002</v>
      </c>
      <c r="GN327">
        <v>2.6431300000000002</v>
      </c>
      <c r="GO327">
        <v>9.2691499999999996E-2</v>
      </c>
      <c r="GP327">
        <v>9.2895199999999997E-2</v>
      </c>
      <c r="GQ327">
        <v>0.102211</v>
      </c>
      <c r="GR327">
        <v>0.103922</v>
      </c>
      <c r="GS327">
        <v>28647.4</v>
      </c>
      <c r="GT327">
        <v>24743.599999999999</v>
      </c>
      <c r="GU327">
        <v>30745.8</v>
      </c>
      <c r="GV327">
        <v>26436.3</v>
      </c>
      <c r="GW327">
        <v>37459.800000000003</v>
      </c>
      <c r="GX327">
        <v>32506.1</v>
      </c>
      <c r="GY327">
        <v>43658.6</v>
      </c>
      <c r="GZ327">
        <v>38224.800000000003</v>
      </c>
      <c r="HA327">
        <v>2.1197499999999998</v>
      </c>
      <c r="HB327">
        <v>1.7120500000000001</v>
      </c>
      <c r="HC327">
        <v>2.9191399999999999E-2</v>
      </c>
      <c r="HD327">
        <v>0</v>
      </c>
      <c r="HE327">
        <v>27.8597</v>
      </c>
      <c r="HF327">
        <v>999.9</v>
      </c>
      <c r="HG327">
        <v>63.5</v>
      </c>
      <c r="HH327">
        <v>34</v>
      </c>
      <c r="HI327">
        <v>34.322800000000001</v>
      </c>
      <c r="HJ327">
        <v>62.1126</v>
      </c>
      <c r="HK327">
        <v>25.2163</v>
      </c>
      <c r="HL327">
        <v>1</v>
      </c>
      <c r="HM327">
        <v>0.26785599999999998</v>
      </c>
      <c r="HN327">
        <v>0.53204499999999999</v>
      </c>
      <c r="HO327">
        <v>20.417100000000001</v>
      </c>
      <c r="HP327">
        <v>5.2234299999999996</v>
      </c>
      <c r="HQ327">
        <v>11.944100000000001</v>
      </c>
      <c r="HR327">
        <v>5.0090500000000002</v>
      </c>
      <c r="HS327">
        <v>3.2909999999999999</v>
      </c>
      <c r="HT327">
        <v>9999</v>
      </c>
      <c r="HU327">
        <v>9999</v>
      </c>
      <c r="HV327">
        <v>9999</v>
      </c>
      <c r="HW327">
        <v>999.9</v>
      </c>
      <c r="HX327">
        <v>4.9710599999999996</v>
      </c>
      <c r="HY327">
        <v>1.8545499999999999</v>
      </c>
      <c r="HZ327">
        <v>1.8615699999999999</v>
      </c>
      <c r="IA327">
        <v>1.85639</v>
      </c>
      <c r="IB327">
        <v>1.8618600000000001</v>
      </c>
      <c r="IC327">
        <v>1.85409</v>
      </c>
      <c r="ID327">
        <v>1.8594900000000001</v>
      </c>
      <c r="IE327">
        <v>1.85345</v>
      </c>
      <c r="IF327">
        <v>0</v>
      </c>
      <c r="IG327">
        <v>0</v>
      </c>
      <c r="IH327">
        <v>0</v>
      </c>
      <c r="II327">
        <v>0</v>
      </c>
      <c r="IJ327" t="s">
        <v>431</v>
      </c>
      <c r="IK327" t="s">
        <v>432</v>
      </c>
      <c r="IL327" t="s">
        <v>433</v>
      </c>
      <c r="IM327" t="s">
        <v>433</v>
      </c>
      <c r="IN327" t="s">
        <v>433</v>
      </c>
      <c r="IO327" t="s">
        <v>433</v>
      </c>
      <c r="IP327">
        <v>0</v>
      </c>
      <c r="IQ327">
        <v>100</v>
      </c>
      <c r="IR327">
        <v>100</v>
      </c>
      <c r="IS327">
        <v>-2.7669999999999999</v>
      </c>
      <c r="IT327">
        <v>-6.3700000000000007E-2</v>
      </c>
      <c r="IU327">
        <v>-1.792974699348862</v>
      </c>
      <c r="IV327">
        <v>-2.5939096478344741E-3</v>
      </c>
      <c r="IW327">
        <v>4.4384596618675973E-7</v>
      </c>
      <c r="IX327">
        <v>-1.381167590511042E-11</v>
      </c>
      <c r="IY327">
        <v>-8.9348097858992587E-2</v>
      </c>
      <c r="IZ327">
        <v>-4.4016634981131801E-3</v>
      </c>
      <c r="JA327">
        <v>3.6113421838729912E-4</v>
      </c>
      <c r="JB327">
        <v>-5.2897579766801011E-6</v>
      </c>
      <c r="JC327">
        <v>1</v>
      </c>
      <c r="JD327">
        <v>2199</v>
      </c>
      <c r="JE327">
        <v>3</v>
      </c>
      <c r="JF327">
        <v>32</v>
      </c>
      <c r="JG327">
        <v>29178819.600000001</v>
      </c>
      <c r="JH327">
        <v>29178819.600000001</v>
      </c>
      <c r="JI327">
        <v>1.00098</v>
      </c>
      <c r="JJ327">
        <v>2.52563</v>
      </c>
      <c r="JK327">
        <v>1.69434</v>
      </c>
      <c r="JL327">
        <v>2.3046899999999999</v>
      </c>
      <c r="JM327">
        <v>1.50024</v>
      </c>
      <c r="JN327">
        <v>2.4548299999999998</v>
      </c>
      <c r="JO327">
        <v>37.602200000000003</v>
      </c>
      <c r="JP327">
        <v>24.07</v>
      </c>
      <c r="JQ327">
        <v>18</v>
      </c>
      <c r="JR327">
        <v>633.63199999999995</v>
      </c>
      <c r="JS327">
        <v>352.46100000000001</v>
      </c>
      <c r="JT327">
        <v>28.000299999999999</v>
      </c>
      <c r="JU327">
        <v>30.757300000000001</v>
      </c>
      <c r="JV327">
        <v>30.0001</v>
      </c>
      <c r="JW327">
        <v>30.689499999999999</v>
      </c>
      <c r="JX327">
        <v>30.579599999999999</v>
      </c>
      <c r="JY327">
        <v>20.093299999999999</v>
      </c>
      <c r="JZ327">
        <v>31.816600000000001</v>
      </c>
      <c r="KA327">
        <v>0</v>
      </c>
      <c r="KB327">
        <v>28</v>
      </c>
      <c r="KC327">
        <v>400</v>
      </c>
      <c r="KD327">
        <v>22.936800000000002</v>
      </c>
      <c r="KE327">
        <v>99.960800000000006</v>
      </c>
      <c r="KF327">
        <v>98.5886</v>
      </c>
    </row>
    <row r="328" spans="1:292" x14ac:dyDescent="0.2">
      <c r="A328">
        <v>326</v>
      </c>
      <c r="B328">
        <v>1750729207.0999999</v>
      </c>
      <c r="C328">
        <v>9601</v>
      </c>
      <c r="D328" t="s">
        <v>1083</v>
      </c>
      <c r="E328" t="s">
        <v>1084</v>
      </c>
      <c r="F328" s="1">
        <f t="shared" si="5"/>
        <v>160.00000000000006</v>
      </c>
      <c r="G328">
        <v>15</v>
      </c>
      <c r="H328">
        <v>1750729199.099999</v>
      </c>
      <c r="I328">
        <v>8.6944654958970373E-5</v>
      </c>
      <c r="J328">
        <v>8.6944654958970372E-2</v>
      </c>
      <c r="K328">
        <v>-0.86399125593198878</v>
      </c>
      <c r="L328">
        <v>400.19051612903218</v>
      </c>
      <c r="M328">
        <v>651.02289877912278</v>
      </c>
      <c r="N328">
        <v>64.393821333866526</v>
      </c>
      <c r="O328">
        <v>39.58354866387554</v>
      </c>
      <c r="P328">
        <v>5.2240274036016469E-3</v>
      </c>
      <c r="Q328">
        <v>2.992590438893147</v>
      </c>
      <c r="R328">
        <v>5.2189664018394482E-3</v>
      </c>
      <c r="S328">
        <v>3.2623082931432586E-3</v>
      </c>
      <c r="T328">
        <v>3.9902394035910026E-5</v>
      </c>
      <c r="U328">
        <v>28.76938263475239</v>
      </c>
      <c r="V328">
        <v>28.341077419354839</v>
      </c>
      <c r="W328">
        <v>3.8709525926197261</v>
      </c>
      <c r="X328">
        <v>57.237404370754952</v>
      </c>
      <c r="Y328">
        <v>2.2743339566964975</v>
      </c>
      <c r="Z328">
        <v>3.9735099480830969</v>
      </c>
      <c r="AA328">
        <v>1.5966186359232286</v>
      </c>
      <c r="AB328">
        <v>-3.8342592836905935</v>
      </c>
      <c r="AC328">
        <v>72.673261864151797</v>
      </c>
      <c r="AD328">
        <v>5.3233772237400974</v>
      </c>
      <c r="AE328">
        <v>74.162419706595344</v>
      </c>
      <c r="AF328">
        <v>-0.64995904612269673</v>
      </c>
      <c r="AG328">
        <v>9.6023173674740697E-2</v>
      </c>
      <c r="AH328">
        <v>-0.86399125593198878</v>
      </c>
      <c r="AI328">
        <v>409.45110219146488</v>
      </c>
      <c r="AJ328">
        <v>409.64901818181818</v>
      </c>
      <c r="AK328">
        <v>2.3927411318682951E-2</v>
      </c>
      <c r="AL328">
        <v>61.667207708594937</v>
      </c>
      <c r="AM328">
        <v>8.6944654958970372E-2</v>
      </c>
      <c r="AN328">
        <v>22.96301321037404</v>
      </c>
      <c r="AO328">
        <v>22.99134909090909</v>
      </c>
      <c r="AP328">
        <v>-2.757844568198032E-6</v>
      </c>
      <c r="AQ328">
        <v>118.0357746303291</v>
      </c>
      <c r="AR328">
        <v>0</v>
      </c>
      <c r="AS328">
        <v>0</v>
      </c>
      <c r="AT328">
        <v>1</v>
      </c>
      <c r="AU328">
        <v>0</v>
      </c>
      <c r="AV328">
        <v>51976.173405986294</v>
      </c>
      <c r="AW328" t="s">
        <v>427</v>
      </c>
      <c r="AX328" t="s">
        <v>427</v>
      </c>
      <c r="AY328">
        <v>0</v>
      </c>
      <c r="AZ328">
        <v>0</v>
      </c>
      <c r="BA328" t="e">
        <v>#DIV/0!</v>
      </c>
      <c r="BB328">
        <v>0</v>
      </c>
      <c r="BC328" t="s">
        <v>427</v>
      </c>
      <c r="BD328" t="s">
        <v>427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-0.86399125593198878</v>
      </c>
      <c r="BK328" t="e">
        <v>#DIV/0!</v>
      </c>
      <c r="BL328">
        <v>-4113.9972323300726</v>
      </c>
      <c r="BM328" t="e">
        <v>#DIV/0!</v>
      </c>
      <c r="BN328" t="e">
        <v>#DIV/0!</v>
      </c>
      <c r="BO328" t="s">
        <v>427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428</v>
      </c>
      <c r="DN328">
        <v>2</v>
      </c>
      <c r="DO328" t="b">
        <v>1</v>
      </c>
      <c r="DP328">
        <v>1750729199.099999</v>
      </c>
      <c r="DQ328">
        <v>400.19051612903218</v>
      </c>
      <c r="DR328">
        <v>399.98667741935492</v>
      </c>
      <c r="DS328">
        <v>22.99356451612903</v>
      </c>
      <c r="DT328">
        <v>22.962293548387091</v>
      </c>
      <c r="DU328">
        <v>402.95754838709678</v>
      </c>
      <c r="DV328">
        <v>23.057251612903219</v>
      </c>
      <c r="DW328">
        <v>600.0150645161292</v>
      </c>
      <c r="DX328">
        <v>98.857496774193535</v>
      </c>
      <c r="DY328">
        <v>5.4264170967741929E-2</v>
      </c>
      <c r="DZ328">
        <v>28.791522580645172</v>
      </c>
      <c r="EA328">
        <v>28.341077419354839</v>
      </c>
      <c r="EB328">
        <v>999.90000000000032</v>
      </c>
      <c r="EC328">
        <v>0</v>
      </c>
      <c r="ED328">
        <v>0</v>
      </c>
      <c r="EE328">
        <v>10002.69548387097</v>
      </c>
      <c r="EF328">
        <v>0</v>
      </c>
      <c r="EG328">
        <v>0.30293999999999988</v>
      </c>
      <c r="EH328">
        <v>0.20381314193548389</v>
      </c>
      <c r="EI328">
        <v>409.60880645161291</v>
      </c>
      <c r="EJ328">
        <v>409.38709677419348</v>
      </c>
      <c r="EK328">
        <v>3.1281561290322578E-2</v>
      </c>
      <c r="EL328">
        <v>399.98667741935492</v>
      </c>
      <c r="EM328">
        <v>22.962293548387091</v>
      </c>
      <c r="EN328">
        <v>2.273086774193549</v>
      </c>
      <c r="EO328">
        <v>2.269994516129032</v>
      </c>
      <c r="EP328">
        <v>19.486938709677421</v>
      </c>
      <c r="EQ328">
        <v>19.465041935483871</v>
      </c>
      <c r="ER328">
        <v>5.0001500000000018E-3</v>
      </c>
      <c r="ES328">
        <v>0</v>
      </c>
      <c r="ET328">
        <v>0</v>
      </c>
      <c r="EU328">
        <v>0</v>
      </c>
      <c r="EV328">
        <v>241.1935483870968</v>
      </c>
      <c r="EW328">
        <v>5.0001500000000018E-3</v>
      </c>
      <c r="EX328">
        <v>-7.3000000000000007</v>
      </c>
      <c r="EY328">
        <v>-0.49354838709677418</v>
      </c>
      <c r="EZ328">
        <v>35.061999999999991</v>
      </c>
      <c r="FA328">
        <v>38.5</v>
      </c>
      <c r="FB328">
        <v>36.936999999999983</v>
      </c>
      <c r="FC328">
        <v>38.120935483870959</v>
      </c>
      <c r="FD328">
        <v>37.5</v>
      </c>
      <c r="FE328">
        <v>0</v>
      </c>
      <c r="FF328">
        <v>0</v>
      </c>
      <c r="FG328">
        <v>0</v>
      </c>
      <c r="FH328">
        <v>1750729232.4000001</v>
      </c>
      <c r="FI328">
        <v>0</v>
      </c>
      <c r="FJ328">
        <v>241.28399999999999</v>
      </c>
      <c r="FK328">
        <v>34.907692042046889</v>
      </c>
      <c r="FL328">
        <v>8.6230769633541158</v>
      </c>
      <c r="FM328">
        <v>-7.0760000000000014</v>
      </c>
      <c r="FN328">
        <v>15</v>
      </c>
      <c r="FO328">
        <v>0</v>
      </c>
      <c r="FP328" t="s">
        <v>429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0.1934368146341463</v>
      </c>
      <c r="GC328">
        <v>-5.2327576306620369E-2</v>
      </c>
      <c r="GD328">
        <v>5.5853653707059123E-2</v>
      </c>
      <c r="GE328">
        <v>1</v>
      </c>
      <c r="GF328">
        <v>3.1201153658536589E-2</v>
      </c>
      <c r="GG328">
        <v>-4.9423693379791953E-4</v>
      </c>
      <c r="GH328">
        <v>1.2454861147354519E-3</v>
      </c>
      <c r="GI328">
        <v>1</v>
      </c>
      <c r="GJ328">
        <v>2</v>
      </c>
      <c r="GK328">
        <v>2</v>
      </c>
      <c r="GL328" t="s">
        <v>434</v>
      </c>
      <c r="GM328">
        <v>3.22627</v>
      </c>
      <c r="GN328">
        <v>2.6429900000000002</v>
      </c>
      <c r="GO328">
        <v>9.2705300000000004E-2</v>
      </c>
      <c r="GP328">
        <v>9.2938099999999996E-2</v>
      </c>
      <c r="GQ328">
        <v>0.10220700000000001</v>
      </c>
      <c r="GR328">
        <v>0.10392800000000001</v>
      </c>
      <c r="GS328">
        <v>28646.799999999999</v>
      </c>
      <c r="GT328">
        <v>24742.400000000001</v>
      </c>
      <c r="GU328">
        <v>30745.7</v>
      </c>
      <c r="GV328">
        <v>26436.2</v>
      </c>
      <c r="GW328">
        <v>37460.1</v>
      </c>
      <c r="GX328">
        <v>32505.599999999999</v>
      </c>
      <c r="GY328">
        <v>43658.7</v>
      </c>
      <c r="GZ328">
        <v>38224.6</v>
      </c>
      <c r="HA328">
        <v>2.11958</v>
      </c>
      <c r="HB328">
        <v>1.7121500000000001</v>
      </c>
      <c r="HC328">
        <v>2.8401599999999999E-2</v>
      </c>
      <c r="HD328">
        <v>0</v>
      </c>
      <c r="HE328">
        <v>27.879300000000001</v>
      </c>
      <c r="HF328">
        <v>999.9</v>
      </c>
      <c r="HG328">
        <v>63.5</v>
      </c>
      <c r="HH328">
        <v>34</v>
      </c>
      <c r="HI328">
        <v>34.318899999999999</v>
      </c>
      <c r="HJ328">
        <v>61.812600000000003</v>
      </c>
      <c r="HK328">
        <v>24.879799999999999</v>
      </c>
      <c r="HL328">
        <v>1</v>
      </c>
      <c r="HM328">
        <v>0.26835399999999998</v>
      </c>
      <c r="HN328">
        <v>0.53711900000000001</v>
      </c>
      <c r="HO328">
        <v>20.417400000000001</v>
      </c>
      <c r="HP328">
        <v>5.2238800000000003</v>
      </c>
      <c r="HQ328">
        <v>11.944100000000001</v>
      </c>
      <c r="HR328">
        <v>5.00915</v>
      </c>
      <c r="HS328">
        <v>3.2909999999999999</v>
      </c>
      <c r="HT328">
        <v>9999</v>
      </c>
      <c r="HU328">
        <v>9999</v>
      </c>
      <c r="HV328">
        <v>9999</v>
      </c>
      <c r="HW328">
        <v>999.9</v>
      </c>
      <c r="HX328">
        <v>4.9710700000000001</v>
      </c>
      <c r="HY328">
        <v>1.8545499999999999</v>
      </c>
      <c r="HZ328">
        <v>1.8615699999999999</v>
      </c>
      <c r="IA328">
        <v>1.8564000000000001</v>
      </c>
      <c r="IB328">
        <v>1.8618699999999999</v>
      </c>
      <c r="IC328">
        <v>1.85409</v>
      </c>
      <c r="ID328">
        <v>1.8595299999999999</v>
      </c>
      <c r="IE328">
        <v>1.85345</v>
      </c>
      <c r="IF328">
        <v>0</v>
      </c>
      <c r="IG328">
        <v>0</v>
      </c>
      <c r="IH328">
        <v>0</v>
      </c>
      <c r="II328">
        <v>0</v>
      </c>
      <c r="IJ328" t="s">
        <v>431</v>
      </c>
      <c r="IK328" t="s">
        <v>432</v>
      </c>
      <c r="IL328" t="s">
        <v>433</v>
      </c>
      <c r="IM328" t="s">
        <v>433</v>
      </c>
      <c r="IN328" t="s">
        <v>433</v>
      </c>
      <c r="IO328" t="s">
        <v>433</v>
      </c>
      <c r="IP328">
        <v>0</v>
      </c>
      <c r="IQ328">
        <v>100</v>
      </c>
      <c r="IR328">
        <v>100</v>
      </c>
      <c r="IS328">
        <v>-2.7669999999999999</v>
      </c>
      <c r="IT328">
        <v>-6.3700000000000007E-2</v>
      </c>
      <c r="IU328">
        <v>-1.792974699348862</v>
      </c>
      <c r="IV328">
        <v>-2.5939096478344741E-3</v>
      </c>
      <c r="IW328">
        <v>4.4384596618675973E-7</v>
      </c>
      <c r="IX328">
        <v>-1.381167590511042E-11</v>
      </c>
      <c r="IY328">
        <v>-8.9348097858992587E-2</v>
      </c>
      <c r="IZ328">
        <v>-4.4016634981131801E-3</v>
      </c>
      <c r="JA328">
        <v>3.6113421838729912E-4</v>
      </c>
      <c r="JB328">
        <v>-5.2897579766801011E-6</v>
      </c>
      <c r="JC328">
        <v>1</v>
      </c>
      <c r="JD328">
        <v>2199</v>
      </c>
      <c r="JE328">
        <v>3</v>
      </c>
      <c r="JF328">
        <v>32</v>
      </c>
      <c r="JG328">
        <v>29178820.100000001</v>
      </c>
      <c r="JH328">
        <v>29178820.100000001</v>
      </c>
      <c r="JI328">
        <v>0.99975599999999998</v>
      </c>
      <c r="JJ328">
        <v>2.5402800000000001</v>
      </c>
      <c r="JK328">
        <v>1.69434</v>
      </c>
      <c r="JL328">
        <v>2.3046899999999999</v>
      </c>
      <c r="JM328">
        <v>1.50024</v>
      </c>
      <c r="JN328">
        <v>2.3559600000000001</v>
      </c>
      <c r="JO328">
        <v>37.578099999999999</v>
      </c>
      <c r="JP328">
        <v>24.061199999999999</v>
      </c>
      <c r="JQ328">
        <v>18</v>
      </c>
      <c r="JR328">
        <v>633.51900000000001</v>
      </c>
      <c r="JS328">
        <v>352.53399999999999</v>
      </c>
      <c r="JT328">
        <v>27.9999</v>
      </c>
      <c r="JU328">
        <v>30.759899999999998</v>
      </c>
      <c r="JV328">
        <v>30.0001</v>
      </c>
      <c r="JW328">
        <v>30.6922</v>
      </c>
      <c r="JX328">
        <v>30.5823</v>
      </c>
      <c r="JY328">
        <v>20.087</v>
      </c>
      <c r="JZ328">
        <v>31.816600000000001</v>
      </c>
      <c r="KA328">
        <v>0</v>
      </c>
      <c r="KB328">
        <v>28</v>
      </c>
      <c r="KC328">
        <v>400</v>
      </c>
      <c r="KD328">
        <v>22.936800000000002</v>
      </c>
      <c r="KE328">
        <v>99.960800000000006</v>
      </c>
      <c r="KF328">
        <v>98.588099999999997</v>
      </c>
    </row>
    <row r="329" spans="1:292" x14ac:dyDescent="0.2">
      <c r="A329">
        <v>327</v>
      </c>
      <c r="B329">
        <v>1750729237.0999999</v>
      </c>
      <c r="C329">
        <v>9631</v>
      </c>
      <c r="D329" t="s">
        <v>1085</v>
      </c>
      <c r="E329" t="s">
        <v>1086</v>
      </c>
      <c r="F329" s="1">
        <f t="shared" si="5"/>
        <v>160.50000000000006</v>
      </c>
      <c r="G329">
        <v>15</v>
      </c>
      <c r="H329">
        <v>1750729229.099999</v>
      </c>
      <c r="I329">
        <v>8.4690884071632637E-5</v>
      </c>
      <c r="J329">
        <v>8.4690884071632638E-2</v>
      </c>
      <c r="K329">
        <v>-0.73871537009033872</v>
      </c>
      <c r="L329">
        <v>400.21970967741942</v>
      </c>
      <c r="M329">
        <v>618.69573006875123</v>
      </c>
      <c r="N329">
        <v>61.203090537834832</v>
      </c>
      <c r="O329">
        <v>39.590839141060748</v>
      </c>
      <c r="P329">
        <v>5.0980983449373666E-3</v>
      </c>
      <c r="Q329">
        <v>2.9922489946507813</v>
      </c>
      <c r="R329">
        <v>5.0932777296907759E-3</v>
      </c>
      <c r="S329">
        <v>3.1837313044757662E-3</v>
      </c>
      <c r="T329">
        <v>3.9902394035910026E-5</v>
      </c>
      <c r="U329">
        <v>28.757463751935592</v>
      </c>
      <c r="V329">
        <v>28.327041935483869</v>
      </c>
      <c r="W329">
        <v>3.8677944417208425</v>
      </c>
      <c r="X329">
        <v>57.269738158583571</v>
      </c>
      <c r="Y329">
        <v>2.2739719965481204</v>
      </c>
      <c r="Z329">
        <v>3.9706345264777467</v>
      </c>
      <c r="AA329">
        <v>1.5938224451727221</v>
      </c>
      <c r="AB329">
        <v>-3.7348679875589994</v>
      </c>
      <c r="AC329">
        <v>72.914232622252229</v>
      </c>
      <c r="AD329">
        <v>5.3409332709022959</v>
      </c>
      <c r="AE329">
        <v>74.520337807989563</v>
      </c>
      <c r="AF329">
        <v>-0.69665296019484002</v>
      </c>
      <c r="AG329">
        <v>8.6501483825317943E-2</v>
      </c>
      <c r="AH329">
        <v>-0.73871537009033872</v>
      </c>
      <c r="AI329">
        <v>409.43111847879482</v>
      </c>
      <c r="AJ329">
        <v>409.66795757575733</v>
      </c>
      <c r="AK329">
        <v>3.751246811539005E-3</v>
      </c>
      <c r="AL329">
        <v>61.667207708594937</v>
      </c>
      <c r="AM329">
        <v>8.4690884071632638E-2</v>
      </c>
      <c r="AN329">
        <v>22.95884589676352</v>
      </c>
      <c r="AO329">
        <v>22.986444848484851</v>
      </c>
      <c r="AP329">
        <v>-2.2736828023214571E-6</v>
      </c>
      <c r="AQ329">
        <v>118.0357746303291</v>
      </c>
      <c r="AR329">
        <v>0</v>
      </c>
      <c r="AS329">
        <v>0</v>
      </c>
      <c r="AT329">
        <v>1</v>
      </c>
      <c r="AU329">
        <v>0</v>
      </c>
      <c r="AV329">
        <v>51968.263193163679</v>
      </c>
      <c r="AW329" t="s">
        <v>427</v>
      </c>
      <c r="AX329" t="s">
        <v>427</v>
      </c>
      <c r="AY329">
        <v>0</v>
      </c>
      <c r="AZ329">
        <v>0</v>
      </c>
      <c r="BA329" t="e">
        <v>#DIV/0!</v>
      </c>
      <c r="BB329">
        <v>0</v>
      </c>
      <c r="BC329" t="s">
        <v>427</v>
      </c>
      <c r="BD329" t="s">
        <v>427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-0.73871537009033872</v>
      </c>
      <c r="BK329" t="e">
        <v>#DIV/0!</v>
      </c>
      <c r="BL329">
        <v>-3517.4811864884978</v>
      </c>
      <c r="BM329" t="e">
        <v>#DIV/0!</v>
      </c>
      <c r="BN329" t="e">
        <v>#DIV/0!</v>
      </c>
      <c r="BO329" t="s">
        <v>427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428</v>
      </c>
      <c r="DN329">
        <v>2</v>
      </c>
      <c r="DO329" t="b">
        <v>1</v>
      </c>
      <c r="DP329">
        <v>1750729229.099999</v>
      </c>
      <c r="DQ329">
        <v>400.21970967741942</v>
      </c>
      <c r="DR329">
        <v>399.99903225806457</v>
      </c>
      <c r="DS329">
        <v>22.98734838709677</v>
      </c>
      <c r="DT329">
        <v>22.959177419354841</v>
      </c>
      <c r="DU329">
        <v>402.9868387096775</v>
      </c>
      <c r="DV329">
        <v>23.05105806451613</v>
      </c>
      <c r="DW329">
        <v>600.00099999999986</v>
      </c>
      <c r="DX329">
        <v>98.868522580645177</v>
      </c>
      <c r="DY329">
        <v>5.4239551612903232E-2</v>
      </c>
      <c r="DZ329">
        <v>28.779032258064511</v>
      </c>
      <c r="EA329">
        <v>28.327041935483869</v>
      </c>
      <c r="EB329">
        <v>999.90000000000032</v>
      </c>
      <c r="EC329">
        <v>0</v>
      </c>
      <c r="ED329">
        <v>0</v>
      </c>
      <c r="EE329">
        <v>9999.5138709677412</v>
      </c>
      <c r="EF329">
        <v>0</v>
      </c>
      <c r="EG329">
        <v>0.30293999999999988</v>
      </c>
      <c r="EH329">
        <v>0.2207080322580646</v>
      </c>
      <c r="EI329">
        <v>409.63625806451608</v>
      </c>
      <c r="EJ329">
        <v>409.39845161290327</v>
      </c>
      <c r="EK329">
        <v>2.817387419354838E-2</v>
      </c>
      <c r="EL329">
        <v>399.99903225806457</v>
      </c>
      <c r="EM329">
        <v>22.959177419354841</v>
      </c>
      <c r="EN329">
        <v>2.2727245161290321</v>
      </c>
      <c r="EO329">
        <v>2.2699400000000001</v>
      </c>
      <c r="EP329">
        <v>19.484374193548391</v>
      </c>
      <c r="EQ329">
        <v>19.46465483870967</v>
      </c>
      <c r="ER329">
        <v>5.0001500000000018E-3</v>
      </c>
      <c r="ES329">
        <v>0</v>
      </c>
      <c r="ET329">
        <v>0</v>
      </c>
      <c r="EU329">
        <v>0</v>
      </c>
      <c r="EV329">
        <v>241.08387096774189</v>
      </c>
      <c r="EW329">
        <v>5.0001500000000018E-3</v>
      </c>
      <c r="EX329">
        <v>-6.596774193548387</v>
      </c>
      <c r="EY329">
        <v>-0.6064516129032258</v>
      </c>
      <c r="EZ329">
        <v>35</v>
      </c>
      <c r="FA329">
        <v>38.461387096774168</v>
      </c>
      <c r="FB329">
        <v>36.878999999999998</v>
      </c>
      <c r="FC329">
        <v>38.061999999999983</v>
      </c>
      <c r="FD329">
        <v>37.445129032258059</v>
      </c>
      <c r="FE329">
        <v>0</v>
      </c>
      <c r="FF329">
        <v>0</v>
      </c>
      <c r="FG329">
        <v>0</v>
      </c>
      <c r="FH329">
        <v>1750729262.4000001</v>
      </c>
      <c r="FI329">
        <v>0</v>
      </c>
      <c r="FJ329">
        <v>240.21600000000001</v>
      </c>
      <c r="FK329">
        <v>15.500000135409101</v>
      </c>
      <c r="FL329">
        <v>-19.461538088439241</v>
      </c>
      <c r="FM329">
        <v>-6.1480000000000006</v>
      </c>
      <c r="FN329">
        <v>15</v>
      </c>
      <c r="FO329">
        <v>0</v>
      </c>
      <c r="FP329" t="s">
        <v>429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0.2181381707317073</v>
      </c>
      <c r="GC329">
        <v>-3.5819728222997053E-2</v>
      </c>
      <c r="GD329">
        <v>3.02877758420564E-2</v>
      </c>
      <c r="GE329">
        <v>1</v>
      </c>
      <c r="GF329">
        <v>2.8216665853658542E-2</v>
      </c>
      <c r="GG329">
        <v>3.280285714285746E-3</v>
      </c>
      <c r="GH329">
        <v>8.775695946579813E-4</v>
      </c>
      <c r="GI329">
        <v>1</v>
      </c>
      <c r="GJ329">
        <v>2</v>
      </c>
      <c r="GK329">
        <v>2</v>
      </c>
      <c r="GL329" t="s">
        <v>434</v>
      </c>
      <c r="GM329">
        <v>3.22614</v>
      </c>
      <c r="GN329">
        <v>2.6429399999999998</v>
      </c>
      <c r="GO329">
        <v>9.2721600000000001E-2</v>
      </c>
      <c r="GP329">
        <v>9.2937400000000003E-2</v>
      </c>
      <c r="GQ329">
        <v>0.102205</v>
      </c>
      <c r="GR329">
        <v>0.10392999999999999</v>
      </c>
      <c r="GS329">
        <v>28646.5</v>
      </c>
      <c r="GT329">
        <v>24742.6</v>
      </c>
      <c r="GU329">
        <v>30745.9</v>
      </c>
      <c r="GV329">
        <v>26436.400000000001</v>
      </c>
      <c r="GW329">
        <v>37460.300000000003</v>
      </c>
      <c r="GX329">
        <v>32506.3</v>
      </c>
      <c r="GY329">
        <v>43658.9</v>
      </c>
      <c r="GZ329">
        <v>38225.4</v>
      </c>
      <c r="HA329">
        <v>2.11978</v>
      </c>
      <c r="HB329">
        <v>1.712</v>
      </c>
      <c r="HC329">
        <v>2.8133399999999999E-2</v>
      </c>
      <c r="HD329">
        <v>0</v>
      </c>
      <c r="HE329">
        <v>27.865400000000001</v>
      </c>
      <c r="HF329">
        <v>999.9</v>
      </c>
      <c r="HG329">
        <v>63.5</v>
      </c>
      <c r="HH329">
        <v>34</v>
      </c>
      <c r="HI329">
        <v>34.313400000000001</v>
      </c>
      <c r="HJ329">
        <v>61.992600000000003</v>
      </c>
      <c r="HK329">
        <v>25.228400000000001</v>
      </c>
      <c r="HL329">
        <v>1</v>
      </c>
      <c r="HM329">
        <v>0.26834599999999997</v>
      </c>
      <c r="HN329">
        <v>0.52395199999999997</v>
      </c>
      <c r="HO329">
        <v>20.417300000000001</v>
      </c>
      <c r="HP329">
        <v>5.2228300000000001</v>
      </c>
      <c r="HQ329">
        <v>11.944100000000001</v>
      </c>
      <c r="HR329">
        <v>5.0090500000000002</v>
      </c>
      <c r="HS329">
        <v>3.2909999999999999</v>
      </c>
      <c r="HT329">
        <v>9999</v>
      </c>
      <c r="HU329">
        <v>9999</v>
      </c>
      <c r="HV329">
        <v>9999</v>
      </c>
      <c r="HW329">
        <v>999.9</v>
      </c>
      <c r="HX329">
        <v>4.9710599999999996</v>
      </c>
      <c r="HY329">
        <v>1.8545499999999999</v>
      </c>
      <c r="HZ329">
        <v>1.8615699999999999</v>
      </c>
      <c r="IA329">
        <v>1.8563799999999999</v>
      </c>
      <c r="IB329">
        <v>1.8618600000000001</v>
      </c>
      <c r="IC329">
        <v>1.85409</v>
      </c>
      <c r="ID329">
        <v>1.85951</v>
      </c>
      <c r="IE329">
        <v>1.85345</v>
      </c>
      <c r="IF329">
        <v>0</v>
      </c>
      <c r="IG329">
        <v>0</v>
      </c>
      <c r="IH329">
        <v>0</v>
      </c>
      <c r="II329">
        <v>0</v>
      </c>
      <c r="IJ329" t="s">
        <v>431</v>
      </c>
      <c r="IK329" t="s">
        <v>432</v>
      </c>
      <c r="IL329" t="s">
        <v>433</v>
      </c>
      <c r="IM329" t="s">
        <v>433</v>
      </c>
      <c r="IN329" t="s">
        <v>433</v>
      </c>
      <c r="IO329" t="s">
        <v>433</v>
      </c>
      <c r="IP329">
        <v>0</v>
      </c>
      <c r="IQ329">
        <v>100</v>
      </c>
      <c r="IR329">
        <v>100</v>
      </c>
      <c r="IS329">
        <v>-2.7669999999999999</v>
      </c>
      <c r="IT329">
        <v>-6.3799999999999996E-2</v>
      </c>
      <c r="IU329">
        <v>-1.792974699348862</v>
      </c>
      <c r="IV329">
        <v>-2.5939096478344741E-3</v>
      </c>
      <c r="IW329">
        <v>4.4384596618675973E-7</v>
      </c>
      <c r="IX329">
        <v>-1.381167590511042E-11</v>
      </c>
      <c r="IY329">
        <v>-8.9348097858992587E-2</v>
      </c>
      <c r="IZ329">
        <v>-4.4016634981131801E-3</v>
      </c>
      <c r="JA329">
        <v>3.6113421838729912E-4</v>
      </c>
      <c r="JB329">
        <v>-5.2897579766801011E-6</v>
      </c>
      <c r="JC329">
        <v>1</v>
      </c>
      <c r="JD329">
        <v>2199</v>
      </c>
      <c r="JE329">
        <v>3</v>
      </c>
      <c r="JF329">
        <v>32</v>
      </c>
      <c r="JG329">
        <v>29178820.600000001</v>
      </c>
      <c r="JH329">
        <v>29178820.600000001</v>
      </c>
      <c r="JI329">
        <v>1.00098</v>
      </c>
      <c r="JJ329">
        <v>2.5305200000000001</v>
      </c>
      <c r="JK329">
        <v>1.69434</v>
      </c>
      <c r="JL329">
        <v>2.3046899999999999</v>
      </c>
      <c r="JM329">
        <v>1.50146</v>
      </c>
      <c r="JN329">
        <v>2.4438499999999999</v>
      </c>
      <c r="JO329">
        <v>37.554000000000002</v>
      </c>
      <c r="JP329">
        <v>24.061199999999999</v>
      </c>
      <c r="JQ329">
        <v>18</v>
      </c>
      <c r="JR329">
        <v>633.68100000000004</v>
      </c>
      <c r="JS329">
        <v>352.45100000000002</v>
      </c>
      <c r="JT329">
        <v>27.999500000000001</v>
      </c>
      <c r="JU329">
        <v>30.759899999999998</v>
      </c>
      <c r="JV329">
        <v>30.0001</v>
      </c>
      <c r="JW329">
        <v>30.6922</v>
      </c>
      <c r="JX329">
        <v>30.5823</v>
      </c>
      <c r="JY329">
        <v>20.089300000000001</v>
      </c>
      <c r="JZ329">
        <v>31.816600000000001</v>
      </c>
      <c r="KA329">
        <v>0</v>
      </c>
      <c r="KB329">
        <v>28</v>
      </c>
      <c r="KC329">
        <v>400</v>
      </c>
      <c r="KD329">
        <v>22.936800000000002</v>
      </c>
      <c r="KE329">
        <v>99.961200000000005</v>
      </c>
      <c r="KF329">
        <v>98.589699999999993</v>
      </c>
    </row>
    <row r="330" spans="1:292" x14ac:dyDescent="0.2">
      <c r="A330">
        <v>328</v>
      </c>
      <c r="B330">
        <v>1750729267.0999999</v>
      </c>
      <c r="C330">
        <v>9661</v>
      </c>
      <c r="D330" t="s">
        <v>1087</v>
      </c>
      <c r="E330" t="s">
        <v>1088</v>
      </c>
      <c r="F330" s="1">
        <f t="shared" si="5"/>
        <v>161.00000000000006</v>
      </c>
      <c r="G330">
        <v>15</v>
      </c>
      <c r="H330">
        <v>1750729259.099999</v>
      </c>
      <c r="I330">
        <v>9.6858523285604477E-5</v>
      </c>
      <c r="J330">
        <v>9.6858523285604473E-2</v>
      </c>
      <c r="K330">
        <v>-0.68875312005212097</v>
      </c>
      <c r="L330">
        <v>400.23896774193548</v>
      </c>
      <c r="M330">
        <v>576.39783740812766</v>
      </c>
      <c r="N330">
        <v>57.030341454192133</v>
      </c>
      <c r="O330">
        <v>39.600712411129024</v>
      </c>
      <c r="P330">
        <v>5.8315521617370364E-3</v>
      </c>
      <c r="Q330">
        <v>2.9931554214323706</v>
      </c>
      <c r="R330">
        <v>5.8252475375902071E-3</v>
      </c>
      <c r="S330">
        <v>3.6413455757352896E-3</v>
      </c>
      <c r="T330">
        <v>3.9902394035910026E-5</v>
      </c>
      <c r="U330">
        <v>28.752865428569322</v>
      </c>
      <c r="V330">
        <v>28.32952580645162</v>
      </c>
      <c r="W330">
        <v>3.8683531785112568</v>
      </c>
      <c r="X330">
        <v>57.282117561853696</v>
      </c>
      <c r="Y330">
        <v>2.2742649514682625</v>
      </c>
      <c r="Z330">
        <v>3.9702878459625603</v>
      </c>
      <c r="AA330">
        <v>1.5940882270429944</v>
      </c>
      <c r="AB330">
        <v>-4.2714608768951576</v>
      </c>
      <c r="AC330">
        <v>72.29241379595571</v>
      </c>
      <c r="AD330">
        <v>5.2938074014787011</v>
      </c>
      <c r="AE330">
        <v>73.314800222933286</v>
      </c>
      <c r="AF330">
        <v>-0.70767322662787524</v>
      </c>
      <c r="AG330">
        <v>9.5891696391839351E-2</v>
      </c>
      <c r="AH330">
        <v>-0.68875312005212097</v>
      </c>
      <c r="AI330">
        <v>409.43327623064681</v>
      </c>
      <c r="AJ330">
        <v>409.65044242424233</v>
      </c>
      <c r="AK330">
        <v>4.3989692208330532E-3</v>
      </c>
      <c r="AL330">
        <v>61.667207708594937</v>
      </c>
      <c r="AM330">
        <v>9.6858523285604473E-2</v>
      </c>
      <c r="AN330">
        <v>22.952591514164741</v>
      </c>
      <c r="AO330">
        <v>22.984153333333339</v>
      </c>
      <c r="AP330">
        <v>-2.306004983808825E-6</v>
      </c>
      <c r="AQ330">
        <v>118.0357746303291</v>
      </c>
      <c r="AR330">
        <v>0</v>
      </c>
      <c r="AS330">
        <v>0</v>
      </c>
      <c r="AT330">
        <v>1</v>
      </c>
      <c r="AU330">
        <v>0</v>
      </c>
      <c r="AV330">
        <v>51996.290402632134</v>
      </c>
      <c r="AW330" t="s">
        <v>427</v>
      </c>
      <c r="AX330" t="s">
        <v>427</v>
      </c>
      <c r="AY330">
        <v>0</v>
      </c>
      <c r="AZ330">
        <v>0</v>
      </c>
      <c r="BA330" t="e">
        <v>#DIV/0!</v>
      </c>
      <c r="BB330">
        <v>0</v>
      </c>
      <c r="BC330" t="s">
        <v>427</v>
      </c>
      <c r="BD330" t="s">
        <v>427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-0.68875312005212097</v>
      </c>
      <c r="BK330" t="e">
        <v>#DIV/0!</v>
      </c>
      <c r="BL330">
        <v>-3279.5799844022686</v>
      </c>
      <c r="BM330" t="e">
        <v>#DIV/0!</v>
      </c>
      <c r="BN330" t="e">
        <v>#DIV/0!</v>
      </c>
      <c r="BO330" t="s">
        <v>427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428</v>
      </c>
      <c r="DN330">
        <v>2</v>
      </c>
      <c r="DO330" t="b">
        <v>1</v>
      </c>
      <c r="DP330">
        <v>1750729259.099999</v>
      </c>
      <c r="DQ330">
        <v>400.23896774193548</v>
      </c>
      <c r="DR330">
        <v>400.01587096774188</v>
      </c>
      <c r="DS330">
        <v>22.98568387096774</v>
      </c>
      <c r="DT330">
        <v>22.95445483870968</v>
      </c>
      <c r="DU330">
        <v>403.00616129032261</v>
      </c>
      <c r="DV330">
        <v>23.04940645161291</v>
      </c>
      <c r="DW330">
        <v>600.00296774193555</v>
      </c>
      <c r="DX330">
        <v>98.888245161290328</v>
      </c>
      <c r="DY330">
        <v>5.4425599999999998E-2</v>
      </c>
      <c r="DZ330">
        <v>28.77752580645161</v>
      </c>
      <c r="EA330">
        <v>28.32952580645162</v>
      </c>
      <c r="EB330">
        <v>999.90000000000032</v>
      </c>
      <c r="EC330">
        <v>0</v>
      </c>
      <c r="ED330">
        <v>0</v>
      </c>
      <c r="EE330">
        <v>10003.00419354839</v>
      </c>
      <c r="EF330">
        <v>0</v>
      </c>
      <c r="EG330">
        <v>0.30293999999999988</v>
      </c>
      <c r="EH330">
        <v>0.22318380322580639</v>
      </c>
      <c r="EI330">
        <v>409.6552258064516</v>
      </c>
      <c r="EJ330">
        <v>409.41377419354842</v>
      </c>
      <c r="EK330">
        <v>3.1233451612903231E-2</v>
      </c>
      <c r="EL330">
        <v>400.01587096774188</v>
      </c>
      <c r="EM330">
        <v>22.95445483870968</v>
      </c>
      <c r="EN330">
        <v>2.2730141935483879</v>
      </c>
      <c r="EO330">
        <v>2.2699264516129039</v>
      </c>
      <c r="EP330">
        <v>19.486429032258069</v>
      </c>
      <c r="EQ330">
        <v>19.46455806451613</v>
      </c>
      <c r="ER330">
        <v>5.0001500000000018E-3</v>
      </c>
      <c r="ES330">
        <v>0</v>
      </c>
      <c r="ET330">
        <v>0</v>
      </c>
      <c r="EU330">
        <v>0</v>
      </c>
      <c r="EV330">
        <v>239.7161290322581</v>
      </c>
      <c r="EW330">
        <v>5.0001500000000018E-3</v>
      </c>
      <c r="EX330">
        <v>-5.9419354838709664</v>
      </c>
      <c r="EY330">
        <v>-0.50645161290322571</v>
      </c>
      <c r="EZ330">
        <v>34.945129032258073</v>
      </c>
      <c r="FA330">
        <v>38.436999999999983</v>
      </c>
      <c r="FB330">
        <v>36.856709677419353</v>
      </c>
      <c r="FC330">
        <v>38.021999999999991</v>
      </c>
      <c r="FD330">
        <v>37.436999999999983</v>
      </c>
      <c r="FE330">
        <v>0</v>
      </c>
      <c r="FF330">
        <v>0</v>
      </c>
      <c r="FG330">
        <v>0</v>
      </c>
      <c r="FH330">
        <v>1750729292.4000001</v>
      </c>
      <c r="FI330">
        <v>0</v>
      </c>
      <c r="FJ330">
        <v>240.072</v>
      </c>
      <c r="FK330">
        <v>23.476923132930459</v>
      </c>
      <c r="FL330">
        <v>-31.95384637712257</v>
      </c>
      <c r="FM330">
        <v>-6.0319999999999991</v>
      </c>
      <c r="FN330">
        <v>15</v>
      </c>
      <c r="FO330">
        <v>0</v>
      </c>
      <c r="FP330" t="s">
        <v>429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0.21158514749999999</v>
      </c>
      <c r="GC330">
        <v>6.2626668292682194E-2</v>
      </c>
      <c r="GD330">
        <v>9.5779873394249662E-2</v>
      </c>
      <c r="GE330">
        <v>1</v>
      </c>
      <c r="GF330">
        <v>3.1079199999999991E-2</v>
      </c>
      <c r="GG330">
        <v>5.6354791744840068E-3</v>
      </c>
      <c r="GH330">
        <v>1.3359877591130841E-3</v>
      </c>
      <c r="GI330">
        <v>1</v>
      </c>
      <c r="GJ330">
        <v>2</v>
      </c>
      <c r="GK330">
        <v>2</v>
      </c>
      <c r="GL330" t="s">
        <v>434</v>
      </c>
      <c r="GM330">
        <v>3.2262499999999998</v>
      </c>
      <c r="GN330">
        <v>2.6427499999999999</v>
      </c>
      <c r="GO330">
        <v>9.2735100000000001E-2</v>
      </c>
      <c r="GP330">
        <v>9.2971700000000004E-2</v>
      </c>
      <c r="GQ330">
        <v>0.102218</v>
      </c>
      <c r="GR330">
        <v>0.10392899999999999</v>
      </c>
      <c r="GS330">
        <v>28646.2</v>
      </c>
      <c r="GT330">
        <v>24742</v>
      </c>
      <c r="GU330">
        <v>30746</v>
      </c>
      <c r="GV330">
        <v>26436.799999999999</v>
      </c>
      <c r="GW330">
        <v>37459.9</v>
      </c>
      <c r="GX330">
        <v>32506.1</v>
      </c>
      <c r="GY330">
        <v>43659</v>
      </c>
      <c r="GZ330">
        <v>38225.199999999997</v>
      </c>
      <c r="HA330">
        <v>2.1196199999999998</v>
      </c>
      <c r="HB330">
        <v>1.71245</v>
      </c>
      <c r="HC330">
        <v>2.9265900000000001E-2</v>
      </c>
      <c r="HD330">
        <v>0</v>
      </c>
      <c r="HE330">
        <v>27.859100000000002</v>
      </c>
      <c r="HF330">
        <v>999.9</v>
      </c>
      <c r="HG330">
        <v>63.6</v>
      </c>
      <c r="HH330">
        <v>34</v>
      </c>
      <c r="HI330">
        <v>34.357199999999999</v>
      </c>
      <c r="HJ330">
        <v>61.9026</v>
      </c>
      <c r="HK330">
        <v>24.907900000000001</v>
      </c>
      <c r="HL330">
        <v>1</v>
      </c>
      <c r="HM330">
        <v>0.268229</v>
      </c>
      <c r="HN330">
        <v>0.52876100000000004</v>
      </c>
      <c r="HO330">
        <v>20.4175</v>
      </c>
      <c r="HP330">
        <v>5.2228300000000001</v>
      </c>
      <c r="HQ330">
        <v>11.944100000000001</v>
      </c>
      <c r="HR330">
        <v>5.0080499999999999</v>
      </c>
      <c r="HS330">
        <v>3.2909999999999999</v>
      </c>
      <c r="HT330">
        <v>9999</v>
      </c>
      <c r="HU330">
        <v>9999</v>
      </c>
      <c r="HV330">
        <v>9999</v>
      </c>
      <c r="HW330">
        <v>999.9</v>
      </c>
      <c r="HX330">
        <v>4.9710700000000001</v>
      </c>
      <c r="HY330">
        <v>1.8545499999999999</v>
      </c>
      <c r="HZ330">
        <v>1.8615699999999999</v>
      </c>
      <c r="IA330">
        <v>1.85639</v>
      </c>
      <c r="IB330">
        <v>1.8618600000000001</v>
      </c>
      <c r="IC330">
        <v>1.8541000000000001</v>
      </c>
      <c r="ID330">
        <v>1.85951</v>
      </c>
      <c r="IE330">
        <v>1.85347</v>
      </c>
      <c r="IF330">
        <v>0</v>
      </c>
      <c r="IG330">
        <v>0</v>
      </c>
      <c r="IH330">
        <v>0</v>
      </c>
      <c r="II330">
        <v>0</v>
      </c>
      <c r="IJ330" t="s">
        <v>431</v>
      </c>
      <c r="IK330" t="s">
        <v>432</v>
      </c>
      <c r="IL330" t="s">
        <v>433</v>
      </c>
      <c r="IM330" t="s">
        <v>433</v>
      </c>
      <c r="IN330" t="s">
        <v>433</v>
      </c>
      <c r="IO330" t="s">
        <v>433</v>
      </c>
      <c r="IP330">
        <v>0</v>
      </c>
      <c r="IQ330">
        <v>100</v>
      </c>
      <c r="IR330">
        <v>100</v>
      </c>
      <c r="IS330">
        <v>-2.7679999999999998</v>
      </c>
      <c r="IT330">
        <v>-6.3700000000000007E-2</v>
      </c>
      <c r="IU330">
        <v>-1.792974699348862</v>
      </c>
      <c r="IV330">
        <v>-2.5939096478344741E-3</v>
      </c>
      <c r="IW330">
        <v>4.4384596618675973E-7</v>
      </c>
      <c r="IX330">
        <v>-1.381167590511042E-11</v>
      </c>
      <c r="IY330">
        <v>-8.9348097858992587E-2</v>
      </c>
      <c r="IZ330">
        <v>-4.4016634981131801E-3</v>
      </c>
      <c r="JA330">
        <v>3.6113421838729912E-4</v>
      </c>
      <c r="JB330">
        <v>-5.2897579766801011E-6</v>
      </c>
      <c r="JC330">
        <v>1</v>
      </c>
      <c r="JD330">
        <v>2199</v>
      </c>
      <c r="JE330">
        <v>3</v>
      </c>
      <c r="JF330">
        <v>32</v>
      </c>
      <c r="JG330">
        <v>29178821.100000001</v>
      </c>
      <c r="JH330">
        <v>29178821.100000001</v>
      </c>
      <c r="JI330">
        <v>0.99975599999999998</v>
      </c>
      <c r="JJ330">
        <v>2.5329600000000001</v>
      </c>
      <c r="JK330">
        <v>1.69434</v>
      </c>
      <c r="JL330">
        <v>2.3034699999999999</v>
      </c>
      <c r="JM330">
        <v>1.50146</v>
      </c>
      <c r="JN330">
        <v>2.3889200000000002</v>
      </c>
      <c r="JO330">
        <v>37.578099999999999</v>
      </c>
      <c r="JP330">
        <v>24.07</v>
      </c>
      <c r="JQ330">
        <v>18</v>
      </c>
      <c r="JR330">
        <v>633.56299999999999</v>
      </c>
      <c r="JS330">
        <v>352.7</v>
      </c>
      <c r="JT330">
        <v>28.000299999999999</v>
      </c>
      <c r="JU330">
        <v>30.759899999999998</v>
      </c>
      <c r="JV330">
        <v>30.0001</v>
      </c>
      <c r="JW330">
        <v>30.692599999999999</v>
      </c>
      <c r="JX330">
        <v>30.5823</v>
      </c>
      <c r="JY330">
        <v>20.086200000000002</v>
      </c>
      <c r="JZ330">
        <v>31.816600000000001</v>
      </c>
      <c r="KA330">
        <v>0</v>
      </c>
      <c r="KB330">
        <v>28</v>
      </c>
      <c r="KC330">
        <v>400</v>
      </c>
      <c r="KD330">
        <v>22.936800000000002</v>
      </c>
      <c r="KE330">
        <v>99.961500000000001</v>
      </c>
      <c r="KF330">
        <v>98.5899</v>
      </c>
    </row>
    <row r="331" spans="1:292" x14ac:dyDescent="0.2">
      <c r="A331">
        <v>329</v>
      </c>
      <c r="B331">
        <v>1750729297.0999999</v>
      </c>
      <c r="C331">
        <v>9691</v>
      </c>
      <c r="D331" t="s">
        <v>1089</v>
      </c>
      <c r="E331" t="s">
        <v>1090</v>
      </c>
      <c r="F331" s="1">
        <f t="shared" si="5"/>
        <v>161.50000000000006</v>
      </c>
      <c r="G331">
        <v>15</v>
      </c>
      <c r="H331">
        <v>1750729289.099999</v>
      </c>
      <c r="I331">
        <v>9.6509174830057583E-5</v>
      </c>
      <c r="J331">
        <v>9.6509174830057581E-2</v>
      </c>
      <c r="K331">
        <v>-0.66983288528584073</v>
      </c>
      <c r="L331">
        <v>400.21387096774191</v>
      </c>
      <c r="M331">
        <v>572.26892019873105</v>
      </c>
      <c r="N331">
        <v>56.619568093167096</v>
      </c>
      <c r="O331">
        <v>39.596657653920758</v>
      </c>
      <c r="P331">
        <v>5.7979626171725928E-3</v>
      </c>
      <c r="Q331">
        <v>2.9910838296007509</v>
      </c>
      <c r="R331">
        <v>5.7917260594212514E-3</v>
      </c>
      <c r="S331">
        <v>3.6203885454917208E-3</v>
      </c>
      <c r="T331">
        <v>3.9902394035910026E-5</v>
      </c>
      <c r="U331">
        <v>28.757332142502889</v>
      </c>
      <c r="V331">
        <v>28.343309677419349</v>
      </c>
      <c r="W331">
        <v>3.871455084516199</v>
      </c>
      <c r="X331">
        <v>57.261177031690089</v>
      </c>
      <c r="Y331">
        <v>2.2740125562195272</v>
      </c>
      <c r="Z331">
        <v>3.9712990093812057</v>
      </c>
      <c r="AA331">
        <v>1.5974425282966718</v>
      </c>
      <c r="AB331">
        <v>-4.2560546100055392</v>
      </c>
      <c r="AC331">
        <v>70.728140124714514</v>
      </c>
      <c r="AD331">
        <v>5.1833148543085636</v>
      </c>
      <c r="AE331">
        <v>71.655440271411578</v>
      </c>
      <c r="AF331">
        <v>-0.77159004718024993</v>
      </c>
      <c r="AG331">
        <v>9.5353167425755073E-2</v>
      </c>
      <c r="AH331">
        <v>-0.66983288528584073</v>
      </c>
      <c r="AI331">
        <v>409.43137936173008</v>
      </c>
      <c r="AJ331">
        <v>409.65990303030298</v>
      </c>
      <c r="AK331">
        <v>1.6006869818587361E-6</v>
      </c>
      <c r="AL331">
        <v>61.667207708594937</v>
      </c>
      <c r="AM331">
        <v>9.6509174830057581E-2</v>
      </c>
      <c r="AN331">
        <v>22.95166037481718</v>
      </c>
      <c r="AO331">
        <v>22.98309939393938</v>
      </c>
      <c r="AP331">
        <v>-9.8827599996896821E-7</v>
      </c>
      <c r="AQ331">
        <v>118.0357746303291</v>
      </c>
      <c r="AR331">
        <v>0</v>
      </c>
      <c r="AS331">
        <v>0</v>
      </c>
      <c r="AT331">
        <v>1</v>
      </c>
      <c r="AU331">
        <v>0</v>
      </c>
      <c r="AV331">
        <v>51932.97068993772</v>
      </c>
      <c r="AW331" t="s">
        <v>427</v>
      </c>
      <c r="AX331" t="s">
        <v>427</v>
      </c>
      <c r="AY331">
        <v>0</v>
      </c>
      <c r="AZ331">
        <v>0</v>
      </c>
      <c r="BA331" t="e">
        <v>#DIV/0!</v>
      </c>
      <c r="BB331">
        <v>0</v>
      </c>
      <c r="BC331" t="s">
        <v>427</v>
      </c>
      <c r="BD331" t="s">
        <v>427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-0.66983288528584073</v>
      </c>
      <c r="BK331" t="e">
        <v>#DIV/0!</v>
      </c>
      <c r="BL331">
        <v>-3189.4890339104741</v>
      </c>
      <c r="BM331" t="e">
        <v>#DIV/0!</v>
      </c>
      <c r="BN331" t="e">
        <v>#DIV/0!</v>
      </c>
      <c r="BO331" t="s">
        <v>427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428</v>
      </c>
      <c r="DN331">
        <v>2</v>
      </c>
      <c r="DO331" t="b">
        <v>1</v>
      </c>
      <c r="DP331">
        <v>1750729289.099999</v>
      </c>
      <c r="DQ331">
        <v>400.21387096774191</v>
      </c>
      <c r="DR331">
        <v>399.96938709677408</v>
      </c>
      <c r="DS331">
        <v>22.984045161290322</v>
      </c>
      <c r="DT331">
        <v>22.952990322580639</v>
      </c>
      <c r="DU331">
        <v>402.9809677419355</v>
      </c>
      <c r="DV331">
        <v>23.04776129032258</v>
      </c>
      <c r="DW331">
        <v>599.98099999999999</v>
      </c>
      <c r="DX331">
        <v>98.884345161290312</v>
      </c>
      <c r="DY331">
        <v>5.4398661290322579E-2</v>
      </c>
      <c r="DZ331">
        <v>28.78191935483871</v>
      </c>
      <c r="EA331">
        <v>28.343309677419349</v>
      </c>
      <c r="EB331">
        <v>999.90000000000032</v>
      </c>
      <c r="EC331">
        <v>0</v>
      </c>
      <c r="ED331">
        <v>0</v>
      </c>
      <c r="EE331">
        <v>9990.8674193548395</v>
      </c>
      <c r="EF331">
        <v>0</v>
      </c>
      <c r="EG331">
        <v>0.30293999999999988</v>
      </c>
      <c r="EH331">
        <v>0.2444763129032258</v>
      </c>
      <c r="EI331">
        <v>409.62870967741941</v>
      </c>
      <c r="EJ331">
        <v>409.36554838709691</v>
      </c>
      <c r="EK331">
        <v>3.1053483870967739E-2</v>
      </c>
      <c r="EL331">
        <v>399.96938709677408</v>
      </c>
      <c r="EM331">
        <v>22.952990322580639</v>
      </c>
      <c r="EN331">
        <v>2.2727629032258059</v>
      </c>
      <c r="EO331">
        <v>2.2696906451612908</v>
      </c>
      <c r="EP331">
        <v>19.484635483870971</v>
      </c>
      <c r="EQ331">
        <v>19.462896774193549</v>
      </c>
      <c r="ER331">
        <v>5.0001500000000018E-3</v>
      </c>
      <c r="ES331">
        <v>0</v>
      </c>
      <c r="ET331">
        <v>0</v>
      </c>
      <c r="EU331">
        <v>0</v>
      </c>
      <c r="EV331">
        <v>243.0322580645161</v>
      </c>
      <c r="EW331">
        <v>5.0001500000000018E-3</v>
      </c>
      <c r="EX331">
        <v>-9.2838709677419384</v>
      </c>
      <c r="EY331">
        <v>-0.50967741935483868</v>
      </c>
      <c r="EZ331">
        <v>34.936999999999991</v>
      </c>
      <c r="FA331">
        <v>38.404999999999987</v>
      </c>
      <c r="FB331">
        <v>36.811999999999983</v>
      </c>
      <c r="FC331">
        <v>38</v>
      </c>
      <c r="FD331">
        <v>37.386999999999993</v>
      </c>
      <c r="FE331">
        <v>0</v>
      </c>
      <c r="FF331">
        <v>0</v>
      </c>
      <c r="FG331">
        <v>0</v>
      </c>
      <c r="FH331">
        <v>1750729322.4000001</v>
      </c>
      <c r="FI331">
        <v>0</v>
      </c>
      <c r="FJ331">
        <v>242.352</v>
      </c>
      <c r="FK331">
        <v>6.8769232637558684</v>
      </c>
      <c r="FL331">
        <v>11.623076320846589</v>
      </c>
      <c r="FM331">
        <v>-7.5399999999999991</v>
      </c>
      <c r="FN331">
        <v>15</v>
      </c>
      <c r="FO331">
        <v>0</v>
      </c>
      <c r="FP331" t="s">
        <v>429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0.22213594249999999</v>
      </c>
      <c r="GC331">
        <v>8.3876907692307268E-2</v>
      </c>
      <c r="GD331">
        <v>8.3640733209178322E-2</v>
      </c>
      <c r="GE331">
        <v>1</v>
      </c>
      <c r="GF331">
        <v>3.1429480000000003E-2</v>
      </c>
      <c r="GG331">
        <v>-4.5780157598499464E-3</v>
      </c>
      <c r="GH331">
        <v>1.2261557599261199E-3</v>
      </c>
      <c r="GI331">
        <v>1</v>
      </c>
      <c r="GJ331">
        <v>2</v>
      </c>
      <c r="GK331">
        <v>2</v>
      </c>
      <c r="GL331" t="s">
        <v>434</v>
      </c>
      <c r="GM331">
        <v>3.2261799999999998</v>
      </c>
      <c r="GN331">
        <v>2.6432799999999999</v>
      </c>
      <c r="GO331">
        <v>9.2730300000000002E-2</v>
      </c>
      <c r="GP331">
        <v>9.2950599999999994E-2</v>
      </c>
      <c r="GQ331">
        <v>0.102211</v>
      </c>
      <c r="GR331">
        <v>0.103922</v>
      </c>
      <c r="GS331">
        <v>28645.9</v>
      </c>
      <c r="GT331">
        <v>24742.400000000001</v>
      </c>
      <c r="GU331">
        <v>30745.5</v>
      </c>
      <c r="GV331">
        <v>26436.6</v>
      </c>
      <c r="GW331">
        <v>37459.599999999999</v>
      </c>
      <c r="GX331">
        <v>32506.6</v>
      </c>
      <c r="GY331">
        <v>43658.3</v>
      </c>
      <c r="GZ331">
        <v>38225.4</v>
      </c>
      <c r="HA331">
        <v>2.11972</v>
      </c>
      <c r="HB331">
        <v>1.7119800000000001</v>
      </c>
      <c r="HC331">
        <v>2.8416500000000001E-2</v>
      </c>
      <c r="HD331">
        <v>0</v>
      </c>
      <c r="HE331">
        <v>27.879300000000001</v>
      </c>
      <c r="HF331">
        <v>999.9</v>
      </c>
      <c r="HG331">
        <v>63.6</v>
      </c>
      <c r="HH331">
        <v>34</v>
      </c>
      <c r="HI331">
        <v>34.360100000000003</v>
      </c>
      <c r="HJ331">
        <v>61.992600000000003</v>
      </c>
      <c r="HK331">
        <v>25.164300000000001</v>
      </c>
      <c r="HL331">
        <v>1</v>
      </c>
      <c r="HM331">
        <v>0.26844499999999999</v>
      </c>
      <c r="HN331">
        <v>0.53706200000000004</v>
      </c>
      <c r="HO331">
        <v>20.4175</v>
      </c>
      <c r="HP331">
        <v>5.2226800000000004</v>
      </c>
      <c r="HQ331">
        <v>11.944100000000001</v>
      </c>
      <c r="HR331">
        <v>5.0076999999999998</v>
      </c>
      <c r="HS331">
        <v>3.2909999999999999</v>
      </c>
      <c r="HT331">
        <v>9999</v>
      </c>
      <c r="HU331">
        <v>9999</v>
      </c>
      <c r="HV331">
        <v>9999</v>
      </c>
      <c r="HW331">
        <v>999.9</v>
      </c>
      <c r="HX331">
        <v>4.97105</v>
      </c>
      <c r="HY331">
        <v>1.8545499999999999</v>
      </c>
      <c r="HZ331">
        <v>1.8615699999999999</v>
      </c>
      <c r="IA331">
        <v>1.85639</v>
      </c>
      <c r="IB331">
        <v>1.8618600000000001</v>
      </c>
      <c r="IC331">
        <v>1.85408</v>
      </c>
      <c r="ID331">
        <v>1.85951</v>
      </c>
      <c r="IE331">
        <v>1.85345</v>
      </c>
      <c r="IF331">
        <v>0</v>
      </c>
      <c r="IG331">
        <v>0</v>
      </c>
      <c r="IH331">
        <v>0</v>
      </c>
      <c r="II331">
        <v>0</v>
      </c>
      <c r="IJ331" t="s">
        <v>431</v>
      </c>
      <c r="IK331" t="s">
        <v>432</v>
      </c>
      <c r="IL331" t="s">
        <v>433</v>
      </c>
      <c r="IM331" t="s">
        <v>433</v>
      </c>
      <c r="IN331" t="s">
        <v>433</v>
      </c>
      <c r="IO331" t="s">
        <v>433</v>
      </c>
      <c r="IP331">
        <v>0</v>
      </c>
      <c r="IQ331">
        <v>100</v>
      </c>
      <c r="IR331">
        <v>100</v>
      </c>
      <c r="IS331">
        <v>-2.7679999999999998</v>
      </c>
      <c r="IT331">
        <v>-6.3700000000000007E-2</v>
      </c>
      <c r="IU331">
        <v>-1.792974699348862</v>
      </c>
      <c r="IV331">
        <v>-2.5939096478344741E-3</v>
      </c>
      <c r="IW331">
        <v>4.4384596618675973E-7</v>
      </c>
      <c r="IX331">
        <v>-1.381167590511042E-11</v>
      </c>
      <c r="IY331">
        <v>-8.9348097858992587E-2</v>
      </c>
      <c r="IZ331">
        <v>-4.4016634981131801E-3</v>
      </c>
      <c r="JA331">
        <v>3.6113421838729912E-4</v>
      </c>
      <c r="JB331">
        <v>-5.2897579766801011E-6</v>
      </c>
      <c r="JC331">
        <v>1</v>
      </c>
      <c r="JD331">
        <v>2199</v>
      </c>
      <c r="JE331">
        <v>3</v>
      </c>
      <c r="JF331">
        <v>32</v>
      </c>
      <c r="JG331">
        <v>29178821.600000001</v>
      </c>
      <c r="JH331">
        <v>29178821.600000001</v>
      </c>
      <c r="JI331">
        <v>1.00098</v>
      </c>
      <c r="JJ331">
        <v>2.5305200000000001</v>
      </c>
      <c r="JK331">
        <v>1.69434</v>
      </c>
      <c r="JL331">
        <v>2.3034699999999999</v>
      </c>
      <c r="JM331">
        <v>1.50146</v>
      </c>
      <c r="JN331">
        <v>2.4267599999999998</v>
      </c>
      <c r="JO331">
        <v>37.554000000000002</v>
      </c>
      <c r="JP331">
        <v>24.07</v>
      </c>
      <c r="JQ331">
        <v>18</v>
      </c>
      <c r="JR331">
        <v>633.67100000000005</v>
      </c>
      <c r="JS331">
        <v>352.45400000000001</v>
      </c>
      <c r="JT331">
        <v>28.0002</v>
      </c>
      <c r="JU331">
        <v>30.762599999999999</v>
      </c>
      <c r="JV331">
        <v>30.0001</v>
      </c>
      <c r="JW331">
        <v>30.694800000000001</v>
      </c>
      <c r="JX331">
        <v>30.584900000000001</v>
      </c>
      <c r="JY331">
        <v>20.087700000000002</v>
      </c>
      <c r="JZ331">
        <v>31.816600000000001</v>
      </c>
      <c r="KA331">
        <v>0</v>
      </c>
      <c r="KB331">
        <v>28</v>
      </c>
      <c r="KC331">
        <v>400</v>
      </c>
      <c r="KD331">
        <v>22.936800000000002</v>
      </c>
      <c r="KE331">
        <v>99.96</v>
      </c>
      <c r="KF331">
        <v>98.5899</v>
      </c>
    </row>
    <row r="332" spans="1:292" x14ac:dyDescent="0.2">
      <c r="A332">
        <v>330</v>
      </c>
      <c r="B332">
        <v>1750729327.0999999</v>
      </c>
      <c r="C332">
        <v>9721</v>
      </c>
      <c r="D332" t="s">
        <v>1091</v>
      </c>
      <c r="E332" t="s">
        <v>1092</v>
      </c>
      <c r="F332" s="1">
        <f t="shared" si="5"/>
        <v>162.00000000000006</v>
      </c>
      <c r="G332">
        <v>15</v>
      </c>
      <c r="H332">
        <v>1750729319.099999</v>
      </c>
      <c r="I332">
        <v>9.7182544530908407E-5</v>
      </c>
      <c r="J332">
        <v>9.718254453090841E-2</v>
      </c>
      <c r="K332">
        <v>-0.58010342044238572</v>
      </c>
      <c r="L332">
        <v>400.26864516129041</v>
      </c>
      <c r="M332">
        <v>546.54372107423114</v>
      </c>
      <c r="N332">
        <v>54.084556801531733</v>
      </c>
      <c r="O332">
        <v>39.609552612823258</v>
      </c>
      <c r="P332">
        <v>5.8475365826551389E-3</v>
      </c>
      <c r="Q332">
        <v>2.9924571324954359</v>
      </c>
      <c r="R332">
        <v>5.8411958916604135E-3</v>
      </c>
      <c r="S332">
        <v>3.6513165324775984E-3</v>
      </c>
      <c r="T332">
        <v>3.9902394035910026E-5</v>
      </c>
      <c r="U332">
        <v>28.74944846417057</v>
      </c>
      <c r="V332">
        <v>28.33328387096774</v>
      </c>
      <c r="W332">
        <v>3.869198673865887</v>
      </c>
      <c r="X332">
        <v>57.284060890952269</v>
      </c>
      <c r="Y332">
        <v>2.2739033008069169</v>
      </c>
      <c r="Z332">
        <v>3.9695218276085389</v>
      </c>
      <c r="AA332">
        <v>1.5952953730589701</v>
      </c>
      <c r="AB332">
        <v>-4.2857502138130608</v>
      </c>
      <c r="AC332">
        <v>71.132191610974374</v>
      </c>
      <c r="AD332">
        <v>5.2100735074180751</v>
      </c>
      <c r="AE332">
        <v>72.056554806973423</v>
      </c>
      <c r="AF332">
        <v>-0.83201044760955156</v>
      </c>
      <c r="AG332">
        <v>9.5374999335547966E-2</v>
      </c>
      <c r="AH332">
        <v>-0.58010342044238572</v>
      </c>
      <c r="AI332">
        <v>409.36995847438169</v>
      </c>
      <c r="AJ332">
        <v>409.65884848484819</v>
      </c>
      <c r="AK332">
        <v>-2.246650222775759E-2</v>
      </c>
      <c r="AL332">
        <v>61.667207708594937</v>
      </c>
      <c r="AM332">
        <v>9.718254453090841E-2</v>
      </c>
      <c r="AN332">
        <v>22.94494197808454</v>
      </c>
      <c r="AO332">
        <v>22.976598787878778</v>
      </c>
      <c r="AP332">
        <v>-8.7490412007263424E-7</v>
      </c>
      <c r="AQ332">
        <v>118.0357746303291</v>
      </c>
      <c r="AR332">
        <v>0</v>
      </c>
      <c r="AS332">
        <v>0</v>
      </c>
      <c r="AT332">
        <v>1</v>
      </c>
      <c r="AU332">
        <v>0</v>
      </c>
      <c r="AV332">
        <v>51976.125546480755</v>
      </c>
      <c r="AW332" t="s">
        <v>427</v>
      </c>
      <c r="AX332" t="s">
        <v>427</v>
      </c>
      <c r="AY332">
        <v>0</v>
      </c>
      <c r="AZ332">
        <v>0</v>
      </c>
      <c r="BA332" t="e">
        <v>#DIV/0!</v>
      </c>
      <c r="BB332">
        <v>0</v>
      </c>
      <c r="BC332" t="s">
        <v>427</v>
      </c>
      <c r="BD332" t="s">
        <v>427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-0.58010342044238572</v>
      </c>
      <c r="BK332" t="e">
        <v>#DIV/0!</v>
      </c>
      <c r="BL332">
        <v>-2762.231503825597</v>
      </c>
      <c r="BM332" t="e">
        <v>#DIV/0!</v>
      </c>
      <c r="BN332" t="e">
        <v>#DIV/0!</v>
      </c>
      <c r="BO332" t="s">
        <v>427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428</v>
      </c>
      <c r="DN332">
        <v>2</v>
      </c>
      <c r="DO332" t="b">
        <v>1</v>
      </c>
      <c r="DP332">
        <v>1750729319.099999</v>
      </c>
      <c r="DQ332">
        <v>400.26864516129041</v>
      </c>
      <c r="DR332">
        <v>400.00403225806451</v>
      </c>
      <c r="DS332">
        <v>22.978603225806449</v>
      </c>
      <c r="DT332">
        <v>22.947541935483869</v>
      </c>
      <c r="DU332">
        <v>403.03590322580652</v>
      </c>
      <c r="DV332">
        <v>23.042354838709681</v>
      </c>
      <c r="DW332">
        <v>599.99706451612906</v>
      </c>
      <c r="DX332">
        <v>98.903538709677406</v>
      </c>
      <c r="DY332">
        <v>5.3881741935483861E-2</v>
      </c>
      <c r="DZ332">
        <v>28.774196774193548</v>
      </c>
      <c r="EA332">
        <v>28.33328387096774</v>
      </c>
      <c r="EB332">
        <v>999.90000000000032</v>
      </c>
      <c r="EC332">
        <v>0</v>
      </c>
      <c r="ED332">
        <v>0</v>
      </c>
      <c r="EE332">
        <v>9997.2325806451627</v>
      </c>
      <c r="EF332">
        <v>0</v>
      </c>
      <c r="EG332">
        <v>0.30293999999999988</v>
      </c>
      <c r="EH332">
        <v>0.26460912903225797</v>
      </c>
      <c r="EI332">
        <v>409.68264516129028</v>
      </c>
      <c r="EJ332">
        <v>409.39874193548383</v>
      </c>
      <c r="EK332">
        <v>3.1055267741935479E-2</v>
      </c>
      <c r="EL332">
        <v>400.00403225806451</v>
      </c>
      <c r="EM332">
        <v>22.947541935483869</v>
      </c>
      <c r="EN332">
        <v>2.2726648387096771</v>
      </c>
      <c r="EO332">
        <v>2.269594516129033</v>
      </c>
      <c r="EP332">
        <v>19.48394193548387</v>
      </c>
      <c r="EQ332">
        <v>19.462206451612911</v>
      </c>
      <c r="ER332">
        <v>5.0001500000000018E-3</v>
      </c>
      <c r="ES332">
        <v>0</v>
      </c>
      <c r="ET332">
        <v>0</v>
      </c>
      <c r="EU332">
        <v>0</v>
      </c>
      <c r="EV332">
        <v>241.11290322580649</v>
      </c>
      <c r="EW332">
        <v>5.0001500000000018E-3</v>
      </c>
      <c r="EX332">
        <v>-7.4806451612903242</v>
      </c>
      <c r="EY332">
        <v>-0.40967741935483881</v>
      </c>
      <c r="EZ332">
        <v>34.911000000000001</v>
      </c>
      <c r="FA332">
        <v>38.375</v>
      </c>
      <c r="FB332">
        <v>36.781999999999996</v>
      </c>
      <c r="FC332">
        <v>37.987806451612897</v>
      </c>
      <c r="FD332">
        <v>37.375</v>
      </c>
      <c r="FE332">
        <v>0</v>
      </c>
      <c r="FF332">
        <v>0</v>
      </c>
      <c r="FG332">
        <v>0</v>
      </c>
      <c r="FH332">
        <v>1750729352.4000001</v>
      </c>
      <c r="FI332">
        <v>0</v>
      </c>
      <c r="FJ332">
        <v>240.53200000000001</v>
      </c>
      <c r="FK332">
        <v>-5.0230766913116316</v>
      </c>
      <c r="FL332">
        <v>-10.853845972116639</v>
      </c>
      <c r="FM332">
        <v>-6.8559999999999999</v>
      </c>
      <c r="FN332">
        <v>15</v>
      </c>
      <c r="FO332">
        <v>0</v>
      </c>
      <c r="FP332" t="s">
        <v>429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0.24814743902439021</v>
      </c>
      <c r="GC332">
        <v>0.28185919860627201</v>
      </c>
      <c r="GD332">
        <v>4.728623115796321E-2</v>
      </c>
      <c r="GE332">
        <v>0</v>
      </c>
      <c r="GF332">
        <v>3.1424873170731712E-2</v>
      </c>
      <c r="GG332">
        <v>-6.1428439024389936E-3</v>
      </c>
      <c r="GH332">
        <v>1.362510858676692E-3</v>
      </c>
      <c r="GI332">
        <v>1</v>
      </c>
      <c r="GJ332">
        <v>1</v>
      </c>
      <c r="GK332">
        <v>2</v>
      </c>
      <c r="GL332" t="s">
        <v>430</v>
      </c>
      <c r="GM332">
        <v>3.2263199999999999</v>
      </c>
      <c r="GN332">
        <v>2.6428799999999999</v>
      </c>
      <c r="GO332">
        <v>9.2745300000000003E-2</v>
      </c>
      <c r="GP332">
        <v>9.2974600000000004E-2</v>
      </c>
      <c r="GQ332">
        <v>0.10220700000000001</v>
      </c>
      <c r="GR332">
        <v>0.103917</v>
      </c>
      <c r="GS332">
        <v>28645</v>
      </c>
      <c r="GT332">
        <v>24741.3</v>
      </c>
      <c r="GU332">
        <v>30745.1</v>
      </c>
      <c r="GV332">
        <v>26436.2</v>
      </c>
      <c r="GW332">
        <v>37459.199999999997</v>
      </c>
      <c r="GX332">
        <v>32505.9</v>
      </c>
      <c r="GY332">
        <v>43657.7</v>
      </c>
      <c r="GZ332">
        <v>38224.300000000003</v>
      </c>
      <c r="HA332">
        <v>2.11985</v>
      </c>
      <c r="HB332">
        <v>1.7124999999999999</v>
      </c>
      <c r="HC332">
        <v>2.7358500000000001E-2</v>
      </c>
      <c r="HD332">
        <v>0</v>
      </c>
      <c r="HE332">
        <v>27.881</v>
      </c>
      <c r="HF332">
        <v>999.9</v>
      </c>
      <c r="HG332">
        <v>63.6</v>
      </c>
      <c r="HH332">
        <v>34</v>
      </c>
      <c r="HI332">
        <v>34.355899999999998</v>
      </c>
      <c r="HJ332">
        <v>62.172600000000003</v>
      </c>
      <c r="HK332">
        <v>24.831700000000001</v>
      </c>
      <c r="HL332">
        <v>1</v>
      </c>
      <c r="HM332">
        <v>0.26882899999999998</v>
      </c>
      <c r="HN332">
        <v>0.53004399999999996</v>
      </c>
      <c r="HO332">
        <v>20.417300000000001</v>
      </c>
      <c r="HP332">
        <v>5.2232799999999999</v>
      </c>
      <c r="HQ332">
        <v>11.944100000000001</v>
      </c>
      <c r="HR332">
        <v>5.0084999999999997</v>
      </c>
      <c r="HS332">
        <v>3.2909999999999999</v>
      </c>
      <c r="HT332">
        <v>9999</v>
      </c>
      <c r="HU332">
        <v>9999</v>
      </c>
      <c r="HV332">
        <v>9999</v>
      </c>
      <c r="HW332">
        <v>999.9</v>
      </c>
      <c r="HX332">
        <v>4.9710700000000001</v>
      </c>
      <c r="HY332">
        <v>1.8545499999999999</v>
      </c>
      <c r="HZ332">
        <v>1.8615699999999999</v>
      </c>
      <c r="IA332">
        <v>1.8564000000000001</v>
      </c>
      <c r="IB332">
        <v>1.86188</v>
      </c>
      <c r="IC332">
        <v>1.85408</v>
      </c>
      <c r="ID332">
        <v>1.8594999999999999</v>
      </c>
      <c r="IE332">
        <v>1.8534299999999999</v>
      </c>
      <c r="IF332">
        <v>0</v>
      </c>
      <c r="IG332">
        <v>0</v>
      </c>
      <c r="IH332">
        <v>0</v>
      </c>
      <c r="II332">
        <v>0</v>
      </c>
      <c r="IJ332" t="s">
        <v>431</v>
      </c>
      <c r="IK332" t="s">
        <v>432</v>
      </c>
      <c r="IL332" t="s">
        <v>433</v>
      </c>
      <c r="IM332" t="s">
        <v>433</v>
      </c>
      <c r="IN332" t="s">
        <v>433</v>
      </c>
      <c r="IO332" t="s">
        <v>433</v>
      </c>
      <c r="IP332">
        <v>0</v>
      </c>
      <c r="IQ332">
        <v>100</v>
      </c>
      <c r="IR332">
        <v>100</v>
      </c>
      <c r="IS332">
        <v>-2.7669999999999999</v>
      </c>
      <c r="IT332">
        <v>-6.3799999999999996E-2</v>
      </c>
      <c r="IU332">
        <v>-1.792974699348862</v>
      </c>
      <c r="IV332">
        <v>-2.5939096478344741E-3</v>
      </c>
      <c r="IW332">
        <v>4.4384596618675973E-7</v>
      </c>
      <c r="IX332">
        <v>-1.381167590511042E-11</v>
      </c>
      <c r="IY332">
        <v>-8.9348097858992587E-2</v>
      </c>
      <c r="IZ332">
        <v>-4.4016634981131801E-3</v>
      </c>
      <c r="JA332">
        <v>3.6113421838729912E-4</v>
      </c>
      <c r="JB332">
        <v>-5.2897579766801011E-6</v>
      </c>
      <c r="JC332">
        <v>1</v>
      </c>
      <c r="JD332">
        <v>2199</v>
      </c>
      <c r="JE332">
        <v>3</v>
      </c>
      <c r="JF332">
        <v>32</v>
      </c>
      <c r="JG332">
        <v>29178822.100000001</v>
      </c>
      <c r="JH332">
        <v>29178822.100000001</v>
      </c>
      <c r="JI332">
        <v>0.99975599999999998</v>
      </c>
      <c r="JJ332">
        <v>2.5390600000000001</v>
      </c>
      <c r="JK332">
        <v>1.69434</v>
      </c>
      <c r="JL332">
        <v>2.3046899999999999</v>
      </c>
      <c r="JM332">
        <v>1.50024</v>
      </c>
      <c r="JN332">
        <v>2.36572</v>
      </c>
      <c r="JO332">
        <v>37.578099999999999</v>
      </c>
      <c r="JP332">
        <v>24.061199999999999</v>
      </c>
      <c r="JQ332">
        <v>18</v>
      </c>
      <c r="JR332">
        <v>633.80200000000002</v>
      </c>
      <c r="JS332">
        <v>352.74799999999999</v>
      </c>
      <c r="JT332">
        <v>27.999400000000001</v>
      </c>
      <c r="JU332">
        <v>30.7654</v>
      </c>
      <c r="JV332">
        <v>30.0001</v>
      </c>
      <c r="JW332">
        <v>30.697500000000002</v>
      </c>
      <c r="JX332">
        <v>30.585599999999999</v>
      </c>
      <c r="JY332">
        <v>20.087499999999999</v>
      </c>
      <c r="JZ332">
        <v>31.816600000000001</v>
      </c>
      <c r="KA332">
        <v>0</v>
      </c>
      <c r="KB332">
        <v>28</v>
      </c>
      <c r="KC332">
        <v>400</v>
      </c>
      <c r="KD332">
        <v>22.936800000000002</v>
      </c>
      <c r="KE332">
        <v>99.958600000000004</v>
      </c>
      <c r="KF332">
        <v>98.587699999999998</v>
      </c>
    </row>
    <row r="333" spans="1:292" x14ac:dyDescent="0.2">
      <c r="A333">
        <v>331</v>
      </c>
      <c r="B333">
        <v>1750729357.0999999</v>
      </c>
      <c r="C333">
        <v>9751</v>
      </c>
      <c r="D333" t="s">
        <v>1093</v>
      </c>
      <c r="E333" t="s">
        <v>1094</v>
      </c>
      <c r="F333" s="1">
        <f t="shared" si="5"/>
        <v>162.50000000000006</v>
      </c>
      <c r="G333">
        <v>15</v>
      </c>
      <c r="H333">
        <v>1750729349.099999</v>
      </c>
      <c r="I333">
        <v>9.9677973672039115E-5</v>
      </c>
      <c r="J333">
        <v>9.9677973672039108E-2</v>
      </c>
      <c r="K333">
        <v>-0.79982978104254532</v>
      </c>
      <c r="L333">
        <v>400.24790322580651</v>
      </c>
      <c r="M333">
        <v>600.3118761715308</v>
      </c>
      <c r="N333">
        <v>59.404076852520767</v>
      </c>
      <c r="O333">
        <v>39.606674708684828</v>
      </c>
      <c r="P333">
        <v>6.0035076586461367E-3</v>
      </c>
      <c r="Q333">
        <v>2.9927401132200115</v>
      </c>
      <c r="R333">
        <v>5.9968250465810332E-3</v>
      </c>
      <c r="S333">
        <v>3.748615426986293E-3</v>
      </c>
      <c r="T333">
        <v>3.9902394035910026E-5</v>
      </c>
      <c r="U333">
        <v>28.741879609848578</v>
      </c>
      <c r="V333">
        <v>28.32470967741936</v>
      </c>
      <c r="W333">
        <v>3.8672698737272233</v>
      </c>
      <c r="X333">
        <v>57.296672637042533</v>
      </c>
      <c r="Y333">
        <v>2.2734897826926552</v>
      </c>
      <c r="Z333">
        <v>3.967926369991047</v>
      </c>
      <c r="AA333">
        <v>1.5937800910345681</v>
      </c>
      <c r="AB333">
        <v>-4.3957986389369248</v>
      </c>
      <c r="AC333">
        <v>71.403315168865433</v>
      </c>
      <c r="AD333">
        <v>5.2290340040372927</v>
      </c>
      <c r="AE333">
        <v>72.236590436359833</v>
      </c>
      <c r="AF333">
        <v>-0.80645711699223366</v>
      </c>
      <c r="AG333">
        <v>9.5831244166871402E-2</v>
      </c>
      <c r="AH333">
        <v>-0.79982978104254532</v>
      </c>
      <c r="AI333">
        <v>409.38947335678432</v>
      </c>
      <c r="AJ333">
        <v>409.6619757575757</v>
      </c>
      <c r="AK333">
        <v>9.0561947439732506E-5</v>
      </c>
      <c r="AL333">
        <v>61.667207708594937</v>
      </c>
      <c r="AM333">
        <v>9.9677973672039108E-2</v>
      </c>
      <c r="AN333">
        <v>22.94441648990902</v>
      </c>
      <c r="AO333">
        <v>22.97685454545454</v>
      </c>
      <c r="AP333">
        <v>3.1394401885111408E-6</v>
      </c>
      <c r="AQ333">
        <v>118.0357746303291</v>
      </c>
      <c r="AR333">
        <v>0</v>
      </c>
      <c r="AS333">
        <v>0</v>
      </c>
      <c r="AT333">
        <v>1</v>
      </c>
      <c r="AU333">
        <v>0</v>
      </c>
      <c r="AV333">
        <v>51985.806375924469</v>
      </c>
      <c r="AW333" t="s">
        <v>427</v>
      </c>
      <c r="AX333" t="s">
        <v>427</v>
      </c>
      <c r="AY333">
        <v>0</v>
      </c>
      <c r="AZ333">
        <v>0</v>
      </c>
      <c r="BA333" t="e">
        <v>#DIV/0!</v>
      </c>
      <c r="BB333">
        <v>0</v>
      </c>
      <c r="BC333" t="s">
        <v>427</v>
      </c>
      <c r="BD333" t="s">
        <v>427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-0.79982978104254532</v>
      </c>
      <c r="BK333" t="e">
        <v>#DIV/0!</v>
      </c>
      <c r="BL333">
        <v>-3808.4847305482676</v>
      </c>
      <c r="BM333" t="e">
        <v>#DIV/0!</v>
      </c>
      <c r="BN333" t="e">
        <v>#DIV/0!</v>
      </c>
      <c r="BO333" t="s">
        <v>427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428</v>
      </c>
      <c r="DN333">
        <v>2</v>
      </c>
      <c r="DO333" t="b">
        <v>1</v>
      </c>
      <c r="DP333">
        <v>1750729349.099999</v>
      </c>
      <c r="DQ333">
        <v>400.24790322580651</v>
      </c>
      <c r="DR333">
        <v>399.99187096774187</v>
      </c>
      <c r="DS333">
        <v>22.97490322580645</v>
      </c>
      <c r="DT333">
        <v>22.943693548387099</v>
      </c>
      <c r="DU333">
        <v>403.01503225806448</v>
      </c>
      <c r="DV333">
        <v>23.038674193548388</v>
      </c>
      <c r="DW333">
        <v>600.00319354838712</v>
      </c>
      <c r="DX333">
        <v>98.901170967741919</v>
      </c>
      <c r="DY333">
        <v>5.4187422580645163E-2</v>
      </c>
      <c r="DZ333">
        <v>28.76726129032258</v>
      </c>
      <c r="EA333">
        <v>28.32470967741936</v>
      </c>
      <c r="EB333">
        <v>999.90000000000032</v>
      </c>
      <c r="EC333">
        <v>0</v>
      </c>
      <c r="ED333">
        <v>0</v>
      </c>
      <c r="EE333">
        <v>9999.183870967745</v>
      </c>
      <c r="EF333">
        <v>0</v>
      </c>
      <c r="EG333">
        <v>0.30293999999999988</v>
      </c>
      <c r="EH333">
        <v>0.25605032258064508</v>
      </c>
      <c r="EI333">
        <v>409.65977419354829</v>
      </c>
      <c r="EJ333">
        <v>409.38470967741932</v>
      </c>
      <c r="EK333">
        <v>3.1209083870967741E-2</v>
      </c>
      <c r="EL333">
        <v>399.99187096774187</v>
      </c>
      <c r="EM333">
        <v>22.943693548387099</v>
      </c>
      <c r="EN333">
        <v>2.2722451612903232</v>
      </c>
      <c r="EO333">
        <v>2.2691587096774191</v>
      </c>
      <c r="EP333">
        <v>19.480980645161289</v>
      </c>
      <c r="EQ333">
        <v>19.459122580645161</v>
      </c>
      <c r="ER333">
        <v>5.0001500000000018E-3</v>
      </c>
      <c r="ES333">
        <v>0</v>
      </c>
      <c r="ET333">
        <v>0</v>
      </c>
      <c r="EU333">
        <v>0</v>
      </c>
      <c r="EV333">
        <v>240.22903225806459</v>
      </c>
      <c r="EW333">
        <v>5.0001500000000018E-3</v>
      </c>
      <c r="EX333">
        <v>-7.1225806451612907</v>
      </c>
      <c r="EY333">
        <v>-0.40322580645161288</v>
      </c>
      <c r="EZ333">
        <v>34.875</v>
      </c>
      <c r="FA333">
        <v>38.36280645161289</v>
      </c>
      <c r="FB333">
        <v>36.75</v>
      </c>
      <c r="FC333">
        <v>37.936999999999983</v>
      </c>
      <c r="FD333">
        <v>37.324193548387093</v>
      </c>
      <c r="FE333">
        <v>0</v>
      </c>
      <c r="FF333">
        <v>0</v>
      </c>
      <c r="FG333">
        <v>0</v>
      </c>
      <c r="FH333">
        <v>1750729382.4000001</v>
      </c>
      <c r="FI333">
        <v>0</v>
      </c>
      <c r="FJ333">
        <v>239.68</v>
      </c>
      <c r="FK333">
        <v>-17.03846169728935</v>
      </c>
      <c r="FL333">
        <v>6.8307690393289633</v>
      </c>
      <c r="FM333">
        <v>-6.0319999999999991</v>
      </c>
      <c r="FN333">
        <v>15</v>
      </c>
      <c r="FO333">
        <v>0</v>
      </c>
      <c r="FP333" t="s">
        <v>429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0.24760817500000001</v>
      </c>
      <c r="GC333">
        <v>0.24612982739211889</v>
      </c>
      <c r="GD333">
        <v>4.105530866458533E-2</v>
      </c>
      <c r="GE333">
        <v>0</v>
      </c>
      <c r="GF333">
        <v>3.1230925E-2</v>
      </c>
      <c r="GG333">
        <v>2.2434956848029351E-3</v>
      </c>
      <c r="GH333">
        <v>7.4640721618631216E-4</v>
      </c>
      <c r="GI333">
        <v>1</v>
      </c>
      <c r="GJ333">
        <v>1</v>
      </c>
      <c r="GK333">
        <v>2</v>
      </c>
      <c r="GL333" t="s">
        <v>430</v>
      </c>
      <c r="GM333">
        <v>3.2262</v>
      </c>
      <c r="GN333">
        <v>2.6429399999999998</v>
      </c>
      <c r="GO333">
        <v>9.2738500000000001E-2</v>
      </c>
      <c r="GP333">
        <v>9.2977500000000005E-2</v>
      </c>
      <c r="GQ333">
        <v>0.102197</v>
      </c>
      <c r="GR333">
        <v>0.103906</v>
      </c>
      <c r="GS333">
        <v>28645.4</v>
      </c>
      <c r="GT333">
        <v>24742.1</v>
      </c>
      <c r="GU333">
        <v>30745.3</v>
      </c>
      <c r="GV333">
        <v>26437.1</v>
      </c>
      <c r="GW333">
        <v>37460.1</v>
      </c>
      <c r="GX333">
        <v>32507.5</v>
      </c>
      <c r="GY333">
        <v>43658.3</v>
      </c>
      <c r="GZ333">
        <v>38225.9</v>
      </c>
      <c r="HA333">
        <v>2.1196999999999999</v>
      </c>
      <c r="HB333">
        <v>1.71255</v>
      </c>
      <c r="HC333">
        <v>2.8334600000000001E-2</v>
      </c>
      <c r="HD333">
        <v>0</v>
      </c>
      <c r="HE333">
        <v>27.8643</v>
      </c>
      <c r="HF333">
        <v>999.9</v>
      </c>
      <c r="HG333">
        <v>63.6</v>
      </c>
      <c r="HH333">
        <v>33.9</v>
      </c>
      <c r="HI333">
        <v>34.167900000000003</v>
      </c>
      <c r="HJ333">
        <v>61.9026</v>
      </c>
      <c r="HK333">
        <v>25.176300000000001</v>
      </c>
      <c r="HL333">
        <v>1</v>
      </c>
      <c r="HM333">
        <v>0.26839200000000002</v>
      </c>
      <c r="HN333">
        <v>0.52447999999999995</v>
      </c>
      <c r="HO333">
        <v>20.417300000000001</v>
      </c>
      <c r="HP333">
        <v>5.2223800000000002</v>
      </c>
      <c r="HQ333">
        <v>11.944100000000001</v>
      </c>
      <c r="HR333">
        <v>5.00875</v>
      </c>
      <c r="HS333">
        <v>3.2909999999999999</v>
      </c>
      <c r="HT333">
        <v>9999</v>
      </c>
      <c r="HU333">
        <v>9999</v>
      </c>
      <c r="HV333">
        <v>9999</v>
      </c>
      <c r="HW333">
        <v>999.9</v>
      </c>
      <c r="HX333">
        <v>4.9710700000000001</v>
      </c>
      <c r="HY333">
        <v>1.8545499999999999</v>
      </c>
      <c r="HZ333">
        <v>1.8615699999999999</v>
      </c>
      <c r="IA333">
        <v>1.85639</v>
      </c>
      <c r="IB333">
        <v>1.8618699999999999</v>
      </c>
      <c r="IC333">
        <v>1.85408</v>
      </c>
      <c r="ID333">
        <v>1.8594999999999999</v>
      </c>
      <c r="IE333">
        <v>1.8533999999999999</v>
      </c>
      <c r="IF333">
        <v>0</v>
      </c>
      <c r="IG333">
        <v>0</v>
      </c>
      <c r="IH333">
        <v>0</v>
      </c>
      <c r="II333">
        <v>0</v>
      </c>
      <c r="IJ333" t="s">
        <v>431</v>
      </c>
      <c r="IK333" t="s">
        <v>432</v>
      </c>
      <c r="IL333" t="s">
        <v>433</v>
      </c>
      <c r="IM333" t="s">
        <v>433</v>
      </c>
      <c r="IN333" t="s">
        <v>433</v>
      </c>
      <c r="IO333" t="s">
        <v>433</v>
      </c>
      <c r="IP333">
        <v>0</v>
      </c>
      <c r="IQ333">
        <v>100</v>
      </c>
      <c r="IR333">
        <v>100</v>
      </c>
      <c r="IS333">
        <v>-2.7669999999999999</v>
      </c>
      <c r="IT333">
        <v>-6.3799999999999996E-2</v>
      </c>
      <c r="IU333">
        <v>-1.792974699348862</v>
      </c>
      <c r="IV333">
        <v>-2.5939096478344741E-3</v>
      </c>
      <c r="IW333">
        <v>4.4384596618675973E-7</v>
      </c>
      <c r="IX333">
        <v>-1.381167590511042E-11</v>
      </c>
      <c r="IY333">
        <v>-8.9348097858992587E-2</v>
      </c>
      <c r="IZ333">
        <v>-4.4016634981131801E-3</v>
      </c>
      <c r="JA333">
        <v>3.6113421838729912E-4</v>
      </c>
      <c r="JB333">
        <v>-5.2897579766801011E-6</v>
      </c>
      <c r="JC333">
        <v>1</v>
      </c>
      <c r="JD333">
        <v>2199</v>
      </c>
      <c r="JE333">
        <v>3</v>
      </c>
      <c r="JF333">
        <v>32</v>
      </c>
      <c r="JG333">
        <v>29178822.600000001</v>
      </c>
      <c r="JH333">
        <v>29178822.600000001</v>
      </c>
      <c r="JI333">
        <v>0.99975599999999998</v>
      </c>
      <c r="JJ333">
        <v>2.52319</v>
      </c>
      <c r="JK333">
        <v>1.69434</v>
      </c>
      <c r="JL333">
        <v>2.3034699999999999</v>
      </c>
      <c r="JM333">
        <v>1.50024</v>
      </c>
      <c r="JN333">
        <v>2.4865699999999999</v>
      </c>
      <c r="JO333">
        <v>37.554000000000002</v>
      </c>
      <c r="JP333">
        <v>24.07</v>
      </c>
      <c r="JQ333">
        <v>18</v>
      </c>
      <c r="JR333">
        <v>633.67999999999995</v>
      </c>
      <c r="JS333">
        <v>352.77199999999999</v>
      </c>
      <c r="JT333">
        <v>27.9999</v>
      </c>
      <c r="JU333">
        <v>30.7654</v>
      </c>
      <c r="JV333">
        <v>30</v>
      </c>
      <c r="JW333">
        <v>30.697500000000002</v>
      </c>
      <c r="JX333">
        <v>30.584900000000001</v>
      </c>
      <c r="JY333">
        <v>20.084499999999998</v>
      </c>
      <c r="JZ333">
        <v>31.816600000000001</v>
      </c>
      <c r="KA333">
        <v>0</v>
      </c>
      <c r="KB333">
        <v>28</v>
      </c>
      <c r="KC333">
        <v>400</v>
      </c>
      <c r="KD333">
        <v>22.936800000000002</v>
      </c>
      <c r="KE333">
        <v>99.959699999999998</v>
      </c>
      <c r="KF333">
        <v>98.591399999999993</v>
      </c>
    </row>
    <row r="334" spans="1:292" x14ac:dyDescent="0.2">
      <c r="A334">
        <v>332</v>
      </c>
      <c r="B334">
        <v>1750729387.0999999</v>
      </c>
      <c r="C334">
        <v>9781</v>
      </c>
      <c r="D334" t="s">
        <v>1095</v>
      </c>
      <c r="E334" t="s">
        <v>1096</v>
      </c>
      <c r="F334" s="1">
        <f t="shared" si="5"/>
        <v>163.00000000000006</v>
      </c>
      <c r="G334">
        <v>15</v>
      </c>
      <c r="H334">
        <v>1750729379.099999</v>
      </c>
      <c r="I334">
        <v>1.0105122861122753E-4</v>
      </c>
      <c r="J334">
        <v>0.10105122861122753</v>
      </c>
      <c r="K334">
        <v>-0.48969405400007904</v>
      </c>
      <c r="L334">
        <v>400.22406451612898</v>
      </c>
      <c r="M334">
        <v>517.01551361805775</v>
      </c>
      <c r="N334">
        <v>51.16249402919874</v>
      </c>
      <c r="O334">
        <v>39.605119714599056</v>
      </c>
      <c r="P334">
        <v>6.0795985119538407E-3</v>
      </c>
      <c r="Q334">
        <v>2.9938472647831533</v>
      </c>
      <c r="R334">
        <v>6.0727480658172156E-3</v>
      </c>
      <c r="S334">
        <v>3.7960823695448579E-3</v>
      </c>
      <c r="T334">
        <v>3.9902394035910026E-5</v>
      </c>
      <c r="U334">
        <v>28.743829153316018</v>
      </c>
      <c r="V334">
        <v>28.333209677419362</v>
      </c>
      <c r="W334">
        <v>3.8691819801232463</v>
      </c>
      <c r="X334">
        <v>57.292562232408017</v>
      </c>
      <c r="Y334">
        <v>2.2736285079215222</v>
      </c>
      <c r="Z334">
        <v>3.9684531801850977</v>
      </c>
      <c r="AA334">
        <v>1.5955534722017242</v>
      </c>
      <c r="AB334">
        <v>-4.4563591817551345</v>
      </c>
      <c r="AC334">
        <v>70.427461925477203</v>
      </c>
      <c r="AD334">
        <v>5.1559393002559819</v>
      </c>
      <c r="AE334">
        <v>71.127081946372087</v>
      </c>
      <c r="AF334">
        <v>-0.68366816126975438</v>
      </c>
      <c r="AG334">
        <v>0.10699500339231098</v>
      </c>
      <c r="AH334">
        <v>-0.48969405400007904</v>
      </c>
      <c r="AI334">
        <v>409.36951305396849</v>
      </c>
      <c r="AJ334">
        <v>409.56490909090911</v>
      </c>
      <c r="AK334">
        <v>-6.9968194693120767E-3</v>
      </c>
      <c r="AL334">
        <v>61.667207708594937</v>
      </c>
      <c r="AM334">
        <v>0.10105122861122753</v>
      </c>
      <c r="AN334">
        <v>22.942176424919229</v>
      </c>
      <c r="AO334">
        <v>22.975075151515149</v>
      </c>
      <c r="AP334">
        <v>1.38634752060491E-6</v>
      </c>
      <c r="AQ334">
        <v>118.0357746303291</v>
      </c>
      <c r="AR334">
        <v>0</v>
      </c>
      <c r="AS334">
        <v>0</v>
      </c>
      <c r="AT334">
        <v>1</v>
      </c>
      <c r="AU334">
        <v>0</v>
      </c>
      <c r="AV334">
        <v>52018.867616370611</v>
      </c>
      <c r="AW334" t="s">
        <v>427</v>
      </c>
      <c r="AX334" t="s">
        <v>427</v>
      </c>
      <c r="AY334">
        <v>0</v>
      </c>
      <c r="AZ334">
        <v>0</v>
      </c>
      <c r="BA334" t="e">
        <v>#DIV/0!</v>
      </c>
      <c r="BB334">
        <v>0</v>
      </c>
      <c r="BC334" t="s">
        <v>427</v>
      </c>
      <c r="BD334" t="s">
        <v>427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-0.48969405400007904</v>
      </c>
      <c r="BK334" t="e">
        <v>#DIV/0!</v>
      </c>
      <c r="BL334">
        <v>-2331.7365413283796</v>
      </c>
      <c r="BM334" t="e">
        <v>#DIV/0!</v>
      </c>
      <c r="BN334" t="e">
        <v>#DIV/0!</v>
      </c>
      <c r="BO334" t="s">
        <v>427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428</v>
      </c>
      <c r="DN334">
        <v>2</v>
      </c>
      <c r="DO334" t="b">
        <v>1</v>
      </c>
      <c r="DP334">
        <v>1750729379.099999</v>
      </c>
      <c r="DQ334">
        <v>400.22406451612898</v>
      </c>
      <c r="DR334">
        <v>400.01045161290313</v>
      </c>
      <c r="DS334">
        <v>22.975838709677419</v>
      </c>
      <c r="DT334">
        <v>22.940993548387091</v>
      </c>
      <c r="DU334">
        <v>402.99109677419358</v>
      </c>
      <c r="DV334">
        <v>23.0396</v>
      </c>
      <c r="DW334">
        <v>600.00700000000029</v>
      </c>
      <c r="DX334">
        <v>98.903312903225796</v>
      </c>
      <c r="DY334">
        <v>5.4054296774193551E-2</v>
      </c>
      <c r="DZ334">
        <v>28.769551612903228</v>
      </c>
      <c r="EA334">
        <v>28.333209677419362</v>
      </c>
      <c r="EB334">
        <v>999.90000000000032</v>
      </c>
      <c r="EC334">
        <v>0</v>
      </c>
      <c r="ED334">
        <v>0</v>
      </c>
      <c r="EE334">
        <v>10005.66774193548</v>
      </c>
      <c r="EF334">
        <v>0</v>
      </c>
      <c r="EG334">
        <v>0.30293999999999988</v>
      </c>
      <c r="EH334">
        <v>0.21362409032258059</v>
      </c>
      <c r="EI334">
        <v>409.63570967741941</v>
      </c>
      <c r="EJ334">
        <v>409.40248387096773</v>
      </c>
      <c r="EK334">
        <v>3.4854709677419347E-2</v>
      </c>
      <c r="EL334">
        <v>400.01045161290313</v>
      </c>
      <c r="EM334">
        <v>22.940993548387091</v>
      </c>
      <c r="EN334">
        <v>2.272387419354839</v>
      </c>
      <c r="EO334">
        <v>2.2689400000000002</v>
      </c>
      <c r="EP334">
        <v>19.481977419354841</v>
      </c>
      <c r="EQ334">
        <v>19.45756451612904</v>
      </c>
      <c r="ER334">
        <v>5.0001500000000018E-3</v>
      </c>
      <c r="ES334">
        <v>0</v>
      </c>
      <c r="ET334">
        <v>0</v>
      </c>
      <c r="EU334">
        <v>0</v>
      </c>
      <c r="EV334">
        <v>238.78709677419349</v>
      </c>
      <c r="EW334">
        <v>5.0001500000000018E-3</v>
      </c>
      <c r="EX334">
        <v>-7.5258064516129011</v>
      </c>
      <c r="EY334">
        <v>-1.0580645161290321</v>
      </c>
      <c r="EZ334">
        <v>34.854677419354843</v>
      </c>
      <c r="FA334">
        <v>38.316064516129018</v>
      </c>
      <c r="FB334">
        <v>36.71951612903225</v>
      </c>
      <c r="FC334">
        <v>37.936999999999983</v>
      </c>
      <c r="FD334">
        <v>37.311999999999983</v>
      </c>
      <c r="FE334">
        <v>0</v>
      </c>
      <c r="FF334">
        <v>0</v>
      </c>
      <c r="FG334">
        <v>0</v>
      </c>
      <c r="FH334">
        <v>1750729412.4000001</v>
      </c>
      <c r="FI334">
        <v>0</v>
      </c>
      <c r="FJ334">
        <v>239.07599999999999</v>
      </c>
      <c r="FK334">
        <v>3.953846059842685</v>
      </c>
      <c r="FL334">
        <v>22.307692412511791</v>
      </c>
      <c r="FM334">
        <v>-6.968</v>
      </c>
      <c r="FN334">
        <v>15</v>
      </c>
      <c r="FO334">
        <v>0</v>
      </c>
      <c r="FP334" t="s">
        <v>429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0.19749419512195121</v>
      </c>
      <c r="GC334">
        <v>0.26575204599303182</v>
      </c>
      <c r="GD334">
        <v>6.5198187261879439E-2</v>
      </c>
      <c r="GE334">
        <v>0</v>
      </c>
      <c r="GF334">
        <v>3.4702402439024387E-2</v>
      </c>
      <c r="GG334">
        <v>-5.5835331010452459E-3</v>
      </c>
      <c r="GH334">
        <v>2.1807019209517911E-3</v>
      </c>
      <c r="GI334">
        <v>1</v>
      </c>
      <c r="GJ334">
        <v>1</v>
      </c>
      <c r="GK334">
        <v>2</v>
      </c>
      <c r="GL334" t="s">
        <v>430</v>
      </c>
      <c r="GM334">
        <v>3.2263199999999999</v>
      </c>
      <c r="GN334">
        <v>2.6428799999999999</v>
      </c>
      <c r="GO334">
        <v>9.2721700000000004E-2</v>
      </c>
      <c r="GP334">
        <v>9.2960200000000007E-2</v>
      </c>
      <c r="GQ334">
        <v>0.102191</v>
      </c>
      <c r="GR334">
        <v>0.10388600000000001</v>
      </c>
      <c r="GS334">
        <v>28646.1</v>
      </c>
      <c r="GT334">
        <v>24742.2</v>
      </c>
      <c r="GU334">
        <v>30745.5</v>
      </c>
      <c r="GV334">
        <v>26436.6</v>
      </c>
      <c r="GW334">
        <v>37460.5</v>
      </c>
      <c r="GX334">
        <v>32507.599999999999</v>
      </c>
      <c r="GY334">
        <v>43658.400000000001</v>
      </c>
      <c r="GZ334">
        <v>38225.1</v>
      </c>
      <c r="HA334">
        <v>2.1199699999999999</v>
      </c>
      <c r="HB334">
        <v>1.7130000000000001</v>
      </c>
      <c r="HC334">
        <v>2.8453800000000001E-2</v>
      </c>
      <c r="HD334">
        <v>0</v>
      </c>
      <c r="HE334">
        <v>27.872199999999999</v>
      </c>
      <c r="HF334">
        <v>999.9</v>
      </c>
      <c r="HG334">
        <v>63.6</v>
      </c>
      <c r="HH334">
        <v>34</v>
      </c>
      <c r="HI334">
        <v>34.3581</v>
      </c>
      <c r="HJ334">
        <v>62.082599999999999</v>
      </c>
      <c r="HK334">
        <v>24.8918</v>
      </c>
      <c r="HL334">
        <v>1</v>
      </c>
      <c r="HM334">
        <v>0.26852900000000002</v>
      </c>
      <c r="HN334">
        <v>0.53319399999999995</v>
      </c>
      <c r="HO334">
        <v>20.417400000000001</v>
      </c>
      <c r="HP334">
        <v>5.2226800000000004</v>
      </c>
      <c r="HQ334">
        <v>11.944100000000001</v>
      </c>
      <c r="HR334">
        <v>5.0084</v>
      </c>
      <c r="HS334">
        <v>3.2909999999999999</v>
      </c>
      <c r="HT334">
        <v>9999</v>
      </c>
      <c r="HU334">
        <v>9999</v>
      </c>
      <c r="HV334">
        <v>9999</v>
      </c>
      <c r="HW334">
        <v>999.9</v>
      </c>
      <c r="HX334">
        <v>4.9710599999999996</v>
      </c>
      <c r="HY334">
        <v>1.8545499999999999</v>
      </c>
      <c r="HZ334">
        <v>1.8615699999999999</v>
      </c>
      <c r="IA334">
        <v>1.8563799999999999</v>
      </c>
      <c r="IB334">
        <v>1.86188</v>
      </c>
      <c r="IC334">
        <v>1.8541000000000001</v>
      </c>
      <c r="ID334">
        <v>1.8595299999999999</v>
      </c>
      <c r="IE334">
        <v>1.8534600000000001</v>
      </c>
      <c r="IF334">
        <v>0</v>
      </c>
      <c r="IG334">
        <v>0</v>
      </c>
      <c r="IH334">
        <v>0</v>
      </c>
      <c r="II334">
        <v>0</v>
      </c>
      <c r="IJ334" t="s">
        <v>431</v>
      </c>
      <c r="IK334" t="s">
        <v>432</v>
      </c>
      <c r="IL334" t="s">
        <v>433</v>
      </c>
      <c r="IM334" t="s">
        <v>433</v>
      </c>
      <c r="IN334" t="s">
        <v>433</v>
      </c>
      <c r="IO334" t="s">
        <v>433</v>
      </c>
      <c r="IP334">
        <v>0</v>
      </c>
      <c r="IQ334">
        <v>100</v>
      </c>
      <c r="IR334">
        <v>100</v>
      </c>
      <c r="IS334">
        <v>-2.7669999999999999</v>
      </c>
      <c r="IT334">
        <v>-6.3799999999999996E-2</v>
      </c>
      <c r="IU334">
        <v>-1.792974699348862</v>
      </c>
      <c r="IV334">
        <v>-2.5939096478344741E-3</v>
      </c>
      <c r="IW334">
        <v>4.4384596618675973E-7</v>
      </c>
      <c r="IX334">
        <v>-1.381167590511042E-11</v>
      </c>
      <c r="IY334">
        <v>-8.9348097858992587E-2</v>
      </c>
      <c r="IZ334">
        <v>-4.4016634981131801E-3</v>
      </c>
      <c r="JA334">
        <v>3.6113421838729912E-4</v>
      </c>
      <c r="JB334">
        <v>-5.2897579766801011E-6</v>
      </c>
      <c r="JC334">
        <v>1</v>
      </c>
      <c r="JD334">
        <v>2199</v>
      </c>
      <c r="JE334">
        <v>3</v>
      </c>
      <c r="JF334">
        <v>32</v>
      </c>
      <c r="JG334">
        <v>29178823.100000001</v>
      </c>
      <c r="JH334">
        <v>29178823.100000001</v>
      </c>
      <c r="JI334">
        <v>0.99975599999999998</v>
      </c>
      <c r="JJ334">
        <v>2.5402800000000001</v>
      </c>
      <c r="JK334">
        <v>1.69434</v>
      </c>
      <c r="JL334">
        <v>2.3034699999999999</v>
      </c>
      <c r="JM334">
        <v>1.50146</v>
      </c>
      <c r="JN334">
        <v>2.2961399999999998</v>
      </c>
      <c r="JO334">
        <v>37.554000000000002</v>
      </c>
      <c r="JP334">
        <v>24.061199999999999</v>
      </c>
      <c r="JQ334">
        <v>18</v>
      </c>
      <c r="JR334">
        <v>633.90499999999997</v>
      </c>
      <c r="JS334">
        <v>353.03800000000001</v>
      </c>
      <c r="JT334">
        <v>28.000399999999999</v>
      </c>
      <c r="JU334">
        <v>30.7654</v>
      </c>
      <c r="JV334">
        <v>30.0001</v>
      </c>
      <c r="JW334">
        <v>30.697500000000002</v>
      </c>
      <c r="JX334">
        <v>30.587599999999998</v>
      </c>
      <c r="JY334">
        <v>20.083200000000001</v>
      </c>
      <c r="JZ334">
        <v>31.816600000000001</v>
      </c>
      <c r="KA334">
        <v>0</v>
      </c>
      <c r="KB334">
        <v>28</v>
      </c>
      <c r="KC334">
        <v>400</v>
      </c>
      <c r="KD334">
        <v>22.936800000000002</v>
      </c>
      <c r="KE334">
        <v>99.96</v>
      </c>
      <c r="KF334">
        <v>98.589500000000001</v>
      </c>
    </row>
    <row r="335" spans="1:292" x14ac:dyDescent="0.2">
      <c r="A335">
        <v>333</v>
      </c>
      <c r="B335">
        <v>1750729417.0999999</v>
      </c>
      <c r="C335">
        <v>9811</v>
      </c>
      <c r="D335" t="s">
        <v>1097</v>
      </c>
      <c r="E335" t="s">
        <v>1098</v>
      </c>
      <c r="F335" s="1">
        <f t="shared" si="5"/>
        <v>163.50000000000006</v>
      </c>
      <c r="G335">
        <v>15</v>
      </c>
      <c r="H335">
        <v>1750729409.099999</v>
      </c>
      <c r="I335">
        <v>9.3406488446032095E-5</v>
      </c>
      <c r="J335">
        <v>9.3406488446032096E-2</v>
      </c>
      <c r="K335">
        <v>-0.79976083203636983</v>
      </c>
      <c r="L335">
        <v>400.23664516129043</v>
      </c>
      <c r="M335">
        <v>615.05046038849559</v>
      </c>
      <c r="N335">
        <v>60.865924215662581</v>
      </c>
      <c r="O335">
        <v>39.60776372288332</v>
      </c>
      <c r="P335">
        <v>5.6086834780306148E-3</v>
      </c>
      <c r="Q335">
        <v>2.9932295921106276</v>
      </c>
      <c r="R335">
        <v>5.6028514263569513E-3</v>
      </c>
      <c r="S335">
        <v>3.5023056109946076E-3</v>
      </c>
      <c r="T335">
        <v>3.9902394035910026E-5</v>
      </c>
      <c r="U335">
        <v>28.752915835245037</v>
      </c>
      <c r="V335">
        <v>28.346493548387102</v>
      </c>
      <c r="W335">
        <v>3.8721718874504161</v>
      </c>
      <c r="X335">
        <v>57.268128289458822</v>
      </c>
      <c r="Y335">
        <v>2.2736002841722658</v>
      </c>
      <c r="Z335">
        <v>3.9700970715866069</v>
      </c>
      <c r="AA335">
        <v>1.5985716032781503</v>
      </c>
      <c r="AB335">
        <v>-4.1192261404700155</v>
      </c>
      <c r="AC335">
        <v>69.422322071389488</v>
      </c>
      <c r="AD335">
        <v>5.0839190930124882</v>
      </c>
      <c r="AE335">
        <v>70.387054926326002</v>
      </c>
      <c r="AF335">
        <v>-0.79335946301630433</v>
      </c>
      <c r="AG335">
        <v>0.10419228912551634</v>
      </c>
      <c r="AH335">
        <v>-0.79976083203636983</v>
      </c>
      <c r="AI335">
        <v>409.28152981057877</v>
      </c>
      <c r="AJ335">
        <v>409.58908484848479</v>
      </c>
      <c r="AK335">
        <v>-8.5720911470803882E-3</v>
      </c>
      <c r="AL335">
        <v>61.667207708594937</v>
      </c>
      <c r="AM335">
        <v>9.3406488446032096E-2</v>
      </c>
      <c r="AN335">
        <v>22.942369631120808</v>
      </c>
      <c r="AO335">
        <v>22.97279878787878</v>
      </c>
      <c r="AP335">
        <v>-1.218553575047643E-6</v>
      </c>
      <c r="AQ335">
        <v>118.0357746303291</v>
      </c>
      <c r="AR335">
        <v>0</v>
      </c>
      <c r="AS335">
        <v>0</v>
      </c>
      <c r="AT335">
        <v>1</v>
      </c>
      <c r="AU335">
        <v>0</v>
      </c>
      <c r="AV335">
        <v>51999.070961817357</v>
      </c>
      <c r="AW335" t="s">
        <v>427</v>
      </c>
      <c r="AX335" t="s">
        <v>427</v>
      </c>
      <c r="AY335">
        <v>0</v>
      </c>
      <c r="AZ335">
        <v>0</v>
      </c>
      <c r="BA335" t="e">
        <v>#DIV/0!</v>
      </c>
      <c r="BB335">
        <v>0</v>
      </c>
      <c r="BC335" t="s">
        <v>427</v>
      </c>
      <c r="BD335" t="s">
        <v>427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-0.79976083203636983</v>
      </c>
      <c r="BK335" t="e">
        <v>#DIV/0!</v>
      </c>
      <c r="BL335">
        <v>-3808.1564216462616</v>
      </c>
      <c r="BM335" t="e">
        <v>#DIV/0!</v>
      </c>
      <c r="BN335" t="e">
        <v>#DIV/0!</v>
      </c>
      <c r="BO335" t="s">
        <v>427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428</v>
      </c>
      <c r="DN335">
        <v>2</v>
      </c>
      <c r="DO335" t="b">
        <v>1</v>
      </c>
      <c r="DP335">
        <v>1750729409.099999</v>
      </c>
      <c r="DQ335">
        <v>400.23664516129043</v>
      </c>
      <c r="DR335">
        <v>399.98609677419358</v>
      </c>
      <c r="DS335">
        <v>22.97474193548387</v>
      </c>
      <c r="DT335">
        <v>22.940809677419349</v>
      </c>
      <c r="DU335">
        <v>403.00390322580643</v>
      </c>
      <c r="DV335">
        <v>23.038522580645161</v>
      </c>
      <c r="DW335">
        <v>600.01016129032257</v>
      </c>
      <c r="DX335">
        <v>98.906819354838717</v>
      </c>
      <c r="DY335">
        <v>5.4043429032258082E-2</v>
      </c>
      <c r="DZ335">
        <v>28.77669677419355</v>
      </c>
      <c r="EA335">
        <v>28.346493548387102</v>
      </c>
      <c r="EB335">
        <v>999.90000000000032</v>
      </c>
      <c r="EC335">
        <v>0</v>
      </c>
      <c r="ED335">
        <v>0</v>
      </c>
      <c r="EE335">
        <v>10001.574516129031</v>
      </c>
      <c r="EF335">
        <v>0</v>
      </c>
      <c r="EG335">
        <v>0.30293999999999988</v>
      </c>
      <c r="EH335">
        <v>0.25061133870967739</v>
      </c>
      <c r="EI335">
        <v>409.64819354838698</v>
      </c>
      <c r="EJ335">
        <v>409.37741935483882</v>
      </c>
      <c r="EK335">
        <v>3.3948780645161283E-2</v>
      </c>
      <c r="EL335">
        <v>399.98609677419358</v>
      </c>
      <c r="EM335">
        <v>22.940809677419349</v>
      </c>
      <c r="EN335">
        <v>2.2723603225806448</v>
      </c>
      <c r="EO335">
        <v>2.2690022580645159</v>
      </c>
      <c r="EP335">
        <v>19.48179032258064</v>
      </c>
      <c r="EQ335">
        <v>19.458009677419351</v>
      </c>
      <c r="ER335">
        <v>5.0001500000000018E-3</v>
      </c>
      <c r="ES335">
        <v>0</v>
      </c>
      <c r="ET335">
        <v>0</v>
      </c>
      <c r="EU335">
        <v>0</v>
      </c>
      <c r="EV335">
        <v>241.4774193548387</v>
      </c>
      <c r="EW335">
        <v>5.0001500000000018E-3</v>
      </c>
      <c r="EX335">
        <v>-5.5806451612903221</v>
      </c>
      <c r="EY335">
        <v>-0.17096774193548389</v>
      </c>
      <c r="EZ335">
        <v>34.816064516129032</v>
      </c>
      <c r="FA335">
        <v>38.311999999999983</v>
      </c>
      <c r="FB335">
        <v>36.686999999999983</v>
      </c>
      <c r="FC335">
        <v>37.936999999999983</v>
      </c>
      <c r="FD335">
        <v>37.29</v>
      </c>
      <c r="FE335">
        <v>0</v>
      </c>
      <c r="FF335">
        <v>0</v>
      </c>
      <c r="FG335">
        <v>0</v>
      </c>
      <c r="FH335">
        <v>1750729442.4000001</v>
      </c>
      <c r="FI335">
        <v>0</v>
      </c>
      <c r="FJ335">
        <v>241.05600000000001</v>
      </c>
      <c r="FK335">
        <v>-16.59230767643578</v>
      </c>
      <c r="FL335">
        <v>-30.45384608704661</v>
      </c>
      <c r="FM335">
        <v>-5.4640000000000013</v>
      </c>
      <c r="FN335">
        <v>15</v>
      </c>
      <c r="FO335">
        <v>0</v>
      </c>
      <c r="FP335" t="s">
        <v>429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0.21379799756097559</v>
      </c>
      <c r="GC335">
        <v>0.8972238794425087</v>
      </c>
      <c r="GD335">
        <v>0.1031350921423095</v>
      </c>
      <c r="GE335">
        <v>0</v>
      </c>
      <c r="GF335">
        <v>3.4672014634146341E-2</v>
      </c>
      <c r="GG335">
        <v>-1.4791517770034851E-2</v>
      </c>
      <c r="GH335">
        <v>2.1007356900138671E-3</v>
      </c>
      <c r="GI335">
        <v>1</v>
      </c>
      <c r="GJ335">
        <v>1</v>
      </c>
      <c r="GK335">
        <v>2</v>
      </c>
      <c r="GL335" t="s">
        <v>430</v>
      </c>
      <c r="GM335">
        <v>3.2261199999999999</v>
      </c>
      <c r="GN335">
        <v>2.6429499999999999</v>
      </c>
      <c r="GO335">
        <v>9.2744199999999999E-2</v>
      </c>
      <c r="GP335">
        <v>9.2984499999999998E-2</v>
      </c>
      <c r="GQ335">
        <v>0.102202</v>
      </c>
      <c r="GR335">
        <v>0.10391599999999999</v>
      </c>
      <c r="GS335">
        <v>28644.7</v>
      </c>
      <c r="GT335">
        <v>24741.3</v>
      </c>
      <c r="GU335">
        <v>30744.799999999999</v>
      </c>
      <c r="GV335">
        <v>26436.5</v>
      </c>
      <c r="GW335">
        <v>37458.9</v>
      </c>
      <c r="GX335">
        <v>32506.3</v>
      </c>
      <c r="GY335">
        <v>43657.1</v>
      </c>
      <c r="GZ335">
        <v>38224.800000000003</v>
      </c>
      <c r="HA335">
        <v>2.1196199999999998</v>
      </c>
      <c r="HB335">
        <v>1.7128000000000001</v>
      </c>
      <c r="HC335">
        <v>2.72319E-2</v>
      </c>
      <c r="HD335">
        <v>0</v>
      </c>
      <c r="HE335">
        <v>27.898900000000001</v>
      </c>
      <c r="HF335">
        <v>999.9</v>
      </c>
      <c r="HG335">
        <v>63.6</v>
      </c>
      <c r="HH335">
        <v>34</v>
      </c>
      <c r="HI335">
        <v>34.351500000000001</v>
      </c>
      <c r="HJ335">
        <v>61.9026</v>
      </c>
      <c r="HK335">
        <v>25.196300000000001</v>
      </c>
      <c r="HL335">
        <v>1</v>
      </c>
      <c r="HM335">
        <v>0.26908500000000002</v>
      </c>
      <c r="HN335">
        <v>0.54078999999999999</v>
      </c>
      <c r="HO335">
        <v>20.417100000000001</v>
      </c>
      <c r="HP335">
        <v>5.2226800000000004</v>
      </c>
      <c r="HQ335">
        <v>11.944100000000001</v>
      </c>
      <c r="HR335">
        <v>5.0084</v>
      </c>
      <c r="HS335">
        <v>3.2909999999999999</v>
      </c>
      <c r="HT335">
        <v>9999</v>
      </c>
      <c r="HU335">
        <v>9999</v>
      </c>
      <c r="HV335">
        <v>9999</v>
      </c>
      <c r="HW335">
        <v>999.9</v>
      </c>
      <c r="HX335">
        <v>4.9710599999999996</v>
      </c>
      <c r="HY335">
        <v>1.8545400000000001</v>
      </c>
      <c r="HZ335">
        <v>1.8615699999999999</v>
      </c>
      <c r="IA335">
        <v>1.8564000000000001</v>
      </c>
      <c r="IB335">
        <v>1.86188</v>
      </c>
      <c r="IC335">
        <v>1.8541000000000001</v>
      </c>
      <c r="ID335">
        <v>1.8595600000000001</v>
      </c>
      <c r="IE335">
        <v>1.85344</v>
      </c>
      <c r="IF335">
        <v>0</v>
      </c>
      <c r="IG335">
        <v>0</v>
      </c>
      <c r="IH335">
        <v>0</v>
      </c>
      <c r="II335">
        <v>0</v>
      </c>
      <c r="IJ335" t="s">
        <v>431</v>
      </c>
      <c r="IK335" t="s">
        <v>432</v>
      </c>
      <c r="IL335" t="s">
        <v>433</v>
      </c>
      <c r="IM335" t="s">
        <v>433</v>
      </c>
      <c r="IN335" t="s">
        <v>433</v>
      </c>
      <c r="IO335" t="s">
        <v>433</v>
      </c>
      <c r="IP335">
        <v>0</v>
      </c>
      <c r="IQ335">
        <v>100</v>
      </c>
      <c r="IR335">
        <v>100</v>
      </c>
      <c r="IS335">
        <v>-2.7669999999999999</v>
      </c>
      <c r="IT335">
        <v>-6.3799999999999996E-2</v>
      </c>
      <c r="IU335">
        <v>-1.792974699348862</v>
      </c>
      <c r="IV335">
        <v>-2.5939096478344741E-3</v>
      </c>
      <c r="IW335">
        <v>4.4384596618675973E-7</v>
      </c>
      <c r="IX335">
        <v>-1.381167590511042E-11</v>
      </c>
      <c r="IY335">
        <v>-8.9348097858992587E-2</v>
      </c>
      <c r="IZ335">
        <v>-4.4016634981131801E-3</v>
      </c>
      <c r="JA335">
        <v>3.6113421838729912E-4</v>
      </c>
      <c r="JB335">
        <v>-5.2897579766801011E-6</v>
      </c>
      <c r="JC335">
        <v>1</v>
      </c>
      <c r="JD335">
        <v>2199</v>
      </c>
      <c r="JE335">
        <v>3</v>
      </c>
      <c r="JF335">
        <v>32</v>
      </c>
      <c r="JG335">
        <v>29178823.600000001</v>
      </c>
      <c r="JH335">
        <v>29178823.600000001</v>
      </c>
      <c r="JI335">
        <v>0.99975599999999998</v>
      </c>
      <c r="JJ335">
        <v>2.52441</v>
      </c>
      <c r="JK335">
        <v>1.69434</v>
      </c>
      <c r="JL335">
        <v>2.3034699999999999</v>
      </c>
      <c r="JM335">
        <v>1.50146</v>
      </c>
      <c r="JN335">
        <v>2.4939</v>
      </c>
      <c r="JO335">
        <v>37.578099999999999</v>
      </c>
      <c r="JP335">
        <v>24.07</v>
      </c>
      <c r="JQ335">
        <v>18</v>
      </c>
      <c r="JR335">
        <v>633.67200000000003</v>
      </c>
      <c r="JS335">
        <v>352.94400000000002</v>
      </c>
      <c r="JT335">
        <v>27.9999</v>
      </c>
      <c r="JU335">
        <v>30.768000000000001</v>
      </c>
      <c r="JV335">
        <v>30.0001</v>
      </c>
      <c r="JW335">
        <v>30.702200000000001</v>
      </c>
      <c r="JX335">
        <v>30.590199999999999</v>
      </c>
      <c r="JY335">
        <v>20.088000000000001</v>
      </c>
      <c r="JZ335">
        <v>31.816600000000001</v>
      </c>
      <c r="KA335">
        <v>0</v>
      </c>
      <c r="KB335">
        <v>28</v>
      </c>
      <c r="KC335">
        <v>400</v>
      </c>
      <c r="KD335">
        <v>22.936800000000002</v>
      </c>
      <c r="KE335">
        <v>99.957300000000004</v>
      </c>
      <c r="KF335">
        <v>98.588800000000006</v>
      </c>
    </row>
    <row r="336" spans="1:292" x14ac:dyDescent="0.2">
      <c r="A336">
        <v>334</v>
      </c>
      <c r="B336">
        <v>1750729447.0999999</v>
      </c>
      <c r="C336">
        <v>9841</v>
      </c>
      <c r="D336" t="s">
        <v>1099</v>
      </c>
      <c r="E336" t="s">
        <v>1100</v>
      </c>
      <c r="F336" s="1">
        <f t="shared" si="5"/>
        <v>164.00000000000006</v>
      </c>
      <c r="G336">
        <v>15</v>
      </c>
      <c r="H336">
        <v>1750729439.099999</v>
      </c>
      <c r="I336">
        <v>9.0969468652119068E-5</v>
      </c>
      <c r="J336">
        <v>9.0969468652119065E-2</v>
      </c>
      <c r="K336">
        <v>-0.63210045957969085</v>
      </c>
      <c r="L336">
        <v>400.22954838709671</v>
      </c>
      <c r="M336">
        <v>572.32858038502877</v>
      </c>
      <c r="N336">
        <v>56.638898971446729</v>
      </c>
      <c r="O336">
        <v>39.60759908448825</v>
      </c>
      <c r="P336">
        <v>5.4701053937608194E-3</v>
      </c>
      <c r="Q336">
        <v>2.9933503318359724</v>
      </c>
      <c r="R336">
        <v>5.46455804541049E-3</v>
      </c>
      <c r="S336">
        <v>3.4158467055346647E-3</v>
      </c>
      <c r="T336">
        <v>3.9902394035910026E-5</v>
      </c>
      <c r="U336">
        <v>28.744578962097282</v>
      </c>
      <c r="V336">
        <v>28.334645161290322</v>
      </c>
      <c r="W336">
        <v>3.8695049789043998</v>
      </c>
      <c r="X336">
        <v>57.287603714243964</v>
      </c>
      <c r="Y336">
        <v>2.2731928414147715</v>
      </c>
      <c r="Z336">
        <v>3.9680361789152054</v>
      </c>
      <c r="AA336">
        <v>1.5963121374896283</v>
      </c>
      <c r="AB336">
        <v>-4.0117535675584506</v>
      </c>
      <c r="AC336">
        <v>69.8915554430708</v>
      </c>
      <c r="AD336">
        <v>5.1175457953404875</v>
      </c>
      <c r="AE336">
        <v>70.997387573246868</v>
      </c>
      <c r="AF336">
        <v>-0.75173446938878774</v>
      </c>
      <c r="AG336">
        <v>9.1345153765241743E-2</v>
      </c>
      <c r="AH336">
        <v>-0.63210045957969085</v>
      </c>
      <c r="AI336">
        <v>409.36510676896819</v>
      </c>
      <c r="AJ336">
        <v>409.58258787878782</v>
      </c>
      <c r="AK336">
        <v>-4.5389297272303451E-4</v>
      </c>
      <c r="AL336">
        <v>61.667207708594937</v>
      </c>
      <c r="AM336">
        <v>9.0969468652119065E-2</v>
      </c>
      <c r="AN336">
        <v>22.939378745341742</v>
      </c>
      <c r="AO336">
        <v>22.96901090909089</v>
      </c>
      <c r="AP336">
        <v>-7.8521047147756955E-7</v>
      </c>
      <c r="AQ336">
        <v>118.0357746303291</v>
      </c>
      <c r="AR336">
        <v>0</v>
      </c>
      <c r="AS336">
        <v>0</v>
      </c>
      <c r="AT336">
        <v>1</v>
      </c>
      <c r="AU336">
        <v>0</v>
      </c>
      <c r="AV336">
        <v>52004.28962336768</v>
      </c>
      <c r="AW336" t="s">
        <v>427</v>
      </c>
      <c r="AX336" t="s">
        <v>427</v>
      </c>
      <c r="AY336">
        <v>0</v>
      </c>
      <c r="AZ336">
        <v>0</v>
      </c>
      <c r="BA336" t="e">
        <v>#DIV/0!</v>
      </c>
      <c r="BB336">
        <v>0</v>
      </c>
      <c r="BC336" t="s">
        <v>427</v>
      </c>
      <c r="BD336" t="s">
        <v>427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-0.63210045957969085</v>
      </c>
      <c r="BK336" t="e">
        <v>#DIV/0!</v>
      </c>
      <c r="BL336">
        <v>-3009.8215964700885</v>
      </c>
      <c r="BM336" t="e">
        <v>#DIV/0!</v>
      </c>
      <c r="BN336" t="e">
        <v>#DIV/0!</v>
      </c>
      <c r="BO336" t="s">
        <v>427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428</v>
      </c>
      <c r="DN336">
        <v>2</v>
      </c>
      <c r="DO336" t="b">
        <v>1</v>
      </c>
      <c r="DP336">
        <v>1750729439.099999</v>
      </c>
      <c r="DQ336">
        <v>400.22954838709671</v>
      </c>
      <c r="DR336">
        <v>399.99116129032262</v>
      </c>
      <c r="DS336">
        <v>22.97031290322581</v>
      </c>
      <c r="DT336">
        <v>22.940564516129029</v>
      </c>
      <c r="DU336">
        <v>402.99680645161288</v>
      </c>
      <c r="DV336">
        <v>23.034090322580649</v>
      </c>
      <c r="DW336">
        <v>600.01187096774186</v>
      </c>
      <c r="DX336">
        <v>98.908283870967765</v>
      </c>
      <c r="DY336">
        <v>5.3922303225806441E-2</v>
      </c>
      <c r="DZ336">
        <v>28.76773870967741</v>
      </c>
      <c r="EA336">
        <v>28.334645161290322</v>
      </c>
      <c r="EB336">
        <v>999.90000000000032</v>
      </c>
      <c r="EC336">
        <v>0</v>
      </c>
      <c r="ED336">
        <v>0</v>
      </c>
      <c r="EE336">
        <v>10002.15709677419</v>
      </c>
      <c r="EF336">
        <v>0</v>
      </c>
      <c r="EG336">
        <v>0.30293999999999988</v>
      </c>
      <c r="EH336">
        <v>0.23844267741935479</v>
      </c>
      <c r="EI336">
        <v>409.63912903225821</v>
      </c>
      <c r="EJ336">
        <v>409.38264516129038</v>
      </c>
      <c r="EK336">
        <v>2.973851612903226E-2</v>
      </c>
      <c r="EL336">
        <v>399.99116129032262</v>
      </c>
      <c r="EM336">
        <v>22.940564516129029</v>
      </c>
      <c r="EN336">
        <v>2.271954516129032</v>
      </c>
      <c r="EO336">
        <v>2.2690125806451609</v>
      </c>
      <c r="EP336">
        <v>19.47891612903225</v>
      </c>
      <c r="EQ336">
        <v>19.458080645161289</v>
      </c>
      <c r="ER336">
        <v>5.0001500000000018E-3</v>
      </c>
      <c r="ES336">
        <v>0</v>
      </c>
      <c r="ET336">
        <v>0</v>
      </c>
      <c r="EU336">
        <v>0</v>
      </c>
      <c r="EV336">
        <v>243.14516129032259</v>
      </c>
      <c r="EW336">
        <v>5.0001500000000018E-3</v>
      </c>
      <c r="EX336">
        <v>-7.3032258064516133</v>
      </c>
      <c r="EY336">
        <v>-0.89032258064516134</v>
      </c>
      <c r="EZ336">
        <v>34.799999999999997</v>
      </c>
      <c r="FA336">
        <v>38.293999999999997</v>
      </c>
      <c r="FB336">
        <v>36.682999999999993</v>
      </c>
      <c r="FC336">
        <v>37.883000000000003</v>
      </c>
      <c r="FD336">
        <v>37.25</v>
      </c>
      <c r="FE336">
        <v>0</v>
      </c>
      <c r="FF336">
        <v>0</v>
      </c>
      <c r="FG336">
        <v>0</v>
      </c>
      <c r="FH336">
        <v>1750729472.4000001</v>
      </c>
      <c r="FI336">
        <v>0</v>
      </c>
      <c r="FJ336">
        <v>242.732</v>
      </c>
      <c r="FK336">
        <v>-11.6769233199973</v>
      </c>
      <c r="FL336">
        <v>-9.3153843735566877</v>
      </c>
      <c r="FM336">
        <v>-7.0519999999999996</v>
      </c>
      <c r="FN336">
        <v>15</v>
      </c>
      <c r="FO336">
        <v>0</v>
      </c>
      <c r="FP336" t="s">
        <v>429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0.24335857499999999</v>
      </c>
      <c r="GC336">
        <v>-0.21212376360225171</v>
      </c>
      <c r="GD336">
        <v>3.7627463228264213E-2</v>
      </c>
      <c r="GE336">
        <v>0</v>
      </c>
      <c r="GF336">
        <v>3.004165E-2</v>
      </c>
      <c r="GG336">
        <v>-7.2575234521576907E-3</v>
      </c>
      <c r="GH336">
        <v>1.5676068969929929E-3</v>
      </c>
      <c r="GI336">
        <v>1</v>
      </c>
      <c r="GJ336">
        <v>1</v>
      </c>
      <c r="GK336">
        <v>2</v>
      </c>
      <c r="GL336" t="s">
        <v>430</v>
      </c>
      <c r="GM336">
        <v>3.2263199999999999</v>
      </c>
      <c r="GN336">
        <v>2.6425700000000001</v>
      </c>
      <c r="GO336">
        <v>9.2735999999999999E-2</v>
      </c>
      <c r="GP336">
        <v>9.29648E-2</v>
      </c>
      <c r="GQ336">
        <v>0.102182</v>
      </c>
      <c r="GR336">
        <v>0.10389900000000001</v>
      </c>
      <c r="GS336">
        <v>28645</v>
      </c>
      <c r="GT336">
        <v>24741.4</v>
      </c>
      <c r="GU336">
        <v>30744.799999999999</v>
      </c>
      <c r="GV336">
        <v>26436</v>
      </c>
      <c r="GW336">
        <v>37459.800000000003</v>
      </c>
      <c r="GX336">
        <v>32506.7</v>
      </c>
      <c r="GY336">
        <v>43657.2</v>
      </c>
      <c r="GZ336">
        <v>38224.6</v>
      </c>
      <c r="HA336">
        <v>2.1199699999999999</v>
      </c>
      <c r="HB336">
        <v>1.7127699999999999</v>
      </c>
      <c r="HC336">
        <v>2.7209500000000001E-2</v>
      </c>
      <c r="HD336">
        <v>0</v>
      </c>
      <c r="HE336">
        <v>27.888500000000001</v>
      </c>
      <c r="HF336">
        <v>999.9</v>
      </c>
      <c r="HG336">
        <v>63.6</v>
      </c>
      <c r="HH336">
        <v>33.9</v>
      </c>
      <c r="HI336">
        <v>34.164299999999997</v>
      </c>
      <c r="HJ336">
        <v>61.9026</v>
      </c>
      <c r="HK336">
        <v>24.863800000000001</v>
      </c>
      <c r="HL336">
        <v>1</v>
      </c>
      <c r="HM336">
        <v>0.26913100000000001</v>
      </c>
      <c r="HN336">
        <v>0.52820299999999998</v>
      </c>
      <c r="HO336">
        <v>20.417200000000001</v>
      </c>
      <c r="HP336">
        <v>5.2228300000000001</v>
      </c>
      <c r="HQ336">
        <v>11.944100000000001</v>
      </c>
      <c r="HR336">
        <v>5.0083500000000001</v>
      </c>
      <c r="HS336">
        <v>3.2909999999999999</v>
      </c>
      <c r="HT336">
        <v>9999</v>
      </c>
      <c r="HU336">
        <v>9999</v>
      </c>
      <c r="HV336">
        <v>9999</v>
      </c>
      <c r="HW336">
        <v>999.9</v>
      </c>
      <c r="HX336">
        <v>4.9710700000000001</v>
      </c>
      <c r="HY336">
        <v>1.8545499999999999</v>
      </c>
      <c r="HZ336">
        <v>1.8615699999999999</v>
      </c>
      <c r="IA336">
        <v>1.85639</v>
      </c>
      <c r="IB336">
        <v>1.8618699999999999</v>
      </c>
      <c r="IC336">
        <v>1.85408</v>
      </c>
      <c r="ID336">
        <v>1.8595600000000001</v>
      </c>
      <c r="IE336">
        <v>1.85345</v>
      </c>
      <c r="IF336">
        <v>0</v>
      </c>
      <c r="IG336">
        <v>0</v>
      </c>
      <c r="IH336">
        <v>0</v>
      </c>
      <c r="II336">
        <v>0</v>
      </c>
      <c r="IJ336" t="s">
        <v>431</v>
      </c>
      <c r="IK336" t="s">
        <v>432</v>
      </c>
      <c r="IL336" t="s">
        <v>433</v>
      </c>
      <c r="IM336" t="s">
        <v>433</v>
      </c>
      <c r="IN336" t="s">
        <v>433</v>
      </c>
      <c r="IO336" t="s">
        <v>433</v>
      </c>
      <c r="IP336">
        <v>0</v>
      </c>
      <c r="IQ336">
        <v>100</v>
      </c>
      <c r="IR336">
        <v>100</v>
      </c>
      <c r="IS336">
        <v>-2.7669999999999999</v>
      </c>
      <c r="IT336">
        <v>-6.3700000000000007E-2</v>
      </c>
      <c r="IU336">
        <v>-1.792974699348862</v>
      </c>
      <c r="IV336">
        <v>-2.5939096478344741E-3</v>
      </c>
      <c r="IW336">
        <v>4.4384596618675973E-7</v>
      </c>
      <c r="IX336">
        <v>-1.381167590511042E-11</v>
      </c>
      <c r="IY336">
        <v>-8.9348097858992587E-2</v>
      </c>
      <c r="IZ336">
        <v>-4.4016634981131801E-3</v>
      </c>
      <c r="JA336">
        <v>3.6113421838729912E-4</v>
      </c>
      <c r="JB336">
        <v>-5.2897579766801011E-6</v>
      </c>
      <c r="JC336">
        <v>1</v>
      </c>
      <c r="JD336">
        <v>2199</v>
      </c>
      <c r="JE336">
        <v>3</v>
      </c>
      <c r="JF336">
        <v>32</v>
      </c>
      <c r="JG336">
        <v>29178824.100000001</v>
      </c>
      <c r="JH336">
        <v>29178824.100000001</v>
      </c>
      <c r="JI336">
        <v>1.00098</v>
      </c>
      <c r="JJ336">
        <v>2.5402800000000001</v>
      </c>
      <c r="JK336">
        <v>1.69434</v>
      </c>
      <c r="JL336">
        <v>2.3034699999999999</v>
      </c>
      <c r="JM336">
        <v>1.50146</v>
      </c>
      <c r="JN336">
        <v>2.31934</v>
      </c>
      <c r="JO336">
        <v>37.554000000000002</v>
      </c>
      <c r="JP336">
        <v>24.061199999999999</v>
      </c>
      <c r="JQ336">
        <v>18</v>
      </c>
      <c r="JR336">
        <v>633.96500000000003</v>
      </c>
      <c r="JS336">
        <v>352.93</v>
      </c>
      <c r="JT336">
        <v>27.999500000000001</v>
      </c>
      <c r="JU336">
        <v>30.770700000000001</v>
      </c>
      <c r="JV336">
        <v>30.0001</v>
      </c>
      <c r="JW336">
        <v>30.7029</v>
      </c>
      <c r="JX336">
        <v>30.590199999999999</v>
      </c>
      <c r="JY336">
        <v>20.086500000000001</v>
      </c>
      <c r="JZ336">
        <v>31.816600000000001</v>
      </c>
      <c r="KA336">
        <v>0</v>
      </c>
      <c r="KB336">
        <v>28</v>
      </c>
      <c r="KC336">
        <v>400</v>
      </c>
      <c r="KD336">
        <v>22.936800000000002</v>
      </c>
      <c r="KE336">
        <v>99.957599999999999</v>
      </c>
      <c r="KF336">
        <v>98.587800000000001</v>
      </c>
    </row>
    <row r="337" spans="1:292" x14ac:dyDescent="0.2">
      <c r="A337">
        <v>335</v>
      </c>
      <c r="B337">
        <v>1750729477.0999999</v>
      </c>
      <c r="C337">
        <v>9871</v>
      </c>
      <c r="D337" t="s">
        <v>1101</v>
      </c>
      <c r="E337" t="s">
        <v>1102</v>
      </c>
      <c r="F337" s="1">
        <f t="shared" si="5"/>
        <v>164.50000000000006</v>
      </c>
      <c r="G337">
        <v>15</v>
      </c>
      <c r="H337">
        <v>1750729469.099999</v>
      </c>
      <c r="I337">
        <v>9.6397074923846009E-5</v>
      </c>
      <c r="J337">
        <v>9.6397074923846013E-2</v>
      </c>
      <c r="K337">
        <v>-0.44923465322375983</v>
      </c>
      <c r="L337">
        <v>400.21232258064509</v>
      </c>
      <c r="M337">
        <v>512.0507290858875</v>
      </c>
      <c r="N337">
        <v>50.670385163372963</v>
      </c>
      <c r="O337">
        <v>39.603327132237951</v>
      </c>
      <c r="P337">
        <v>5.8032110538370008E-3</v>
      </c>
      <c r="Q337">
        <v>2.9929891804598441</v>
      </c>
      <c r="R337">
        <v>5.7969671794078559E-3</v>
      </c>
      <c r="S337">
        <v>3.6236649020377929E-3</v>
      </c>
      <c r="T337">
        <v>3.9902394035910026E-5</v>
      </c>
      <c r="U337">
        <v>28.733007118603719</v>
      </c>
      <c r="V337">
        <v>28.325148387096771</v>
      </c>
      <c r="W337">
        <v>3.8673685429122004</v>
      </c>
      <c r="X337">
        <v>57.313992675698842</v>
      </c>
      <c r="Y337">
        <v>2.2728973789031444</v>
      </c>
      <c r="Z337">
        <v>3.9656936688461659</v>
      </c>
      <c r="AA337">
        <v>1.5944711640090561</v>
      </c>
      <c r="AB337">
        <v>-4.2511110041416087</v>
      </c>
      <c r="AC337">
        <v>69.77173384794429</v>
      </c>
      <c r="AD337">
        <v>5.1088884966338748</v>
      </c>
      <c r="AE337">
        <v>70.629551242830587</v>
      </c>
      <c r="AF337">
        <v>-0.67788280817581903</v>
      </c>
      <c r="AG337">
        <v>9.1810199064957243E-2</v>
      </c>
      <c r="AH337">
        <v>-0.44923465322375983</v>
      </c>
      <c r="AI337">
        <v>409.45033632454488</v>
      </c>
      <c r="AJ337">
        <v>409.60727272727257</v>
      </c>
      <c r="AK337">
        <v>-9.0831105670992774E-4</v>
      </c>
      <c r="AL337">
        <v>61.667207708594937</v>
      </c>
      <c r="AM337">
        <v>9.6397074923846013E-2</v>
      </c>
      <c r="AN337">
        <v>22.937294362827199</v>
      </c>
      <c r="AO337">
        <v>22.968690303030289</v>
      </c>
      <c r="AP337">
        <v>-2.7346117133588988E-7</v>
      </c>
      <c r="AQ337">
        <v>118.0357746303291</v>
      </c>
      <c r="AR337">
        <v>0</v>
      </c>
      <c r="AS337">
        <v>0</v>
      </c>
      <c r="AT337">
        <v>1</v>
      </c>
      <c r="AU337">
        <v>0</v>
      </c>
      <c r="AV337">
        <v>51995.004824546289</v>
      </c>
      <c r="AW337" t="s">
        <v>427</v>
      </c>
      <c r="AX337" t="s">
        <v>427</v>
      </c>
      <c r="AY337">
        <v>0</v>
      </c>
      <c r="AZ337">
        <v>0</v>
      </c>
      <c r="BA337" t="e">
        <v>#DIV/0!</v>
      </c>
      <c r="BB337">
        <v>0</v>
      </c>
      <c r="BC337" t="s">
        <v>427</v>
      </c>
      <c r="BD337" t="s">
        <v>427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-0.44923465322375983</v>
      </c>
      <c r="BK337" t="e">
        <v>#DIV/0!</v>
      </c>
      <c r="BL337">
        <v>-2139.0842874164341</v>
      </c>
      <c r="BM337" t="e">
        <v>#DIV/0!</v>
      </c>
      <c r="BN337" t="e">
        <v>#DIV/0!</v>
      </c>
      <c r="BO337" t="s">
        <v>427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428</v>
      </c>
      <c r="DN337">
        <v>2</v>
      </c>
      <c r="DO337" t="b">
        <v>1</v>
      </c>
      <c r="DP337">
        <v>1750729469.099999</v>
      </c>
      <c r="DQ337">
        <v>400.21232258064509</v>
      </c>
      <c r="DR337">
        <v>399.99861290322582</v>
      </c>
      <c r="DS337">
        <v>22.968816129032259</v>
      </c>
      <c r="DT337">
        <v>22.938916129032261</v>
      </c>
      <c r="DU337">
        <v>402.97938709677408</v>
      </c>
      <c r="DV337">
        <v>23.032599999999999</v>
      </c>
      <c r="DW337">
        <v>600.00954838709663</v>
      </c>
      <c r="DX337">
        <v>98.901670967741921</v>
      </c>
      <c r="DY337">
        <v>5.412049032258065E-2</v>
      </c>
      <c r="DZ337">
        <v>28.757551612903221</v>
      </c>
      <c r="EA337">
        <v>28.325148387096771</v>
      </c>
      <c r="EB337">
        <v>999.90000000000032</v>
      </c>
      <c r="EC337">
        <v>0</v>
      </c>
      <c r="ED337">
        <v>0</v>
      </c>
      <c r="EE337">
        <v>10000.640322580641</v>
      </c>
      <c r="EF337">
        <v>0</v>
      </c>
      <c r="EG337">
        <v>0.30293999999999988</v>
      </c>
      <c r="EH337">
        <v>0.21369593548387089</v>
      </c>
      <c r="EI337">
        <v>409.62083870967751</v>
      </c>
      <c r="EJ337">
        <v>409.3895483870968</v>
      </c>
      <c r="EK337">
        <v>2.9901380645161291E-2</v>
      </c>
      <c r="EL337">
        <v>399.99861290322582</v>
      </c>
      <c r="EM337">
        <v>22.938916129032261</v>
      </c>
      <c r="EN337">
        <v>2.271654838709678</v>
      </c>
      <c r="EO337">
        <v>2.2686974193548388</v>
      </c>
      <c r="EP337">
        <v>19.476796774193549</v>
      </c>
      <c r="EQ337">
        <v>19.455851612903221</v>
      </c>
      <c r="ER337">
        <v>5.0001500000000018E-3</v>
      </c>
      <c r="ES337">
        <v>0</v>
      </c>
      <c r="ET337">
        <v>0</v>
      </c>
      <c r="EU337">
        <v>0</v>
      </c>
      <c r="EV337">
        <v>240.3290322580645</v>
      </c>
      <c r="EW337">
        <v>5.0001500000000018E-3</v>
      </c>
      <c r="EX337">
        <v>-6.1612903225806441</v>
      </c>
      <c r="EY337">
        <v>-0.54193548387096779</v>
      </c>
      <c r="EZ337">
        <v>34.75</v>
      </c>
      <c r="FA337">
        <v>38.25</v>
      </c>
      <c r="FB337">
        <v>36.625</v>
      </c>
      <c r="FC337">
        <v>37.875</v>
      </c>
      <c r="FD337">
        <v>37.25</v>
      </c>
      <c r="FE337">
        <v>0</v>
      </c>
      <c r="FF337">
        <v>0</v>
      </c>
      <c r="FG337">
        <v>0</v>
      </c>
      <c r="FH337">
        <v>1750729502.4000001</v>
      </c>
      <c r="FI337">
        <v>0</v>
      </c>
      <c r="FJ337">
        <v>240.11600000000001</v>
      </c>
      <c r="FK337">
        <v>3.923077277273316</v>
      </c>
      <c r="FL337">
        <v>8.5999996821085265</v>
      </c>
      <c r="FM337">
        <v>-6.1040000000000001</v>
      </c>
      <c r="FN337">
        <v>15</v>
      </c>
      <c r="FO337">
        <v>0</v>
      </c>
      <c r="FP337" t="s">
        <v>429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0.232451625</v>
      </c>
      <c r="GC337">
        <v>-0.46201165103189579</v>
      </c>
      <c r="GD337">
        <v>4.7475265942218528E-2</v>
      </c>
      <c r="GE337">
        <v>0</v>
      </c>
      <c r="GF337">
        <v>3.0256894999999999E-2</v>
      </c>
      <c r="GG337">
        <v>-8.7144090056283374E-4</v>
      </c>
      <c r="GH337">
        <v>1.283135047052726E-3</v>
      </c>
      <c r="GI337">
        <v>1</v>
      </c>
      <c r="GJ337">
        <v>1</v>
      </c>
      <c r="GK337">
        <v>2</v>
      </c>
      <c r="GL337" t="s">
        <v>430</v>
      </c>
      <c r="GM337">
        <v>3.2261600000000001</v>
      </c>
      <c r="GN337">
        <v>2.6427900000000002</v>
      </c>
      <c r="GO337">
        <v>9.2735200000000004E-2</v>
      </c>
      <c r="GP337">
        <v>9.2961799999999997E-2</v>
      </c>
      <c r="GQ337">
        <v>0.102177</v>
      </c>
      <c r="GR337">
        <v>0.10388699999999999</v>
      </c>
      <c r="GS337">
        <v>28645.599999999999</v>
      </c>
      <c r="GT337">
        <v>24742.2</v>
      </c>
      <c r="GU337">
        <v>30745.4</v>
      </c>
      <c r="GV337">
        <v>26436.799999999999</v>
      </c>
      <c r="GW337">
        <v>37461.1</v>
      </c>
      <c r="GX337">
        <v>32507.8</v>
      </c>
      <c r="GY337">
        <v>43658.400000000001</v>
      </c>
      <c r="GZ337">
        <v>38225.4</v>
      </c>
      <c r="HA337">
        <v>2.1198999999999999</v>
      </c>
      <c r="HB337">
        <v>1.7130000000000001</v>
      </c>
      <c r="HC337">
        <v>2.8245200000000002E-2</v>
      </c>
      <c r="HD337">
        <v>0</v>
      </c>
      <c r="HE337">
        <v>27.8691</v>
      </c>
      <c r="HF337">
        <v>999.9</v>
      </c>
      <c r="HG337">
        <v>63.6</v>
      </c>
      <c r="HH337">
        <v>33.9</v>
      </c>
      <c r="HI337">
        <v>34.167499999999997</v>
      </c>
      <c r="HJ337">
        <v>62.082599999999999</v>
      </c>
      <c r="HK337">
        <v>24.879799999999999</v>
      </c>
      <c r="HL337">
        <v>1</v>
      </c>
      <c r="HM337">
        <v>0.26865899999999998</v>
      </c>
      <c r="HN337">
        <v>0.52478199999999997</v>
      </c>
      <c r="HO337">
        <v>20.417200000000001</v>
      </c>
      <c r="HP337">
        <v>5.2232799999999999</v>
      </c>
      <c r="HQ337">
        <v>11.944100000000001</v>
      </c>
      <c r="HR337">
        <v>5.0086500000000003</v>
      </c>
      <c r="HS337">
        <v>3.2909999999999999</v>
      </c>
      <c r="HT337">
        <v>9999</v>
      </c>
      <c r="HU337">
        <v>9999</v>
      </c>
      <c r="HV337">
        <v>9999</v>
      </c>
      <c r="HW337">
        <v>999.9</v>
      </c>
      <c r="HX337">
        <v>4.9710700000000001</v>
      </c>
      <c r="HY337">
        <v>1.8545499999999999</v>
      </c>
      <c r="HZ337">
        <v>1.8615699999999999</v>
      </c>
      <c r="IA337">
        <v>1.8564000000000001</v>
      </c>
      <c r="IB337">
        <v>1.86188</v>
      </c>
      <c r="IC337">
        <v>1.8541000000000001</v>
      </c>
      <c r="ID337">
        <v>1.8595600000000001</v>
      </c>
      <c r="IE337">
        <v>1.85347</v>
      </c>
      <c r="IF337">
        <v>0</v>
      </c>
      <c r="IG337">
        <v>0</v>
      </c>
      <c r="IH337">
        <v>0</v>
      </c>
      <c r="II337">
        <v>0</v>
      </c>
      <c r="IJ337" t="s">
        <v>431</v>
      </c>
      <c r="IK337" t="s">
        <v>432</v>
      </c>
      <c r="IL337" t="s">
        <v>433</v>
      </c>
      <c r="IM337" t="s">
        <v>433</v>
      </c>
      <c r="IN337" t="s">
        <v>433</v>
      </c>
      <c r="IO337" t="s">
        <v>433</v>
      </c>
      <c r="IP337">
        <v>0</v>
      </c>
      <c r="IQ337">
        <v>100</v>
      </c>
      <c r="IR337">
        <v>100</v>
      </c>
      <c r="IS337">
        <v>-2.7669999999999999</v>
      </c>
      <c r="IT337">
        <v>-6.3700000000000007E-2</v>
      </c>
      <c r="IU337">
        <v>-1.792974699348862</v>
      </c>
      <c r="IV337">
        <v>-2.5939096478344741E-3</v>
      </c>
      <c r="IW337">
        <v>4.4384596618675973E-7</v>
      </c>
      <c r="IX337">
        <v>-1.381167590511042E-11</v>
      </c>
      <c r="IY337">
        <v>-8.9348097858992587E-2</v>
      </c>
      <c r="IZ337">
        <v>-4.4016634981131801E-3</v>
      </c>
      <c r="JA337">
        <v>3.6113421838729912E-4</v>
      </c>
      <c r="JB337">
        <v>-5.2897579766801011E-6</v>
      </c>
      <c r="JC337">
        <v>1</v>
      </c>
      <c r="JD337">
        <v>2199</v>
      </c>
      <c r="JE337">
        <v>3</v>
      </c>
      <c r="JF337">
        <v>32</v>
      </c>
      <c r="JG337">
        <v>29178824.600000001</v>
      </c>
      <c r="JH337">
        <v>29178824.600000001</v>
      </c>
      <c r="JI337">
        <v>0.99975599999999998</v>
      </c>
      <c r="JJ337">
        <v>2.5415000000000001</v>
      </c>
      <c r="JK337">
        <v>1.69434</v>
      </c>
      <c r="JL337">
        <v>2.3034699999999999</v>
      </c>
      <c r="JM337">
        <v>1.50024</v>
      </c>
      <c r="JN337">
        <v>2.34253</v>
      </c>
      <c r="JO337">
        <v>37.554000000000002</v>
      </c>
      <c r="JP337">
        <v>24.061199999999999</v>
      </c>
      <c r="JQ337">
        <v>18</v>
      </c>
      <c r="JR337">
        <v>633.87300000000005</v>
      </c>
      <c r="JS337">
        <v>353.05500000000001</v>
      </c>
      <c r="JT337">
        <v>27.9999</v>
      </c>
      <c r="JU337">
        <v>30.77</v>
      </c>
      <c r="JV337">
        <v>30.0002</v>
      </c>
      <c r="JW337">
        <v>30.700199999999999</v>
      </c>
      <c r="JX337">
        <v>30.590199999999999</v>
      </c>
      <c r="JY337">
        <v>20.087800000000001</v>
      </c>
      <c r="JZ337">
        <v>31.816600000000001</v>
      </c>
      <c r="KA337">
        <v>0</v>
      </c>
      <c r="KB337">
        <v>28</v>
      </c>
      <c r="KC337">
        <v>400</v>
      </c>
      <c r="KD337">
        <v>22.936800000000002</v>
      </c>
      <c r="KE337">
        <v>99.96</v>
      </c>
      <c r="KF337">
        <v>98.590100000000007</v>
      </c>
    </row>
    <row r="338" spans="1:292" x14ac:dyDescent="0.2">
      <c r="A338">
        <v>336</v>
      </c>
      <c r="B338">
        <v>1750729507.0999999</v>
      </c>
      <c r="C338">
        <v>9901</v>
      </c>
      <c r="D338" t="s">
        <v>1103</v>
      </c>
      <c r="E338" t="s">
        <v>1104</v>
      </c>
      <c r="F338" s="1">
        <f t="shared" si="5"/>
        <v>165.00000000000006</v>
      </c>
      <c r="G338">
        <v>15</v>
      </c>
      <c r="H338">
        <v>1750729499.099999</v>
      </c>
      <c r="I338">
        <v>1.0183240326815533E-4</v>
      </c>
      <c r="J338">
        <v>0.10183240326815533</v>
      </c>
      <c r="K338">
        <v>-0.78523762832395583</v>
      </c>
      <c r="L338">
        <v>400.23564516129028</v>
      </c>
      <c r="M338">
        <v>592.39699629890958</v>
      </c>
      <c r="N338">
        <v>58.617777242433647</v>
      </c>
      <c r="O338">
        <v>39.603380906928834</v>
      </c>
      <c r="P338">
        <v>6.1232840388038634E-3</v>
      </c>
      <c r="Q338">
        <v>2.9926557268293865</v>
      </c>
      <c r="R338">
        <v>6.1163320872139691E-3</v>
      </c>
      <c r="S338">
        <v>3.8233314881130128E-3</v>
      </c>
      <c r="T338">
        <v>3.9902394035910026E-5</v>
      </c>
      <c r="U338">
        <v>28.73593990902922</v>
      </c>
      <c r="V338">
        <v>28.333335483870972</v>
      </c>
      <c r="W338">
        <v>3.8692102869413016</v>
      </c>
      <c r="X338">
        <v>57.299561127181562</v>
      </c>
      <c r="Y338">
        <v>2.2728941000373055</v>
      </c>
      <c r="Z338">
        <v>3.9666867517404039</v>
      </c>
      <c r="AA338">
        <v>1.5963161869039961</v>
      </c>
      <c r="AB338">
        <v>-4.4908089841256498</v>
      </c>
      <c r="AC338">
        <v>69.139938770671151</v>
      </c>
      <c r="AD338">
        <v>5.0635056830928402</v>
      </c>
      <c r="AE338">
        <v>69.712675372032379</v>
      </c>
      <c r="AF338">
        <v>-0.6934258987254206</v>
      </c>
      <c r="AG338">
        <v>0.10140682859489483</v>
      </c>
      <c r="AH338">
        <v>-0.78523762832395583</v>
      </c>
      <c r="AI338">
        <v>409.38235630775449</v>
      </c>
      <c r="AJ338">
        <v>409.65976969696959</v>
      </c>
      <c r="AK338">
        <v>-2.3517338367991989E-3</v>
      </c>
      <c r="AL338">
        <v>61.667207708594937</v>
      </c>
      <c r="AM338">
        <v>0.10183240326815533</v>
      </c>
      <c r="AN338">
        <v>22.937548835090968</v>
      </c>
      <c r="AO338">
        <v>22.970713939393949</v>
      </c>
      <c r="AP338">
        <v>-9.2816723018380447E-8</v>
      </c>
      <c r="AQ338">
        <v>118.0357746303291</v>
      </c>
      <c r="AR338">
        <v>0</v>
      </c>
      <c r="AS338">
        <v>0</v>
      </c>
      <c r="AT338">
        <v>1</v>
      </c>
      <c r="AU338">
        <v>0</v>
      </c>
      <c r="AV338">
        <v>51984.07802948905</v>
      </c>
      <c r="AW338" t="s">
        <v>427</v>
      </c>
      <c r="AX338" t="s">
        <v>427</v>
      </c>
      <c r="AY338">
        <v>0</v>
      </c>
      <c r="AZ338">
        <v>0</v>
      </c>
      <c r="BA338" t="e">
        <v>#DIV/0!</v>
      </c>
      <c r="BB338">
        <v>0</v>
      </c>
      <c r="BC338" t="s">
        <v>427</v>
      </c>
      <c r="BD338" t="s">
        <v>427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-0.78523762832395583</v>
      </c>
      <c r="BK338" t="e">
        <v>#DIV/0!</v>
      </c>
      <c r="BL338">
        <v>-3739.0024580300601</v>
      </c>
      <c r="BM338" t="e">
        <v>#DIV/0!</v>
      </c>
      <c r="BN338" t="e">
        <v>#DIV/0!</v>
      </c>
      <c r="BO338" t="s">
        <v>427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428</v>
      </c>
      <c r="DN338">
        <v>2</v>
      </c>
      <c r="DO338" t="b">
        <v>1</v>
      </c>
      <c r="DP338">
        <v>1750729499.099999</v>
      </c>
      <c r="DQ338">
        <v>400.23564516129028</v>
      </c>
      <c r="DR338">
        <v>400.01803225806452</v>
      </c>
      <c r="DS338">
        <v>22.970090322580649</v>
      </c>
      <c r="DT338">
        <v>22.937064516129031</v>
      </c>
      <c r="DU338">
        <v>403.00277419354842</v>
      </c>
      <c r="DV338">
        <v>23.03386129032258</v>
      </c>
      <c r="DW338">
        <v>600.00051612903223</v>
      </c>
      <c r="DX338">
        <v>98.896000000000001</v>
      </c>
      <c r="DY338">
        <v>5.4159451612903219E-2</v>
      </c>
      <c r="DZ338">
        <v>28.761870967741942</v>
      </c>
      <c r="EA338">
        <v>28.333335483870972</v>
      </c>
      <c r="EB338">
        <v>999.90000000000032</v>
      </c>
      <c r="EC338">
        <v>0</v>
      </c>
      <c r="ED338">
        <v>0</v>
      </c>
      <c r="EE338">
        <v>9999.1961290322579</v>
      </c>
      <c r="EF338">
        <v>0</v>
      </c>
      <c r="EG338">
        <v>0.30293999999999988</v>
      </c>
      <c r="EH338">
        <v>0.2175184806451613</v>
      </c>
      <c r="EI338">
        <v>409.64516129032262</v>
      </c>
      <c r="EJ338">
        <v>409.40877419354831</v>
      </c>
      <c r="EK338">
        <v>3.3018545161290318E-2</v>
      </c>
      <c r="EL338">
        <v>400.01803225806452</v>
      </c>
      <c r="EM338">
        <v>22.937064516129031</v>
      </c>
      <c r="EN338">
        <v>2.2716499999999988</v>
      </c>
      <c r="EO338">
        <v>2.268384838709677</v>
      </c>
      <c r="EP338">
        <v>19.47676774193549</v>
      </c>
      <c r="EQ338">
        <v>19.45363225806452</v>
      </c>
      <c r="ER338">
        <v>5.0001500000000018E-3</v>
      </c>
      <c r="ES338">
        <v>0</v>
      </c>
      <c r="ET338">
        <v>0</v>
      </c>
      <c r="EU338">
        <v>0</v>
      </c>
      <c r="EV338">
        <v>241.66774193548389</v>
      </c>
      <c r="EW338">
        <v>5.0001500000000018E-3</v>
      </c>
      <c r="EX338">
        <v>-7.7387096774193553</v>
      </c>
      <c r="EY338">
        <v>-0.70322580645161303</v>
      </c>
      <c r="EZ338">
        <v>34.75</v>
      </c>
      <c r="FA338">
        <v>38.25</v>
      </c>
      <c r="FB338">
        <v>36.625</v>
      </c>
      <c r="FC338">
        <v>37.875</v>
      </c>
      <c r="FD338">
        <v>37.241870967741939</v>
      </c>
      <c r="FE338">
        <v>0</v>
      </c>
      <c r="FF338">
        <v>0</v>
      </c>
      <c r="FG338">
        <v>0</v>
      </c>
      <c r="FH338">
        <v>1750729532.4000001</v>
      </c>
      <c r="FI338">
        <v>0</v>
      </c>
      <c r="FJ338">
        <v>241.48400000000001</v>
      </c>
      <c r="FK338">
        <v>-28.207692126714971</v>
      </c>
      <c r="FL338">
        <v>-18.807692087590109</v>
      </c>
      <c r="FM338">
        <v>-7.4160000000000004</v>
      </c>
      <c r="FN338">
        <v>15</v>
      </c>
      <c r="FO338">
        <v>0</v>
      </c>
      <c r="FP338" t="s">
        <v>429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0.229659656097561</v>
      </c>
      <c r="GC338">
        <v>-0.22275585783972079</v>
      </c>
      <c r="GD338">
        <v>6.9718360010510474E-2</v>
      </c>
      <c r="GE338">
        <v>0</v>
      </c>
      <c r="GF338">
        <v>3.2582309756097563E-2</v>
      </c>
      <c r="GG338">
        <v>1.0366616027874609E-2</v>
      </c>
      <c r="GH338">
        <v>1.295360399573365E-3</v>
      </c>
      <c r="GI338">
        <v>1</v>
      </c>
      <c r="GJ338">
        <v>1</v>
      </c>
      <c r="GK338">
        <v>2</v>
      </c>
      <c r="GL338" t="s">
        <v>430</v>
      </c>
      <c r="GM338">
        <v>3.2262300000000002</v>
      </c>
      <c r="GN338">
        <v>2.6429800000000001</v>
      </c>
      <c r="GO338">
        <v>9.2725399999999999E-2</v>
      </c>
      <c r="GP338">
        <v>9.2948100000000006E-2</v>
      </c>
      <c r="GQ338">
        <v>0.10216799999999999</v>
      </c>
      <c r="GR338">
        <v>0.10387200000000001</v>
      </c>
      <c r="GS338">
        <v>28645.200000000001</v>
      </c>
      <c r="GT338">
        <v>24742.2</v>
      </c>
      <c r="GU338">
        <v>30744.7</v>
      </c>
      <c r="GV338">
        <v>26436.3</v>
      </c>
      <c r="GW338">
        <v>37460.199999999997</v>
      </c>
      <c r="GX338">
        <v>32508.1</v>
      </c>
      <c r="GY338">
        <v>43657</v>
      </c>
      <c r="GZ338">
        <v>38225.1</v>
      </c>
      <c r="HA338">
        <v>2.1196799999999998</v>
      </c>
      <c r="HB338">
        <v>1.71295</v>
      </c>
      <c r="HC338">
        <v>2.7611900000000002E-2</v>
      </c>
      <c r="HD338">
        <v>0</v>
      </c>
      <c r="HE338">
        <v>27.879899999999999</v>
      </c>
      <c r="HF338">
        <v>999.9</v>
      </c>
      <c r="HG338">
        <v>63.7</v>
      </c>
      <c r="HH338">
        <v>33.9</v>
      </c>
      <c r="HI338">
        <v>34.2271</v>
      </c>
      <c r="HJ338">
        <v>61.842599999999997</v>
      </c>
      <c r="HK338">
        <v>25.104199999999999</v>
      </c>
      <c r="HL338">
        <v>1</v>
      </c>
      <c r="HM338">
        <v>0.26889200000000002</v>
      </c>
      <c r="HN338">
        <v>0.53363300000000002</v>
      </c>
      <c r="HO338">
        <v>20.417300000000001</v>
      </c>
      <c r="HP338">
        <v>5.2228300000000001</v>
      </c>
      <c r="HQ338">
        <v>11.944100000000001</v>
      </c>
      <c r="HR338">
        <v>5.0087000000000002</v>
      </c>
      <c r="HS338">
        <v>3.2909999999999999</v>
      </c>
      <c r="HT338">
        <v>9999</v>
      </c>
      <c r="HU338">
        <v>9999</v>
      </c>
      <c r="HV338">
        <v>9999</v>
      </c>
      <c r="HW338">
        <v>999.9</v>
      </c>
      <c r="HX338">
        <v>4.9710599999999996</v>
      </c>
      <c r="HY338">
        <v>1.8545400000000001</v>
      </c>
      <c r="HZ338">
        <v>1.8615699999999999</v>
      </c>
      <c r="IA338">
        <v>1.8563799999999999</v>
      </c>
      <c r="IB338">
        <v>1.8618699999999999</v>
      </c>
      <c r="IC338">
        <v>1.85408</v>
      </c>
      <c r="ID338">
        <v>1.85955</v>
      </c>
      <c r="IE338">
        <v>1.85344</v>
      </c>
      <c r="IF338">
        <v>0</v>
      </c>
      <c r="IG338">
        <v>0</v>
      </c>
      <c r="IH338">
        <v>0</v>
      </c>
      <c r="II338">
        <v>0</v>
      </c>
      <c r="IJ338" t="s">
        <v>431</v>
      </c>
      <c r="IK338" t="s">
        <v>432</v>
      </c>
      <c r="IL338" t="s">
        <v>433</v>
      </c>
      <c r="IM338" t="s">
        <v>433</v>
      </c>
      <c r="IN338" t="s">
        <v>433</v>
      </c>
      <c r="IO338" t="s">
        <v>433</v>
      </c>
      <c r="IP338">
        <v>0</v>
      </c>
      <c r="IQ338">
        <v>100</v>
      </c>
      <c r="IR338">
        <v>100</v>
      </c>
      <c r="IS338">
        <v>-2.7669999999999999</v>
      </c>
      <c r="IT338">
        <v>-6.3799999999999996E-2</v>
      </c>
      <c r="IU338">
        <v>-1.792974699348862</v>
      </c>
      <c r="IV338">
        <v>-2.5939096478344741E-3</v>
      </c>
      <c r="IW338">
        <v>4.4384596618675973E-7</v>
      </c>
      <c r="IX338">
        <v>-1.381167590511042E-11</v>
      </c>
      <c r="IY338">
        <v>-8.9348097858992587E-2</v>
      </c>
      <c r="IZ338">
        <v>-4.4016634981131801E-3</v>
      </c>
      <c r="JA338">
        <v>3.6113421838729912E-4</v>
      </c>
      <c r="JB338">
        <v>-5.2897579766801011E-6</v>
      </c>
      <c r="JC338">
        <v>1</v>
      </c>
      <c r="JD338">
        <v>2199</v>
      </c>
      <c r="JE338">
        <v>3</v>
      </c>
      <c r="JF338">
        <v>32</v>
      </c>
      <c r="JG338">
        <v>29178825.100000001</v>
      </c>
      <c r="JH338">
        <v>29178825.100000001</v>
      </c>
      <c r="JI338">
        <v>1.00098</v>
      </c>
      <c r="JJ338">
        <v>2.5341800000000001</v>
      </c>
      <c r="JK338">
        <v>1.69434</v>
      </c>
      <c r="JL338">
        <v>2.3034699999999999</v>
      </c>
      <c r="JM338">
        <v>1.50146</v>
      </c>
      <c r="JN338">
        <v>2.4121100000000002</v>
      </c>
      <c r="JO338">
        <v>37.578099999999999</v>
      </c>
      <c r="JP338">
        <v>24.061199999999999</v>
      </c>
      <c r="JQ338">
        <v>18</v>
      </c>
      <c r="JR338">
        <v>633.72</v>
      </c>
      <c r="JS338">
        <v>353.04399999999998</v>
      </c>
      <c r="JT338">
        <v>28.0002</v>
      </c>
      <c r="JU338">
        <v>30.770700000000001</v>
      </c>
      <c r="JV338">
        <v>30.0001</v>
      </c>
      <c r="JW338">
        <v>30.7029</v>
      </c>
      <c r="JX338">
        <v>30.5929</v>
      </c>
      <c r="JY338">
        <v>20.084599999999998</v>
      </c>
      <c r="JZ338">
        <v>31.816600000000001</v>
      </c>
      <c r="KA338">
        <v>0</v>
      </c>
      <c r="KB338">
        <v>28</v>
      </c>
      <c r="KC338">
        <v>400</v>
      </c>
      <c r="KD338">
        <v>22.936800000000002</v>
      </c>
      <c r="KE338">
        <v>99.956999999999994</v>
      </c>
      <c r="KF338">
        <v>98.588999999999999</v>
      </c>
    </row>
    <row r="339" spans="1:292" x14ac:dyDescent="0.2">
      <c r="A339">
        <v>337</v>
      </c>
      <c r="B339">
        <v>1750729537.0999999</v>
      </c>
      <c r="C339">
        <v>9931</v>
      </c>
      <c r="D339" t="s">
        <v>1105</v>
      </c>
      <c r="E339" t="s">
        <v>1106</v>
      </c>
      <c r="F339" s="1">
        <f t="shared" si="5"/>
        <v>165.50000000000006</v>
      </c>
      <c r="G339">
        <v>15</v>
      </c>
      <c r="H339">
        <v>1750729529.099999</v>
      </c>
      <c r="I339">
        <v>9.6454119891501886E-5</v>
      </c>
      <c r="J339">
        <v>9.6454119891501891E-2</v>
      </c>
      <c r="K339">
        <v>-0.82194134697292087</v>
      </c>
      <c r="L339">
        <v>400.2194516129033</v>
      </c>
      <c r="M339">
        <v>613.64309869261945</v>
      </c>
      <c r="N339">
        <v>60.713311239018438</v>
      </c>
      <c r="O339">
        <v>39.59736234539637</v>
      </c>
      <c r="P339">
        <v>5.8007329640195381E-3</v>
      </c>
      <c r="Q339">
        <v>2.9925727352880465</v>
      </c>
      <c r="R339">
        <v>5.7944935507357291E-3</v>
      </c>
      <c r="S339">
        <v>3.6221184838709222E-3</v>
      </c>
      <c r="T339">
        <v>3.9902394035910026E-5</v>
      </c>
      <c r="U339">
        <v>28.735695906603731</v>
      </c>
      <c r="V339">
        <v>28.329993548387101</v>
      </c>
      <c r="W339">
        <v>3.8684584030567599</v>
      </c>
      <c r="X339">
        <v>57.298689261542968</v>
      </c>
      <c r="Y339">
        <v>2.2726470205600626</v>
      </c>
      <c r="Z339">
        <v>3.9663158963138621</v>
      </c>
      <c r="AA339">
        <v>1.5958113824966973</v>
      </c>
      <c r="AB339">
        <v>-4.2536266872152328</v>
      </c>
      <c r="AC339">
        <v>69.416975824526489</v>
      </c>
      <c r="AD339">
        <v>5.0838103652821509</v>
      </c>
      <c r="AE339">
        <v>70.247199404987441</v>
      </c>
      <c r="AF339">
        <v>-0.63498974919821638</v>
      </c>
      <c r="AG339">
        <v>9.5871073597615916E-2</v>
      </c>
      <c r="AH339">
        <v>-0.82194134697292087</v>
      </c>
      <c r="AI339">
        <v>409.4690804446534</v>
      </c>
      <c r="AJ339">
        <v>409.65822424242418</v>
      </c>
      <c r="AK339">
        <v>2.2540633098753701E-2</v>
      </c>
      <c r="AL339">
        <v>61.667207708594937</v>
      </c>
      <c r="AM339">
        <v>9.6454119891501891E-2</v>
      </c>
      <c r="AN339">
        <v>22.93837808910126</v>
      </c>
      <c r="AO339">
        <v>22.969798181818192</v>
      </c>
      <c r="AP339">
        <v>-9.8302407722877295E-7</v>
      </c>
      <c r="AQ339">
        <v>118.0357746303291</v>
      </c>
      <c r="AR339">
        <v>0</v>
      </c>
      <c r="AS339">
        <v>0</v>
      </c>
      <c r="AT339">
        <v>1</v>
      </c>
      <c r="AU339">
        <v>0</v>
      </c>
      <c r="AV339">
        <v>51981.618817621966</v>
      </c>
      <c r="AW339" t="s">
        <v>427</v>
      </c>
      <c r="AX339" t="s">
        <v>427</v>
      </c>
      <c r="AY339">
        <v>0</v>
      </c>
      <c r="AZ339">
        <v>0</v>
      </c>
      <c r="BA339" t="e">
        <v>#DIV/0!</v>
      </c>
      <c r="BB339">
        <v>0</v>
      </c>
      <c r="BC339" t="s">
        <v>427</v>
      </c>
      <c r="BD339" t="s">
        <v>427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-0.82194134697292087</v>
      </c>
      <c r="BK339" t="e">
        <v>#DIV/0!</v>
      </c>
      <c r="BL339">
        <v>-3913.7715843393084</v>
      </c>
      <c r="BM339" t="e">
        <v>#DIV/0!</v>
      </c>
      <c r="BN339" t="e">
        <v>#DIV/0!</v>
      </c>
      <c r="BO339" t="s">
        <v>427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428</v>
      </c>
      <c r="DN339">
        <v>2</v>
      </c>
      <c r="DO339" t="b">
        <v>1</v>
      </c>
      <c r="DP339">
        <v>1750729529.099999</v>
      </c>
      <c r="DQ339">
        <v>400.2194516129033</v>
      </c>
      <c r="DR339">
        <v>400.02058064516132</v>
      </c>
      <c r="DS339">
        <v>22.970154838709679</v>
      </c>
      <c r="DT339">
        <v>22.938932258064511</v>
      </c>
      <c r="DU339">
        <v>402.98651612903228</v>
      </c>
      <c r="DV339">
        <v>23.033935483870959</v>
      </c>
      <c r="DW339">
        <v>600.0074193548387</v>
      </c>
      <c r="DX339">
        <v>98.885135483870968</v>
      </c>
      <c r="DY339">
        <v>5.3989503225806437E-2</v>
      </c>
      <c r="DZ339">
        <v>28.76025806451613</v>
      </c>
      <c r="EA339">
        <v>28.329993548387101</v>
      </c>
      <c r="EB339">
        <v>999.90000000000032</v>
      </c>
      <c r="EC339">
        <v>0</v>
      </c>
      <c r="ED339">
        <v>0</v>
      </c>
      <c r="EE339">
        <v>9999.7925806451603</v>
      </c>
      <c r="EF339">
        <v>0</v>
      </c>
      <c r="EG339">
        <v>0.30293999999999988</v>
      </c>
      <c r="EH339">
        <v>0.1988495258064516</v>
      </c>
      <c r="EI339">
        <v>409.62874193548379</v>
      </c>
      <c r="EJ339">
        <v>409.41206451612908</v>
      </c>
      <c r="EK339">
        <v>3.121861935483871E-2</v>
      </c>
      <c r="EL339">
        <v>400.02058064516132</v>
      </c>
      <c r="EM339">
        <v>22.938932258064511</v>
      </c>
      <c r="EN339">
        <v>2.2714070967741939</v>
      </c>
      <c r="EO339">
        <v>2.2683200000000001</v>
      </c>
      <c r="EP339">
        <v>19.475045161290321</v>
      </c>
      <c r="EQ339">
        <v>19.453180645161289</v>
      </c>
      <c r="ER339">
        <v>5.0001500000000018E-3</v>
      </c>
      <c r="ES339">
        <v>0</v>
      </c>
      <c r="ET339">
        <v>0</v>
      </c>
      <c r="EU339">
        <v>0</v>
      </c>
      <c r="EV339">
        <v>240.32258064516131</v>
      </c>
      <c r="EW339">
        <v>5.0001500000000018E-3</v>
      </c>
      <c r="EX339">
        <v>-5.9193548387096762</v>
      </c>
      <c r="EY339">
        <v>-0.42903225806451628</v>
      </c>
      <c r="EZ339">
        <v>34.75</v>
      </c>
      <c r="FA339">
        <v>38.227645161290312</v>
      </c>
      <c r="FB339">
        <v>36.616870967741932</v>
      </c>
      <c r="FC339">
        <v>37.844516129032243</v>
      </c>
      <c r="FD339">
        <v>37.191064516129018</v>
      </c>
      <c r="FE339">
        <v>0</v>
      </c>
      <c r="FF339">
        <v>0</v>
      </c>
      <c r="FG339">
        <v>0</v>
      </c>
      <c r="FH339">
        <v>1750729562.4000001</v>
      </c>
      <c r="FI339">
        <v>0</v>
      </c>
      <c r="FJ339">
        <v>240.90799999999999</v>
      </c>
      <c r="FK339">
        <v>13.86923032702822</v>
      </c>
      <c r="FL339">
        <v>1.761538903036056</v>
      </c>
      <c r="FM339">
        <v>-6.5640000000000001</v>
      </c>
      <c r="FN339">
        <v>15</v>
      </c>
      <c r="FO339">
        <v>0</v>
      </c>
      <c r="FP339" t="s">
        <v>429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0.20538844634146339</v>
      </c>
      <c r="GC339">
        <v>-0.2243764034843205</v>
      </c>
      <c r="GD339">
        <v>4.8531731626397102E-2</v>
      </c>
      <c r="GE339">
        <v>0</v>
      </c>
      <c r="GF339">
        <v>3.1076660975609752E-2</v>
      </c>
      <c r="GG339">
        <v>9.8980724738676681E-3</v>
      </c>
      <c r="GH339">
        <v>1.763480454693744E-3</v>
      </c>
      <c r="GI339">
        <v>1</v>
      </c>
      <c r="GJ339">
        <v>1</v>
      </c>
      <c r="GK339">
        <v>2</v>
      </c>
      <c r="GL339" t="s">
        <v>430</v>
      </c>
      <c r="GM339">
        <v>3.22621</v>
      </c>
      <c r="GN339">
        <v>2.6429399999999998</v>
      </c>
      <c r="GO339">
        <v>9.2719399999999993E-2</v>
      </c>
      <c r="GP339">
        <v>9.2938000000000007E-2</v>
      </c>
      <c r="GQ339">
        <v>0.102159</v>
      </c>
      <c r="GR339">
        <v>0.103871</v>
      </c>
      <c r="GS339">
        <v>28645.3</v>
      </c>
      <c r="GT339">
        <v>24742.400000000001</v>
      </c>
      <c r="GU339">
        <v>30744.5</v>
      </c>
      <c r="GV339">
        <v>26436.2</v>
      </c>
      <c r="GW339">
        <v>37460.400000000001</v>
      </c>
      <c r="GX339">
        <v>32507.599999999999</v>
      </c>
      <c r="GY339">
        <v>43656.800000000003</v>
      </c>
      <c r="GZ339">
        <v>38224.5</v>
      </c>
      <c r="HA339">
        <v>2.11965</v>
      </c>
      <c r="HB339">
        <v>1.7127300000000001</v>
      </c>
      <c r="HC339">
        <v>2.6620899999999999E-2</v>
      </c>
      <c r="HD339">
        <v>0</v>
      </c>
      <c r="HE339">
        <v>27.888000000000002</v>
      </c>
      <c r="HF339">
        <v>999.9</v>
      </c>
      <c r="HG339">
        <v>63.7</v>
      </c>
      <c r="HH339">
        <v>33.9</v>
      </c>
      <c r="HI339">
        <v>34.225499999999997</v>
      </c>
      <c r="HJ339">
        <v>62.1126</v>
      </c>
      <c r="HK339">
        <v>25.208300000000001</v>
      </c>
      <c r="HL339">
        <v>1</v>
      </c>
      <c r="HM339">
        <v>0.269146</v>
      </c>
      <c r="HN339">
        <v>0.52961599999999998</v>
      </c>
      <c r="HO339">
        <v>20.417300000000001</v>
      </c>
      <c r="HP339">
        <v>5.2226800000000004</v>
      </c>
      <c r="HQ339">
        <v>11.944100000000001</v>
      </c>
      <c r="HR339">
        <v>5.0086000000000004</v>
      </c>
      <c r="HS339">
        <v>3.2909999999999999</v>
      </c>
      <c r="HT339">
        <v>9999</v>
      </c>
      <c r="HU339">
        <v>9999</v>
      </c>
      <c r="HV339">
        <v>9999</v>
      </c>
      <c r="HW339">
        <v>999.9</v>
      </c>
      <c r="HX339">
        <v>4.9710599999999996</v>
      </c>
      <c r="HY339">
        <v>1.8545499999999999</v>
      </c>
      <c r="HZ339">
        <v>1.86158</v>
      </c>
      <c r="IA339">
        <v>1.8563799999999999</v>
      </c>
      <c r="IB339">
        <v>1.86188</v>
      </c>
      <c r="IC339">
        <v>1.85409</v>
      </c>
      <c r="ID339">
        <v>1.85954</v>
      </c>
      <c r="IE339">
        <v>1.85348</v>
      </c>
      <c r="IF339">
        <v>0</v>
      </c>
      <c r="IG339">
        <v>0</v>
      </c>
      <c r="IH339">
        <v>0</v>
      </c>
      <c r="II339">
        <v>0</v>
      </c>
      <c r="IJ339" t="s">
        <v>431</v>
      </c>
      <c r="IK339" t="s">
        <v>432</v>
      </c>
      <c r="IL339" t="s">
        <v>433</v>
      </c>
      <c r="IM339" t="s">
        <v>433</v>
      </c>
      <c r="IN339" t="s">
        <v>433</v>
      </c>
      <c r="IO339" t="s">
        <v>433</v>
      </c>
      <c r="IP339">
        <v>0</v>
      </c>
      <c r="IQ339">
        <v>100</v>
      </c>
      <c r="IR339">
        <v>100</v>
      </c>
      <c r="IS339">
        <v>-2.7669999999999999</v>
      </c>
      <c r="IT339">
        <v>-6.3799999999999996E-2</v>
      </c>
      <c r="IU339">
        <v>-1.792974699348862</v>
      </c>
      <c r="IV339">
        <v>-2.5939096478344741E-3</v>
      </c>
      <c r="IW339">
        <v>4.4384596618675973E-7</v>
      </c>
      <c r="IX339">
        <v>-1.381167590511042E-11</v>
      </c>
      <c r="IY339">
        <v>-8.9348097858992587E-2</v>
      </c>
      <c r="IZ339">
        <v>-4.4016634981131801E-3</v>
      </c>
      <c r="JA339">
        <v>3.6113421838729912E-4</v>
      </c>
      <c r="JB339">
        <v>-5.2897579766801011E-6</v>
      </c>
      <c r="JC339">
        <v>1</v>
      </c>
      <c r="JD339">
        <v>2199</v>
      </c>
      <c r="JE339">
        <v>3</v>
      </c>
      <c r="JF339">
        <v>32</v>
      </c>
      <c r="JG339">
        <v>29178825.600000001</v>
      </c>
      <c r="JH339">
        <v>29178825.600000001</v>
      </c>
      <c r="JI339">
        <v>0.99975599999999998</v>
      </c>
      <c r="JJ339">
        <v>2.5280800000000001</v>
      </c>
      <c r="JK339">
        <v>1.69434</v>
      </c>
      <c r="JL339">
        <v>2.3034699999999999</v>
      </c>
      <c r="JM339">
        <v>1.50146</v>
      </c>
      <c r="JN339">
        <v>2.4706999999999999</v>
      </c>
      <c r="JO339">
        <v>37.554000000000002</v>
      </c>
      <c r="JP339">
        <v>24.07</v>
      </c>
      <c r="JQ339">
        <v>18</v>
      </c>
      <c r="JR339">
        <v>633.72900000000004</v>
      </c>
      <c r="JS339">
        <v>352.92</v>
      </c>
      <c r="JT339">
        <v>27.999500000000001</v>
      </c>
      <c r="JU339">
        <v>30.771000000000001</v>
      </c>
      <c r="JV339">
        <v>30.0001</v>
      </c>
      <c r="JW339">
        <v>30.705500000000001</v>
      </c>
      <c r="JX339">
        <v>30.5929</v>
      </c>
      <c r="JY339">
        <v>20.085000000000001</v>
      </c>
      <c r="JZ339">
        <v>31.816600000000001</v>
      </c>
      <c r="KA339">
        <v>0</v>
      </c>
      <c r="KB339">
        <v>28</v>
      </c>
      <c r="KC339">
        <v>400</v>
      </c>
      <c r="KD339">
        <v>22.936800000000002</v>
      </c>
      <c r="KE339">
        <v>99.956599999999995</v>
      </c>
      <c r="KF339">
        <v>98.587999999999994</v>
      </c>
    </row>
    <row r="340" spans="1:292" x14ac:dyDescent="0.2">
      <c r="A340">
        <v>338</v>
      </c>
      <c r="B340">
        <v>1750729567.0999999</v>
      </c>
      <c r="C340">
        <v>9961</v>
      </c>
      <c r="D340" t="s">
        <v>1107</v>
      </c>
      <c r="E340" t="s">
        <v>1108</v>
      </c>
      <c r="F340" s="1">
        <f t="shared" si="5"/>
        <v>166.00000000000006</v>
      </c>
      <c r="G340">
        <v>15</v>
      </c>
      <c r="H340">
        <v>1750729559.099999</v>
      </c>
      <c r="I340">
        <v>8.8947582168382133E-5</v>
      </c>
      <c r="J340">
        <v>8.8947582168382139E-2</v>
      </c>
      <c r="K340">
        <v>-0.84637197410037357</v>
      </c>
      <c r="L340">
        <v>400.2130967741935</v>
      </c>
      <c r="M340">
        <v>639.42081196728702</v>
      </c>
      <c r="N340">
        <v>63.259885421979845</v>
      </c>
      <c r="O340">
        <v>39.594323757492056</v>
      </c>
      <c r="P340">
        <v>5.3564609676508097E-3</v>
      </c>
      <c r="Q340">
        <v>2.9925803731623883</v>
      </c>
      <c r="R340">
        <v>5.351140235143585E-3</v>
      </c>
      <c r="S340">
        <v>3.3449402423875742E-3</v>
      </c>
      <c r="T340">
        <v>3.9902394035910026E-5</v>
      </c>
      <c r="U340">
        <v>28.727975120907473</v>
      </c>
      <c r="V340">
        <v>28.31888064516129</v>
      </c>
      <c r="W340">
        <v>3.8659590878848302</v>
      </c>
      <c r="X340">
        <v>57.326809397713461</v>
      </c>
      <c r="Y340">
        <v>2.2724930701083759</v>
      </c>
      <c r="Z340">
        <v>3.9641017771329459</v>
      </c>
      <c r="AA340">
        <v>1.5934660177764544</v>
      </c>
      <c r="AB340">
        <v>-3.9225883736256519</v>
      </c>
      <c r="AC340">
        <v>69.656034353363282</v>
      </c>
      <c r="AD340">
        <v>5.1007786074488815</v>
      </c>
      <c r="AE340">
        <v>70.834264489580548</v>
      </c>
      <c r="AF340">
        <v>-0.74994803278422384</v>
      </c>
      <c r="AG340">
        <v>8.7848792204051229E-2</v>
      </c>
      <c r="AH340">
        <v>-0.84637197410037357</v>
      </c>
      <c r="AI340">
        <v>409.37249893766199</v>
      </c>
      <c r="AJ340">
        <v>409.65856363636368</v>
      </c>
      <c r="AK340">
        <v>6.6125629188064047E-4</v>
      </c>
      <c r="AL340">
        <v>61.667207708594937</v>
      </c>
      <c r="AM340">
        <v>8.8947582168382139E-2</v>
      </c>
      <c r="AN340">
        <v>22.941787652704999</v>
      </c>
      <c r="AO340">
        <v>22.97075333333332</v>
      </c>
      <c r="AP340">
        <v>2.3443649185674119E-7</v>
      </c>
      <c r="AQ340">
        <v>118.0357746303291</v>
      </c>
      <c r="AR340">
        <v>0</v>
      </c>
      <c r="AS340">
        <v>0</v>
      </c>
      <c r="AT340">
        <v>1</v>
      </c>
      <c r="AU340">
        <v>0</v>
      </c>
      <c r="AV340">
        <v>51983.375463240744</v>
      </c>
      <c r="AW340" t="s">
        <v>427</v>
      </c>
      <c r="AX340" t="s">
        <v>427</v>
      </c>
      <c r="AY340">
        <v>0</v>
      </c>
      <c r="AZ340">
        <v>0</v>
      </c>
      <c r="BA340" t="e">
        <v>#DIV/0!</v>
      </c>
      <c r="BB340">
        <v>0</v>
      </c>
      <c r="BC340" t="s">
        <v>427</v>
      </c>
      <c r="BD340" t="s">
        <v>427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-0.84637197410037357</v>
      </c>
      <c r="BK340" t="e">
        <v>#DIV/0!</v>
      </c>
      <c r="BL340">
        <v>-4030.1009241287611</v>
      </c>
      <c r="BM340" t="e">
        <v>#DIV/0!</v>
      </c>
      <c r="BN340" t="e">
        <v>#DIV/0!</v>
      </c>
      <c r="BO340" t="s">
        <v>427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428</v>
      </c>
      <c r="DN340">
        <v>2</v>
      </c>
      <c r="DO340" t="b">
        <v>1</v>
      </c>
      <c r="DP340">
        <v>1750729559.099999</v>
      </c>
      <c r="DQ340">
        <v>400.2130967741935</v>
      </c>
      <c r="DR340">
        <v>399.9748387096775</v>
      </c>
      <c r="DS340">
        <v>22.96999677419355</v>
      </c>
      <c r="DT340">
        <v>22.941387096774189</v>
      </c>
      <c r="DU340">
        <v>402.98019354838709</v>
      </c>
      <c r="DV340">
        <v>23.033777419354841</v>
      </c>
      <c r="DW340">
        <v>600.01309677419363</v>
      </c>
      <c r="DX340">
        <v>98.87894193548388</v>
      </c>
      <c r="DY340">
        <v>5.4161645161290323E-2</v>
      </c>
      <c r="DZ340">
        <v>28.750625806451598</v>
      </c>
      <c r="EA340">
        <v>28.31888064516129</v>
      </c>
      <c r="EB340">
        <v>999.90000000000032</v>
      </c>
      <c r="EC340">
        <v>0</v>
      </c>
      <c r="ED340">
        <v>0</v>
      </c>
      <c r="EE340">
        <v>10000.46516129032</v>
      </c>
      <c r="EF340">
        <v>0</v>
      </c>
      <c r="EG340">
        <v>0.30293999999999988</v>
      </c>
      <c r="EH340">
        <v>0.2382546129032258</v>
      </c>
      <c r="EI340">
        <v>409.62209677419361</v>
      </c>
      <c r="EJ340">
        <v>409.36632258064509</v>
      </c>
      <c r="EK340">
        <v>2.8602841935483871E-2</v>
      </c>
      <c r="EL340">
        <v>399.9748387096775</v>
      </c>
      <c r="EM340">
        <v>22.941387096774189</v>
      </c>
      <c r="EN340">
        <v>2.2712490322580652</v>
      </c>
      <c r="EO340">
        <v>2.2684203225806452</v>
      </c>
      <c r="EP340">
        <v>19.473922580645159</v>
      </c>
      <c r="EQ340">
        <v>19.45388387096774</v>
      </c>
      <c r="ER340">
        <v>5.0001500000000018E-3</v>
      </c>
      <c r="ES340">
        <v>0</v>
      </c>
      <c r="ET340">
        <v>0</v>
      </c>
      <c r="EU340">
        <v>0</v>
      </c>
      <c r="EV340">
        <v>239.90322580645159</v>
      </c>
      <c r="EW340">
        <v>5.0001500000000018E-3</v>
      </c>
      <c r="EX340">
        <v>-6.8096774193548386</v>
      </c>
      <c r="EY340">
        <v>-0.28064516129032258</v>
      </c>
      <c r="EZ340">
        <v>34.686999999999991</v>
      </c>
      <c r="FA340">
        <v>38.186999999999983</v>
      </c>
      <c r="FB340">
        <v>36.561999999999991</v>
      </c>
      <c r="FC340">
        <v>37.811999999999983</v>
      </c>
      <c r="FD340">
        <v>37.186999999999983</v>
      </c>
      <c r="FE340">
        <v>0</v>
      </c>
      <c r="FF340">
        <v>0</v>
      </c>
      <c r="FG340">
        <v>0</v>
      </c>
      <c r="FH340">
        <v>1750729592.4000001</v>
      </c>
      <c r="FI340">
        <v>0</v>
      </c>
      <c r="FJ340">
        <v>239.07599999999999</v>
      </c>
      <c r="FK340">
        <v>-1.015384335348047</v>
      </c>
      <c r="FL340">
        <v>1.2000002861022909</v>
      </c>
      <c r="FM340">
        <v>-6.3359999999999994</v>
      </c>
      <c r="FN340">
        <v>15</v>
      </c>
      <c r="FO340">
        <v>0</v>
      </c>
      <c r="FP340" t="s">
        <v>429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0.22827439024390239</v>
      </c>
      <c r="GC340">
        <v>0.16879609756097541</v>
      </c>
      <c r="GD340">
        <v>4.2551090409849918E-2</v>
      </c>
      <c r="GE340">
        <v>0</v>
      </c>
      <c r="GF340">
        <v>2.8108082926829269E-2</v>
      </c>
      <c r="GG340">
        <v>9.9223296167247049E-3</v>
      </c>
      <c r="GH340">
        <v>1.535573362036576E-3</v>
      </c>
      <c r="GI340">
        <v>1</v>
      </c>
      <c r="GJ340">
        <v>1</v>
      </c>
      <c r="GK340">
        <v>2</v>
      </c>
      <c r="GL340" t="s">
        <v>430</v>
      </c>
      <c r="GM340">
        <v>3.2261799999999998</v>
      </c>
      <c r="GN340">
        <v>2.6429399999999998</v>
      </c>
      <c r="GO340">
        <v>9.2723600000000003E-2</v>
      </c>
      <c r="GP340">
        <v>9.2941499999999996E-2</v>
      </c>
      <c r="GQ340">
        <v>0.102162</v>
      </c>
      <c r="GR340">
        <v>0.103879</v>
      </c>
      <c r="GS340">
        <v>28645.9</v>
      </c>
      <c r="GT340">
        <v>24742.2</v>
      </c>
      <c r="GU340">
        <v>30745.4</v>
      </c>
      <c r="GV340">
        <v>26436.2</v>
      </c>
      <c r="GW340">
        <v>37461</v>
      </c>
      <c r="GX340">
        <v>32507.8</v>
      </c>
      <c r="GY340">
        <v>43657.7</v>
      </c>
      <c r="GZ340">
        <v>38225</v>
      </c>
      <c r="HA340">
        <v>2.1198199999999998</v>
      </c>
      <c r="HB340">
        <v>1.7128000000000001</v>
      </c>
      <c r="HC340">
        <v>2.71425E-2</v>
      </c>
      <c r="HD340">
        <v>0</v>
      </c>
      <c r="HE340">
        <v>27.866</v>
      </c>
      <c r="HF340">
        <v>999.9</v>
      </c>
      <c r="HG340">
        <v>63.7</v>
      </c>
      <c r="HH340">
        <v>33.9</v>
      </c>
      <c r="HI340">
        <v>34.228000000000002</v>
      </c>
      <c r="HJ340">
        <v>62.202599999999997</v>
      </c>
      <c r="HK340">
        <v>25.160299999999999</v>
      </c>
      <c r="HL340">
        <v>1</v>
      </c>
      <c r="HM340">
        <v>0.26891799999999999</v>
      </c>
      <c r="HN340">
        <v>0.51934400000000003</v>
      </c>
      <c r="HO340">
        <v>20.417100000000001</v>
      </c>
      <c r="HP340">
        <v>5.2229799999999997</v>
      </c>
      <c r="HQ340">
        <v>11.944100000000001</v>
      </c>
      <c r="HR340">
        <v>5.0076000000000001</v>
      </c>
      <c r="HS340">
        <v>3.2909999999999999</v>
      </c>
      <c r="HT340">
        <v>9999</v>
      </c>
      <c r="HU340">
        <v>9999</v>
      </c>
      <c r="HV340">
        <v>9999</v>
      </c>
      <c r="HW340">
        <v>999.9</v>
      </c>
      <c r="HX340">
        <v>4.9710700000000001</v>
      </c>
      <c r="HY340">
        <v>1.8545499999999999</v>
      </c>
      <c r="HZ340">
        <v>1.86158</v>
      </c>
      <c r="IA340">
        <v>1.8563799999999999</v>
      </c>
      <c r="IB340">
        <v>1.8618699999999999</v>
      </c>
      <c r="IC340">
        <v>1.85409</v>
      </c>
      <c r="ID340">
        <v>1.8595699999999999</v>
      </c>
      <c r="IE340">
        <v>1.85344</v>
      </c>
      <c r="IF340">
        <v>0</v>
      </c>
      <c r="IG340">
        <v>0</v>
      </c>
      <c r="IH340">
        <v>0</v>
      </c>
      <c r="II340">
        <v>0</v>
      </c>
      <c r="IJ340" t="s">
        <v>431</v>
      </c>
      <c r="IK340" t="s">
        <v>432</v>
      </c>
      <c r="IL340" t="s">
        <v>433</v>
      </c>
      <c r="IM340" t="s">
        <v>433</v>
      </c>
      <c r="IN340" t="s">
        <v>433</v>
      </c>
      <c r="IO340" t="s">
        <v>433</v>
      </c>
      <c r="IP340">
        <v>0</v>
      </c>
      <c r="IQ340">
        <v>100</v>
      </c>
      <c r="IR340">
        <v>100</v>
      </c>
      <c r="IS340">
        <v>-2.7669999999999999</v>
      </c>
      <c r="IT340">
        <v>-6.3799999999999996E-2</v>
      </c>
      <c r="IU340">
        <v>-1.792974699348862</v>
      </c>
      <c r="IV340">
        <v>-2.5939096478344741E-3</v>
      </c>
      <c r="IW340">
        <v>4.4384596618675973E-7</v>
      </c>
      <c r="IX340">
        <v>-1.381167590511042E-11</v>
      </c>
      <c r="IY340">
        <v>-8.9348097858992587E-2</v>
      </c>
      <c r="IZ340">
        <v>-4.4016634981131801E-3</v>
      </c>
      <c r="JA340">
        <v>3.6113421838729912E-4</v>
      </c>
      <c r="JB340">
        <v>-5.2897579766801011E-6</v>
      </c>
      <c r="JC340">
        <v>1</v>
      </c>
      <c r="JD340">
        <v>2199</v>
      </c>
      <c r="JE340">
        <v>3</v>
      </c>
      <c r="JF340">
        <v>32</v>
      </c>
      <c r="JG340">
        <v>29178826.100000001</v>
      </c>
      <c r="JH340">
        <v>29178826.100000001</v>
      </c>
      <c r="JI340">
        <v>1.00098</v>
      </c>
      <c r="JJ340">
        <v>2.5280800000000001</v>
      </c>
      <c r="JK340">
        <v>1.69434</v>
      </c>
      <c r="JL340">
        <v>2.3034699999999999</v>
      </c>
      <c r="JM340">
        <v>1.50146</v>
      </c>
      <c r="JN340">
        <v>2.47559</v>
      </c>
      <c r="JO340">
        <v>37.578099999999999</v>
      </c>
      <c r="JP340">
        <v>24.061199999999999</v>
      </c>
      <c r="JQ340">
        <v>18</v>
      </c>
      <c r="JR340">
        <v>633.84199999999998</v>
      </c>
      <c r="JS340">
        <v>352.94400000000002</v>
      </c>
      <c r="JT340">
        <v>27.999700000000001</v>
      </c>
      <c r="JU340">
        <v>30.770700000000001</v>
      </c>
      <c r="JV340">
        <v>29.9999</v>
      </c>
      <c r="JW340">
        <v>30.7029</v>
      </c>
      <c r="JX340">
        <v>30.590199999999999</v>
      </c>
      <c r="JY340">
        <v>20.088000000000001</v>
      </c>
      <c r="JZ340">
        <v>31.816600000000001</v>
      </c>
      <c r="KA340">
        <v>0</v>
      </c>
      <c r="KB340">
        <v>28</v>
      </c>
      <c r="KC340">
        <v>400</v>
      </c>
      <c r="KD340">
        <v>22.936800000000002</v>
      </c>
      <c r="KE340">
        <v>99.959000000000003</v>
      </c>
      <c r="KF340">
        <v>98.588700000000003</v>
      </c>
    </row>
    <row r="341" spans="1:292" x14ac:dyDescent="0.2">
      <c r="A341">
        <v>339</v>
      </c>
      <c r="B341">
        <v>1750729597.0999999</v>
      </c>
      <c r="C341">
        <v>9991</v>
      </c>
      <c r="D341" t="s">
        <v>1109</v>
      </c>
      <c r="E341" t="s">
        <v>1110</v>
      </c>
      <c r="F341" s="1">
        <f t="shared" si="5"/>
        <v>166.50000000000006</v>
      </c>
      <c r="G341">
        <v>15</v>
      </c>
      <c r="H341">
        <v>1750729589.099999</v>
      </c>
      <c r="I341">
        <v>1.0270389845377818E-4</v>
      </c>
      <c r="J341">
        <v>0.10270389845377818</v>
      </c>
      <c r="K341">
        <v>-0.3882250507625476</v>
      </c>
      <c r="L341">
        <v>400.21499999999992</v>
      </c>
      <c r="M341">
        <v>488.91064150788264</v>
      </c>
      <c r="N341">
        <v>48.37068851206331</v>
      </c>
      <c r="O341">
        <v>39.595528219942203</v>
      </c>
      <c r="P341">
        <v>6.1857110700202457E-3</v>
      </c>
      <c r="Q341">
        <v>2.9927327934128325</v>
      </c>
      <c r="R341">
        <v>6.1786169163553202E-3</v>
      </c>
      <c r="S341">
        <v>3.8622722620825088E-3</v>
      </c>
      <c r="T341">
        <v>3.9902394035910026E-5</v>
      </c>
      <c r="U341">
        <v>28.725644240422099</v>
      </c>
      <c r="V341">
        <v>28.32054193548387</v>
      </c>
      <c r="W341">
        <v>3.8663326259845729</v>
      </c>
      <c r="X341">
        <v>57.330692588444855</v>
      </c>
      <c r="Y341">
        <v>2.2728012846225041</v>
      </c>
      <c r="Z341">
        <v>3.9643708840883476</v>
      </c>
      <c r="AA341">
        <v>1.5935313413620689</v>
      </c>
      <c r="AB341">
        <v>-4.529241921811618</v>
      </c>
      <c r="AC341">
        <v>69.58047141488386</v>
      </c>
      <c r="AD341">
        <v>5.0950575547631178</v>
      </c>
      <c r="AE341">
        <v>70.146326950229394</v>
      </c>
      <c r="AF341">
        <v>-0.67183433273249815</v>
      </c>
      <c r="AG341">
        <v>0.10283353491305185</v>
      </c>
      <c r="AH341">
        <v>-0.3882250507625476</v>
      </c>
      <c r="AI341">
        <v>409.29801430947128</v>
      </c>
      <c r="AJ341">
        <v>409.5592606060606</v>
      </c>
      <c r="AK341">
        <v>-3.1810786314509627E-2</v>
      </c>
      <c r="AL341">
        <v>61.667207708594937</v>
      </c>
      <c r="AM341">
        <v>0.10270389845377818</v>
      </c>
      <c r="AN341">
        <v>22.93925646553059</v>
      </c>
      <c r="AO341">
        <v>22.972702424242421</v>
      </c>
      <c r="AP341">
        <v>2.7591582982793152E-7</v>
      </c>
      <c r="AQ341">
        <v>118.0357746303291</v>
      </c>
      <c r="AR341">
        <v>0</v>
      </c>
      <c r="AS341">
        <v>0</v>
      </c>
      <c r="AT341">
        <v>1</v>
      </c>
      <c r="AU341">
        <v>0</v>
      </c>
      <c r="AV341">
        <v>51987.828018683773</v>
      </c>
      <c r="AW341" t="s">
        <v>427</v>
      </c>
      <c r="AX341" t="s">
        <v>427</v>
      </c>
      <c r="AY341">
        <v>0</v>
      </c>
      <c r="AZ341">
        <v>0</v>
      </c>
      <c r="BA341" t="e">
        <v>#DIV/0!</v>
      </c>
      <c r="BB341">
        <v>0</v>
      </c>
      <c r="BC341" t="s">
        <v>427</v>
      </c>
      <c r="BD341" t="s">
        <v>427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-0.3882250507625476</v>
      </c>
      <c r="BK341" t="e">
        <v>#DIV/0!</v>
      </c>
      <c r="BL341">
        <v>-1848.5798014650823</v>
      </c>
      <c r="BM341" t="e">
        <v>#DIV/0!</v>
      </c>
      <c r="BN341" t="e">
        <v>#DIV/0!</v>
      </c>
      <c r="BO341" t="s">
        <v>427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428</v>
      </c>
      <c r="DN341">
        <v>2</v>
      </c>
      <c r="DO341" t="b">
        <v>1</v>
      </c>
      <c r="DP341">
        <v>1750729589.099999</v>
      </c>
      <c r="DQ341">
        <v>400.21499999999992</v>
      </c>
      <c r="DR341">
        <v>400.00477419354843</v>
      </c>
      <c r="DS341">
        <v>22.972522580645169</v>
      </c>
      <c r="DT341">
        <v>22.939032258064518</v>
      </c>
      <c r="DU341">
        <v>402.98203225806452</v>
      </c>
      <c r="DV341">
        <v>23.036296774193559</v>
      </c>
      <c r="DW341">
        <v>600.00132258064525</v>
      </c>
      <c r="DX341">
        <v>98.881545161290333</v>
      </c>
      <c r="DY341">
        <v>5.4097480645161289E-2</v>
      </c>
      <c r="DZ341">
        <v>28.751796774193551</v>
      </c>
      <c r="EA341">
        <v>28.32054193548387</v>
      </c>
      <c r="EB341">
        <v>999.90000000000032</v>
      </c>
      <c r="EC341">
        <v>0</v>
      </c>
      <c r="ED341">
        <v>0</v>
      </c>
      <c r="EE341">
        <v>10001.12419354839</v>
      </c>
      <c r="EF341">
        <v>0</v>
      </c>
      <c r="EG341">
        <v>0.30293999999999988</v>
      </c>
      <c r="EH341">
        <v>0.21010174193548389</v>
      </c>
      <c r="EI341">
        <v>409.62499999999989</v>
      </c>
      <c r="EJ341">
        <v>409.39603225806451</v>
      </c>
      <c r="EK341">
        <v>3.3483438709677418E-2</v>
      </c>
      <c r="EL341">
        <v>400.00477419354843</v>
      </c>
      <c r="EM341">
        <v>22.939032258064518</v>
      </c>
      <c r="EN341">
        <v>2.271559032258065</v>
      </c>
      <c r="EO341">
        <v>2.268247741935483</v>
      </c>
      <c r="EP341">
        <v>19.476122580645161</v>
      </c>
      <c r="EQ341">
        <v>19.45266451612903</v>
      </c>
      <c r="ER341">
        <v>5.0001500000000018E-3</v>
      </c>
      <c r="ES341">
        <v>0</v>
      </c>
      <c r="ET341">
        <v>0</v>
      </c>
      <c r="EU341">
        <v>0</v>
      </c>
      <c r="EV341">
        <v>240.71935483870971</v>
      </c>
      <c r="EW341">
        <v>5.0001500000000018E-3</v>
      </c>
      <c r="EX341">
        <v>-5.0096774193548388</v>
      </c>
      <c r="EY341">
        <v>-0.19354838709677419</v>
      </c>
      <c r="EZ341">
        <v>34.686999999999991</v>
      </c>
      <c r="FA341">
        <v>38.186999999999983</v>
      </c>
      <c r="FB341">
        <v>36.561999999999991</v>
      </c>
      <c r="FC341">
        <v>37.811999999999983</v>
      </c>
      <c r="FD341">
        <v>37.186999999999983</v>
      </c>
      <c r="FE341">
        <v>0</v>
      </c>
      <c r="FF341">
        <v>0</v>
      </c>
      <c r="FG341">
        <v>0</v>
      </c>
      <c r="FH341">
        <v>1750729623</v>
      </c>
      <c r="FI341">
        <v>0</v>
      </c>
      <c r="FJ341">
        <v>240.51538461538459</v>
      </c>
      <c r="FK341">
        <v>-5.6341878379257482</v>
      </c>
      <c r="FL341">
        <v>11.28888865063632</v>
      </c>
      <c r="FM341">
        <v>-4.976923076923077</v>
      </c>
      <c r="FN341">
        <v>15</v>
      </c>
      <c r="FO341">
        <v>0</v>
      </c>
      <c r="FP341" t="s">
        <v>429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0.20705412500000001</v>
      </c>
      <c r="GC341">
        <v>0.19365148592870529</v>
      </c>
      <c r="GD341">
        <v>4.7831862006505403E-2</v>
      </c>
      <c r="GE341">
        <v>0</v>
      </c>
      <c r="GF341">
        <v>3.3157205000000002E-2</v>
      </c>
      <c r="GG341">
        <v>3.638206378986846E-3</v>
      </c>
      <c r="GH341">
        <v>1.081634493012774E-3</v>
      </c>
      <c r="GI341">
        <v>1</v>
      </c>
      <c r="GJ341">
        <v>1</v>
      </c>
      <c r="GK341">
        <v>2</v>
      </c>
      <c r="GL341" t="s">
        <v>430</v>
      </c>
      <c r="GM341">
        <v>3.22614</v>
      </c>
      <c r="GN341">
        <v>2.6427200000000002</v>
      </c>
      <c r="GO341">
        <v>9.2709399999999997E-2</v>
      </c>
      <c r="GP341">
        <v>9.2941200000000002E-2</v>
      </c>
      <c r="GQ341">
        <v>0.10217</v>
      </c>
      <c r="GR341">
        <v>0.10387299999999999</v>
      </c>
      <c r="GS341">
        <v>28646.3</v>
      </c>
      <c r="GT341">
        <v>24742.7</v>
      </c>
      <c r="GU341">
        <v>30745.3</v>
      </c>
      <c r="GV341">
        <v>26436.7</v>
      </c>
      <c r="GW341">
        <v>37460.699999999997</v>
      </c>
      <c r="GX341">
        <v>32508.5</v>
      </c>
      <c r="GY341">
        <v>43657.7</v>
      </c>
      <c r="GZ341">
        <v>38225.599999999999</v>
      </c>
      <c r="HA341">
        <v>2.11965</v>
      </c>
      <c r="HB341">
        <v>1.71292</v>
      </c>
      <c r="HC341">
        <v>2.7991800000000001E-2</v>
      </c>
      <c r="HD341">
        <v>0</v>
      </c>
      <c r="HE341">
        <v>27.8645</v>
      </c>
      <c r="HF341">
        <v>999.9</v>
      </c>
      <c r="HG341">
        <v>63.7</v>
      </c>
      <c r="HH341">
        <v>33.9</v>
      </c>
      <c r="HI341">
        <v>34.2286</v>
      </c>
      <c r="HJ341">
        <v>62.1126</v>
      </c>
      <c r="HK341">
        <v>24.959900000000001</v>
      </c>
      <c r="HL341">
        <v>1</v>
      </c>
      <c r="HM341">
        <v>0.26851399999999997</v>
      </c>
      <c r="HN341">
        <v>0.52543799999999996</v>
      </c>
      <c r="HO341">
        <v>20.417200000000001</v>
      </c>
      <c r="HP341">
        <v>5.2237299999999998</v>
      </c>
      <c r="HQ341">
        <v>11.944100000000001</v>
      </c>
      <c r="HR341">
        <v>5.0090500000000002</v>
      </c>
      <c r="HS341">
        <v>3.2909999999999999</v>
      </c>
      <c r="HT341">
        <v>9999</v>
      </c>
      <c r="HU341">
        <v>9999</v>
      </c>
      <c r="HV341">
        <v>9999</v>
      </c>
      <c r="HW341">
        <v>999.9</v>
      </c>
      <c r="HX341">
        <v>4.9710700000000001</v>
      </c>
      <c r="HY341">
        <v>1.8545499999999999</v>
      </c>
      <c r="HZ341">
        <v>1.86158</v>
      </c>
      <c r="IA341">
        <v>1.8563799999999999</v>
      </c>
      <c r="IB341">
        <v>1.8618699999999999</v>
      </c>
      <c r="IC341">
        <v>1.85409</v>
      </c>
      <c r="ID341">
        <v>1.8595699999999999</v>
      </c>
      <c r="IE341">
        <v>1.85345</v>
      </c>
      <c r="IF341">
        <v>0</v>
      </c>
      <c r="IG341">
        <v>0</v>
      </c>
      <c r="IH341">
        <v>0</v>
      </c>
      <c r="II341">
        <v>0</v>
      </c>
      <c r="IJ341" t="s">
        <v>431</v>
      </c>
      <c r="IK341" t="s">
        <v>432</v>
      </c>
      <c r="IL341" t="s">
        <v>433</v>
      </c>
      <c r="IM341" t="s">
        <v>433</v>
      </c>
      <c r="IN341" t="s">
        <v>433</v>
      </c>
      <c r="IO341" t="s">
        <v>433</v>
      </c>
      <c r="IP341">
        <v>0</v>
      </c>
      <c r="IQ341">
        <v>100</v>
      </c>
      <c r="IR341">
        <v>100</v>
      </c>
      <c r="IS341">
        <v>-2.7669999999999999</v>
      </c>
      <c r="IT341">
        <v>-6.3799999999999996E-2</v>
      </c>
      <c r="IU341">
        <v>-1.792974699348862</v>
      </c>
      <c r="IV341">
        <v>-2.5939096478344741E-3</v>
      </c>
      <c r="IW341">
        <v>4.4384596618675973E-7</v>
      </c>
      <c r="IX341">
        <v>-1.381167590511042E-11</v>
      </c>
      <c r="IY341">
        <v>-8.9348097858992587E-2</v>
      </c>
      <c r="IZ341">
        <v>-4.4016634981131801E-3</v>
      </c>
      <c r="JA341">
        <v>3.6113421838729912E-4</v>
      </c>
      <c r="JB341">
        <v>-5.2897579766801011E-6</v>
      </c>
      <c r="JC341">
        <v>1</v>
      </c>
      <c r="JD341">
        <v>2199</v>
      </c>
      <c r="JE341">
        <v>3</v>
      </c>
      <c r="JF341">
        <v>32</v>
      </c>
      <c r="JG341">
        <v>29178826.600000001</v>
      </c>
      <c r="JH341">
        <v>29178826.600000001</v>
      </c>
      <c r="JI341">
        <v>0.99975599999999998</v>
      </c>
      <c r="JJ341">
        <v>2.5317400000000001</v>
      </c>
      <c r="JK341">
        <v>1.69434</v>
      </c>
      <c r="JL341">
        <v>2.3034699999999999</v>
      </c>
      <c r="JM341">
        <v>1.50024</v>
      </c>
      <c r="JN341">
        <v>2.4426299999999999</v>
      </c>
      <c r="JO341">
        <v>37.578099999999999</v>
      </c>
      <c r="JP341">
        <v>24.07</v>
      </c>
      <c r="JQ341">
        <v>18</v>
      </c>
      <c r="JR341">
        <v>633.69899999999996</v>
      </c>
      <c r="JS341">
        <v>353.01299999999998</v>
      </c>
      <c r="JT341">
        <v>28.0002</v>
      </c>
      <c r="JU341">
        <v>30.768000000000001</v>
      </c>
      <c r="JV341">
        <v>30.0001</v>
      </c>
      <c r="JW341">
        <v>30.7029</v>
      </c>
      <c r="JX341">
        <v>30.590199999999999</v>
      </c>
      <c r="JY341">
        <v>20.086400000000001</v>
      </c>
      <c r="JZ341">
        <v>31.816600000000001</v>
      </c>
      <c r="KA341">
        <v>0</v>
      </c>
      <c r="KB341">
        <v>28</v>
      </c>
      <c r="KC341">
        <v>400</v>
      </c>
      <c r="KD341">
        <v>22.936800000000002</v>
      </c>
      <c r="KE341">
        <v>99.9589</v>
      </c>
      <c r="KF341">
        <v>98.590400000000002</v>
      </c>
    </row>
    <row r="342" spans="1:292" x14ac:dyDescent="0.2">
      <c r="A342">
        <v>340</v>
      </c>
      <c r="B342">
        <v>1750729627.0999999</v>
      </c>
      <c r="C342">
        <v>10021</v>
      </c>
      <c r="D342" t="s">
        <v>1111</v>
      </c>
      <c r="E342" t="s">
        <v>1112</v>
      </c>
      <c r="F342" s="1">
        <f t="shared" si="5"/>
        <v>167.00000000000006</v>
      </c>
      <c r="G342">
        <v>15</v>
      </c>
      <c r="H342">
        <v>1750729619.099999</v>
      </c>
      <c r="I342">
        <v>9.2515290434904226E-5</v>
      </c>
      <c r="J342">
        <v>9.2515290434904224E-2</v>
      </c>
      <c r="K342">
        <v>-0.69251089700136015</v>
      </c>
      <c r="L342">
        <v>400.24070967741937</v>
      </c>
      <c r="M342">
        <v>586.44513981256648</v>
      </c>
      <c r="N342">
        <v>58.024882930639912</v>
      </c>
      <c r="O342">
        <v>39.601181332206259</v>
      </c>
      <c r="P342">
        <v>5.563271184284741E-3</v>
      </c>
      <c r="Q342">
        <v>2.9928318509167511</v>
      </c>
      <c r="R342">
        <v>5.5575323780953593E-3</v>
      </c>
      <c r="S342">
        <v>3.473972840308228E-3</v>
      </c>
      <c r="T342">
        <v>3.9902394035910026E-5</v>
      </c>
      <c r="U342">
        <v>28.733749183784617</v>
      </c>
      <c r="V342">
        <v>28.331754838709671</v>
      </c>
      <c r="W342">
        <v>3.8688546502987875</v>
      </c>
      <c r="X342">
        <v>57.314389586260674</v>
      </c>
      <c r="Y342">
        <v>2.2728808169618406</v>
      </c>
      <c r="Z342">
        <v>3.9656373091805426</v>
      </c>
      <c r="AA342">
        <v>1.5959738333369469</v>
      </c>
      <c r="AB342">
        <v>-4.079924308179276</v>
      </c>
      <c r="AC342">
        <v>68.662561561438636</v>
      </c>
      <c r="AD342">
        <v>5.0280950106187685</v>
      </c>
      <c r="AE342">
        <v>69.61077216627217</v>
      </c>
      <c r="AF342">
        <v>-0.79393456961038966</v>
      </c>
      <c r="AG342">
        <v>9.9291543592278861E-2</v>
      </c>
      <c r="AH342">
        <v>-0.69251089700136015</v>
      </c>
      <c r="AI342">
        <v>409.37880105175248</v>
      </c>
      <c r="AJ342">
        <v>409.61978787878758</v>
      </c>
      <c r="AK342">
        <v>-1.170800550002047E-3</v>
      </c>
      <c r="AL342">
        <v>61.667207708594937</v>
      </c>
      <c r="AM342">
        <v>9.2515290434904224E-2</v>
      </c>
      <c r="AN342">
        <v>22.939618344249489</v>
      </c>
      <c r="AO342">
        <v>22.969753939393939</v>
      </c>
      <c r="AP342">
        <v>-8.806265999716979E-7</v>
      </c>
      <c r="AQ342">
        <v>118.0357746303291</v>
      </c>
      <c r="AR342">
        <v>0</v>
      </c>
      <c r="AS342">
        <v>0</v>
      </c>
      <c r="AT342">
        <v>1</v>
      </c>
      <c r="AU342">
        <v>0</v>
      </c>
      <c r="AV342">
        <v>51990.033339001755</v>
      </c>
      <c r="AW342" t="s">
        <v>427</v>
      </c>
      <c r="AX342" t="s">
        <v>427</v>
      </c>
      <c r="AY342">
        <v>0</v>
      </c>
      <c r="AZ342">
        <v>0</v>
      </c>
      <c r="BA342" t="e">
        <v>#DIV/0!</v>
      </c>
      <c r="BB342">
        <v>0</v>
      </c>
      <c r="BC342" t="s">
        <v>427</v>
      </c>
      <c r="BD342" t="s">
        <v>427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-0.69251089700136015</v>
      </c>
      <c r="BK342" t="e">
        <v>#DIV/0!</v>
      </c>
      <c r="BL342">
        <v>-3297.473086748782</v>
      </c>
      <c r="BM342" t="e">
        <v>#DIV/0!</v>
      </c>
      <c r="BN342" t="e">
        <v>#DIV/0!</v>
      </c>
      <c r="BO342" t="s">
        <v>427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428</v>
      </c>
      <c r="DN342">
        <v>2</v>
      </c>
      <c r="DO342" t="b">
        <v>1</v>
      </c>
      <c r="DP342">
        <v>1750729619.099999</v>
      </c>
      <c r="DQ342">
        <v>400.24070967741937</v>
      </c>
      <c r="DR342">
        <v>399.98932258064508</v>
      </c>
      <c r="DS342">
        <v>22.971522580645161</v>
      </c>
      <c r="DT342">
        <v>22.939187096774202</v>
      </c>
      <c r="DU342">
        <v>403.00783870967751</v>
      </c>
      <c r="DV342">
        <v>23.035303225806452</v>
      </c>
      <c r="DW342">
        <v>600.02606451612894</v>
      </c>
      <c r="DX342">
        <v>98.889264516129018</v>
      </c>
      <c r="DY342">
        <v>5.4147222580645173E-2</v>
      </c>
      <c r="DZ342">
        <v>28.757306451612909</v>
      </c>
      <c r="EA342">
        <v>28.331754838709671</v>
      </c>
      <c r="EB342">
        <v>999.90000000000032</v>
      </c>
      <c r="EC342">
        <v>0</v>
      </c>
      <c r="ED342">
        <v>0</v>
      </c>
      <c r="EE342">
        <v>10000.94290322581</v>
      </c>
      <c r="EF342">
        <v>0</v>
      </c>
      <c r="EG342">
        <v>0.30293999999999988</v>
      </c>
      <c r="EH342">
        <v>0.25151006451612912</v>
      </c>
      <c r="EI342">
        <v>409.65112903225798</v>
      </c>
      <c r="EJ342">
        <v>409.38</v>
      </c>
      <c r="EK342">
        <v>3.232697419354838E-2</v>
      </c>
      <c r="EL342">
        <v>399.98932258064508</v>
      </c>
      <c r="EM342">
        <v>22.939187096774202</v>
      </c>
      <c r="EN342">
        <v>2.2716370967741941</v>
      </c>
      <c r="EO342">
        <v>2.26844</v>
      </c>
      <c r="EP342">
        <v>19.476674193548391</v>
      </c>
      <c r="EQ342">
        <v>19.454032258064519</v>
      </c>
      <c r="ER342">
        <v>5.0001500000000018E-3</v>
      </c>
      <c r="ES342">
        <v>0</v>
      </c>
      <c r="ET342">
        <v>0</v>
      </c>
      <c r="EU342">
        <v>0</v>
      </c>
      <c r="EV342">
        <v>241.39032258064509</v>
      </c>
      <c r="EW342">
        <v>5.0001500000000018E-3</v>
      </c>
      <c r="EX342">
        <v>-8.6322580645161295</v>
      </c>
      <c r="EY342">
        <v>-0.46451612903225808</v>
      </c>
      <c r="EZ342">
        <v>34.686999999999991</v>
      </c>
      <c r="FA342">
        <v>38.186999999999983</v>
      </c>
      <c r="FB342">
        <v>36.561999999999991</v>
      </c>
      <c r="FC342">
        <v>37.811999999999983</v>
      </c>
      <c r="FD342">
        <v>37.154999999999987</v>
      </c>
      <c r="FE342">
        <v>0</v>
      </c>
      <c r="FF342">
        <v>0</v>
      </c>
      <c r="FG342">
        <v>0</v>
      </c>
      <c r="FH342">
        <v>1750729652.4000001</v>
      </c>
      <c r="FI342">
        <v>0</v>
      </c>
      <c r="FJ342">
        <v>241.69200000000001</v>
      </c>
      <c r="FK342">
        <v>8.453846308347666</v>
      </c>
      <c r="FL342">
        <v>-1.761538645054961</v>
      </c>
      <c r="FM342">
        <v>-8.5279999999999987</v>
      </c>
      <c r="FN342">
        <v>15</v>
      </c>
      <c r="FO342">
        <v>0</v>
      </c>
      <c r="FP342" t="s">
        <v>429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0.2315278780487805</v>
      </c>
      <c r="GC342">
        <v>0.22433262020905931</v>
      </c>
      <c r="GD342">
        <v>4.2017265482119183E-2</v>
      </c>
      <c r="GE342">
        <v>0</v>
      </c>
      <c r="GF342">
        <v>3.2917299999999997E-2</v>
      </c>
      <c r="GG342">
        <v>-1.194380278745635E-2</v>
      </c>
      <c r="GH342">
        <v>1.4937384020164101E-3</v>
      </c>
      <c r="GI342">
        <v>1</v>
      </c>
      <c r="GJ342">
        <v>1</v>
      </c>
      <c r="GK342">
        <v>2</v>
      </c>
      <c r="GL342" t="s">
        <v>430</v>
      </c>
      <c r="GM342">
        <v>3.22628</v>
      </c>
      <c r="GN342">
        <v>2.6424500000000002</v>
      </c>
      <c r="GO342">
        <v>9.2727799999999999E-2</v>
      </c>
      <c r="GP342">
        <v>9.2953099999999997E-2</v>
      </c>
      <c r="GQ342">
        <v>0.10216799999999999</v>
      </c>
      <c r="GR342">
        <v>0.103879</v>
      </c>
      <c r="GS342">
        <v>28645.4</v>
      </c>
      <c r="GT342">
        <v>24741.9</v>
      </c>
      <c r="GU342">
        <v>30744.9</v>
      </c>
      <c r="GV342">
        <v>26436.2</v>
      </c>
      <c r="GW342">
        <v>37460.199999999997</v>
      </c>
      <c r="GX342">
        <v>32507.7</v>
      </c>
      <c r="GY342">
        <v>43657</v>
      </c>
      <c r="GZ342">
        <v>38224.9</v>
      </c>
      <c r="HA342">
        <v>2.1199699999999999</v>
      </c>
      <c r="HB342">
        <v>1.71262</v>
      </c>
      <c r="HC342">
        <v>2.7149900000000001E-2</v>
      </c>
      <c r="HD342">
        <v>0</v>
      </c>
      <c r="HE342">
        <v>27.8857</v>
      </c>
      <c r="HF342">
        <v>999.9</v>
      </c>
      <c r="HG342">
        <v>63.7</v>
      </c>
      <c r="HH342">
        <v>33.9</v>
      </c>
      <c r="HI342">
        <v>34.222799999999999</v>
      </c>
      <c r="HJ342">
        <v>62.142600000000002</v>
      </c>
      <c r="HK342">
        <v>24.811699999999998</v>
      </c>
      <c r="HL342">
        <v>1</v>
      </c>
      <c r="HM342">
        <v>0.26885900000000001</v>
      </c>
      <c r="HN342">
        <v>0.53378499999999995</v>
      </c>
      <c r="HO342">
        <v>20.4175</v>
      </c>
      <c r="HP342">
        <v>5.2228300000000001</v>
      </c>
      <c r="HQ342">
        <v>11.944100000000001</v>
      </c>
      <c r="HR342">
        <v>5.0087000000000002</v>
      </c>
      <c r="HS342">
        <v>3.2909999999999999</v>
      </c>
      <c r="HT342">
        <v>9999</v>
      </c>
      <c r="HU342">
        <v>9999</v>
      </c>
      <c r="HV342">
        <v>9999</v>
      </c>
      <c r="HW342">
        <v>999.9</v>
      </c>
      <c r="HX342">
        <v>4.9710700000000001</v>
      </c>
      <c r="HY342">
        <v>1.8545499999999999</v>
      </c>
      <c r="HZ342">
        <v>1.86158</v>
      </c>
      <c r="IA342">
        <v>1.85639</v>
      </c>
      <c r="IB342">
        <v>1.86188</v>
      </c>
      <c r="IC342">
        <v>1.8541000000000001</v>
      </c>
      <c r="ID342">
        <v>1.8595699999999999</v>
      </c>
      <c r="IE342">
        <v>1.8534600000000001</v>
      </c>
      <c r="IF342">
        <v>0</v>
      </c>
      <c r="IG342">
        <v>0</v>
      </c>
      <c r="IH342">
        <v>0</v>
      </c>
      <c r="II342">
        <v>0</v>
      </c>
      <c r="IJ342" t="s">
        <v>431</v>
      </c>
      <c r="IK342" t="s">
        <v>432</v>
      </c>
      <c r="IL342" t="s">
        <v>433</v>
      </c>
      <c r="IM342" t="s">
        <v>433</v>
      </c>
      <c r="IN342" t="s">
        <v>433</v>
      </c>
      <c r="IO342" t="s">
        <v>433</v>
      </c>
      <c r="IP342">
        <v>0</v>
      </c>
      <c r="IQ342">
        <v>100</v>
      </c>
      <c r="IR342">
        <v>100</v>
      </c>
      <c r="IS342">
        <v>-2.7669999999999999</v>
      </c>
      <c r="IT342">
        <v>-6.3799999999999996E-2</v>
      </c>
      <c r="IU342">
        <v>-1.792974699348862</v>
      </c>
      <c r="IV342">
        <v>-2.5939096478344741E-3</v>
      </c>
      <c r="IW342">
        <v>4.4384596618675973E-7</v>
      </c>
      <c r="IX342">
        <v>-1.381167590511042E-11</v>
      </c>
      <c r="IY342">
        <v>-8.9348097858992587E-2</v>
      </c>
      <c r="IZ342">
        <v>-4.4016634981131801E-3</v>
      </c>
      <c r="JA342">
        <v>3.6113421838729912E-4</v>
      </c>
      <c r="JB342">
        <v>-5.2897579766801011E-6</v>
      </c>
      <c r="JC342">
        <v>1</v>
      </c>
      <c r="JD342">
        <v>2199</v>
      </c>
      <c r="JE342">
        <v>3</v>
      </c>
      <c r="JF342">
        <v>32</v>
      </c>
      <c r="JG342">
        <v>29178827.100000001</v>
      </c>
      <c r="JH342">
        <v>29178827.100000001</v>
      </c>
      <c r="JI342">
        <v>0.99975599999999998</v>
      </c>
      <c r="JJ342">
        <v>2.5354000000000001</v>
      </c>
      <c r="JK342">
        <v>1.69434</v>
      </c>
      <c r="JL342">
        <v>2.3034699999999999</v>
      </c>
      <c r="JM342">
        <v>1.50024</v>
      </c>
      <c r="JN342">
        <v>2.3840300000000001</v>
      </c>
      <c r="JO342">
        <v>37.578099999999999</v>
      </c>
      <c r="JP342">
        <v>24.061199999999999</v>
      </c>
      <c r="JQ342">
        <v>18</v>
      </c>
      <c r="JR342">
        <v>633.99400000000003</v>
      </c>
      <c r="JS342">
        <v>352.86399999999998</v>
      </c>
      <c r="JT342">
        <v>28</v>
      </c>
      <c r="JU342">
        <v>30.770700000000001</v>
      </c>
      <c r="JV342">
        <v>30.0002</v>
      </c>
      <c r="JW342">
        <v>30.705500000000001</v>
      </c>
      <c r="JX342">
        <v>30.5929</v>
      </c>
      <c r="JY342">
        <v>20.0868</v>
      </c>
      <c r="JZ342">
        <v>31.816600000000001</v>
      </c>
      <c r="KA342">
        <v>0</v>
      </c>
      <c r="KB342">
        <v>28</v>
      </c>
      <c r="KC342">
        <v>400</v>
      </c>
      <c r="KD342">
        <v>22.936800000000002</v>
      </c>
      <c r="KE342">
        <v>99.957499999999996</v>
      </c>
      <c r="KF342">
        <v>98.588499999999996</v>
      </c>
    </row>
    <row r="343" spans="1:292" x14ac:dyDescent="0.2">
      <c r="A343">
        <v>341</v>
      </c>
      <c r="B343">
        <v>1750729657.0999999</v>
      </c>
      <c r="C343">
        <v>10051</v>
      </c>
      <c r="D343" t="s">
        <v>1113</v>
      </c>
      <c r="E343" t="s">
        <v>1114</v>
      </c>
      <c r="F343" s="1">
        <f t="shared" si="5"/>
        <v>167.50000000000006</v>
      </c>
      <c r="G343">
        <v>15</v>
      </c>
      <c r="H343">
        <v>1750729649.099999</v>
      </c>
      <c r="I343">
        <v>9.8062144663603969E-5</v>
      </c>
      <c r="J343">
        <v>9.8062144663603967E-2</v>
      </c>
      <c r="K343">
        <v>-0.71422845425832859</v>
      </c>
      <c r="L343">
        <v>400.19293548387088</v>
      </c>
      <c r="M343">
        <v>580.9530383557908</v>
      </c>
      <c r="N343">
        <v>57.481858704725752</v>
      </c>
      <c r="O343">
        <v>39.596718242869656</v>
      </c>
      <c r="P343">
        <v>5.9017152078192124E-3</v>
      </c>
      <c r="Q343">
        <v>2.9926683210585847</v>
      </c>
      <c r="R343">
        <v>5.895257002221042E-3</v>
      </c>
      <c r="S343">
        <v>3.685115268599562E-3</v>
      </c>
      <c r="T343">
        <v>3.9902394035910026E-5</v>
      </c>
      <c r="U343">
        <v>28.725435380259636</v>
      </c>
      <c r="V343">
        <v>28.324796774193551</v>
      </c>
      <c r="W343">
        <v>3.8672894622877734</v>
      </c>
      <c r="X343">
        <v>57.327999725977008</v>
      </c>
      <c r="Y343">
        <v>2.2725113572036748</v>
      </c>
      <c r="Z343">
        <v>3.964051367684355</v>
      </c>
      <c r="AA343">
        <v>1.5947781050840986</v>
      </c>
      <c r="AB343">
        <v>-4.3245405796649354</v>
      </c>
      <c r="AC343">
        <v>68.66817797574619</v>
      </c>
      <c r="AD343">
        <v>5.0284344181987519</v>
      </c>
      <c r="AE343">
        <v>69.372111716674041</v>
      </c>
      <c r="AF343">
        <v>-0.72060801937556496</v>
      </c>
      <c r="AG343">
        <v>9.1472066630697763E-2</v>
      </c>
      <c r="AH343">
        <v>-0.71422845425832859</v>
      </c>
      <c r="AI343">
        <v>409.3886350696547</v>
      </c>
      <c r="AJ343">
        <v>409.62793333333337</v>
      </c>
      <c r="AK343">
        <v>1.0783314627673059E-3</v>
      </c>
      <c r="AL343">
        <v>61.667207708594937</v>
      </c>
      <c r="AM343">
        <v>9.8062144663603967E-2</v>
      </c>
      <c r="AN343">
        <v>22.935329703295771</v>
      </c>
      <c r="AO343">
        <v>22.96727090909091</v>
      </c>
      <c r="AP343">
        <v>-5.981798463066561E-7</v>
      </c>
      <c r="AQ343">
        <v>118.0357746303291</v>
      </c>
      <c r="AR343">
        <v>0</v>
      </c>
      <c r="AS343">
        <v>0</v>
      </c>
      <c r="AT343">
        <v>1</v>
      </c>
      <c r="AU343">
        <v>0</v>
      </c>
      <c r="AV343">
        <v>51986.303889701871</v>
      </c>
      <c r="AW343" t="s">
        <v>427</v>
      </c>
      <c r="AX343" t="s">
        <v>427</v>
      </c>
      <c r="AY343">
        <v>0</v>
      </c>
      <c r="AZ343">
        <v>0</v>
      </c>
      <c r="BA343" t="e">
        <v>#DIV/0!</v>
      </c>
      <c r="BB343">
        <v>0</v>
      </c>
      <c r="BC343" t="s">
        <v>427</v>
      </c>
      <c r="BD343" t="s">
        <v>427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-0.71422845425832859</v>
      </c>
      <c r="BK343" t="e">
        <v>#DIV/0!</v>
      </c>
      <c r="BL343">
        <v>-3400.8838213305348</v>
      </c>
      <c r="BM343" t="e">
        <v>#DIV/0!</v>
      </c>
      <c r="BN343" t="e">
        <v>#DIV/0!</v>
      </c>
      <c r="BO343" t="s">
        <v>427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428</v>
      </c>
      <c r="DN343">
        <v>2</v>
      </c>
      <c r="DO343" t="b">
        <v>1</v>
      </c>
      <c r="DP343">
        <v>1750729649.099999</v>
      </c>
      <c r="DQ343">
        <v>400.19293548387088</v>
      </c>
      <c r="DR343">
        <v>399.96493548387099</v>
      </c>
      <c r="DS343">
        <v>22.967635483870971</v>
      </c>
      <c r="DT343">
        <v>22.937845161290319</v>
      </c>
      <c r="DU343">
        <v>402.95999999999992</v>
      </c>
      <c r="DV343">
        <v>23.03142258064516</v>
      </c>
      <c r="DW343">
        <v>600.00135483870963</v>
      </c>
      <c r="DX343">
        <v>98.889987096774192</v>
      </c>
      <c r="DY343">
        <v>5.4083954838709682E-2</v>
      </c>
      <c r="DZ343">
        <v>28.750406451612889</v>
      </c>
      <c r="EA343">
        <v>28.324796774193551</v>
      </c>
      <c r="EB343">
        <v>999.90000000000032</v>
      </c>
      <c r="EC343">
        <v>0</v>
      </c>
      <c r="ED343">
        <v>0</v>
      </c>
      <c r="EE343">
        <v>9999.8803225806441</v>
      </c>
      <c r="EF343">
        <v>0</v>
      </c>
      <c r="EG343">
        <v>0.30293999999999988</v>
      </c>
      <c r="EH343">
        <v>0.2280096451612903</v>
      </c>
      <c r="EI343">
        <v>409.60051612903231</v>
      </c>
      <c r="EJ343">
        <v>409.35470967741941</v>
      </c>
      <c r="EK343">
        <v>2.9784851612903229E-2</v>
      </c>
      <c r="EL343">
        <v>399.96493548387099</v>
      </c>
      <c r="EM343">
        <v>22.937845161290319</v>
      </c>
      <c r="EN343">
        <v>2.271269032258064</v>
      </c>
      <c r="EO343">
        <v>2.268323870967742</v>
      </c>
      <c r="EP343">
        <v>19.474067741935482</v>
      </c>
      <c r="EQ343">
        <v>19.453203225806451</v>
      </c>
      <c r="ER343">
        <v>5.0001500000000018E-3</v>
      </c>
      <c r="ES343">
        <v>0</v>
      </c>
      <c r="ET343">
        <v>0</v>
      </c>
      <c r="EU343">
        <v>0</v>
      </c>
      <c r="EV343">
        <v>241.54838709677421</v>
      </c>
      <c r="EW343">
        <v>5.0001500000000018E-3</v>
      </c>
      <c r="EX343">
        <v>-5.741935483870968</v>
      </c>
      <c r="EY343">
        <v>-0.1032258064516129</v>
      </c>
      <c r="EZ343">
        <v>34.656999999999996</v>
      </c>
      <c r="FA343">
        <v>38.137</v>
      </c>
      <c r="FB343">
        <v>36.512</v>
      </c>
      <c r="FC343">
        <v>37.75</v>
      </c>
      <c r="FD343">
        <v>37.125</v>
      </c>
      <c r="FE343">
        <v>0</v>
      </c>
      <c r="FF343">
        <v>0</v>
      </c>
      <c r="FG343">
        <v>0</v>
      </c>
      <c r="FH343">
        <v>1750729682.4000001</v>
      </c>
      <c r="FI343">
        <v>0</v>
      </c>
      <c r="FJ343">
        <v>240.95599999999999</v>
      </c>
      <c r="FK343">
        <v>35.161538657893921</v>
      </c>
      <c r="FL343">
        <v>-30.330769178406509</v>
      </c>
      <c r="FM343">
        <v>-5.968</v>
      </c>
      <c r="FN343">
        <v>15</v>
      </c>
      <c r="FO343">
        <v>0</v>
      </c>
      <c r="FP343" t="s">
        <v>429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0.23672860975609761</v>
      </c>
      <c r="GC343">
        <v>-0.1559741393728217</v>
      </c>
      <c r="GD343">
        <v>3.2719458670665197E-2</v>
      </c>
      <c r="GE343">
        <v>0</v>
      </c>
      <c r="GF343">
        <v>2.9543160975609759E-2</v>
      </c>
      <c r="GG343">
        <v>6.0769965156794153E-3</v>
      </c>
      <c r="GH343">
        <v>1.5152128976834789E-3</v>
      </c>
      <c r="GI343">
        <v>1</v>
      </c>
      <c r="GJ343">
        <v>1</v>
      </c>
      <c r="GK343">
        <v>2</v>
      </c>
      <c r="GL343" t="s">
        <v>430</v>
      </c>
      <c r="GM343">
        <v>3.2262400000000002</v>
      </c>
      <c r="GN343">
        <v>2.6431800000000001</v>
      </c>
      <c r="GO343">
        <v>9.2729199999999998E-2</v>
      </c>
      <c r="GP343">
        <v>9.2950000000000005E-2</v>
      </c>
      <c r="GQ343">
        <v>0.102162</v>
      </c>
      <c r="GR343">
        <v>0.10387</v>
      </c>
      <c r="GS343">
        <v>28645.4</v>
      </c>
      <c r="GT343">
        <v>24742</v>
      </c>
      <c r="GU343">
        <v>30745</v>
      </c>
      <c r="GV343">
        <v>26436.1</v>
      </c>
      <c r="GW343">
        <v>37461</v>
      </c>
      <c r="GX343">
        <v>32508</v>
      </c>
      <c r="GY343">
        <v>43657.599999999999</v>
      </c>
      <c r="GZ343">
        <v>38224.800000000003</v>
      </c>
      <c r="HA343">
        <v>2.1198199999999998</v>
      </c>
      <c r="HB343">
        <v>1.71275</v>
      </c>
      <c r="HC343">
        <v>2.7060500000000001E-2</v>
      </c>
      <c r="HD343">
        <v>0</v>
      </c>
      <c r="HE343">
        <v>27.880299999999998</v>
      </c>
      <c r="HF343">
        <v>999.9</v>
      </c>
      <c r="HG343">
        <v>63.7</v>
      </c>
      <c r="HH343">
        <v>33.9</v>
      </c>
      <c r="HI343">
        <v>34.222200000000001</v>
      </c>
      <c r="HJ343">
        <v>62.022599999999997</v>
      </c>
      <c r="HK343">
        <v>24.8918</v>
      </c>
      <c r="HL343">
        <v>1</v>
      </c>
      <c r="HM343">
        <v>0.268953</v>
      </c>
      <c r="HN343">
        <v>0.52275899999999997</v>
      </c>
      <c r="HO343">
        <v>20.417400000000001</v>
      </c>
      <c r="HP343">
        <v>5.2237299999999998</v>
      </c>
      <c r="HQ343">
        <v>11.944100000000001</v>
      </c>
      <c r="HR343">
        <v>5.00915</v>
      </c>
      <c r="HS343">
        <v>3.2909999999999999</v>
      </c>
      <c r="HT343">
        <v>9999</v>
      </c>
      <c r="HU343">
        <v>9999</v>
      </c>
      <c r="HV343">
        <v>9999</v>
      </c>
      <c r="HW343">
        <v>999.9</v>
      </c>
      <c r="HX343">
        <v>4.9710700000000001</v>
      </c>
      <c r="HY343">
        <v>1.8545499999999999</v>
      </c>
      <c r="HZ343">
        <v>1.8615699999999999</v>
      </c>
      <c r="IA343">
        <v>1.8563799999999999</v>
      </c>
      <c r="IB343">
        <v>1.8618600000000001</v>
      </c>
      <c r="IC343">
        <v>1.85408</v>
      </c>
      <c r="ID343">
        <v>1.85954</v>
      </c>
      <c r="IE343">
        <v>1.8533999999999999</v>
      </c>
      <c r="IF343">
        <v>0</v>
      </c>
      <c r="IG343">
        <v>0</v>
      </c>
      <c r="IH343">
        <v>0</v>
      </c>
      <c r="II343">
        <v>0</v>
      </c>
      <c r="IJ343" t="s">
        <v>431</v>
      </c>
      <c r="IK343" t="s">
        <v>432</v>
      </c>
      <c r="IL343" t="s">
        <v>433</v>
      </c>
      <c r="IM343" t="s">
        <v>433</v>
      </c>
      <c r="IN343" t="s">
        <v>433</v>
      </c>
      <c r="IO343" t="s">
        <v>433</v>
      </c>
      <c r="IP343">
        <v>0</v>
      </c>
      <c r="IQ343">
        <v>100</v>
      </c>
      <c r="IR343">
        <v>100</v>
      </c>
      <c r="IS343">
        <v>-2.7669999999999999</v>
      </c>
      <c r="IT343">
        <v>-6.3799999999999996E-2</v>
      </c>
      <c r="IU343">
        <v>-1.792974699348862</v>
      </c>
      <c r="IV343">
        <v>-2.5939096478344741E-3</v>
      </c>
      <c r="IW343">
        <v>4.4384596618675973E-7</v>
      </c>
      <c r="IX343">
        <v>-1.381167590511042E-11</v>
      </c>
      <c r="IY343">
        <v>-8.9348097858992587E-2</v>
      </c>
      <c r="IZ343">
        <v>-4.4016634981131801E-3</v>
      </c>
      <c r="JA343">
        <v>3.6113421838729912E-4</v>
      </c>
      <c r="JB343">
        <v>-5.2897579766801011E-6</v>
      </c>
      <c r="JC343">
        <v>1</v>
      </c>
      <c r="JD343">
        <v>2199</v>
      </c>
      <c r="JE343">
        <v>3</v>
      </c>
      <c r="JF343">
        <v>32</v>
      </c>
      <c r="JG343">
        <v>29178827.600000001</v>
      </c>
      <c r="JH343">
        <v>29178827.600000001</v>
      </c>
      <c r="JI343">
        <v>1.00098</v>
      </c>
      <c r="JJ343">
        <v>2.5427200000000001</v>
      </c>
      <c r="JK343">
        <v>1.69434</v>
      </c>
      <c r="JL343">
        <v>2.3034699999999999</v>
      </c>
      <c r="JM343">
        <v>1.50146</v>
      </c>
      <c r="JN343">
        <v>2.3339799999999999</v>
      </c>
      <c r="JO343">
        <v>37.554000000000002</v>
      </c>
      <c r="JP343">
        <v>24.052499999999998</v>
      </c>
      <c r="JQ343">
        <v>18</v>
      </c>
      <c r="JR343">
        <v>633.84199999999998</v>
      </c>
      <c r="JS343">
        <v>352.93299999999999</v>
      </c>
      <c r="JT343">
        <v>27.999500000000001</v>
      </c>
      <c r="JU343">
        <v>30.770700000000001</v>
      </c>
      <c r="JV343">
        <v>30.0001</v>
      </c>
      <c r="JW343">
        <v>30.7029</v>
      </c>
      <c r="JX343">
        <v>30.5929</v>
      </c>
      <c r="JY343">
        <v>20.088799999999999</v>
      </c>
      <c r="JZ343">
        <v>31.816600000000001</v>
      </c>
      <c r="KA343">
        <v>0</v>
      </c>
      <c r="KB343">
        <v>28</v>
      </c>
      <c r="KC343">
        <v>400</v>
      </c>
      <c r="KD343">
        <v>22.936800000000002</v>
      </c>
      <c r="KE343">
        <v>99.958299999999994</v>
      </c>
      <c r="KF343">
        <v>98.588300000000004</v>
      </c>
    </row>
    <row r="344" spans="1:292" x14ac:dyDescent="0.2">
      <c r="A344">
        <v>342</v>
      </c>
      <c r="B344">
        <v>1750729687.0999999</v>
      </c>
      <c r="C344">
        <v>10081</v>
      </c>
      <c r="D344" t="s">
        <v>1115</v>
      </c>
      <c r="E344" t="s">
        <v>1116</v>
      </c>
      <c r="F344" s="1">
        <f t="shared" si="5"/>
        <v>168.00000000000006</v>
      </c>
      <c r="G344">
        <v>15</v>
      </c>
      <c r="H344">
        <v>1750729679.099999</v>
      </c>
      <c r="I344">
        <v>9.5937562577702061E-5</v>
      </c>
      <c r="J344">
        <v>9.5937562577702057E-2</v>
      </c>
      <c r="K344">
        <v>-0.75992002675145209</v>
      </c>
      <c r="L344">
        <v>400.25780645161291</v>
      </c>
      <c r="M344">
        <v>597.64164749982922</v>
      </c>
      <c r="N344">
        <v>59.12978268313266</v>
      </c>
      <c r="O344">
        <v>39.600916722789151</v>
      </c>
      <c r="P344">
        <v>5.7772178139390206E-3</v>
      </c>
      <c r="Q344">
        <v>2.9923903507950649</v>
      </c>
      <c r="R344">
        <v>5.7710284791666613E-3</v>
      </c>
      <c r="S344">
        <v>3.6074483215809616E-3</v>
      </c>
      <c r="T344">
        <v>3.9902394035910026E-5</v>
      </c>
      <c r="U344">
        <v>28.720183867299738</v>
      </c>
      <c r="V344">
        <v>28.31898709677419</v>
      </c>
      <c r="W344">
        <v>3.8659830223918892</v>
      </c>
      <c r="X344">
        <v>57.3406577949062</v>
      </c>
      <c r="Y344">
        <v>2.2722502355892882</v>
      </c>
      <c r="Z344">
        <v>3.962720908637956</v>
      </c>
      <c r="AA344">
        <v>1.593732786802601</v>
      </c>
      <c r="AB344">
        <v>-4.2308465096766605</v>
      </c>
      <c r="AC344">
        <v>68.664922251548532</v>
      </c>
      <c r="AD344">
        <v>5.0283729197655775</v>
      </c>
      <c r="AE344">
        <v>69.462488564031489</v>
      </c>
      <c r="AF344">
        <v>-0.78898003673571804</v>
      </c>
      <c r="AG344">
        <v>9.7147156558762854E-2</v>
      </c>
      <c r="AH344">
        <v>-0.75992002675145209</v>
      </c>
      <c r="AI344">
        <v>409.40422872381117</v>
      </c>
      <c r="AJ344">
        <v>409.66194545454528</v>
      </c>
      <c r="AK344">
        <v>3.7934557695800368E-4</v>
      </c>
      <c r="AL344">
        <v>61.667207708594937</v>
      </c>
      <c r="AM344">
        <v>9.5937562577702057E-2</v>
      </c>
      <c r="AN344">
        <v>22.93482574924132</v>
      </c>
      <c r="AO344">
        <v>22.966075151515138</v>
      </c>
      <c r="AP344">
        <v>-5.9665137002605085E-7</v>
      </c>
      <c r="AQ344">
        <v>118.0357746303291</v>
      </c>
      <c r="AR344">
        <v>0</v>
      </c>
      <c r="AS344">
        <v>0</v>
      </c>
      <c r="AT344">
        <v>1</v>
      </c>
      <c r="AU344">
        <v>0</v>
      </c>
      <c r="AV344">
        <v>51978.794009436555</v>
      </c>
      <c r="AW344" t="s">
        <v>427</v>
      </c>
      <c r="AX344" t="s">
        <v>427</v>
      </c>
      <c r="AY344">
        <v>0</v>
      </c>
      <c r="AZ344">
        <v>0</v>
      </c>
      <c r="BA344" t="e">
        <v>#DIV/0!</v>
      </c>
      <c r="BB344">
        <v>0</v>
      </c>
      <c r="BC344" t="s">
        <v>427</v>
      </c>
      <c r="BD344" t="s">
        <v>427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-0.75992002675145209</v>
      </c>
      <c r="BK344" t="e">
        <v>#DIV/0!</v>
      </c>
      <c r="BL344">
        <v>-3618.4496838168975</v>
      </c>
      <c r="BM344" t="e">
        <v>#DIV/0!</v>
      </c>
      <c r="BN344" t="e">
        <v>#DIV/0!</v>
      </c>
      <c r="BO344" t="s">
        <v>427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428</v>
      </c>
      <c r="DN344">
        <v>2</v>
      </c>
      <c r="DO344" t="b">
        <v>1</v>
      </c>
      <c r="DP344">
        <v>1750729679.099999</v>
      </c>
      <c r="DQ344">
        <v>400.25780645161291</v>
      </c>
      <c r="DR344">
        <v>400.00777419354853</v>
      </c>
      <c r="DS344">
        <v>22.966283870967739</v>
      </c>
      <c r="DT344">
        <v>22.934645161290319</v>
      </c>
      <c r="DU344">
        <v>403.02493548387099</v>
      </c>
      <c r="DV344">
        <v>23.03007419354838</v>
      </c>
      <c r="DW344">
        <v>599.99948387096788</v>
      </c>
      <c r="DX344">
        <v>98.88432903225808</v>
      </c>
      <c r="DY344">
        <v>5.4195299999999988E-2</v>
      </c>
      <c r="DZ344">
        <v>28.744616129032259</v>
      </c>
      <c r="EA344">
        <v>28.31898709677419</v>
      </c>
      <c r="EB344">
        <v>999.90000000000032</v>
      </c>
      <c r="EC344">
        <v>0</v>
      </c>
      <c r="ED344">
        <v>0</v>
      </c>
      <c r="EE344">
        <v>9998.7706451612903</v>
      </c>
      <c r="EF344">
        <v>0</v>
      </c>
      <c r="EG344">
        <v>0.30293999999999988</v>
      </c>
      <c r="EH344">
        <v>0.25000287096774187</v>
      </c>
      <c r="EI344">
        <v>409.66625806451623</v>
      </c>
      <c r="EJ344">
        <v>409.39716129032252</v>
      </c>
      <c r="EK344">
        <v>3.1623661290322583E-2</v>
      </c>
      <c r="EL344">
        <v>400.00777419354853</v>
      </c>
      <c r="EM344">
        <v>22.934645161290319</v>
      </c>
      <c r="EN344">
        <v>2.271004516129032</v>
      </c>
      <c r="EO344">
        <v>2.267877096774193</v>
      </c>
      <c r="EP344">
        <v>19.472190322580641</v>
      </c>
      <c r="EQ344">
        <v>19.450038709677418</v>
      </c>
      <c r="ER344">
        <v>5.0001500000000018E-3</v>
      </c>
      <c r="ES344">
        <v>0</v>
      </c>
      <c r="ET344">
        <v>0</v>
      </c>
      <c r="EU344">
        <v>0</v>
      </c>
      <c r="EV344">
        <v>241.67419354838711</v>
      </c>
      <c r="EW344">
        <v>5.0001500000000018E-3</v>
      </c>
      <c r="EX344">
        <v>-8.7870967741935502</v>
      </c>
      <c r="EY344">
        <v>-0.5903225806451613</v>
      </c>
      <c r="EZ344">
        <v>34.625</v>
      </c>
      <c r="FA344">
        <v>38.125</v>
      </c>
      <c r="FB344">
        <v>36.5</v>
      </c>
      <c r="FC344">
        <v>37.75</v>
      </c>
      <c r="FD344">
        <v>37.125</v>
      </c>
      <c r="FE344">
        <v>0</v>
      </c>
      <c r="FF344">
        <v>0</v>
      </c>
      <c r="FG344">
        <v>0</v>
      </c>
      <c r="FH344">
        <v>1750729712.4000001</v>
      </c>
      <c r="FI344">
        <v>0</v>
      </c>
      <c r="FJ344">
        <v>242.024</v>
      </c>
      <c r="FK344">
        <v>24.323076321152381</v>
      </c>
      <c r="FL344">
        <v>-48.769230186116303</v>
      </c>
      <c r="FM344">
        <v>-9.32</v>
      </c>
      <c r="FN344">
        <v>15</v>
      </c>
      <c r="FO344">
        <v>0</v>
      </c>
      <c r="FP344" t="s">
        <v>429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0.25404355000000001</v>
      </c>
      <c r="GC344">
        <v>-0.12911452908067639</v>
      </c>
      <c r="GD344">
        <v>3.1710074717627212E-2</v>
      </c>
      <c r="GE344">
        <v>0</v>
      </c>
      <c r="GF344">
        <v>3.1929542499999998E-2</v>
      </c>
      <c r="GG344">
        <v>-5.7749347091932707E-3</v>
      </c>
      <c r="GH344">
        <v>9.5835949149771047E-4</v>
      </c>
      <c r="GI344">
        <v>1</v>
      </c>
      <c r="GJ344">
        <v>1</v>
      </c>
      <c r="GK344">
        <v>2</v>
      </c>
      <c r="GL344" t="s">
        <v>430</v>
      </c>
      <c r="GM344">
        <v>3.2262300000000002</v>
      </c>
      <c r="GN344">
        <v>2.64303</v>
      </c>
      <c r="GO344">
        <v>9.2722799999999994E-2</v>
      </c>
      <c r="GP344">
        <v>9.2955300000000005E-2</v>
      </c>
      <c r="GQ344">
        <v>0.102144</v>
      </c>
      <c r="GR344">
        <v>0.103854</v>
      </c>
      <c r="GS344">
        <v>28645.7</v>
      </c>
      <c r="GT344">
        <v>24742.400000000001</v>
      </c>
      <c r="GU344">
        <v>30745.1</v>
      </c>
      <c r="GV344">
        <v>26436.799999999999</v>
      </c>
      <c r="GW344">
        <v>37461.599999999999</v>
      </c>
      <c r="GX344">
        <v>32509.1</v>
      </c>
      <c r="GY344">
        <v>43657.5</v>
      </c>
      <c r="GZ344">
        <v>38225.5</v>
      </c>
      <c r="HA344">
        <v>2.1196299999999999</v>
      </c>
      <c r="HB344">
        <v>1.7132499999999999</v>
      </c>
      <c r="HC344">
        <v>2.8215299999999999E-2</v>
      </c>
      <c r="HD344">
        <v>0</v>
      </c>
      <c r="HE344">
        <v>27.861999999999998</v>
      </c>
      <c r="HF344">
        <v>999.9</v>
      </c>
      <c r="HG344">
        <v>63.7</v>
      </c>
      <c r="HH344">
        <v>33.9</v>
      </c>
      <c r="HI344">
        <v>34.229300000000002</v>
      </c>
      <c r="HJ344">
        <v>62.172600000000003</v>
      </c>
      <c r="HK344">
        <v>24.947900000000001</v>
      </c>
      <c r="HL344">
        <v>1</v>
      </c>
      <c r="HM344">
        <v>0.26843800000000001</v>
      </c>
      <c r="HN344">
        <v>0.51895999999999998</v>
      </c>
      <c r="HO344">
        <v>20.417400000000001</v>
      </c>
      <c r="HP344">
        <v>5.2238800000000003</v>
      </c>
      <c r="HQ344">
        <v>11.944100000000001</v>
      </c>
      <c r="HR344">
        <v>5.00915</v>
      </c>
      <c r="HS344">
        <v>3.2909999999999999</v>
      </c>
      <c r="HT344">
        <v>9999</v>
      </c>
      <c r="HU344">
        <v>9999</v>
      </c>
      <c r="HV344">
        <v>9999</v>
      </c>
      <c r="HW344">
        <v>999.9</v>
      </c>
      <c r="HX344">
        <v>4.9710599999999996</v>
      </c>
      <c r="HY344">
        <v>1.8545499999999999</v>
      </c>
      <c r="HZ344">
        <v>1.8615699999999999</v>
      </c>
      <c r="IA344">
        <v>1.85639</v>
      </c>
      <c r="IB344">
        <v>1.8618699999999999</v>
      </c>
      <c r="IC344">
        <v>1.85409</v>
      </c>
      <c r="ID344">
        <v>1.8594999999999999</v>
      </c>
      <c r="IE344">
        <v>1.8534200000000001</v>
      </c>
      <c r="IF344">
        <v>0</v>
      </c>
      <c r="IG344">
        <v>0</v>
      </c>
      <c r="IH344">
        <v>0</v>
      </c>
      <c r="II344">
        <v>0</v>
      </c>
      <c r="IJ344" t="s">
        <v>431</v>
      </c>
      <c r="IK344" t="s">
        <v>432</v>
      </c>
      <c r="IL344" t="s">
        <v>433</v>
      </c>
      <c r="IM344" t="s">
        <v>433</v>
      </c>
      <c r="IN344" t="s">
        <v>433</v>
      </c>
      <c r="IO344" t="s">
        <v>433</v>
      </c>
      <c r="IP344">
        <v>0</v>
      </c>
      <c r="IQ344">
        <v>100</v>
      </c>
      <c r="IR344">
        <v>100</v>
      </c>
      <c r="IS344">
        <v>-2.7669999999999999</v>
      </c>
      <c r="IT344">
        <v>-6.3700000000000007E-2</v>
      </c>
      <c r="IU344">
        <v>-1.792974699348862</v>
      </c>
      <c r="IV344">
        <v>-2.5939096478344741E-3</v>
      </c>
      <c r="IW344">
        <v>4.4384596618675973E-7</v>
      </c>
      <c r="IX344">
        <v>-1.381167590511042E-11</v>
      </c>
      <c r="IY344">
        <v>-8.9348097858992587E-2</v>
      </c>
      <c r="IZ344">
        <v>-4.4016634981131801E-3</v>
      </c>
      <c r="JA344">
        <v>3.6113421838729912E-4</v>
      </c>
      <c r="JB344">
        <v>-5.2897579766801011E-6</v>
      </c>
      <c r="JC344">
        <v>1</v>
      </c>
      <c r="JD344">
        <v>2199</v>
      </c>
      <c r="JE344">
        <v>3</v>
      </c>
      <c r="JF344">
        <v>32</v>
      </c>
      <c r="JG344">
        <v>29178828.100000001</v>
      </c>
      <c r="JH344">
        <v>29178828.100000001</v>
      </c>
      <c r="JI344">
        <v>1.00098</v>
      </c>
      <c r="JJ344">
        <v>2.5390600000000001</v>
      </c>
      <c r="JK344">
        <v>1.69434</v>
      </c>
      <c r="JL344">
        <v>2.3034699999999999</v>
      </c>
      <c r="JM344">
        <v>1.50024</v>
      </c>
      <c r="JN344">
        <v>2.34619</v>
      </c>
      <c r="JO344">
        <v>37.554000000000002</v>
      </c>
      <c r="JP344">
        <v>24.061199999999999</v>
      </c>
      <c r="JQ344">
        <v>18</v>
      </c>
      <c r="JR344">
        <v>633.67899999999997</v>
      </c>
      <c r="JS344">
        <v>353.19299999999998</v>
      </c>
      <c r="JT344">
        <v>27.9999</v>
      </c>
      <c r="JU344">
        <v>30.768000000000001</v>
      </c>
      <c r="JV344">
        <v>30</v>
      </c>
      <c r="JW344">
        <v>30.7029</v>
      </c>
      <c r="JX344">
        <v>30.590199999999999</v>
      </c>
      <c r="JY344">
        <v>20.082599999999999</v>
      </c>
      <c r="JZ344">
        <v>31.816600000000001</v>
      </c>
      <c r="KA344">
        <v>0</v>
      </c>
      <c r="KB344">
        <v>28</v>
      </c>
      <c r="KC344">
        <v>400</v>
      </c>
      <c r="KD344">
        <v>22.936800000000002</v>
      </c>
      <c r="KE344">
        <v>99.958399999999997</v>
      </c>
      <c r="KF344">
        <v>98.590299999999999</v>
      </c>
    </row>
    <row r="345" spans="1:292" x14ac:dyDescent="0.2">
      <c r="A345">
        <v>343</v>
      </c>
      <c r="B345">
        <v>1750729717.0999999</v>
      </c>
      <c r="C345">
        <v>10111</v>
      </c>
      <c r="D345" t="s">
        <v>1117</v>
      </c>
      <c r="E345" t="s">
        <v>1118</v>
      </c>
      <c r="F345" s="1">
        <f t="shared" si="5"/>
        <v>168.50000000000003</v>
      </c>
      <c r="G345">
        <v>15</v>
      </c>
      <c r="H345">
        <v>1750729709.099999</v>
      </c>
      <c r="I345">
        <v>1.0009204385500366E-4</v>
      </c>
      <c r="J345">
        <v>0.10009204385500366</v>
      </c>
      <c r="K345">
        <v>-0.87709536569163593</v>
      </c>
      <c r="L345">
        <v>400.26167741935473</v>
      </c>
      <c r="M345">
        <v>619.87734083305395</v>
      </c>
      <c r="N345">
        <v>61.327884482043864</v>
      </c>
      <c r="O345">
        <v>39.600095532406897</v>
      </c>
      <c r="P345">
        <v>6.0238503035514703E-3</v>
      </c>
      <c r="Q345">
        <v>2.9923793015355886</v>
      </c>
      <c r="R345">
        <v>6.0171215443796224E-3</v>
      </c>
      <c r="S345">
        <v>3.7613048776900171E-3</v>
      </c>
      <c r="T345">
        <v>3.9902394035910026E-5</v>
      </c>
      <c r="U345">
        <v>28.720758041046487</v>
      </c>
      <c r="V345">
        <v>28.3237129032258</v>
      </c>
      <c r="W345">
        <v>3.8670456996973099</v>
      </c>
      <c r="X345">
        <v>57.338054526121461</v>
      </c>
      <c r="Y345">
        <v>2.2723620982928212</v>
      </c>
      <c r="Z345">
        <v>3.9630959178386536</v>
      </c>
      <c r="AA345">
        <v>1.5946836014044887</v>
      </c>
      <c r="AB345">
        <v>-4.4140591340056616</v>
      </c>
      <c r="AC345">
        <v>68.16560154301321</v>
      </c>
      <c r="AD345">
        <v>4.9919836518489484</v>
      </c>
      <c r="AE345">
        <v>68.743565963250532</v>
      </c>
      <c r="AF345">
        <v>-0.80006804892972516</v>
      </c>
      <c r="AG345">
        <v>9.9740472387102319E-2</v>
      </c>
      <c r="AH345">
        <v>-0.87709536569163593</v>
      </c>
      <c r="AI345">
        <v>409.36700949842719</v>
      </c>
      <c r="AJ345">
        <v>409.66685454545433</v>
      </c>
      <c r="AK345">
        <v>-1.5085535491243541E-4</v>
      </c>
      <c r="AL345">
        <v>61.667207708594937</v>
      </c>
      <c r="AM345">
        <v>0.10009204385500366</v>
      </c>
      <c r="AN345">
        <v>22.93743997571891</v>
      </c>
      <c r="AO345">
        <v>22.970022424242419</v>
      </c>
      <c r="AP345">
        <v>2.046369930644775E-6</v>
      </c>
      <c r="AQ345">
        <v>118.0357746303291</v>
      </c>
      <c r="AR345">
        <v>0</v>
      </c>
      <c r="AS345">
        <v>0</v>
      </c>
      <c r="AT345">
        <v>1</v>
      </c>
      <c r="AU345">
        <v>0</v>
      </c>
      <c r="AV345">
        <v>51978.109983142349</v>
      </c>
      <c r="AW345" t="s">
        <v>427</v>
      </c>
      <c r="AX345" t="s">
        <v>427</v>
      </c>
      <c r="AY345">
        <v>0</v>
      </c>
      <c r="AZ345">
        <v>0</v>
      </c>
      <c r="BA345" t="e">
        <v>#DIV/0!</v>
      </c>
      <c r="BB345">
        <v>0</v>
      </c>
      <c r="BC345" t="s">
        <v>427</v>
      </c>
      <c r="BD345" t="s">
        <v>427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-0.87709536569163593</v>
      </c>
      <c r="BK345" t="e">
        <v>#DIV/0!</v>
      </c>
      <c r="BL345">
        <v>-4176.3940111321745</v>
      </c>
      <c r="BM345" t="e">
        <v>#DIV/0!</v>
      </c>
      <c r="BN345" t="e">
        <v>#DIV/0!</v>
      </c>
      <c r="BO345" t="s">
        <v>427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428</v>
      </c>
      <c r="DN345">
        <v>2</v>
      </c>
      <c r="DO345" t="b">
        <v>1</v>
      </c>
      <c r="DP345">
        <v>1750729709.099999</v>
      </c>
      <c r="DQ345">
        <v>400.26167741935473</v>
      </c>
      <c r="DR345">
        <v>400.00829032258059</v>
      </c>
      <c r="DS345">
        <v>22.968112903225801</v>
      </c>
      <c r="DT345">
        <v>22.93562903225806</v>
      </c>
      <c r="DU345">
        <v>403.02880645161292</v>
      </c>
      <c r="DV345">
        <v>23.031896774193552</v>
      </c>
      <c r="DW345">
        <v>599.98774193548377</v>
      </c>
      <c r="DX345">
        <v>98.881090322580633</v>
      </c>
      <c r="DY345">
        <v>5.4425532258064513E-2</v>
      </c>
      <c r="DZ345">
        <v>28.74624838709677</v>
      </c>
      <c r="EA345">
        <v>28.3237129032258</v>
      </c>
      <c r="EB345">
        <v>999.90000000000032</v>
      </c>
      <c r="EC345">
        <v>0</v>
      </c>
      <c r="ED345">
        <v>0</v>
      </c>
      <c r="EE345">
        <v>9999.0312903225822</v>
      </c>
      <c r="EF345">
        <v>0</v>
      </c>
      <c r="EG345">
        <v>0.30293999999999988</v>
      </c>
      <c r="EH345">
        <v>0.25336083870967741</v>
      </c>
      <c r="EI345">
        <v>409.6710322580646</v>
      </c>
      <c r="EJ345">
        <v>409.3980967741935</v>
      </c>
      <c r="EK345">
        <v>3.2494506451612913E-2</v>
      </c>
      <c r="EL345">
        <v>400.00829032258059</v>
      </c>
      <c r="EM345">
        <v>22.93562903225806</v>
      </c>
      <c r="EN345">
        <v>2.271111290322581</v>
      </c>
      <c r="EO345">
        <v>2.2678987096774188</v>
      </c>
      <c r="EP345">
        <v>19.472958064516121</v>
      </c>
      <c r="EQ345">
        <v>19.45018709677419</v>
      </c>
      <c r="ER345">
        <v>5.0001500000000018E-3</v>
      </c>
      <c r="ES345">
        <v>0</v>
      </c>
      <c r="ET345">
        <v>0</v>
      </c>
      <c r="EU345">
        <v>0</v>
      </c>
      <c r="EV345">
        <v>240.97096774193551</v>
      </c>
      <c r="EW345">
        <v>5.0001500000000018E-3</v>
      </c>
      <c r="EX345">
        <v>-9.9612903225806448</v>
      </c>
      <c r="EY345">
        <v>-1.254838709677419</v>
      </c>
      <c r="EZ345">
        <v>34.625</v>
      </c>
      <c r="FA345">
        <v>38.125</v>
      </c>
      <c r="FB345">
        <v>36.5</v>
      </c>
      <c r="FC345">
        <v>37.75</v>
      </c>
      <c r="FD345">
        <v>37.125</v>
      </c>
      <c r="FE345">
        <v>0</v>
      </c>
      <c r="FF345">
        <v>0</v>
      </c>
      <c r="FG345">
        <v>0</v>
      </c>
      <c r="FH345">
        <v>1750729742.4000001</v>
      </c>
      <c r="FI345">
        <v>0</v>
      </c>
      <c r="FJ345">
        <v>241.06</v>
      </c>
      <c r="FK345">
        <v>17.41538476511381</v>
      </c>
      <c r="FL345">
        <v>-20.615384924059111</v>
      </c>
      <c r="FM345">
        <v>-10.151999999999999</v>
      </c>
      <c r="FN345">
        <v>15</v>
      </c>
      <c r="FO345">
        <v>0</v>
      </c>
      <c r="FP345" t="s">
        <v>429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0.25052768292682931</v>
      </c>
      <c r="GC345">
        <v>0.18275782578397201</v>
      </c>
      <c r="GD345">
        <v>3.2028413935006952E-2</v>
      </c>
      <c r="GE345">
        <v>0</v>
      </c>
      <c r="GF345">
        <v>3.1730741463414633E-2</v>
      </c>
      <c r="GG345">
        <v>9.5393163763067036E-3</v>
      </c>
      <c r="GH345">
        <v>1.7268478836188299E-3</v>
      </c>
      <c r="GI345">
        <v>1</v>
      </c>
      <c r="GJ345">
        <v>1</v>
      </c>
      <c r="GK345">
        <v>2</v>
      </c>
      <c r="GL345" t="s">
        <v>430</v>
      </c>
      <c r="GM345">
        <v>3.2262599999999999</v>
      </c>
      <c r="GN345">
        <v>2.6433399999999998</v>
      </c>
      <c r="GO345">
        <v>9.2729099999999995E-2</v>
      </c>
      <c r="GP345">
        <v>9.29508E-2</v>
      </c>
      <c r="GQ345">
        <v>0.102164</v>
      </c>
      <c r="GR345">
        <v>0.103866</v>
      </c>
      <c r="GS345">
        <v>28645.3</v>
      </c>
      <c r="GT345">
        <v>24742.7</v>
      </c>
      <c r="GU345">
        <v>30744.9</v>
      </c>
      <c r="GV345">
        <v>26437</v>
      </c>
      <c r="GW345">
        <v>37460.800000000003</v>
      </c>
      <c r="GX345">
        <v>32509.200000000001</v>
      </c>
      <c r="GY345">
        <v>43657.4</v>
      </c>
      <c r="GZ345">
        <v>38226.1</v>
      </c>
      <c r="HA345">
        <v>2.1196999999999999</v>
      </c>
      <c r="HB345">
        <v>1.71275</v>
      </c>
      <c r="HC345">
        <v>2.7827899999999999E-2</v>
      </c>
      <c r="HD345">
        <v>0</v>
      </c>
      <c r="HE345">
        <v>27.8687</v>
      </c>
      <c r="HF345">
        <v>999.9</v>
      </c>
      <c r="HG345">
        <v>63.7</v>
      </c>
      <c r="HH345">
        <v>33.9</v>
      </c>
      <c r="HI345">
        <v>34.2316</v>
      </c>
      <c r="HJ345">
        <v>62.1126</v>
      </c>
      <c r="HK345">
        <v>25.036100000000001</v>
      </c>
      <c r="HL345">
        <v>1</v>
      </c>
      <c r="HM345">
        <v>0.26851599999999998</v>
      </c>
      <c r="HN345">
        <v>0.52827100000000005</v>
      </c>
      <c r="HO345">
        <v>20.417200000000001</v>
      </c>
      <c r="HP345">
        <v>5.2237299999999998</v>
      </c>
      <c r="HQ345">
        <v>11.944100000000001</v>
      </c>
      <c r="HR345">
        <v>5.0091000000000001</v>
      </c>
      <c r="HS345">
        <v>3.2909999999999999</v>
      </c>
      <c r="HT345">
        <v>9999</v>
      </c>
      <c r="HU345">
        <v>9999</v>
      </c>
      <c r="HV345">
        <v>9999</v>
      </c>
      <c r="HW345">
        <v>999.9</v>
      </c>
      <c r="HX345">
        <v>4.9710599999999996</v>
      </c>
      <c r="HY345">
        <v>1.8545499999999999</v>
      </c>
      <c r="HZ345">
        <v>1.8615699999999999</v>
      </c>
      <c r="IA345">
        <v>1.8563799999999999</v>
      </c>
      <c r="IB345">
        <v>1.86188</v>
      </c>
      <c r="IC345">
        <v>1.85409</v>
      </c>
      <c r="ID345">
        <v>1.8595299999999999</v>
      </c>
      <c r="IE345">
        <v>1.8534299999999999</v>
      </c>
      <c r="IF345">
        <v>0</v>
      </c>
      <c r="IG345">
        <v>0</v>
      </c>
      <c r="IH345">
        <v>0</v>
      </c>
      <c r="II345">
        <v>0</v>
      </c>
      <c r="IJ345" t="s">
        <v>431</v>
      </c>
      <c r="IK345" t="s">
        <v>432</v>
      </c>
      <c r="IL345" t="s">
        <v>433</v>
      </c>
      <c r="IM345" t="s">
        <v>433</v>
      </c>
      <c r="IN345" t="s">
        <v>433</v>
      </c>
      <c r="IO345" t="s">
        <v>433</v>
      </c>
      <c r="IP345">
        <v>0</v>
      </c>
      <c r="IQ345">
        <v>100</v>
      </c>
      <c r="IR345">
        <v>100</v>
      </c>
      <c r="IS345">
        <v>-2.7669999999999999</v>
      </c>
      <c r="IT345">
        <v>-6.3700000000000007E-2</v>
      </c>
      <c r="IU345">
        <v>-1.792974699348862</v>
      </c>
      <c r="IV345">
        <v>-2.5939096478344741E-3</v>
      </c>
      <c r="IW345">
        <v>4.4384596618675973E-7</v>
      </c>
      <c r="IX345">
        <v>-1.381167590511042E-11</v>
      </c>
      <c r="IY345">
        <v>-8.9348097858992587E-2</v>
      </c>
      <c r="IZ345">
        <v>-4.4016634981131801E-3</v>
      </c>
      <c r="JA345">
        <v>3.6113421838729912E-4</v>
      </c>
      <c r="JB345">
        <v>-5.2897579766801011E-6</v>
      </c>
      <c r="JC345">
        <v>1</v>
      </c>
      <c r="JD345">
        <v>2199</v>
      </c>
      <c r="JE345">
        <v>3</v>
      </c>
      <c r="JF345">
        <v>32</v>
      </c>
      <c r="JG345">
        <v>29178828.600000001</v>
      </c>
      <c r="JH345">
        <v>29178828.600000001</v>
      </c>
      <c r="JI345">
        <v>1.00098</v>
      </c>
      <c r="JJ345">
        <v>2.5341800000000001</v>
      </c>
      <c r="JK345">
        <v>1.69434</v>
      </c>
      <c r="JL345">
        <v>2.3034699999999999</v>
      </c>
      <c r="JM345">
        <v>1.50146</v>
      </c>
      <c r="JN345">
        <v>2.3730500000000001</v>
      </c>
      <c r="JO345">
        <v>37.578099999999999</v>
      </c>
      <c r="JP345">
        <v>24.061199999999999</v>
      </c>
      <c r="JQ345">
        <v>18</v>
      </c>
      <c r="JR345">
        <v>633.74</v>
      </c>
      <c r="JS345">
        <v>352.93</v>
      </c>
      <c r="JT345">
        <v>28.000399999999999</v>
      </c>
      <c r="JU345">
        <v>30.766999999999999</v>
      </c>
      <c r="JV345">
        <v>30.0002</v>
      </c>
      <c r="JW345">
        <v>30.7029</v>
      </c>
      <c r="JX345">
        <v>30.592500000000001</v>
      </c>
      <c r="JY345">
        <v>20.085999999999999</v>
      </c>
      <c r="JZ345">
        <v>31.816600000000001</v>
      </c>
      <c r="KA345">
        <v>0</v>
      </c>
      <c r="KB345">
        <v>28</v>
      </c>
      <c r="KC345">
        <v>400</v>
      </c>
      <c r="KD345">
        <v>22.936800000000002</v>
      </c>
      <c r="KE345">
        <v>99.957999999999998</v>
      </c>
      <c r="KF345">
        <v>98.591499999999996</v>
      </c>
    </row>
    <row r="346" spans="1:292" x14ac:dyDescent="0.2">
      <c r="A346">
        <v>344</v>
      </c>
      <c r="B346">
        <v>1750729747.0999999</v>
      </c>
      <c r="C346">
        <v>10141</v>
      </c>
      <c r="D346" t="s">
        <v>1119</v>
      </c>
      <c r="E346" t="s">
        <v>1120</v>
      </c>
      <c r="F346" s="1">
        <f t="shared" si="5"/>
        <v>169.00000000000003</v>
      </c>
      <c r="G346">
        <v>15</v>
      </c>
      <c r="H346">
        <v>1750729739.099999</v>
      </c>
      <c r="I346">
        <v>9.4544087723781264E-5</v>
      </c>
      <c r="J346">
        <v>9.454408772378127E-2</v>
      </c>
      <c r="K346">
        <v>-0.65267884738345672</v>
      </c>
      <c r="L346">
        <v>400.21958064516127</v>
      </c>
      <c r="M346">
        <v>570.92407723967131</v>
      </c>
      <c r="N346">
        <v>56.490868436109849</v>
      </c>
      <c r="O346">
        <v>39.600277124570823</v>
      </c>
      <c r="P346">
        <v>5.6923619153349536E-3</v>
      </c>
      <c r="Q346">
        <v>2.9927816497077702</v>
      </c>
      <c r="R346">
        <v>5.6863537461027654E-3</v>
      </c>
      <c r="S346">
        <v>3.554510360866743E-3</v>
      </c>
      <c r="T346">
        <v>3.9902394035910026E-5</v>
      </c>
      <c r="U346">
        <v>28.719341657825666</v>
      </c>
      <c r="V346">
        <v>28.319812903225799</v>
      </c>
      <c r="W346">
        <v>3.866168700534391</v>
      </c>
      <c r="X346">
        <v>57.340015090628505</v>
      </c>
      <c r="Y346">
        <v>2.2720666927901911</v>
      </c>
      <c r="Z346">
        <v>3.9624452299133273</v>
      </c>
      <c r="AA346">
        <v>1.5941020077441999</v>
      </c>
      <c r="AB346">
        <v>-4.1693942686187535</v>
      </c>
      <c r="AC346">
        <v>68.34704371876704</v>
      </c>
      <c r="AD346">
        <v>5.0044307434027031</v>
      </c>
      <c r="AE346">
        <v>69.182120095945024</v>
      </c>
      <c r="AF346">
        <v>-0.67803290346328493</v>
      </c>
      <c r="AG346">
        <v>9.4402228182121989E-2</v>
      </c>
      <c r="AH346">
        <v>-0.65267884738345672</v>
      </c>
      <c r="AI346">
        <v>409.40885196288531</v>
      </c>
      <c r="AJ346">
        <v>409.63272121212123</v>
      </c>
      <c r="AK346">
        <v>-2.9660993852953889E-4</v>
      </c>
      <c r="AL346">
        <v>61.667207708594937</v>
      </c>
      <c r="AM346">
        <v>9.454408772378127E-2</v>
      </c>
      <c r="AN346">
        <v>22.93076070686049</v>
      </c>
      <c r="AO346">
        <v>22.961552727272728</v>
      </c>
      <c r="AP346">
        <v>-8.0598772669808773E-8</v>
      </c>
      <c r="AQ346">
        <v>118.0357746303291</v>
      </c>
      <c r="AR346">
        <v>0</v>
      </c>
      <c r="AS346">
        <v>0</v>
      </c>
      <c r="AT346">
        <v>1</v>
      </c>
      <c r="AU346">
        <v>0</v>
      </c>
      <c r="AV346">
        <v>51990.975326425003</v>
      </c>
      <c r="AW346" t="s">
        <v>427</v>
      </c>
      <c r="AX346" t="s">
        <v>427</v>
      </c>
      <c r="AY346">
        <v>0</v>
      </c>
      <c r="AZ346">
        <v>0</v>
      </c>
      <c r="BA346" t="e">
        <v>#DIV/0!</v>
      </c>
      <c r="BB346">
        <v>0</v>
      </c>
      <c r="BC346" t="s">
        <v>427</v>
      </c>
      <c r="BD346" t="s">
        <v>427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-0.65267884738345672</v>
      </c>
      <c r="BK346" t="e">
        <v>#DIV/0!</v>
      </c>
      <c r="BL346">
        <v>-3107.8080400703602</v>
      </c>
      <c r="BM346" t="e">
        <v>#DIV/0!</v>
      </c>
      <c r="BN346" t="e">
        <v>#DIV/0!</v>
      </c>
      <c r="BO346" t="s">
        <v>427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428</v>
      </c>
      <c r="DN346">
        <v>2</v>
      </c>
      <c r="DO346" t="b">
        <v>1</v>
      </c>
      <c r="DP346">
        <v>1750729739.099999</v>
      </c>
      <c r="DQ346">
        <v>400.21958064516127</v>
      </c>
      <c r="DR346">
        <v>400.00616129032261</v>
      </c>
      <c r="DS346">
        <v>22.962606451612899</v>
      </c>
      <c r="DT346">
        <v>22.93186129032259</v>
      </c>
      <c r="DU346">
        <v>402.98664516129043</v>
      </c>
      <c r="DV346">
        <v>23.02641612903226</v>
      </c>
      <c r="DW346">
        <v>599.99364516129037</v>
      </c>
      <c r="DX346">
        <v>98.892212903225811</v>
      </c>
      <c r="DY346">
        <v>5.4163135483870972E-2</v>
      </c>
      <c r="DZ346">
        <v>28.743416129032251</v>
      </c>
      <c r="EA346">
        <v>28.319812903225799</v>
      </c>
      <c r="EB346">
        <v>999.90000000000032</v>
      </c>
      <c r="EC346">
        <v>0</v>
      </c>
      <c r="ED346">
        <v>0</v>
      </c>
      <c r="EE346">
        <v>10000.34096774194</v>
      </c>
      <c r="EF346">
        <v>0</v>
      </c>
      <c r="EG346">
        <v>0.30293999999999988</v>
      </c>
      <c r="EH346">
        <v>0.21333651612903229</v>
      </c>
      <c r="EI346">
        <v>409.62567741935487</v>
      </c>
      <c r="EJ346">
        <v>409.39438709677421</v>
      </c>
      <c r="EK346">
        <v>3.073501935483872E-2</v>
      </c>
      <c r="EL346">
        <v>400.00616129032261</v>
      </c>
      <c r="EM346">
        <v>22.93186129032259</v>
      </c>
      <c r="EN346">
        <v>2.2708225806451612</v>
      </c>
      <c r="EO346">
        <v>2.267783870967742</v>
      </c>
      <c r="EP346">
        <v>19.470906451612901</v>
      </c>
      <c r="EQ346">
        <v>19.449367741935479</v>
      </c>
      <c r="ER346">
        <v>5.0001500000000018E-3</v>
      </c>
      <c r="ES346">
        <v>0</v>
      </c>
      <c r="ET346">
        <v>0</v>
      </c>
      <c r="EU346">
        <v>0</v>
      </c>
      <c r="EV346">
        <v>240.7354838709677</v>
      </c>
      <c r="EW346">
        <v>5.0001500000000018E-3</v>
      </c>
      <c r="EX346">
        <v>-7.1967741935483884</v>
      </c>
      <c r="EY346">
        <v>-0.33225806451612899</v>
      </c>
      <c r="EZ346">
        <v>34.625</v>
      </c>
      <c r="FA346">
        <v>38.120935483870973</v>
      </c>
      <c r="FB346">
        <v>36.495935483870973</v>
      </c>
      <c r="FC346">
        <v>37.75</v>
      </c>
      <c r="FD346">
        <v>37.125</v>
      </c>
      <c r="FE346">
        <v>0</v>
      </c>
      <c r="FF346">
        <v>0</v>
      </c>
      <c r="FG346">
        <v>0</v>
      </c>
      <c r="FH346">
        <v>1750729772.4000001</v>
      </c>
      <c r="FI346">
        <v>0</v>
      </c>
      <c r="FJ346">
        <v>240.756</v>
      </c>
      <c r="FK346">
        <v>18.346153532707049</v>
      </c>
      <c r="FL346">
        <v>-27.146153968584361</v>
      </c>
      <c r="FM346">
        <v>-6.4359999999999999</v>
      </c>
      <c r="FN346">
        <v>15</v>
      </c>
      <c r="FO346">
        <v>0</v>
      </c>
      <c r="FP346" t="s">
        <v>429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0.21140062500000001</v>
      </c>
      <c r="GC346">
        <v>-5.7612213883677758E-2</v>
      </c>
      <c r="GD346">
        <v>3.515099255546527E-2</v>
      </c>
      <c r="GE346">
        <v>1</v>
      </c>
      <c r="GF346">
        <v>3.19805175E-2</v>
      </c>
      <c r="GG346">
        <v>-2.255107654784242E-2</v>
      </c>
      <c r="GH346">
        <v>2.7623880284897971E-3</v>
      </c>
      <c r="GI346">
        <v>1</v>
      </c>
      <c r="GJ346">
        <v>2</v>
      </c>
      <c r="GK346">
        <v>2</v>
      </c>
      <c r="GL346" t="s">
        <v>434</v>
      </c>
      <c r="GM346">
        <v>3.2262200000000001</v>
      </c>
      <c r="GN346">
        <v>2.6429499999999999</v>
      </c>
      <c r="GO346">
        <v>9.2725100000000005E-2</v>
      </c>
      <c r="GP346">
        <v>9.2951800000000001E-2</v>
      </c>
      <c r="GQ346">
        <v>0.102142</v>
      </c>
      <c r="GR346">
        <v>0.103849</v>
      </c>
      <c r="GS346">
        <v>28644.6</v>
      </c>
      <c r="GT346">
        <v>24742.2</v>
      </c>
      <c r="GU346">
        <v>30744</v>
      </c>
      <c r="GV346">
        <v>26436.5</v>
      </c>
      <c r="GW346">
        <v>37460.699999999997</v>
      </c>
      <c r="GX346">
        <v>32508.799999999999</v>
      </c>
      <c r="GY346">
        <v>43656.2</v>
      </c>
      <c r="GZ346">
        <v>38224.9</v>
      </c>
      <c r="HA346">
        <v>2.1198999999999999</v>
      </c>
      <c r="HB346">
        <v>1.71292</v>
      </c>
      <c r="HC346">
        <v>2.6822100000000001E-2</v>
      </c>
      <c r="HD346">
        <v>0</v>
      </c>
      <c r="HE346">
        <v>27.877300000000002</v>
      </c>
      <c r="HF346">
        <v>999.9</v>
      </c>
      <c r="HG346">
        <v>63.7</v>
      </c>
      <c r="HH346">
        <v>33.9</v>
      </c>
      <c r="HI346">
        <v>34.220199999999998</v>
      </c>
      <c r="HJ346">
        <v>61.992600000000003</v>
      </c>
      <c r="HK346">
        <v>25.1402</v>
      </c>
      <c r="HL346">
        <v>1</v>
      </c>
      <c r="HM346">
        <v>0.26899099999999998</v>
      </c>
      <c r="HN346">
        <v>0.52418600000000004</v>
      </c>
      <c r="HO346">
        <v>20.4176</v>
      </c>
      <c r="HP346">
        <v>5.2231300000000003</v>
      </c>
      <c r="HQ346">
        <v>11.944100000000001</v>
      </c>
      <c r="HR346">
        <v>5.0090500000000002</v>
      </c>
      <c r="HS346">
        <v>3.2909999999999999</v>
      </c>
      <c r="HT346">
        <v>9999</v>
      </c>
      <c r="HU346">
        <v>9999</v>
      </c>
      <c r="HV346">
        <v>9999</v>
      </c>
      <c r="HW346">
        <v>999.9</v>
      </c>
      <c r="HX346">
        <v>4.9710599999999996</v>
      </c>
      <c r="HY346">
        <v>1.8545499999999999</v>
      </c>
      <c r="HZ346">
        <v>1.8615699999999999</v>
      </c>
      <c r="IA346">
        <v>1.85639</v>
      </c>
      <c r="IB346">
        <v>1.8618699999999999</v>
      </c>
      <c r="IC346">
        <v>1.85408</v>
      </c>
      <c r="ID346">
        <v>1.8595299999999999</v>
      </c>
      <c r="IE346">
        <v>1.8533999999999999</v>
      </c>
      <c r="IF346">
        <v>0</v>
      </c>
      <c r="IG346">
        <v>0</v>
      </c>
      <c r="IH346">
        <v>0</v>
      </c>
      <c r="II346">
        <v>0</v>
      </c>
      <c r="IJ346" t="s">
        <v>431</v>
      </c>
      <c r="IK346" t="s">
        <v>432</v>
      </c>
      <c r="IL346" t="s">
        <v>433</v>
      </c>
      <c r="IM346" t="s">
        <v>433</v>
      </c>
      <c r="IN346" t="s">
        <v>433</v>
      </c>
      <c r="IO346" t="s">
        <v>433</v>
      </c>
      <c r="IP346">
        <v>0</v>
      </c>
      <c r="IQ346">
        <v>100</v>
      </c>
      <c r="IR346">
        <v>100</v>
      </c>
      <c r="IS346">
        <v>-2.7669999999999999</v>
      </c>
      <c r="IT346">
        <v>-6.3799999999999996E-2</v>
      </c>
      <c r="IU346">
        <v>-1.792974699348862</v>
      </c>
      <c r="IV346">
        <v>-2.5939096478344741E-3</v>
      </c>
      <c r="IW346">
        <v>4.4384596618675973E-7</v>
      </c>
      <c r="IX346">
        <v>-1.381167590511042E-11</v>
      </c>
      <c r="IY346">
        <v>-8.9348097858992587E-2</v>
      </c>
      <c r="IZ346">
        <v>-4.4016634981131801E-3</v>
      </c>
      <c r="JA346">
        <v>3.6113421838729912E-4</v>
      </c>
      <c r="JB346">
        <v>-5.2897579766801011E-6</v>
      </c>
      <c r="JC346">
        <v>1</v>
      </c>
      <c r="JD346">
        <v>2199</v>
      </c>
      <c r="JE346">
        <v>3</v>
      </c>
      <c r="JF346">
        <v>32</v>
      </c>
      <c r="JG346">
        <v>29178829.100000001</v>
      </c>
      <c r="JH346">
        <v>29178829.100000001</v>
      </c>
      <c r="JI346">
        <v>0.99975599999999998</v>
      </c>
      <c r="JJ346">
        <v>2.5317400000000001</v>
      </c>
      <c r="JK346">
        <v>1.69434</v>
      </c>
      <c r="JL346">
        <v>2.3034699999999999</v>
      </c>
      <c r="JM346">
        <v>1.50146</v>
      </c>
      <c r="JN346">
        <v>2.4133300000000002</v>
      </c>
      <c r="JO346">
        <v>37.554000000000002</v>
      </c>
      <c r="JP346">
        <v>24.061199999999999</v>
      </c>
      <c r="JQ346">
        <v>18</v>
      </c>
      <c r="JR346">
        <v>633.90300000000002</v>
      </c>
      <c r="JS346">
        <v>353.03</v>
      </c>
      <c r="JT346">
        <v>27.999500000000001</v>
      </c>
      <c r="JU346">
        <v>30.768000000000001</v>
      </c>
      <c r="JV346">
        <v>30</v>
      </c>
      <c r="JW346">
        <v>30.7029</v>
      </c>
      <c r="JX346">
        <v>30.5929</v>
      </c>
      <c r="JY346">
        <v>20.084700000000002</v>
      </c>
      <c r="JZ346">
        <v>31.816600000000001</v>
      </c>
      <c r="KA346">
        <v>0</v>
      </c>
      <c r="KB346">
        <v>28</v>
      </c>
      <c r="KC346">
        <v>400</v>
      </c>
      <c r="KD346">
        <v>22.936800000000002</v>
      </c>
      <c r="KE346">
        <v>99.955200000000005</v>
      </c>
      <c r="KF346">
        <v>98.589100000000002</v>
      </c>
    </row>
    <row r="347" spans="1:292" x14ac:dyDescent="0.2">
      <c r="A347">
        <v>345</v>
      </c>
      <c r="B347">
        <v>1750729777.0999999</v>
      </c>
      <c r="C347">
        <v>10171</v>
      </c>
      <c r="D347" t="s">
        <v>1121</v>
      </c>
      <c r="E347" t="s">
        <v>1122</v>
      </c>
      <c r="F347" s="1">
        <f t="shared" si="5"/>
        <v>169.50000000000003</v>
      </c>
      <c r="G347">
        <v>15</v>
      </c>
      <c r="H347">
        <v>1750729769.099999</v>
      </c>
      <c r="I347">
        <v>8.6350585468533542E-5</v>
      </c>
      <c r="J347">
        <v>8.6350585468533539E-2</v>
      </c>
      <c r="K347">
        <v>-0.72123494642682651</v>
      </c>
      <c r="L347">
        <v>400.21380645161292</v>
      </c>
      <c r="M347">
        <v>608.46592993944751</v>
      </c>
      <c r="N347">
        <v>60.203091741006091</v>
      </c>
      <c r="O347">
        <v>39.598122623269106</v>
      </c>
      <c r="P347">
        <v>5.2109621378414158E-3</v>
      </c>
      <c r="Q347">
        <v>2.9925926379586456</v>
      </c>
      <c r="R347">
        <v>5.2059264100222328E-3</v>
      </c>
      <c r="S347">
        <v>3.2541560305991675E-3</v>
      </c>
      <c r="T347">
        <v>3.9902394035910026E-5</v>
      </c>
      <c r="U347">
        <v>28.707426547758988</v>
      </c>
      <c r="V347">
        <v>28.29997419354839</v>
      </c>
      <c r="W347">
        <v>3.8617102239391348</v>
      </c>
      <c r="X347">
        <v>57.370231660026228</v>
      </c>
      <c r="Y347">
        <v>2.2714195455745698</v>
      </c>
      <c r="Z347">
        <v>3.959230213736828</v>
      </c>
      <c r="AA347">
        <v>1.5902906783645649</v>
      </c>
      <c r="AB347">
        <v>-3.8080608191623293</v>
      </c>
      <c r="AC347">
        <v>69.284725086064554</v>
      </c>
      <c r="AD347">
        <v>5.0725551043933095</v>
      </c>
      <c r="AE347">
        <v>70.549259273689572</v>
      </c>
      <c r="AF347">
        <v>-0.72706078262882157</v>
      </c>
      <c r="AG347">
        <v>8.3408603714176605E-2</v>
      </c>
      <c r="AH347">
        <v>-0.72123494642682651</v>
      </c>
      <c r="AI347">
        <v>409.36115304288228</v>
      </c>
      <c r="AJ347">
        <v>409.594018181818</v>
      </c>
      <c r="AK347">
        <v>3.2566265199254242E-3</v>
      </c>
      <c r="AL347">
        <v>61.667207708594937</v>
      </c>
      <c r="AM347">
        <v>8.6350585468533539E-2</v>
      </c>
      <c r="AN347">
        <v>22.929223093501118</v>
      </c>
      <c r="AO347">
        <v>22.95734606060606</v>
      </c>
      <c r="AP347">
        <v>-4.0860191248352847E-8</v>
      </c>
      <c r="AQ347">
        <v>118.0357746303291</v>
      </c>
      <c r="AR347">
        <v>0</v>
      </c>
      <c r="AS347">
        <v>0</v>
      </c>
      <c r="AT347">
        <v>1</v>
      </c>
      <c r="AU347">
        <v>0</v>
      </c>
      <c r="AV347">
        <v>51987.596329306136</v>
      </c>
      <c r="AW347" t="s">
        <v>427</v>
      </c>
      <c r="AX347" t="s">
        <v>427</v>
      </c>
      <c r="AY347">
        <v>0</v>
      </c>
      <c r="AZ347">
        <v>0</v>
      </c>
      <c r="BA347" t="e">
        <v>#DIV/0!</v>
      </c>
      <c r="BB347">
        <v>0</v>
      </c>
      <c r="BC347" t="s">
        <v>427</v>
      </c>
      <c r="BD347" t="s">
        <v>427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-0.72123494642682651</v>
      </c>
      <c r="BK347" t="e">
        <v>#DIV/0!</v>
      </c>
      <c r="BL347">
        <v>-3434.2460679871278</v>
      </c>
      <c r="BM347" t="e">
        <v>#DIV/0!</v>
      </c>
      <c r="BN347" t="e">
        <v>#DIV/0!</v>
      </c>
      <c r="BO347" t="s">
        <v>427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428</v>
      </c>
      <c r="DN347">
        <v>2</v>
      </c>
      <c r="DO347" t="b">
        <v>1</v>
      </c>
      <c r="DP347">
        <v>1750729769.099999</v>
      </c>
      <c r="DQ347">
        <v>400.21380645161292</v>
      </c>
      <c r="DR347">
        <v>399.98258064516142</v>
      </c>
      <c r="DS347">
        <v>22.95698387096774</v>
      </c>
      <c r="DT347">
        <v>22.92981935483871</v>
      </c>
      <c r="DU347">
        <v>402.98093548387101</v>
      </c>
      <c r="DV347">
        <v>23.020806451612909</v>
      </c>
      <c r="DW347">
        <v>600.00180645161288</v>
      </c>
      <c r="DX347">
        <v>98.888096774193542</v>
      </c>
      <c r="DY347">
        <v>5.4323464516129023E-2</v>
      </c>
      <c r="DZ347">
        <v>28.729416129032259</v>
      </c>
      <c r="EA347">
        <v>28.29997419354839</v>
      </c>
      <c r="EB347">
        <v>999.90000000000032</v>
      </c>
      <c r="EC347">
        <v>0</v>
      </c>
      <c r="ED347">
        <v>0</v>
      </c>
      <c r="EE347">
        <v>9999.6135483870949</v>
      </c>
      <c r="EF347">
        <v>0</v>
      </c>
      <c r="EG347">
        <v>0.30293999999999988</v>
      </c>
      <c r="EH347">
        <v>0.23128093548387091</v>
      </c>
      <c r="EI347">
        <v>409.61741935483877</v>
      </c>
      <c r="EJ347">
        <v>409.36932258064508</v>
      </c>
      <c r="EK347">
        <v>2.7164519354838709E-2</v>
      </c>
      <c r="EL347">
        <v>399.98258064516142</v>
      </c>
      <c r="EM347">
        <v>22.92981935483871</v>
      </c>
      <c r="EN347">
        <v>2.2701719354838712</v>
      </c>
      <c r="EO347">
        <v>2.2674861290322581</v>
      </c>
      <c r="EP347">
        <v>19.466287096774192</v>
      </c>
      <c r="EQ347">
        <v>19.447270967741929</v>
      </c>
      <c r="ER347">
        <v>5.0001500000000018E-3</v>
      </c>
      <c r="ES347">
        <v>0</v>
      </c>
      <c r="ET347">
        <v>0</v>
      </c>
      <c r="EU347">
        <v>0</v>
      </c>
      <c r="EV347">
        <v>239.88709677419351</v>
      </c>
      <c r="EW347">
        <v>5.0001500000000018E-3</v>
      </c>
      <c r="EX347">
        <v>-7.8290322580645162</v>
      </c>
      <c r="EY347">
        <v>-0.71612903225806457</v>
      </c>
      <c r="EZ347">
        <v>34.604677419354843</v>
      </c>
      <c r="FA347">
        <v>38.070129032258052</v>
      </c>
      <c r="FB347">
        <v>36.441064516129018</v>
      </c>
      <c r="FC347">
        <v>37.70325806451612</v>
      </c>
      <c r="FD347">
        <v>37.074193548387093</v>
      </c>
      <c r="FE347">
        <v>0</v>
      </c>
      <c r="FF347">
        <v>0</v>
      </c>
      <c r="FG347">
        <v>0</v>
      </c>
      <c r="FH347">
        <v>1750729802.4000001</v>
      </c>
      <c r="FI347">
        <v>0</v>
      </c>
      <c r="FJ347">
        <v>239.828</v>
      </c>
      <c r="FK347">
        <v>15.0153844368298</v>
      </c>
      <c r="FL347">
        <v>52.361538465323967</v>
      </c>
      <c r="FM347">
        <v>-7.7720000000000002</v>
      </c>
      <c r="FN347">
        <v>15</v>
      </c>
      <c r="FO347">
        <v>0</v>
      </c>
      <c r="FP347" t="s">
        <v>429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0.2277966097560975</v>
      </c>
      <c r="GC347">
        <v>2.200534494773564E-2</v>
      </c>
      <c r="GD347">
        <v>3.4082251741910027E-2</v>
      </c>
      <c r="GE347">
        <v>1</v>
      </c>
      <c r="GF347">
        <v>2.746410243902439E-2</v>
      </c>
      <c r="GG347">
        <v>-3.5202146341463919E-3</v>
      </c>
      <c r="GH347">
        <v>1.066641277273806E-3</v>
      </c>
      <c r="GI347">
        <v>1</v>
      </c>
      <c r="GJ347">
        <v>2</v>
      </c>
      <c r="GK347">
        <v>2</v>
      </c>
      <c r="GL347" t="s">
        <v>434</v>
      </c>
      <c r="GM347">
        <v>3.2260900000000001</v>
      </c>
      <c r="GN347">
        <v>2.6426699999999999</v>
      </c>
      <c r="GO347">
        <v>9.2722499999999999E-2</v>
      </c>
      <c r="GP347">
        <v>9.2954099999999998E-2</v>
      </c>
      <c r="GQ347">
        <v>0.102129</v>
      </c>
      <c r="GR347">
        <v>0.10384699999999999</v>
      </c>
      <c r="GS347">
        <v>28644.799999999999</v>
      </c>
      <c r="GT347">
        <v>24742.3</v>
      </c>
      <c r="GU347">
        <v>30744.2</v>
      </c>
      <c r="GV347">
        <v>26436.6</v>
      </c>
      <c r="GW347">
        <v>37461.300000000003</v>
      </c>
      <c r="GX347">
        <v>32509.4</v>
      </c>
      <c r="GY347">
        <v>43656.4</v>
      </c>
      <c r="GZ347">
        <v>38225.5</v>
      </c>
      <c r="HA347">
        <v>2.1196999999999999</v>
      </c>
      <c r="HB347">
        <v>1.7132499999999999</v>
      </c>
      <c r="HC347">
        <v>2.7939700000000001E-2</v>
      </c>
      <c r="HD347">
        <v>0</v>
      </c>
      <c r="HE347">
        <v>27.847000000000001</v>
      </c>
      <c r="HF347">
        <v>999.9</v>
      </c>
      <c r="HG347">
        <v>63.8</v>
      </c>
      <c r="HH347">
        <v>33.9</v>
      </c>
      <c r="HI347">
        <v>34.2836</v>
      </c>
      <c r="HJ347">
        <v>61.932600000000001</v>
      </c>
      <c r="HK347">
        <v>25.200299999999999</v>
      </c>
      <c r="HL347">
        <v>1</v>
      </c>
      <c r="HM347">
        <v>0.26865899999999998</v>
      </c>
      <c r="HN347">
        <v>0.50898399999999999</v>
      </c>
      <c r="HO347">
        <v>20.4175</v>
      </c>
      <c r="HP347">
        <v>5.2232799999999999</v>
      </c>
      <c r="HQ347">
        <v>11.944100000000001</v>
      </c>
      <c r="HR347">
        <v>5.0089499999999996</v>
      </c>
      <c r="HS347">
        <v>3.2909999999999999</v>
      </c>
      <c r="HT347">
        <v>9999</v>
      </c>
      <c r="HU347">
        <v>9999</v>
      </c>
      <c r="HV347">
        <v>9999</v>
      </c>
      <c r="HW347">
        <v>999.9</v>
      </c>
      <c r="HX347">
        <v>4.9710700000000001</v>
      </c>
      <c r="HY347">
        <v>1.8545499999999999</v>
      </c>
      <c r="HZ347">
        <v>1.8615699999999999</v>
      </c>
      <c r="IA347">
        <v>1.85639</v>
      </c>
      <c r="IB347">
        <v>1.8618699999999999</v>
      </c>
      <c r="IC347">
        <v>1.85408</v>
      </c>
      <c r="ID347">
        <v>1.8595200000000001</v>
      </c>
      <c r="IE347">
        <v>1.85345</v>
      </c>
      <c r="IF347">
        <v>0</v>
      </c>
      <c r="IG347">
        <v>0</v>
      </c>
      <c r="IH347">
        <v>0</v>
      </c>
      <c r="II347">
        <v>0</v>
      </c>
      <c r="IJ347" t="s">
        <v>431</v>
      </c>
      <c r="IK347" t="s">
        <v>432</v>
      </c>
      <c r="IL347" t="s">
        <v>433</v>
      </c>
      <c r="IM347" t="s">
        <v>433</v>
      </c>
      <c r="IN347" t="s">
        <v>433</v>
      </c>
      <c r="IO347" t="s">
        <v>433</v>
      </c>
      <c r="IP347">
        <v>0</v>
      </c>
      <c r="IQ347">
        <v>100</v>
      </c>
      <c r="IR347">
        <v>100</v>
      </c>
      <c r="IS347">
        <v>-2.7669999999999999</v>
      </c>
      <c r="IT347">
        <v>-6.3799999999999996E-2</v>
      </c>
      <c r="IU347">
        <v>-1.792974699348862</v>
      </c>
      <c r="IV347">
        <v>-2.5939096478344741E-3</v>
      </c>
      <c r="IW347">
        <v>4.4384596618675973E-7</v>
      </c>
      <c r="IX347">
        <v>-1.381167590511042E-11</v>
      </c>
      <c r="IY347">
        <v>-8.9348097858992587E-2</v>
      </c>
      <c r="IZ347">
        <v>-4.4016634981131801E-3</v>
      </c>
      <c r="JA347">
        <v>3.6113421838729912E-4</v>
      </c>
      <c r="JB347">
        <v>-5.2897579766801011E-6</v>
      </c>
      <c r="JC347">
        <v>1</v>
      </c>
      <c r="JD347">
        <v>2199</v>
      </c>
      <c r="JE347">
        <v>3</v>
      </c>
      <c r="JF347">
        <v>32</v>
      </c>
      <c r="JG347">
        <v>29178829.600000001</v>
      </c>
      <c r="JH347">
        <v>29178829.600000001</v>
      </c>
      <c r="JI347">
        <v>0.99975599999999998</v>
      </c>
      <c r="JJ347">
        <v>2.5280800000000001</v>
      </c>
      <c r="JK347">
        <v>1.69434</v>
      </c>
      <c r="JL347">
        <v>2.3034699999999999</v>
      </c>
      <c r="JM347">
        <v>1.50146</v>
      </c>
      <c r="JN347">
        <v>2.4328599999999998</v>
      </c>
      <c r="JO347">
        <v>37.554000000000002</v>
      </c>
      <c r="JP347">
        <v>24.07</v>
      </c>
      <c r="JQ347">
        <v>18</v>
      </c>
      <c r="JR347">
        <v>633.74</v>
      </c>
      <c r="JS347">
        <v>353.19299999999998</v>
      </c>
      <c r="JT347">
        <v>27.999600000000001</v>
      </c>
      <c r="JU347">
        <v>30.767800000000001</v>
      </c>
      <c r="JV347">
        <v>30</v>
      </c>
      <c r="JW347">
        <v>30.7029</v>
      </c>
      <c r="JX347">
        <v>30.590199999999999</v>
      </c>
      <c r="JY347">
        <v>20.0867</v>
      </c>
      <c r="JZ347">
        <v>31.816600000000001</v>
      </c>
      <c r="KA347">
        <v>0</v>
      </c>
      <c r="KB347">
        <v>28</v>
      </c>
      <c r="KC347">
        <v>400</v>
      </c>
      <c r="KD347">
        <v>22.9375</v>
      </c>
      <c r="KE347">
        <v>99.955600000000004</v>
      </c>
      <c r="KF347">
        <v>98.590100000000007</v>
      </c>
    </row>
    <row r="348" spans="1:292" x14ac:dyDescent="0.2">
      <c r="A348">
        <v>346</v>
      </c>
      <c r="B348">
        <v>1750729807.0999999</v>
      </c>
      <c r="C348">
        <v>10201</v>
      </c>
      <c r="D348" t="s">
        <v>1123</v>
      </c>
      <c r="E348" t="s">
        <v>1124</v>
      </c>
      <c r="F348" s="1">
        <f t="shared" si="5"/>
        <v>170.00000000000003</v>
      </c>
      <c r="G348">
        <v>15</v>
      </c>
      <c r="H348">
        <v>1750729799.099999</v>
      </c>
      <c r="I348">
        <v>1.8340151789858407E-4</v>
      </c>
      <c r="J348">
        <v>0.18340151789858408</v>
      </c>
      <c r="K348">
        <v>-0.78586008783649852</v>
      </c>
      <c r="L348">
        <v>400.2184193548386</v>
      </c>
      <c r="M348">
        <v>502.10747429404216</v>
      </c>
      <c r="N348">
        <v>49.679556769365611</v>
      </c>
      <c r="O348">
        <v>39.598441971889201</v>
      </c>
      <c r="P348">
        <v>1.1060698523850873E-2</v>
      </c>
      <c r="Q348">
        <v>2.9915615457799154</v>
      </c>
      <c r="R348">
        <v>1.1038029521616583E-2</v>
      </c>
      <c r="S348">
        <v>6.9008012586714209E-3</v>
      </c>
      <c r="T348">
        <v>3.9902394035910026E-5</v>
      </c>
      <c r="U348">
        <v>28.686322738883945</v>
      </c>
      <c r="V348">
        <v>28.308774193548391</v>
      </c>
      <c r="W348">
        <v>3.8636873488707204</v>
      </c>
      <c r="X348">
        <v>57.339637845454362</v>
      </c>
      <c r="Y348">
        <v>2.2706855762904699</v>
      </c>
      <c r="Z348">
        <v>3.9600626401069605</v>
      </c>
      <c r="AA348">
        <v>1.5930017725802506</v>
      </c>
      <c r="AB348">
        <v>-8.088006939327558</v>
      </c>
      <c r="AC348">
        <v>68.426353712564179</v>
      </c>
      <c r="AD348">
        <v>5.0117474243281128</v>
      </c>
      <c r="AE348">
        <v>65.350134099958765</v>
      </c>
      <c r="AF348">
        <v>-0.68048634994876467</v>
      </c>
      <c r="AG348">
        <v>0.15059855202749725</v>
      </c>
      <c r="AH348">
        <v>-0.78586008783649852</v>
      </c>
      <c r="AI348">
        <v>409.30456491994539</v>
      </c>
      <c r="AJ348">
        <v>409.57404242424241</v>
      </c>
      <c r="AK348">
        <v>-3.4067308813989908E-4</v>
      </c>
      <c r="AL348">
        <v>61.667207708594937</v>
      </c>
      <c r="AM348">
        <v>0.18340151789858408</v>
      </c>
      <c r="AN348">
        <v>22.866478569582942</v>
      </c>
      <c r="AO348">
        <v>22.926279393939382</v>
      </c>
      <c r="AP348">
        <v>-8.6984704301383005E-6</v>
      </c>
      <c r="AQ348">
        <v>118.0357746303291</v>
      </c>
      <c r="AR348">
        <v>0</v>
      </c>
      <c r="AS348">
        <v>0</v>
      </c>
      <c r="AT348">
        <v>1</v>
      </c>
      <c r="AU348">
        <v>0</v>
      </c>
      <c r="AV348">
        <v>51955.862062788045</v>
      </c>
      <c r="AW348" t="s">
        <v>427</v>
      </c>
      <c r="AX348" t="s">
        <v>427</v>
      </c>
      <c r="AY348">
        <v>0</v>
      </c>
      <c r="AZ348">
        <v>0</v>
      </c>
      <c r="BA348" t="e">
        <v>#DIV/0!</v>
      </c>
      <c r="BB348">
        <v>0</v>
      </c>
      <c r="BC348" t="s">
        <v>427</v>
      </c>
      <c r="BD348" t="s">
        <v>427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-0.78586008783649852</v>
      </c>
      <c r="BK348" t="e">
        <v>#DIV/0!</v>
      </c>
      <c r="BL348">
        <v>-3741.9663731093578</v>
      </c>
      <c r="BM348" t="e">
        <v>#DIV/0!</v>
      </c>
      <c r="BN348" t="e">
        <v>#DIV/0!</v>
      </c>
      <c r="BO348" t="s">
        <v>427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428</v>
      </c>
      <c r="DN348">
        <v>2</v>
      </c>
      <c r="DO348" t="b">
        <v>1</v>
      </c>
      <c r="DP348">
        <v>1750729799.099999</v>
      </c>
      <c r="DQ348">
        <v>400.2184193548386</v>
      </c>
      <c r="DR348">
        <v>400.01167741935478</v>
      </c>
      <c r="DS348">
        <v>22.94964516129032</v>
      </c>
      <c r="DT348">
        <v>22.900596774193549</v>
      </c>
      <c r="DU348">
        <v>402.98561290322579</v>
      </c>
      <c r="DV348">
        <v>23.013509677419361</v>
      </c>
      <c r="DW348">
        <v>599.98861290322577</v>
      </c>
      <c r="DX348">
        <v>98.887761290322601</v>
      </c>
      <c r="DY348">
        <v>5.4316477419354837E-2</v>
      </c>
      <c r="DZ348">
        <v>28.733041935483879</v>
      </c>
      <c r="EA348">
        <v>28.308774193548391</v>
      </c>
      <c r="EB348">
        <v>999.90000000000032</v>
      </c>
      <c r="EC348">
        <v>0</v>
      </c>
      <c r="ED348">
        <v>0</v>
      </c>
      <c r="EE348">
        <v>9993.4106451612897</v>
      </c>
      <c r="EF348">
        <v>0</v>
      </c>
      <c r="EG348">
        <v>0.30293999999999988</v>
      </c>
      <c r="EH348">
        <v>0.2069071935483871</v>
      </c>
      <c r="EI348">
        <v>409.6191612903225</v>
      </c>
      <c r="EJ348">
        <v>409.38693548387101</v>
      </c>
      <c r="EK348">
        <v>4.9048090322580652E-2</v>
      </c>
      <c r="EL348">
        <v>400.01167741935478</v>
      </c>
      <c r="EM348">
        <v>22.900596774193549</v>
      </c>
      <c r="EN348">
        <v>2.269439677419355</v>
      </c>
      <c r="EO348">
        <v>2.2645896774193539</v>
      </c>
      <c r="EP348">
        <v>19.461099999999998</v>
      </c>
      <c r="EQ348">
        <v>19.4267</v>
      </c>
      <c r="ER348">
        <v>5.0001500000000018E-3</v>
      </c>
      <c r="ES348">
        <v>0</v>
      </c>
      <c r="ET348">
        <v>0</v>
      </c>
      <c r="EU348">
        <v>0</v>
      </c>
      <c r="EV348">
        <v>242.08709677419361</v>
      </c>
      <c r="EW348">
        <v>5.0001500000000018E-3</v>
      </c>
      <c r="EX348">
        <v>-6.82258064516129</v>
      </c>
      <c r="EY348">
        <v>-0.43870967741935479</v>
      </c>
      <c r="EZ348">
        <v>34.576225806451617</v>
      </c>
      <c r="FA348">
        <v>38.061999999999983</v>
      </c>
      <c r="FB348">
        <v>36.436999999999991</v>
      </c>
      <c r="FC348">
        <v>37.686999999999983</v>
      </c>
      <c r="FD348">
        <v>37.061999999999983</v>
      </c>
      <c r="FE348">
        <v>0</v>
      </c>
      <c r="FF348">
        <v>0</v>
      </c>
      <c r="FG348">
        <v>0</v>
      </c>
      <c r="FH348">
        <v>1750729832.4000001</v>
      </c>
      <c r="FI348">
        <v>0</v>
      </c>
      <c r="FJ348">
        <v>242.22800000000001</v>
      </c>
      <c r="FK348">
        <v>-6.615384661186642</v>
      </c>
      <c r="FL348">
        <v>14.26153871688615</v>
      </c>
      <c r="FM348">
        <v>-7.4720000000000004</v>
      </c>
      <c r="FN348">
        <v>15</v>
      </c>
      <c r="FO348">
        <v>0</v>
      </c>
      <c r="FP348" t="s">
        <v>429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0.22400351219512199</v>
      </c>
      <c r="GC348">
        <v>-0.18251224390243889</v>
      </c>
      <c r="GD348">
        <v>6.0804359279747221E-2</v>
      </c>
      <c r="GE348">
        <v>0</v>
      </c>
      <c r="GF348">
        <v>4.3158373170731713E-2</v>
      </c>
      <c r="GG348">
        <v>0.13117961184668989</v>
      </c>
      <c r="GH348">
        <v>1.520215390815818E-2</v>
      </c>
      <c r="GI348">
        <v>1</v>
      </c>
      <c r="GJ348">
        <v>1</v>
      </c>
      <c r="GK348">
        <v>2</v>
      </c>
      <c r="GL348" t="s">
        <v>430</v>
      </c>
      <c r="GM348">
        <v>3.2259899999999999</v>
      </c>
      <c r="GN348">
        <v>2.6427200000000002</v>
      </c>
      <c r="GO348">
        <v>9.2723100000000003E-2</v>
      </c>
      <c r="GP348">
        <v>9.2935500000000004E-2</v>
      </c>
      <c r="GQ348">
        <v>0.102025</v>
      </c>
      <c r="GR348">
        <v>0.10359400000000001</v>
      </c>
      <c r="GS348">
        <v>28644.799999999999</v>
      </c>
      <c r="GT348">
        <v>24743</v>
      </c>
      <c r="GU348">
        <v>30744.2</v>
      </c>
      <c r="GV348">
        <v>26436.799999999999</v>
      </c>
      <c r="GW348">
        <v>37465.9</v>
      </c>
      <c r="GX348">
        <v>32518.6</v>
      </c>
      <c r="GY348">
        <v>43656.6</v>
      </c>
      <c r="GZ348">
        <v>38225.599999999999</v>
      </c>
      <c r="HA348">
        <v>2.11972</v>
      </c>
      <c r="HB348">
        <v>1.7128300000000001</v>
      </c>
      <c r="HC348">
        <v>2.8587899999999999E-2</v>
      </c>
      <c r="HD348">
        <v>0</v>
      </c>
      <c r="HE348">
        <v>27.843</v>
      </c>
      <c r="HF348">
        <v>999.9</v>
      </c>
      <c r="HG348">
        <v>63.8</v>
      </c>
      <c r="HH348">
        <v>33.9</v>
      </c>
      <c r="HI348">
        <v>34.278300000000002</v>
      </c>
      <c r="HJ348">
        <v>62.262599999999999</v>
      </c>
      <c r="HK348">
        <v>25.272400000000001</v>
      </c>
      <c r="HL348">
        <v>1</v>
      </c>
      <c r="HM348">
        <v>0.268453</v>
      </c>
      <c r="HN348">
        <v>0.51631300000000002</v>
      </c>
      <c r="HO348">
        <v>20.417400000000001</v>
      </c>
      <c r="HP348">
        <v>5.2231300000000003</v>
      </c>
      <c r="HQ348">
        <v>11.944100000000001</v>
      </c>
      <c r="HR348">
        <v>5.0073999999999996</v>
      </c>
      <c r="HS348">
        <v>3.2909999999999999</v>
      </c>
      <c r="HT348">
        <v>9999</v>
      </c>
      <c r="HU348">
        <v>9999</v>
      </c>
      <c r="HV348">
        <v>9999</v>
      </c>
      <c r="HW348">
        <v>999.9</v>
      </c>
      <c r="HX348">
        <v>4.9710700000000001</v>
      </c>
      <c r="HY348">
        <v>1.8545499999999999</v>
      </c>
      <c r="HZ348">
        <v>1.8615999999999999</v>
      </c>
      <c r="IA348">
        <v>1.8564000000000001</v>
      </c>
      <c r="IB348">
        <v>1.86188</v>
      </c>
      <c r="IC348">
        <v>1.8540700000000001</v>
      </c>
      <c r="ID348">
        <v>1.85954</v>
      </c>
      <c r="IE348">
        <v>1.8534200000000001</v>
      </c>
      <c r="IF348">
        <v>0</v>
      </c>
      <c r="IG348">
        <v>0</v>
      </c>
      <c r="IH348">
        <v>0</v>
      </c>
      <c r="II348">
        <v>0</v>
      </c>
      <c r="IJ348" t="s">
        <v>431</v>
      </c>
      <c r="IK348" t="s">
        <v>432</v>
      </c>
      <c r="IL348" t="s">
        <v>433</v>
      </c>
      <c r="IM348" t="s">
        <v>433</v>
      </c>
      <c r="IN348" t="s">
        <v>433</v>
      </c>
      <c r="IO348" t="s">
        <v>433</v>
      </c>
      <c r="IP348">
        <v>0</v>
      </c>
      <c r="IQ348">
        <v>100</v>
      </c>
      <c r="IR348">
        <v>100</v>
      </c>
      <c r="IS348">
        <v>-2.7669999999999999</v>
      </c>
      <c r="IT348">
        <v>-6.3899999999999998E-2</v>
      </c>
      <c r="IU348">
        <v>-1.792974699348862</v>
      </c>
      <c r="IV348">
        <v>-2.5939096478344741E-3</v>
      </c>
      <c r="IW348">
        <v>4.4384596618675973E-7</v>
      </c>
      <c r="IX348">
        <v>-1.381167590511042E-11</v>
      </c>
      <c r="IY348">
        <v>-8.9348097858992587E-2</v>
      </c>
      <c r="IZ348">
        <v>-4.4016634981131801E-3</v>
      </c>
      <c r="JA348">
        <v>3.6113421838729912E-4</v>
      </c>
      <c r="JB348">
        <v>-5.2897579766801011E-6</v>
      </c>
      <c r="JC348">
        <v>1</v>
      </c>
      <c r="JD348">
        <v>2199</v>
      </c>
      <c r="JE348">
        <v>3</v>
      </c>
      <c r="JF348">
        <v>32</v>
      </c>
      <c r="JG348">
        <v>29178830.100000001</v>
      </c>
      <c r="JH348">
        <v>29178830.100000001</v>
      </c>
      <c r="JI348">
        <v>0.99975599999999998</v>
      </c>
      <c r="JJ348">
        <v>2.52441</v>
      </c>
      <c r="JK348">
        <v>1.69434</v>
      </c>
      <c r="JL348">
        <v>2.3034699999999999</v>
      </c>
      <c r="JM348">
        <v>1.50146</v>
      </c>
      <c r="JN348">
        <v>2.47559</v>
      </c>
      <c r="JO348">
        <v>37.554000000000002</v>
      </c>
      <c r="JP348">
        <v>24.061199999999999</v>
      </c>
      <c r="JQ348">
        <v>18</v>
      </c>
      <c r="JR348">
        <v>633.73099999999999</v>
      </c>
      <c r="JS348">
        <v>352.95800000000003</v>
      </c>
      <c r="JT348">
        <v>28.000399999999999</v>
      </c>
      <c r="JU348">
        <v>30.7654</v>
      </c>
      <c r="JV348">
        <v>30</v>
      </c>
      <c r="JW348">
        <v>30.700199999999999</v>
      </c>
      <c r="JX348">
        <v>30.590199999999999</v>
      </c>
      <c r="JY348">
        <v>20.085599999999999</v>
      </c>
      <c r="JZ348">
        <v>32.375599999999999</v>
      </c>
      <c r="KA348">
        <v>0</v>
      </c>
      <c r="KB348">
        <v>28</v>
      </c>
      <c r="KC348">
        <v>400</v>
      </c>
      <c r="KD348">
        <v>22.765000000000001</v>
      </c>
      <c r="KE348">
        <v>99.9559</v>
      </c>
      <c r="KF348">
        <v>98.590599999999995</v>
      </c>
    </row>
    <row r="349" spans="1:292" x14ac:dyDescent="0.2">
      <c r="A349">
        <v>347</v>
      </c>
      <c r="B349">
        <v>1750729837.0999999</v>
      </c>
      <c r="C349">
        <v>10231</v>
      </c>
      <c r="D349" t="s">
        <v>1125</v>
      </c>
      <c r="E349" t="s">
        <v>1126</v>
      </c>
      <c r="F349" s="1">
        <f t="shared" si="5"/>
        <v>170.50000000000003</v>
      </c>
      <c r="G349">
        <v>15</v>
      </c>
      <c r="H349">
        <v>1750729829.099999</v>
      </c>
      <c r="I349">
        <v>1.4194059017258218E-4</v>
      </c>
      <c r="J349">
        <v>0.14194059017258218</v>
      </c>
      <c r="K349">
        <v>-0.72231928209940466</v>
      </c>
      <c r="L349">
        <v>400.23664516129031</v>
      </c>
      <c r="M349">
        <v>524.56388045667882</v>
      </c>
      <c r="N349">
        <v>51.90368128933472</v>
      </c>
      <c r="O349">
        <v>39.601955156879633</v>
      </c>
      <c r="P349">
        <v>8.4624285919132382E-3</v>
      </c>
      <c r="Q349">
        <v>2.9932790370765527</v>
      </c>
      <c r="R349">
        <v>8.449159710192727E-3</v>
      </c>
      <c r="S349">
        <v>5.2819152162446393E-3</v>
      </c>
      <c r="T349">
        <v>3.9902394035910026E-5</v>
      </c>
      <c r="U349">
        <v>28.705355582436937</v>
      </c>
      <c r="V349">
        <v>28.320674193548388</v>
      </c>
      <c r="W349">
        <v>3.8663623653221464</v>
      </c>
      <c r="X349">
        <v>56.92947393228993</v>
      </c>
      <c r="Y349">
        <v>2.2555477986660022</v>
      </c>
      <c r="Z349">
        <v>3.9620035859608991</v>
      </c>
      <c r="AA349">
        <v>1.6108145666561442</v>
      </c>
      <c r="AB349">
        <v>-6.2595800266108741</v>
      </c>
      <c r="AC349">
        <v>67.909159256392741</v>
      </c>
      <c r="AD349">
        <v>4.9715159292220017</v>
      </c>
      <c r="AE349">
        <v>66.621135061397908</v>
      </c>
      <c r="AF349">
        <v>-0.72162741680998121</v>
      </c>
      <c r="AG349">
        <v>0.1716135598463244</v>
      </c>
      <c r="AH349">
        <v>-0.72231928209940466</v>
      </c>
      <c r="AI349">
        <v>409.29013891306158</v>
      </c>
      <c r="AJ349">
        <v>409.54344848484828</v>
      </c>
      <c r="AK349">
        <v>-1.7128179453442061E-3</v>
      </c>
      <c r="AL349">
        <v>61.667207708594937</v>
      </c>
      <c r="AM349">
        <v>0.14194059017258218</v>
      </c>
      <c r="AN349">
        <v>22.738297188455491</v>
      </c>
      <c r="AO349">
        <v>22.785453939393928</v>
      </c>
      <c r="AP349">
        <v>-1.1891058220429E-4</v>
      </c>
      <c r="AQ349">
        <v>118.0357746303291</v>
      </c>
      <c r="AR349">
        <v>0</v>
      </c>
      <c r="AS349">
        <v>0</v>
      </c>
      <c r="AT349">
        <v>1</v>
      </c>
      <c r="AU349">
        <v>0</v>
      </c>
      <c r="AV349">
        <v>52006.358519955764</v>
      </c>
      <c r="AW349" t="s">
        <v>427</v>
      </c>
      <c r="AX349" t="s">
        <v>427</v>
      </c>
      <c r="AY349">
        <v>0</v>
      </c>
      <c r="AZ349">
        <v>0</v>
      </c>
      <c r="BA349" t="e">
        <v>#DIV/0!</v>
      </c>
      <c r="BB349">
        <v>0</v>
      </c>
      <c r="BC349" t="s">
        <v>427</v>
      </c>
      <c r="BD349" t="s">
        <v>427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-0.72231928209940466</v>
      </c>
      <c r="BK349" t="e">
        <v>#DIV/0!</v>
      </c>
      <c r="BL349">
        <v>-3439.4092613936295</v>
      </c>
      <c r="BM349" t="e">
        <v>#DIV/0!</v>
      </c>
      <c r="BN349" t="e">
        <v>#DIV/0!</v>
      </c>
      <c r="BO349" t="s">
        <v>427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428</v>
      </c>
      <c r="DN349">
        <v>2</v>
      </c>
      <c r="DO349" t="b">
        <v>1</v>
      </c>
      <c r="DP349">
        <v>1750729829.099999</v>
      </c>
      <c r="DQ349">
        <v>400.23664516129031</v>
      </c>
      <c r="DR349">
        <v>400.01899999999989</v>
      </c>
      <c r="DS349">
        <v>22.79566451612903</v>
      </c>
      <c r="DT349">
        <v>22.739764516129039</v>
      </c>
      <c r="DU349">
        <v>403.00370967741929</v>
      </c>
      <c r="DV349">
        <v>22.86008709677419</v>
      </c>
      <c r="DW349">
        <v>600.00541935483864</v>
      </c>
      <c r="DX349">
        <v>98.894219354838711</v>
      </c>
      <c r="DY349">
        <v>5.2130599999999992E-2</v>
      </c>
      <c r="DZ349">
        <v>28.741493548387091</v>
      </c>
      <c r="EA349">
        <v>28.320674193548388</v>
      </c>
      <c r="EB349">
        <v>999.90000000000032</v>
      </c>
      <c r="EC349">
        <v>0</v>
      </c>
      <c r="ED349">
        <v>0</v>
      </c>
      <c r="EE349">
        <v>10003.14806451613</v>
      </c>
      <c r="EF349">
        <v>0</v>
      </c>
      <c r="EG349">
        <v>0.30293999999999988</v>
      </c>
      <c r="EH349">
        <v>0.21759525806451621</v>
      </c>
      <c r="EI349">
        <v>409.57309677419352</v>
      </c>
      <c r="EJ349">
        <v>409.32683870967747</v>
      </c>
      <c r="EK349">
        <v>5.5892022580645163E-2</v>
      </c>
      <c r="EL349">
        <v>400.01899999999989</v>
      </c>
      <c r="EM349">
        <v>22.739764516129039</v>
      </c>
      <c r="EN349">
        <v>2.2543603225806441</v>
      </c>
      <c r="EO349">
        <v>2.2488332258064512</v>
      </c>
      <c r="EP349">
        <v>19.353929032258069</v>
      </c>
      <c r="EQ349">
        <v>19.314490322580649</v>
      </c>
      <c r="ER349">
        <v>5.0001500000000018E-3</v>
      </c>
      <c r="ES349">
        <v>0</v>
      </c>
      <c r="ET349">
        <v>0</v>
      </c>
      <c r="EU349">
        <v>0</v>
      </c>
      <c r="EV349">
        <v>242.80967741935481</v>
      </c>
      <c r="EW349">
        <v>5.0001500000000018E-3</v>
      </c>
      <c r="EX349">
        <v>-5.009677419354837</v>
      </c>
      <c r="EY349">
        <v>-0.23225806451612899</v>
      </c>
      <c r="EZ349">
        <v>34.572161290322583</v>
      </c>
      <c r="FA349">
        <v>38.066064516129018</v>
      </c>
      <c r="FB349">
        <v>36.436999999999991</v>
      </c>
      <c r="FC349">
        <v>37.686999999999983</v>
      </c>
      <c r="FD349">
        <v>37.061999999999983</v>
      </c>
      <c r="FE349">
        <v>0</v>
      </c>
      <c r="FF349">
        <v>0</v>
      </c>
      <c r="FG349">
        <v>0</v>
      </c>
      <c r="FH349">
        <v>1750729862.4000001</v>
      </c>
      <c r="FI349">
        <v>0</v>
      </c>
      <c r="FJ349">
        <v>243.22800000000001</v>
      </c>
      <c r="FK349">
        <v>1.146153915399525</v>
      </c>
      <c r="FL349">
        <v>-24.553846216954192</v>
      </c>
      <c r="FM349">
        <v>-5.3200000000000012</v>
      </c>
      <c r="FN349">
        <v>15</v>
      </c>
      <c r="FO349">
        <v>0</v>
      </c>
      <c r="FP349" t="s">
        <v>429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0.22655656097560969</v>
      </c>
      <c r="GC349">
        <v>-0.1026061463414637</v>
      </c>
      <c r="GD349">
        <v>3.9262909963878739E-2</v>
      </c>
      <c r="GE349">
        <v>0</v>
      </c>
      <c r="GF349">
        <v>6.4131156097560982E-2</v>
      </c>
      <c r="GG349">
        <v>-0.1363208216027875</v>
      </c>
      <c r="GH349">
        <v>1.4022800158853641E-2</v>
      </c>
      <c r="GI349">
        <v>1</v>
      </c>
      <c r="GJ349">
        <v>1</v>
      </c>
      <c r="GK349">
        <v>2</v>
      </c>
      <c r="GL349" t="s">
        <v>430</v>
      </c>
      <c r="GM349">
        <v>3.2259099999999998</v>
      </c>
      <c r="GN349">
        <v>2.6409400000000001</v>
      </c>
      <c r="GO349">
        <v>9.2722899999999997E-2</v>
      </c>
      <c r="GP349">
        <v>9.2953400000000005E-2</v>
      </c>
      <c r="GQ349">
        <v>0.101586</v>
      </c>
      <c r="GR349">
        <v>0.103231</v>
      </c>
      <c r="GS349">
        <v>28645.3</v>
      </c>
      <c r="GT349">
        <v>24742.3</v>
      </c>
      <c r="GU349">
        <v>30744.7</v>
      </c>
      <c r="GV349">
        <v>26436.6</v>
      </c>
      <c r="GW349">
        <v>37484.6</v>
      </c>
      <c r="GX349">
        <v>32531.599999999999</v>
      </c>
      <c r="GY349">
        <v>43657.1</v>
      </c>
      <c r="GZ349">
        <v>38225.4</v>
      </c>
      <c r="HA349">
        <v>2.1195200000000001</v>
      </c>
      <c r="HB349">
        <v>1.7132499999999999</v>
      </c>
      <c r="HC349">
        <v>2.78652E-2</v>
      </c>
      <c r="HD349">
        <v>0</v>
      </c>
      <c r="HE349">
        <v>27.871099999999998</v>
      </c>
      <c r="HF349">
        <v>999.9</v>
      </c>
      <c r="HG349">
        <v>63.8</v>
      </c>
      <c r="HH349">
        <v>33.9</v>
      </c>
      <c r="HI349">
        <v>34.28</v>
      </c>
      <c r="HJ349">
        <v>62.262599999999999</v>
      </c>
      <c r="HK349">
        <v>25.208300000000001</v>
      </c>
      <c r="HL349">
        <v>1</v>
      </c>
      <c r="HM349">
        <v>0.269009</v>
      </c>
      <c r="HN349">
        <v>0.52691399999999999</v>
      </c>
      <c r="HO349">
        <v>20.417100000000001</v>
      </c>
      <c r="HP349">
        <v>5.2232799999999999</v>
      </c>
      <c r="HQ349">
        <v>11.944100000000001</v>
      </c>
      <c r="HR349">
        <v>5.0038499999999999</v>
      </c>
      <c r="HS349">
        <v>3.2909999999999999</v>
      </c>
      <c r="HT349">
        <v>9999</v>
      </c>
      <c r="HU349">
        <v>9999</v>
      </c>
      <c r="HV349">
        <v>9999</v>
      </c>
      <c r="HW349">
        <v>999.9</v>
      </c>
      <c r="HX349">
        <v>4.9710700000000001</v>
      </c>
      <c r="HY349">
        <v>1.8545499999999999</v>
      </c>
      <c r="HZ349">
        <v>1.86158</v>
      </c>
      <c r="IA349">
        <v>1.85639</v>
      </c>
      <c r="IB349">
        <v>1.86188</v>
      </c>
      <c r="IC349">
        <v>1.85408</v>
      </c>
      <c r="ID349">
        <v>1.85955</v>
      </c>
      <c r="IE349">
        <v>1.8533900000000001</v>
      </c>
      <c r="IF349">
        <v>0</v>
      </c>
      <c r="IG349">
        <v>0</v>
      </c>
      <c r="IH349">
        <v>0</v>
      </c>
      <c r="II349">
        <v>0</v>
      </c>
      <c r="IJ349" t="s">
        <v>431</v>
      </c>
      <c r="IK349" t="s">
        <v>432</v>
      </c>
      <c r="IL349" t="s">
        <v>433</v>
      </c>
      <c r="IM349" t="s">
        <v>433</v>
      </c>
      <c r="IN349" t="s">
        <v>433</v>
      </c>
      <c r="IO349" t="s">
        <v>433</v>
      </c>
      <c r="IP349">
        <v>0</v>
      </c>
      <c r="IQ349">
        <v>100</v>
      </c>
      <c r="IR349">
        <v>100</v>
      </c>
      <c r="IS349">
        <v>-2.7669999999999999</v>
      </c>
      <c r="IT349">
        <v>-6.4500000000000002E-2</v>
      </c>
      <c r="IU349">
        <v>-1.792974699348862</v>
      </c>
      <c r="IV349">
        <v>-2.5939096478344741E-3</v>
      </c>
      <c r="IW349">
        <v>4.4384596618675973E-7</v>
      </c>
      <c r="IX349">
        <v>-1.381167590511042E-11</v>
      </c>
      <c r="IY349">
        <v>-8.9348097858992587E-2</v>
      </c>
      <c r="IZ349">
        <v>-4.4016634981131801E-3</v>
      </c>
      <c r="JA349">
        <v>3.6113421838729912E-4</v>
      </c>
      <c r="JB349">
        <v>-5.2897579766801011E-6</v>
      </c>
      <c r="JC349">
        <v>1</v>
      </c>
      <c r="JD349">
        <v>2199</v>
      </c>
      <c r="JE349">
        <v>3</v>
      </c>
      <c r="JF349">
        <v>32</v>
      </c>
      <c r="JG349">
        <v>29178830.600000001</v>
      </c>
      <c r="JH349">
        <v>29178830.600000001</v>
      </c>
      <c r="JI349">
        <v>0.99975599999999998</v>
      </c>
      <c r="JJ349">
        <v>2.5305200000000001</v>
      </c>
      <c r="JK349">
        <v>1.69434</v>
      </c>
      <c r="JL349">
        <v>2.3046899999999999</v>
      </c>
      <c r="JM349">
        <v>1.50146</v>
      </c>
      <c r="JN349">
        <v>2.4377399999999998</v>
      </c>
      <c r="JO349">
        <v>37.554000000000002</v>
      </c>
      <c r="JP349">
        <v>24.061199999999999</v>
      </c>
      <c r="JQ349">
        <v>18</v>
      </c>
      <c r="JR349">
        <v>633.59699999999998</v>
      </c>
      <c r="JS349">
        <v>353.21</v>
      </c>
      <c r="JT349">
        <v>28.0001</v>
      </c>
      <c r="JU349">
        <v>30.7654</v>
      </c>
      <c r="JV349">
        <v>30</v>
      </c>
      <c r="JW349">
        <v>30.7029</v>
      </c>
      <c r="JX349">
        <v>30.5929</v>
      </c>
      <c r="JY349">
        <v>20.081800000000001</v>
      </c>
      <c r="JZ349">
        <v>32.077399999999997</v>
      </c>
      <c r="KA349">
        <v>0</v>
      </c>
      <c r="KB349">
        <v>28</v>
      </c>
      <c r="KC349">
        <v>400</v>
      </c>
      <c r="KD349">
        <v>22.841100000000001</v>
      </c>
      <c r="KE349">
        <v>99.957300000000004</v>
      </c>
      <c r="KF349">
        <v>98.5899</v>
      </c>
    </row>
    <row r="350" spans="1:292" x14ac:dyDescent="0.2">
      <c r="A350">
        <v>348</v>
      </c>
      <c r="B350">
        <v>1750729867.0999999</v>
      </c>
      <c r="C350">
        <v>10261</v>
      </c>
      <c r="D350" t="s">
        <v>1127</v>
      </c>
      <c r="E350" t="s">
        <v>1128</v>
      </c>
      <c r="F350" s="1">
        <f t="shared" si="5"/>
        <v>171.00000000000003</v>
      </c>
      <c r="G350">
        <v>15</v>
      </c>
      <c r="H350">
        <v>1750729859.099999</v>
      </c>
      <c r="I350">
        <v>9.2224556806671588E-5</v>
      </c>
      <c r="J350">
        <v>9.222455680667159E-2</v>
      </c>
      <c r="K350">
        <v>-0.52624181581652141</v>
      </c>
      <c r="L350">
        <v>400.20506451612891</v>
      </c>
      <c r="M350">
        <v>540.43392146170368</v>
      </c>
      <c r="N350">
        <v>53.468572075684541</v>
      </c>
      <c r="O350">
        <v>39.594837569149433</v>
      </c>
      <c r="P350">
        <v>5.5142995775177284E-3</v>
      </c>
      <c r="Q350">
        <v>2.9931331135279833</v>
      </c>
      <c r="R350">
        <v>5.508661871796031E-3</v>
      </c>
      <c r="S350">
        <v>3.4434197035884649E-3</v>
      </c>
      <c r="T350">
        <v>3.9902394035910026E-5</v>
      </c>
      <c r="U350">
        <v>28.705766904121212</v>
      </c>
      <c r="V350">
        <v>28.305383870967741</v>
      </c>
      <c r="W350">
        <v>3.8629255294134803</v>
      </c>
      <c r="X350">
        <v>57.026658548832742</v>
      </c>
      <c r="Y350">
        <v>2.2577947358175243</v>
      </c>
      <c r="Z350">
        <v>3.9591917066018207</v>
      </c>
      <c r="AA350">
        <v>1.605130793595956</v>
      </c>
      <c r="AB350">
        <v>-4.0671029551742173</v>
      </c>
      <c r="AC350">
        <v>68.397233522405912</v>
      </c>
      <c r="AD350">
        <v>5.0068052959811133</v>
      </c>
      <c r="AE350">
        <v>69.336975765606837</v>
      </c>
      <c r="AF350">
        <v>-0.67488148111931945</v>
      </c>
      <c r="AG350">
        <v>8.3670958978895732E-2</v>
      </c>
      <c r="AH350">
        <v>-0.52624181581652141</v>
      </c>
      <c r="AI350">
        <v>409.33203467375102</v>
      </c>
      <c r="AJ350">
        <v>409.51389696969699</v>
      </c>
      <c r="AK350">
        <v>-5.8038307780089199E-4</v>
      </c>
      <c r="AL350">
        <v>61.667207708594937</v>
      </c>
      <c r="AM350">
        <v>9.222455680667159E-2</v>
      </c>
      <c r="AN350">
        <v>22.793218924758811</v>
      </c>
      <c r="AO350">
        <v>22.823213939393941</v>
      </c>
      <c r="AP350">
        <v>5.9321880210199851E-6</v>
      </c>
      <c r="AQ350">
        <v>118.0357746303291</v>
      </c>
      <c r="AR350">
        <v>0</v>
      </c>
      <c r="AS350">
        <v>0</v>
      </c>
      <c r="AT350">
        <v>1</v>
      </c>
      <c r="AU350">
        <v>0</v>
      </c>
      <c r="AV350">
        <v>52003.843453544723</v>
      </c>
      <c r="AW350" t="s">
        <v>427</v>
      </c>
      <c r="AX350" t="s">
        <v>427</v>
      </c>
      <c r="AY350">
        <v>0</v>
      </c>
      <c r="AZ350">
        <v>0</v>
      </c>
      <c r="BA350" t="e">
        <v>#DIV/0!</v>
      </c>
      <c r="BB350">
        <v>0</v>
      </c>
      <c r="BC350" t="s">
        <v>427</v>
      </c>
      <c r="BD350" t="s">
        <v>427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-0.52624181581652141</v>
      </c>
      <c r="BK350" t="e">
        <v>#DIV/0!</v>
      </c>
      <c r="BL350">
        <v>-2505.7630606112766</v>
      </c>
      <c r="BM350" t="e">
        <v>#DIV/0!</v>
      </c>
      <c r="BN350" t="e">
        <v>#DIV/0!</v>
      </c>
      <c r="BO350" t="s">
        <v>427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428</v>
      </c>
      <c r="DN350">
        <v>2</v>
      </c>
      <c r="DO350" t="b">
        <v>1</v>
      </c>
      <c r="DP350">
        <v>1750729859.099999</v>
      </c>
      <c r="DQ350">
        <v>400.20506451612891</v>
      </c>
      <c r="DR350">
        <v>399.99125806451622</v>
      </c>
      <c r="DS350">
        <v>22.820674193548381</v>
      </c>
      <c r="DT350">
        <v>22.793419354838711</v>
      </c>
      <c r="DU350">
        <v>402.97212903225801</v>
      </c>
      <c r="DV350">
        <v>22.88502258064516</v>
      </c>
      <c r="DW350">
        <v>599.97809677419355</v>
      </c>
      <c r="DX350">
        <v>98.88391290322582</v>
      </c>
      <c r="DY350">
        <v>5.2460170967741929E-2</v>
      </c>
      <c r="DZ350">
        <v>28.729248387096771</v>
      </c>
      <c r="EA350">
        <v>28.305383870967741</v>
      </c>
      <c r="EB350">
        <v>999.90000000000032</v>
      </c>
      <c r="EC350">
        <v>0</v>
      </c>
      <c r="ED350">
        <v>0</v>
      </c>
      <c r="EE350">
        <v>10003.30741935484</v>
      </c>
      <c r="EF350">
        <v>0</v>
      </c>
      <c r="EG350">
        <v>0.30293999999999988</v>
      </c>
      <c r="EH350">
        <v>0.2137904193548387</v>
      </c>
      <c r="EI350">
        <v>409.55132258064509</v>
      </c>
      <c r="EJ350">
        <v>409.32106451612901</v>
      </c>
      <c r="EK350">
        <v>2.725372580645161E-2</v>
      </c>
      <c r="EL350">
        <v>399.99125806451622</v>
      </c>
      <c r="EM350">
        <v>22.793419354838711</v>
      </c>
      <c r="EN350">
        <v>2.2565977419354839</v>
      </c>
      <c r="EO350">
        <v>2.2539029032258062</v>
      </c>
      <c r="EP350">
        <v>19.36988387096774</v>
      </c>
      <c r="EQ350">
        <v>19.350677419354831</v>
      </c>
      <c r="ER350">
        <v>5.0001500000000018E-3</v>
      </c>
      <c r="ES350">
        <v>0</v>
      </c>
      <c r="ET350">
        <v>0</v>
      </c>
      <c r="EU350">
        <v>0</v>
      </c>
      <c r="EV350">
        <v>240.4064516129032</v>
      </c>
      <c r="EW350">
        <v>5.0001500000000018E-3</v>
      </c>
      <c r="EX350">
        <v>-8.7032258064516128</v>
      </c>
      <c r="EY350">
        <v>-0.61612903225806459</v>
      </c>
      <c r="EZ350">
        <v>34.561999999999991</v>
      </c>
      <c r="FA350">
        <v>38.061999999999983</v>
      </c>
      <c r="FB350">
        <v>36.436999999999991</v>
      </c>
      <c r="FC350">
        <v>37.682999999999993</v>
      </c>
      <c r="FD350">
        <v>37.061999999999983</v>
      </c>
      <c r="FE350">
        <v>0</v>
      </c>
      <c r="FF350">
        <v>0</v>
      </c>
      <c r="FG350">
        <v>0</v>
      </c>
      <c r="FH350">
        <v>1750729892.4000001</v>
      </c>
      <c r="FI350">
        <v>0</v>
      </c>
      <c r="FJ350">
        <v>240.732</v>
      </c>
      <c r="FK350">
        <v>-22.807692006893419</v>
      </c>
      <c r="FL350">
        <v>-16.676923356676951</v>
      </c>
      <c r="FM350">
        <v>-8.6079999999999988</v>
      </c>
      <c r="FN350">
        <v>15</v>
      </c>
      <c r="FO350">
        <v>0</v>
      </c>
      <c r="FP350" t="s">
        <v>429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0.21361114634146339</v>
      </c>
      <c r="GC350">
        <v>0.23566764459930331</v>
      </c>
      <c r="GD350">
        <v>6.2351591159919131E-2</v>
      </c>
      <c r="GE350">
        <v>0</v>
      </c>
      <c r="GF350">
        <v>2.455119756097561E-2</v>
      </c>
      <c r="GG350">
        <v>4.5165188153310068E-2</v>
      </c>
      <c r="GH350">
        <v>4.6686934171835054E-3</v>
      </c>
      <c r="GI350">
        <v>1</v>
      </c>
      <c r="GJ350">
        <v>1</v>
      </c>
      <c r="GK350">
        <v>2</v>
      </c>
      <c r="GL350" t="s">
        <v>430</v>
      </c>
      <c r="GM350">
        <v>3.2261199999999999</v>
      </c>
      <c r="GN350">
        <v>2.6413000000000002</v>
      </c>
      <c r="GO350">
        <v>9.2716199999999999E-2</v>
      </c>
      <c r="GP350">
        <v>9.2956200000000003E-2</v>
      </c>
      <c r="GQ350">
        <v>0.101705</v>
      </c>
      <c r="GR350">
        <v>0.103409</v>
      </c>
      <c r="GS350">
        <v>28644.7</v>
      </c>
      <c r="GT350">
        <v>24742.2</v>
      </c>
      <c r="GU350">
        <v>30743.8</v>
      </c>
      <c r="GV350">
        <v>26436.6</v>
      </c>
      <c r="GW350">
        <v>37478.800000000003</v>
      </c>
      <c r="GX350">
        <v>32525</v>
      </c>
      <c r="GY350">
        <v>43656.1</v>
      </c>
      <c r="GZ350">
        <v>38225.199999999997</v>
      </c>
      <c r="HA350">
        <v>2.1196999999999999</v>
      </c>
      <c r="HB350">
        <v>1.71275</v>
      </c>
      <c r="HC350">
        <v>2.6755000000000001E-2</v>
      </c>
      <c r="HD350">
        <v>0</v>
      </c>
      <c r="HE350">
        <v>27.8629</v>
      </c>
      <c r="HF350">
        <v>999.9</v>
      </c>
      <c r="HG350">
        <v>63.8</v>
      </c>
      <c r="HH350">
        <v>33.9</v>
      </c>
      <c r="HI350">
        <v>34.276899999999998</v>
      </c>
      <c r="HJ350">
        <v>62.1126</v>
      </c>
      <c r="HK350">
        <v>25.180299999999999</v>
      </c>
      <c r="HL350">
        <v>1</v>
      </c>
      <c r="HM350">
        <v>0.26909</v>
      </c>
      <c r="HN350">
        <v>0.51366800000000001</v>
      </c>
      <c r="HO350">
        <v>20.417300000000001</v>
      </c>
      <c r="HP350">
        <v>5.2229799999999997</v>
      </c>
      <c r="HQ350">
        <v>11.944100000000001</v>
      </c>
      <c r="HR350">
        <v>5.0048000000000004</v>
      </c>
      <c r="HS350">
        <v>3.2909999999999999</v>
      </c>
      <c r="HT350">
        <v>9999</v>
      </c>
      <c r="HU350">
        <v>9999</v>
      </c>
      <c r="HV350">
        <v>9999</v>
      </c>
      <c r="HW350">
        <v>999.9</v>
      </c>
      <c r="HX350">
        <v>4.9710700000000001</v>
      </c>
      <c r="HY350">
        <v>1.8545499999999999</v>
      </c>
      <c r="HZ350">
        <v>1.86158</v>
      </c>
      <c r="IA350">
        <v>1.8563799999999999</v>
      </c>
      <c r="IB350">
        <v>1.86188</v>
      </c>
      <c r="IC350">
        <v>1.85408</v>
      </c>
      <c r="ID350">
        <v>1.85954</v>
      </c>
      <c r="IE350">
        <v>1.8534299999999999</v>
      </c>
      <c r="IF350">
        <v>0</v>
      </c>
      <c r="IG350">
        <v>0</v>
      </c>
      <c r="IH350">
        <v>0</v>
      </c>
      <c r="II350">
        <v>0</v>
      </c>
      <c r="IJ350" t="s">
        <v>431</v>
      </c>
      <c r="IK350" t="s">
        <v>432</v>
      </c>
      <c r="IL350" t="s">
        <v>433</v>
      </c>
      <c r="IM350" t="s">
        <v>433</v>
      </c>
      <c r="IN350" t="s">
        <v>433</v>
      </c>
      <c r="IO350" t="s">
        <v>433</v>
      </c>
      <c r="IP350">
        <v>0</v>
      </c>
      <c r="IQ350">
        <v>100</v>
      </c>
      <c r="IR350">
        <v>100</v>
      </c>
      <c r="IS350">
        <v>-2.7669999999999999</v>
      </c>
      <c r="IT350">
        <v>-6.4399999999999999E-2</v>
      </c>
      <c r="IU350">
        <v>-1.792974699348862</v>
      </c>
      <c r="IV350">
        <v>-2.5939096478344741E-3</v>
      </c>
      <c r="IW350">
        <v>4.4384596618675973E-7</v>
      </c>
      <c r="IX350">
        <v>-1.381167590511042E-11</v>
      </c>
      <c r="IY350">
        <v>-8.9348097858992587E-2</v>
      </c>
      <c r="IZ350">
        <v>-4.4016634981131801E-3</v>
      </c>
      <c r="JA350">
        <v>3.6113421838729912E-4</v>
      </c>
      <c r="JB350">
        <v>-5.2897579766801011E-6</v>
      </c>
      <c r="JC350">
        <v>1</v>
      </c>
      <c r="JD350">
        <v>2199</v>
      </c>
      <c r="JE350">
        <v>3</v>
      </c>
      <c r="JF350">
        <v>32</v>
      </c>
      <c r="JG350">
        <v>29178831.100000001</v>
      </c>
      <c r="JH350">
        <v>29178831.100000001</v>
      </c>
      <c r="JI350">
        <v>0.99975599999999998</v>
      </c>
      <c r="JJ350">
        <v>2.5305200000000001</v>
      </c>
      <c r="JK350">
        <v>1.69434</v>
      </c>
      <c r="JL350">
        <v>2.3034699999999999</v>
      </c>
      <c r="JM350">
        <v>1.50146</v>
      </c>
      <c r="JN350">
        <v>2.4133300000000002</v>
      </c>
      <c r="JO350">
        <v>37.554000000000002</v>
      </c>
      <c r="JP350">
        <v>24.07</v>
      </c>
      <c r="JQ350">
        <v>18</v>
      </c>
      <c r="JR350">
        <v>633.74</v>
      </c>
      <c r="JS350">
        <v>352.93299999999999</v>
      </c>
      <c r="JT350">
        <v>27.999199999999998</v>
      </c>
      <c r="JU350">
        <v>30.768000000000001</v>
      </c>
      <c r="JV350">
        <v>30.0001</v>
      </c>
      <c r="JW350">
        <v>30.7029</v>
      </c>
      <c r="JX350">
        <v>30.5929</v>
      </c>
      <c r="JY350">
        <v>20.0825</v>
      </c>
      <c r="JZ350">
        <v>32.077399999999997</v>
      </c>
      <c r="KA350">
        <v>0</v>
      </c>
      <c r="KB350">
        <v>28</v>
      </c>
      <c r="KC350">
        <v>400</v>
      </c>
      <c r="KD350">
        <v>22.834900000000001</v>
      </c>
      <c r="KE350">
        <v>99.954800000000006</v>
      </c>
      <c r="KF350">
        <v>98.589500000000001</v>
      </c>
    </row>
    <row r="351" spans="1:292" x14ac:dyDescent="0.2">
      <c r="A351">
        <v>349</v>
      </c>
      <c r="B351">
        <v>1750729897.0999999</v>
      </c>
      <c r="C351">
        <v>10291</v>
      </c>
      <c r="D351" t="s">
        <v>1129</v>
      </c>
      <c r="E351" t="s">
        <v>1130</v>
      </c>
      <c r="F351" s="1">
        <f t="shared" si="5"/>
        <v>171.50000000000003</v>
      </c>
      <c r="G351">
        <v>15</v>
      </c>
      <c r="H351">
        <v>1750729889.099999</v>
      </c>
      <c r="I351">
        <v>1.0030114585297797E-4</v>
      </c>
      <c r="J351">
        <v>0.10030114585297797</v>
      </c>
      <c r="K351">
        <v>-0.80442562676365925</v>
      </c>
      <c r="L351">
        <v>400.23209677419362</v>
      </c>
      <c r="M351">
        <v>601.17040534467924</v>
      </c>
      <c r="N351">
        <v>59.479181506016964</v>
      </c>
      <c r="O351">
        <v>39.598551952864689</v>
      </c>
      <c r="P351">
        <v>6.0112008724287069E-3</v>
      </c>
      <c r="Q351">
        <v>2.9925450605480384</v>
      </c>
      <c r="R351">
        <v>6.0045006966410316E-3</v>
      </c>
      <c r="S351">
        <v>3.7534142838064975E-3</v>
      </c>
      <c r="T351">
        <v>3.9902394035910026E-5</v>
      </c>
      <c r="U351">
        <v>28.69544760390604</v>
      </c>
      <c r="V351">
        <v>28.291177419354842</v>
      </c>
      <c r="W351">
        <v>3.8597347058749674</v>
      </c>
      <c r="X351">
        <v>57.062268440297935</v>
      </c>
      <c r="Y351">
        <v>2.2581230802095864</v>
      </c>
      <c r="Z351">
        <v>3.9572963745249177</v>
      </c>
      <c r="AA351">
        <v>1.601611625665381</v>
      </c>
      <c r="AB351">
        <v>-4.4232805321163289</v>
      </c>
      <c r="AC351">
        <v>69.343473313156693</v>
      </c>
      <c r="AD351">
        <v>5.0765019876133888</v>
      </c>
      <c r="AE351">
        <v>69.99673467104779</v>
      </c>
      <c r="AF351">
        <v>-0.72440082396060024</v>
      </c>
      <c r="AG351">
        <v>0.10050732250271129</v>
      </c>
      <c r="AH351">
        <v>-0.80442562676365925</v>
      </c>
      <c r="AI351">
        <v>409.44119042255647</v>
      </c>
      <c r="AJ351">
        <v>409.6120606060606</v>
      </c>
      <c r="AK351">
        <v>2.556562782731785E-2</v>
      </c>
      <c r="AL351">
        <v>61.667207708594937</v>
      </c>
      <c r="AM351">
        <v>0.10030114585297797</v>
      </c>
      <c r="AN351">
        <v>22.790699931985738</v>
      </c>
      <c r="AO351">
        <v>22.823384242424229</v>
      </c>
      <c r="AP351">
        <v>-1.646060330789367E-6</v>
      </c>
      <c r="AQ351">
        <v>118.0357746303291</v>
      </c>
      <c r="AR351">
        <v>0</v>
      </c>
      <c r="AS351">
        <v>0</v>
      </c>
      <c r="AT351">
        <v>1</v>
      </c>
      <c r="AU351">
        <v>0</v>
      </c>
      <c r="AV351">
        <v>51987.585555025456</v>
      </c>
      <c r="AW351" t="s">
        <v>427</v>
      </c>
      <c r="AX351" t="s">
        <v>427</v>
      </c>
      <c r="AY351">
        <v>0</v>
      </c>
      <c r="AZ351">
        <v>0</v>
      </c>
      <c r="BA351" t="e">
        <v>#DIV/0!</v>
      </c>
      <c r="BB351">
        <v>0</v>
      </c>
      <c r="BC351" t="s">
        <v>427</v>
      </c>
      <c r="BD351" t="s">
        <v>427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-0.80442562676365925</v>
      </c>
      <c r="BK351" t="e">
        <v>#DIV/0!</v>
      </c>
      <c r="BL351">
        <v>-3830.3683971329292</v>
      </c>
      <c r="BM351" t="e">
        <v>#DIV/0!</v>
      </c>
      <c r="BN351" t="e">
        <v>#DIV/0!</v>
      </c>
      <c r="BO351" t="s">
        <v>427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428</v>
      </c>
      <c r="DN351">
        <v>2</v>
      </c>
      <c r="DO351" t="b">
        <v>1</v>
      </c>
      <c r="DP351">
        <v>1750729889.099999</v>
      </c>
      <c r="DQ351">
        <v>400.23209677419362</v>
      </c>
      <c r="DR351">
        <v>400.00403225806451</v>
      </c>
      <c r="DS351">
        <v>22.823393548387099</v>
      </c>
      <c r="DT351">
        <v>22.790654838709681</v>
      </c>
      <c r="DU351">
        <v>402.9992580645162</v>
      </c>
      <c r="DV351">
        <v>22.887732258064521</v>
      </c>
      <c r="DW351">
        <v>599.98335483870983</v>
      </c>
      <c r="DX351">
        <v>98.886835483870968</v>
      </c>
      <c r="DY351">
        <v>5.2135858064516122E-2</v>
      </c>
      <c r="DZ351">
        <v>28.72099032258064</v>
      </c>
      <c r="EA351">
        <v>28.291177419354842</v>
      </c>
      <c r="EB351">
        <v>999.90000000000032</v>
      </c>
      <c r="EC351">
        <v>0</v>
      </c>
      <c r="ED351">
        <v>0</v>
      </c>
      <c r="EE351">
        <v>9999.4532258064537</v>
      </c>
      <c r="EF351">
        <v>0</v>
      </c>
      <c r="EG351">
        <v>0.30293999999999988</v>
      </c>
      <c r="EH351">
        <v>0.2279495354838709</v>
      </c>
      <c r="EI351">
        <v>409.58009677419358</v>
      </c>
      <c r="EJ351">
        <v>409.33303225806452</v>
      </c>
      <c r="EK351">
        <v>3.2730716129032257E-2</v>
      </c>
      <c r="EL351">
        <v>400.00403225806451</v>
      </c>
      <c r="EM351">
        <v>22.790654838709681</v>
      </c>
      <c r="EN351">
        <v>2.2569325806451608</v>
      </c>
      <c r="EO351">
        <v>2.2536961290322579</v>
      </c>
      <c r="EP351">
        <v>19.372267741935481</v>
      </c>
      <c r="EQ351">
        <v>19.34919677419354</v>
      </c>
      <c r="ER351">
        <v>5.0001500000000018E-3</v>
      </c>
      <c r="ES351">
        <v>0</v>
      </c>
      <c r="ET351">
        <v>0</v>
      </c>
      <c r="EU351">
        <v>0</v>
      </c>
      <c r="EV351">
        <v>241.23225806451609</v>
      </c>
      <c r="EW351">
        <v>5.0001500000000018E-3</v>
      </c>
      <c r="EX351">
        <v>-10.012903225806451</v>
      </c>
      <c r="EY351">
        <v>-1.4838709677419351</v>
      </c>
      <c r="EZ351">
        <v>34.561999999999991</v>
      </c>
      <c r="FA351">
        <v>38.043999999999997</v>
      </c>
      <c r="FB351">
        <v>36.432999999999993</v>
      </c>
      <c r="FC351">
        <v>37.676999999999992</v>
      </c>
      <c r="FD351">
        <v>37.053999999999988</v>
      </c>
      <c r="FE351">
        <v>0</v>
      </c>
      <c r="FF351">
        <v>0</v>
      </c>
      <c r="FG351">
        <v>0</v>
      </c>
      <c r="FH351">
        <v>1750729922.4000001</v>
      </c>
      <c r="FI351">
        <v>0</v>
      </c>
      <c r="FJ351">
        <v>240.7</v>
      </c>
      <c r="FK351">
        <v>-4.3538462187879468</v>
      </c>
      <c r="FL351">
        <v>7.6999996359531373</v>
      </c>
      <c r="FM351">
        <v>-9.3399999999999981</v>
      </c>
      <c r="FN351">
        <v>15</v>
      </c>
      <c r="FO351">
        <v>0</v>
      </c>
      <c r="FP351" t="s">
        <v>429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0.2295353317073171</v>
      </c>
      <c r="GC351">
        <v>-0.22944185017421631</v>
      </c>
      <c r="GD351">
        <v>6.9046082136432235E-2</v>
      </c>
      <c r="GE351">
        <v>0</v>
      </c>
      <c r="GF351">
        <v>3.3337897560975598E-2</v>
      </c>
      <c r="GG351">
        <v>-1.188292473867591E-2</v>
      </c>
      <c r="GH351">
        <v>1.797996054485457E-3</v>
      </c>
      <c r="GI351">
        <v>1</v>
      </c>
      <c r="GJ351">
        <v>1</v>
      </c>
      <c r="GK351">
        <v>2</v>
      </c>
      <c r="GL351" t="s">
        <v>430</v>
      </c>
      <c r="GM351">
        <v>3.22614</v>
      </c>
      <c r="GN351">
        <v>2.6408999999999998</v>
      </c>
      <c r="GO351">
        <v>9.2733300000000005E-2</v>
      </c>
      <c r="GP351">
        <v>9.2972100000000002E-2</v>
      </c>
      <c r="GQ351">
        <v>0.101711</v>
      </c>
      <c r="GR351">
        <v>0.103408</v>
      </c>
      <c r="GS351">
        <v>28644.6</v>
      </c>
      <c r="GT351">
        <v>24741.9</v>
      </c>
      <c r="GU351">
        <v>30744.3</v>
      </c>
      <c r="GV351">
        <v>26436.7</v>
      </c>
      <c r="GW351">
        <v>37478.800000000003</v>
      </c>
      <c r="GX351">
        <v>32525.1</v>
      </c>
      <c r="GY351">
        <v>43656.4</v>
      </c>
      <c r="GZ351">
        <v>38225.300000000003</v>
      </c>
      <c r="HA351">
        <v>2.1198700000000001</v>
      </c>
      <c r="HB351">
        <v>1.7131000000000001</v>
      </c>
      <c r="HC351">
        <v>2.75299E-2</v>
      </c>
      <c r="HD351">
        <v>0</v>
      </c>
      <c r="HE351">
        <v>27.835899999999999</v>
      </c>
      <c r="HF351">
        <v>999.9</v>
      </c>
      <c r="HG351">
        <v>63.8</v>
      </c>
      <c r="HH351">
        <v>33.9</v>
      </c>
      <c r="HI351">
        <v>34.278300000000002</v>
      </c>
      <c r="HJ351">
        <v>62.142600000000002</v>
      </c>
      <c r="HK351">
        <v>25.164300000000001</v>
      </c>
      <c r="HL351">
        <v>1</v>
      </c>
      <c r="HM351">
        <v>0.268986</v>
      </c>
      <c r="HN351">
        <v>0.50828700000000004</v>
      </c>
      <c r="HO351">
        <v>20.417200000000001</v>
      </c>
      <c r="HP351">
        <v>5.2211800000000004</v>
      </c>
      <c r="HQ351">
        <v>11.944100000000001</v>
      </c>
      <c r="HR351">
        <v>5.0050499999999998</v>
      </c>
      <c r="HS351">
        <v>3.2909999999999999</v>
      </c>
      <c r="HT351">
        <v>9999</v>
      </c>
      <c r="HU351">
        <v>9999</v>
      </c>
      <c r="HV351">
        <v>9999</v>
      </c>
      <c r="HW351">
        <v>999.9</v>
      </c>
      <c r="HX351">
        <v>4.9710700000000001</v>
      </c>
      <c r="HY351">
        <v>1.8545499999999999</v>
      </c>
      <c r="HZ351">
        <v>1.8615900000000001</v>
      </c>
      <c r="IA351">
        <v>1.8563799999999999</v>
      </c>
      <c r="IB351">
        <v>1.86188</v>
      </c>
      <c r="IC351">
        <v>1.8541000000000001</v>
      </c>
      <c r="ID351">
        <v>1.85955</v>
      </c>
      <c r="IE351">
        <v>1.85344</v>
      </c>
      <c r="IF351">
        <v>0</v>
      </c>
      <c r="IG351">
        <v>0</v>
      </c>
      <c r="IH351">
        <v>0</v>
      </c>
      <c r="II351">
        <v>0</v>
      </c>
      <c r="IJ351" t="s">
        <v>431</v>
      </c>
      <c r="IK351" t="s">
        <v>432</v>
      </c>
      <c r="IL351" t="s">
        <v>433</v>
      </c>
      <c r="IM351" t="s">
        <v>433</v>
      </c>
      <c r="IN351" t="s">
        <v>433</v>
      </c>
      <c r="IO351" t="s">
        <v>433</v>
      </c>
      <c r="IP351">
        <v>0</v>
      </c>
      <c r="IQ351">
        <v>100</v>
      </c>
      <c r="IR351">
        <v>100</v>
      </c>
      <c r="IS351">
        <v>-2.7669999999999999</v>
      </c>
      <c r="IT351">
        <v>-6.4299999999999996E-2</v>
      </c>
      <c r="IU351">
        <v>-1.792974699348862</v>
      </c>
      <c r="IV351">
        <v>-2.5939096478344741E-3</v>
      </c>
      <c r="IW351">
        <v>4.4384596618675973E-7</v>
      </c>
      <c r="IX351">
        <v>-1.381167590511042E-11</v>
      </c>
      <c r="IY351">
        <v>-8.9348097858992587E-2</v>
      </c>
      <c r="IZ351">
        <v>-4.4016634981131801E-3</v>
      </c>
      <c r="JA351">
        <v>3.6113421838729912E-4</v>
      </c>
      <c r="JB351">
        <v>-5.2897579766801011E-6</v>
      </c>
      <c r="JC351">
        <v>1</v>
      </c>
      <c r="JD351">
        <v>2199</v>
      </c>
      <c r="JE351">
        <v>3</v>
      </c>
      <c r="JF351">
        <v>32</v>
      </c>
      <c r="JG351">
        <v>29178831.600000001</v>
      </c>
      <c r="JH351">
        <v>29178831.600000001</v>
      </c>
      <c r="JI351">
        <v>0.99975599999999998</v>
      </c>
      <c r="JJ351">
        <v>2.5317400000000001</v>
      </c>
      <c r="JK351">
        <v>1.69434</v>
      </c>
      <c r="JL351">
        <v>2.3034699999999999</v>
      </c>
      <c r="JM351">
        <v>1.50146</v>
      </c>
      <c r="JN351">
        <v>2.4157700000000002</v>
      </c>
      <c r="JO351">
        <v>37.53</v>
      </c>
      <c r="JP351">
        <v>24.061199999999999</v>
      </c>
      <c r="JQ351">
        <v>18</v>
      </c>
      <c r="JR351">
        <v>633.88199999999995</v>
      </c>
      <c r="JS351">
        <v>353.11</v>
      </c>
      <c r="JT351">
        <v>28.0002</v>
      </c>
      <c r="JU351">
        <v>30.765799999999999</v>
      </c>
      <c r="JV351">
        <v>30</v>
      </c>
      <c r="JW351">
        <v>30.7029</v>
      </c>
      <c r="JX351">
        <v>30.590199999999999</v>
      </c>
      <c r="JY351">
        <v>20.0792</v>
      </c>
      <c r="JZ351">
        <v>32.077399999999997</v>
      </c>
      <c r="KA351">
        <v>0</v>
      </c>
      <c r="KB351">
        <v>28</v>
      </c>
      <c r="KC351">
        <v>400</v>
      </c>
      <c r="KD351">
        <v>22.834900000000001</v>
      </c>
      <c r="KE351">
        <v>99.955699999999993</v>
      </c>
      <c r="KF351">
        <v>98.59</v>
      </c>
    </row>
    <row r="352" spans="1:292" x14ac:dyDescent="0.2">
      <c r="A352">
        <v>350</v>
      </c>
      <c r="B352">
        <v>1750729927.0999999</v>
      </c>
      <c r="C352">
        <v>10321</v>
      </c>
      <c r="D352" t="s">
        <v>1131</v>
      </c>
      <c r="E352" t="s">
        <v>1132</v>
      </c>
      <c r="F352" s="1">
        <f t="shared" si="5"/>
        <v>172.00000000000003</v>
      </c>
      <c r="G352">
        <v>15</v>
      </c>
      <c r="H352">
        <v>1750729919.099999</v>
      </c>
      <c r="I352">
        <v>1.1150259687318592E-4</v>
      </c>
      <c r="J352">
        <v>0.11150259687318592</v>
      </c>
      <c r="K352">
        <v>-0.7064565950382391</v>
      </c>
      <c r="L352">
        <v>400.20703225806449</v>
      </c>
      <c r="M352">
        <v>557.12759469198522</v>
      </c>
      <c r="N352">
        <v>55.118632189860094</v>
      </c>
      <c r="O352">
        <v>39.593917840352603</v>
      </c>
      <c r="P352">
        <v>6.6660583135286803E-3</v>
      </c>
      <c r="Q352">
        <v>2.992140685220571</v>
      </c>
      <c r="R352">
        <v>6.6578187614897777E-3</v>
      </c>
      <c r="S352">
        <v>4.1618761519700556E-3</v>
      </c>
      <c r="T352">
        <v>3.9902394035910026E-5</v>
      </c>
      <c r="U352">
        <v>28.702691633211085</v>
      </c>
      <c r="V352">
        <v>28.30940967741935</v>
      </c>
      <c r="W352">
        <v>3.8638301592995576</v>
      </c>
      <c r="X352">
        <v>57.03062635447548</v>
      </c>
      <c r="Y352">
        <v>2.2581929861960641</v>
      </c>
      <c r="Z352">
        <v>3.9596145624636869</v>
      </c>
      <c r="AA352">
        <v>1.6056371731034935</v>
      </c>
      <c r="AB352">
        <v>-4.9172645221074989</v>
      </c>
      <c r="AC352">
        <v>68.022269938406765</v>
      </c>
      <c r="AD352">
        <v>4.9811541830865531</v>
      </c>
      <c r="AE352">
        <v>68.086199501779859</v>
      </c>
      <c r="AF352">
        <v>-0.682376301065169</v>
      </c>
      <c r="AG352">
        <v>0.11296954996792555</v>
      </c>
      <c r="AH352">
        <v>-0.7064565950382391</v>
      </c>
      <c r="AI352">
        <v>409.24311479407447</v>
      </c>
      <c r="AJ352">
        <v>409.48736363636328</v>
      </c>
      <c r="AK352">
        <v>-8.0836576841301997E-4</v>
      </c>
      <c r="AL352">
        <v>61.667207708594937</v>
      </c>
      <c r="AM352">
        <v>0.11150259687318592</v>
      </c>
      <c r="AN352">
        <v>22.78847101449319</v>
      </c>
      <c r="AO352">
        <v>22.8248</v>
      </c>
      <c r="AP352">
        <v>-1.291720793845507E-6</v>
      </c>
      <c r="AQ352">
        <v>118.0357746303291</v>
      </c>
      <c r="AR352">
        <v>0</v>
      </c>
      <c r="AS352">
        <v>0</v>
      </c>
      <c r="AT352">
        <v>1</v>
      </c>
      <c r="AU352">
        <v>0</v>
      </c>
      <c r="AV352">
        <v>51973.528736206797</v>
      </c>
      <c r="AW352" t="s">
        <v>427</v>
      </c>
      <c r="AX352" t="s">
        <v>427</v>
      </c>
      <c r="AY352">
        <v>0</v>
      </c>
      <c r="AZ352">
        <v>0</v>
      </c>
      <c r="BA352" t="e">
        <v>#DIV/0!</v>
      </c>
      <c r="BB352">
        <v>0</v>
      </c>
      <c r="BC352" t="s">
        <v>427</v>
      </c>
      <c r="BD352" t="s">
        <v>427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-0.7064565950382391</v>
      </c>
      <c r="BK352" t="e">
        <v>#DIV/0!</v>
      </c>
      <c r="BL352">
        <v>-3363.8771883328227</v>
      </c>
      <c r="BM352" t="e">
        <v>#DIV/0!</v>
      </c>
      <c r="BN352" t="e">
        <v>#DIV/0!</v>
      </c>
      <c r="BO352" t="s">
        <v>427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428</v>
      </c>
      <c r="DN352">
        <v>2</v>
      </c>
      <c r="DO352" t="b">
        <v>1</v>
      </c>
      <c r="DP352">
        <v>1750729919.099999</v>
      </c>
      <c r="DQ352">
        <v>400.20703225806449</v>
      </c>
      <c r="DR352">
        <v>399.99464516129018</v>
      </c>
      <c r="DS352">
        <v>22.82534193548387</v>
      </c>
      <c r="DT352">
        <v>22.788545161290319</v>
      </c>
      <c r="DU352">
        <v>402.97425806451611</v>
      </c>
      <c r="DV352">
        <v>22.889661290322579</v>
      </c>
      <c r="DW352">
        <v>600.00358064516115</v>
      </c>
      <c r="DX352">
        <v>98.881354838709669</v>
      </c>
      <c r="DY352">
        <v>5.2233651612903213E-2</v>
      </c>
      <c r="DZ352">
        <v>28.731090322580648</v>
      </c>
      <c r="EA352">
        <v>28.30940967741935</v>
      </c>
      <c r="EB352">
        <v>999.90000000000032</v>
      </c>
      <c r="EC352">
        <v>0</v>
      </c>
      <c r="ED352">
        <v>0</v>
      </c>
      <c r="EE352">
        <v>9997.5609677419361</v>
      </c>
      <c r="EF352">
        <v>0</v>
      </c>
      <c r="EG352">
        <v>0.30293999999999988</v>
      </c>
      <c r="EH352">
        <v>0.2124624516129032</v>
      </c>
      <c r="EI352">
        <v>409.55535483870972</v>
      </c>
      <c r="EJ352">
        <v>409.32261290322589</v>
      </c>
      <c r="EK352">
        <v>3.6790416129032263E-2</v>
      </c>
      <c r="EL352">
        <v>399.99464516129018</v>
      </c>
      <c r="EM352">
        <v>22.788545161290319</v>
      </c>
      <c r="EN352">
        <v>2.257000322580645</v>
      </c>
      <c r="EO352">
        <v>2.2533625806451609</v>
      </c>
      <c r="EP352">
        <v>19.372745161290329</v>
      </c>
      <c r="EQ352">
        <v>19.346829032258061</v>
      </c>
      <c r="ER352">
        <v>5.0001500000000018E-3</v>
      </c>
      <c r="ES352">
        <v>0</v>
      </c>
      <c r="ET352">
        <v>0</v>
      </c>
      <c r="EU352">
        <v>0</v>
      </c>
      <c r="EV352">
        <v>240.51612903225811</v>
      </c>
      <c r="EW352">
        <v>5.0001500000000018E-3</v>
      </c>
      <c r="EX352">
        <v>-7.3032258064516116</v>
      </c>
      <c r="EY352">
        <v>-0.55483870967741933</v>
      </c>
      <c r="EZ352">
        <v>34.561999999999991</v>
      </c>
      <c r="FA352">
        <v>38.016000000000012</v>
      </c>
      <c r="FB352">
        <v>36.428999999999988</v>
      </c>
      <c r="FC352">
        <v>37.682999999999993</v>
      </c>
      <c r="FD352">
        <v>37.045999999999992</v>
      </c>
      <c r="FE352">
        <v>0</v>
      </c>
      <c r="FF352">
        <v>0</v>
      </c>
      <c r="FG352">
        <v>0</v>
      </c>
      <c r="FH352">
        <v>1750729952.4000001</v>
      </c>
      <c r="FI352">
        <v>0</v>
      </c>
      <c r="FJ352">
        <v>240.56399999999999</v>
      </c>
      <c r="FK352">
        <v>-3.7923083091623551</v>
      </c>
      <c r="FL352">
        <v>17.938461584499361</v>
      </c>
      <c r="FM352">
        <v>-6.9639999999999986</v>
      </c>
      <c r="FN352">
        <v>15</v>
      </c>
      <c r="FO352">
        <v>0</v>
      </c>
      <c r="FP352" t="s">
        <v>429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0.2199893414634147</v>
      </c>
      <c r="GC352">
        <v>7.0467094076655162E-2</v>
      </c>
      <c r="GD352">
        <v>5.3770895705812387E-2</v>
      </c>
      <c r="GE352">
        <v>1</v>
      </c>
      <c r="GF352">
        <v>3.7085417073170743E-2</v>
      </c>
      <c r="GG352">
        <v>-2.1203790940766219E-3</v>
      </c>
      <c r="GH352">
        <v>1.216269023695494E-3</v>
      </c>
      <c r="GI352">
        <v>1</v>
      </c>
      <c r="GJ352">
        <v>2</v>
      </c>
      <c r="GK352">
        <v>2</v>
      </c>
      <c r="GL352" t="s">
        <v>434</v>
      </c>
      <c r="GM352">
        <v>3.2261500000000001</v>
      </c>
      <c r="GN352">
        <v>2.6408800000000001</v>
      </c>
      <c r="GO352">
        <v>9.2704700000000001E-2</v>
      </c>
      <c r="GP352">
        <v>9.2941599999999999E-2</v>
      </c>
      <c r="GQ352">
        <v>0.10170800000000001</v>
      </c>
      <c r="GR352">
        <v>0.10339</v>
      </c>
      <c r="GS352">
        <v>28645.8</v>
      </c>
      <c r="GT352">
        <v>24742.799999999999</v>
      </c>
      <c r="GU352">
        <v>30744.6</v>
      </c>
      <c r="GV352">
        <v>26436.799999999999</v>
      </c>
      <c r="GW352">
        <v>37479.5</v>
      </c>
      <c r="GX352">
        <v>32525.9</v>
      </c>
      <c r="GY352">
        <v>43657.1</v>
      </c>
      <c r="GZ352">
        <v>38225.4</v>
      </c>
      <c r="HA352">
        <v>2.1198000000000001</v>
      </c>
      <c r="HB352">
        <v>1.7130000000000001</v>
      </c>
      <c r="HC352">
        <v>2.8058900000000001E-2</v>
      </c>
      <c r="HD352">
        <v>0</v>
      </c>
      <c r="HE352">
        <v>27.8569</v>
      </c>
      <c r="HF352">
        <v>999.9</v>
      </c>
      <c r="HG352">
        <v>63.8</v>
      </c>
      <c r="HH352">
        <v>33.9</v>
      </c>
      <c r="HI352">
        <v>34.2836</v>
      </c>
      <c r="HJ352">
        <v>61.932600000000001</v>
      </c>
      <c r="HK352">
        <v>25.152200000000001</v>
      </c>
      <c r="HL352">
        <v>1</v>
      </c>
      <c r="HM352">
        <v>0.26908500000000002</v>
      </c>
      <c r="HN352">
        <v>0.52439499999999994</v>
      </c>
      <c r="HO352">
        <v>20.417200000000001</v>
      </c>
      <c r="HP352">
        <v>5.2189399999999999</v>
      </c>
      <c r="HQ352">
        <v>11.944100000000001</v>
      </c>
      <c r="HR352">
        <v>5.0050499999999998</v>
      </c>
      <c r="HS352">
        <v>3.2909999999999999</v>
      </c>
      <c r="HT352">
        <v>9999</v>
      </c>
      <c r="HU352">
        <v>9999</v>
      </c>
      <c r="HV352">
        <v>9999</v>
      </c>
      <c r="HW352">
        <v>999.9</v>
      </c>
      <c r="HX352">
        <v>4.9710700000000001</v>
      </c>
      <c r="HY352">
        <v>1.8545499999999999</v>
      </c>
      <c r="HZ352">
        <v>1.86158</v>
      </c>
      <c r="IA352">
        <v>1.85639</v>
      </c>
      <c r="IB352">
        <v>1.86188</v>
      </c>
      <c r="IC352">
        <v>1.85408</v>
      </c>
      <c r="ID352">
        <v>1.8594999999999999</v>
      </c>
      <c r="IE352">
        <v>1.85345</v>
      </c>
      <c r="IF352">
        <v>0</v>
      </c>
      <c r="IG352">
        <v>0</v>
      </c>
      <c r="IH352">
        <v>0</v>
      </c>
      <c r="II352">
        <v>0</v>
      </c>
      <c r="IJ352" t="s">
        <v>431</v>
      </c>
      <c r="IK352" t="s">
        <v>432</v>
      </c>
      <c r="IL352" t="s">
        <v>433</v>
      </c>
      <c r="IM352" t="s">
        <v>433</v>
      </c>
      <c r="IN352" t="s">
        <v>433</v>
      </c>
      <c r="IO352" t="s">
        <v>433</v>
      </c>
      <c r="IP352">
        <v>0</v>
      </c>
      <c r="IQ352">
        <v>100</v>
      </c>
      <c r="IR352">
        <v>100</v>
      </c>
      <c r="IS352">
        <v>-2.7669999999999999</v>
      </c>
      <c r="IT352">
        <v>-6.4299999999999996E-2</v>
      </c>
      <c r="IU352">
        <v>-1.792974699348862</v>
      </c>
      <c r="IV352">
        <v>-2.5939096478344741E-3</v>
      </c>
      <c r="IW352">
        <v>4.4384596618675973E-7</v>
      </c>
      <c r="IX352">
        <v>-1.381167590511042E-11</v>
      </c>
      <c r="IY352">
        <v>-8.9348097858992587E-2</v>
      </c>
      <c r="IZ352">
        <v>-4.4016634981131801E-3</v>
      </c>
      <c r="JA352">
        <v>3.6113421838729912E-4</v>
      </c>
      <c r="JB352">
        <v>-5.2897579766801011E-6</v>
      </c>
      <c r="JC352">
        <v>1</v>
      </c>
      <c r="JD352">
        <v>2199</v>
      </c>
      <c r="JE352">
        <v>3</v>
      </c>
      <c r="JF352">
        <v>32</v>
      </c>
      <c r="JG352">
        <v>29178832.100000001</v>
      </c>
      <c r="JH352">
        <v>29178832.100000001</v>
      </c>
      <c r="JI352">
        <v>0.99975599999999998</v>
      </c>
      <c r="JJ352">
        <v>2.5341800000000001</v>
      </c>
      <c r="JK352">
        <v>1.69434</v>
      </c>
      <c r="JL352">
        <v>2.3034699999999999</v>
      </c>
      <c r="JM352">
        <v>1.50146</v>
      </c>
      <c r="JN352">
        <v>2.4023400000000001</v>
      </c>
      <c r="JO352">
        <v>37.554000000000002</v>
      </c>
      <c r="JP352">
        <v>24.061199999999999</v>
      </c>
      <c r="JQ352">
        <v>18</v>
      </c>
      <c r="JR352">
        <v>633.82100000000003</v>
      </c>
      <c r="JS352">
        <v>353.072</v>
      </c>
      <c r="JT352">
        <v>28.000499999999999</v>
      </c>
      <c r="JU352">
        <v>30.768000000000001</v>
      </c>
      <c r="JV352">
        <v>30.0001</v>
      </c>
      <c r="JW352">
        <v>30.7029</v>
      </c>
      <c r="JX352">
        <v>30.5929</v>
      </c>
      <c r="JY352">
        <v>20.0825</v>
      </c>
      <c r="JZ352">
        <v>32.077399999999997</v>
      </c>
      <c r="KA352">
        <v>0</v>
      </c>
      <c r="KB352">
        <v>28</v>
      </c>
      <c r="KC352">
        <v>400</v>
      </c>
      <c r="KD352">
        <v>22.834900000000001</v>
      </c>
      <c r="KE352">
        <v>99.956999999999994</v>
      </c>
      <c r="KF352">
        <v>98.590299999999999</v>
      </c>
    </row>
    <row r="353" spans="1:292" x14ac:dyDescent="0.2">
      <c r="A353">
        <v>351</v>
      </c>
      <c r="B353">
        <v>1750729957.0999999</v>
      </c>
      <c r="C353">
        <v>10351</v>
      </c>
      <c r="D353" t="s">
        <v>1133</v>
      </c>
      <c r="E353" t="s">
        <v>1134</v>
      </c>
      <c r="F353" s="1">
        <f t="shared" si="5"/>
        <v>172.50000000000003</v>
      </c>
      <c r="G353">
        <v>15</v>
      </c>
      <c r="H353">
        <v>1750729949.099999</v>
      </c>
      <c r="I353">
        <v>9.6202948739985918E-5</v>
      </c>
      <c r="J353">
        <v>9.6202948739985916E-2</v>
      </c>
      <c r="K353">
        <v>-0.56122624894569617</v>
      </c>
      <c r="L353">
        <v>400.18719354838709</v>
      </c>
      <c r="M353">
        <v>544.11244330607849</v>
      </c>
      <c r="N353">
        <v>53.831027314902215</v>
      </c>
      <c r="O353">
        <v>39.59197774651706</v>
      </c>
      <c r="P353">
        <v>5.7393647757897348E-3</v>
      </c>
      <c r="Q353">
        <v>2.9919062249495965</v>
      </c>
      <c r="R353">
        <v>5.7332552482631831E-3</v>
      </c>
      <c r="S353">
        <v>3.5838328926601918E-3</v>
      </c>
      <c r="T353">
        <v>3.9902394035910026E-5</v>
      </c>
      <c r="U353">
        <v>28.711709222129372</v>
      </c>
      <c r="V353">
        <v>28.32169032258064</v>
      </c>
      <c r="W353">
        <v>3.8665908571324019</v>
      </c>
      <c r="X353">
        <v>57.005955551618968</v>
      </c>
      <c r="Y353">
        <v>2.2578866246950038</v>
      </c>
      <c r="Z353">
        <v>3.9607907679935024</v>
      </c>
      <c r="AA353">
        <v>1.6087042324373981</v>
      </c>
      <c r="AB353">
        <v>-4.2425500394333788</v>
      </c>
      <c r="AC353">
        <v>66.862346511710257</v>
      </c>
      <c r="AD353">
        <v>4.8970225369892972</v>
      </c>
      <c r="AE353">
        <v>67.516858911660208</v>
      </c>
      <c r="AF353">
        <v>-0.61216557919147174</v>
      </c>
      <c r="AG353">
        <v>0.10221388829319304</v>
      </c>
      <c r="AH353">
        <v>-0.56122624894569617</v>
      </c>
      <c r="AI353">
        <v>409.29082977007738</v>
      </c>
      <c r="AJ353">
        <v>409.48446666666672</v>
      </c>
      <c r="AK353">
        <v>-5.4326534398399767E-4</v>
      </c>
      <c r="AL353">
        <v>61.667207708594937</v>
      </c>
      <c r="AM353">
        <v>9.6202948739985916E-2</v>
      </c>
      <c r="AN353">
        <v>22.78944861426757</v>
      </c>
      <c r="AO353">
        <v>22.82079333333332</v>
      </c>
      <c r="AP353">
        <v>-1.165582213121248E-6</v>
      </c>
      <c r="AQ353">
        <v>118.0357746303291</v>
      </c>
      <c r="AR353">
        <v>0</v>
      </c>
      <c r="AS353">
        <v>0</v>
      </c>
      <c r="AT353">
        <v>1</v>
      </c>
      <c r="AU353">
        <v>0</v>
      </c>
      <c r="AV353">
        <v>51965.577200719737</v>
      </c>
      <c r="AW353" t="s">
        <v>427</v>
      </c>
      <c r="AX353" t="s">
        <v>427</v>
      </c>
      <c r="AY353">
        <v>0</v>
      </c>
      <c r="AZ353">
        <v>0</v>
      </c>
      <c r="BA353" t="e">
        <v>#DIV/0!</v>
      </c>
      <c r="BB353">
        <v>0</v>
      </c>
      <c r="BC353" t="s">
        <v>427</v>
      </c>
      <c r="BD353" t="s">
        <v>427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-0.56122624894569617</v>
      </c>
      <c r="BK353" t="e">
        <v>#DIV/0!</v>
      </c>
      <c r="BL353">
        <v>-2672.3456042190919</v>
      </c>
      <c r="BM353" t="e">
        <v>#DIV/0!</v>
      </c>
      <c r="BN353" t="e">
        <v>#DIV/0!</v>
      </c>
      <c r="BO353" t="s">
        <v>427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428</v>
      </c>
      <c r="DN353">
        <v>2</v>
      </c>
      <c r="DO353" t="b">
        <v>1</v>
      </c>
      <c r="DP353">
        <v>1750729949.099999</v>
      </c>
      <c r="DQ353">
        <v>400.18719354838709</v>
      </c>
      <c r="DR353">
        <v>399.99677419354839</v>
      </c>
      <c r="DS353">
        <v>22.82223225806451</v>
      </c>
      <c r="DT353">
        <v>22.788938709677421</v>
      </c>
      <c r="DU353">
        <v>402.95425806451613</v>
      </c>
      <c r="DV353">
        <v>22.886561290322579</v>
      </c>
      <c r="DW353">
        <v>600.00296774193555</v>
      </c>
      <c r="DX353">
        <v>98.881487096774222</v>
      </c>
      <c r="DY353">
        <v>5.2157919354838697E-2</v>
      </c>
      <c r="DZ353">
        <v>28.736212903225798</v>
      </c>
      <c r="EA353">
        <v>28.32169032258064</v>
      </c>
      <c r="EB353">
        <v>999.90000000000032</v>
      </c>
      <c r="EC353">
        <v>0</v>
      </c>
      <c r="ED353">
        <v>0</v>
      </c>
      <c r="EE353">
        <v>9996.1293548387093</v>
      </c>
      <c r="EF353">
        <v>0</v>
      </c>
      <c r="EG353">
        <v>0.30293999999999988</v>
      </c>
      <c r="EH353">
        <v>0.19034200000000001</v>
      </c>
      <c r="EI353">
        <v>409.53358064516141</v>
      </c>
      <c r="EJ353">
        <v>409.324935483871</v>
      </c>
      <c r="EK353">
        <v>3.3289083870967733E-2</v>
      </c>
      <c r="EL353">
        <v>399.99677419354839</v>
      </c>
      <c r="EM353">
        <v>22.788938709677421</v>
      </c>
      <c r="EN353">
        <v>2.2566958064516132</v>
      </c>
      <c r="EO353">
        <v>2.2534035483870971</v>
      </c>
      <c r="EP353">
        <v>19.370587096774191</v>
      </c>
      <c r="EQ353">
        <v>19.34712903225806</v>
      </c>
      <c r="ER353">
        <v>5.0001500000000018E-3</v>
      </c>
      <c r="ES353">
        <v>0</v>
      </c>
      <c r="ET353">
        <v>0</v>
      </c>
      <c r="EU353">
        <v>0</v>
      </c>
      <c r="EV353">
        <v>241.99354838709681</v>
      </c>
      <c r="EW353">
        <v>5.0001500000000018E-3</v>
      </c>
      <c r="EX353">
        <v>-8.619354838709679</v>
      </c>
      <c r="EY353">
        <v>-0.72258064516129006</v>
      </c>
      <c r="EZ353">
        <v>34.561999999999991</v>
      </c>
      <c r="FA353">
        <v>38.023999999999987</v>
      </c>
      <c r="FB353">
        <v>36.418999999999997</v>
      </c>
      <c r="FC353">
        <v>37.674999999999997</v>
      </c>
      <c r="FD353">
        <v>37.027999999999992</v>
      </c>
      <c r="FE353">
        <v>0</v>
      </c>
      <c r="FF353">
        <v>0</v>
      </c>
      <c r="FG353">
        <v>0</v>
      </c>
      <c r="FH353">
        <v>1750729982.4000001</v>
      </c>
      <c r="FI353">
        <v>0</v>
      </c>
      <c r="FJ353">
        <v>242.12799999999999</v>
      </c>
      <c r="FK353">
        <v>3.4307693670026218</v>
      </c>
      <c r="FL353">
        <v>7.192307651372106</v>
      </c>
      <c r="FM353">
        <v>-8.7839999999999989</v>
      </c>
      <c r="FN353">
        <v>15</v>
      </c>
      <c r="FO353">
        <v>0</v>
      </c>
      <c r="FP353" t="s">
        <v>429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0.18989070731707319</v>
      </c>
      <c r="GC353">
        <v>4.7417038327525932E-2</v>
      </c>
      <c r="GD353">
        <v>2.723560633529061E-2</v>
      </c>
      <c r="GE353">
        <v>1</v>
      </c>
      <c r="GF353">
        <v>3.4331675609756099E-2</v>
      </c>
      <c r="GG353">
        <v>-2.7589080836236981E-2</v>
      </c>
      <c r="GH353">
        <v>2.964331110153626E-3</v>
      </c>
      <c r="GI353">
        <v>1</v>
      </c>
      <c r="GJ353">
        <v>2</v>
      </c>
      <c r="GK353">
        <v>2</v>
      </c>
      <c r="GL353" t="s">
        <v>434</v>
      </c>
      <c r="GM353">
        <v>3.2261600000000001</v>
      </c>
      <c r="GN353">
        <v>2.641</v>
      </c>
      <c r="GO353">
        <v>9.2703599999999997E-2</v>
      </c>
      <c r="GP353">
        <v>9.2947299999999997E-2</v>
      </c>
      <c r="GQ353">
        <v>0.10169599999999999</v>
      </c>
      <c r="GR353">
        <v>0.10339</v>
      </c>
      <c r="GS353">
        <v>28644.9</v>
      </c>
      <c r="GT353">
        <v>24742</v>
      </c>
      <c r="GU353">
        <v>30743.599999999999</v>
      </c>
      <c r="GV353">
        <v>26436.1</v>
      </c>
      <c r="GW353">
        <v>37479</v>
      </c>
      <c r="GX353">
        <v>32524.799999999999</v>
      </c>
      <c r="GY353">
        <v>43655.9</v>
      </c>
      <c r="GZ353">
        <v>38224.1</v>
      </c>
      <c r="HA353">
        <v>2.1196799999999998</v>
      </c>
      <c r="HB353">
        <v>1.7127699999999999</v>
      </c>
      <c r="HC353">
        <v>2.6918899999999999E-2</v>
      </c>
      <c r="HD353">
        <v>0</v>
      </c>
      <c r="HE353">
        <v>27.881</v>
      </c>
      <c r="HF353">
        <v>999.9</v>
      </c>
      <c r="HG353">
        <v>63.8</v>
      </c>
      <c r="HH353">
        <v>33.9</v>
      </c>
      <c r="HI353">
        <v>34.279899999999998</v>
      </c>
      <c r="HJ353">
        <v>61.962600000000002</v>
      </c>
      <c r="HK353">
        <v>25.0321</v>
      </c>
      <c r="HL353">
        <v>1</v>
      </c>
      <c r="HM353">
        <v>0.269289</v>
      </c>
      <c r="HN353">
        <v>0.52531000000000005</v>
      </c>
      <c r="HO353">
        <v>20.417300000000001</v>
      </c>
      <c r="HP353">
        <v>5.2184900000000001</v>
      </c>
      <c r="HQ353">
        <v>11.944100000000001</v>
      </c>
      <c r="HR353">
        <v>5.0038999999999998</v>
      </c>
      <c r="HS353">
        <v>3.2909999999999999</v>
      </c>
      <c r="HT353">
        <v>9999</v>
      </c>
      <c r="HU353">
        <v>9999</v>
      </c>
      <c r="HV353">
        <v>9999</v>
      </c>
      <c r="HW353">
        <v>999.9</v>
      </c>
      <c r="HX353">
        <v>4.9710700000000001</v>
      </c>
      <c r="HY353">
        <v>1.85456</v>
      </c>
      <c r="HZ353">
        <v>1.8615699999999999</v>
      </c>
      <c r="IA353">
        <v>1.8564099999999999</v>
      </c>
      <c r="IB353">
        <v>1.86188</v>
      </c>
      <c r="IC353">
        <v>1.8541000000000001</v>
      </c>
      <c r="ID353">
        <v>1.8595600000000001</v>
      </c>
      <c r="IE353">
        <v>1.8534600000000001</v>
      </c>
      <c r="IF353">
        <v>0</v>
      </c>
      <c r="IG353">
        <v>0</v>
      </c>
      <c r="IH353">
        <v>0</v>
      </c>
      <c r="II353">
        <v>0</v>
      </c>
      <c r="IJ353" t="s">
        <v>431</v>
      </c>
      <c r="IK353" t="s">
        <v>432</v>
      </c>
      <c r="IL353" t="s">
        <v>433</v>
      </c>
      <c r="IM353" t="s">
        <v>433</v>
      </c>
      <c r="IN353" t="s">
        <v>433</v>
      </c>
      <c r="IO353" t="s">
        <v>433</v>
      </c>
      <c r="IP353">
        <v>0</v>
      </c>
      <c r="IQ353">
        <v>100</v>
      </c>
      <c r="IR353">
        <v>100</v>
      </c>
      <c r="IS353">
        <v>-2.7669999999999999</v>
      </c>
      <c r="IT353">
        <v>-6.4299999999999996E-2</v>
      </c>
      <c r="IU353">
        <v>-1.792974699348862</v>
      </c>
      <c r="IV353">
        <v>-2.5939096478344741E-3</v>
      </c>
      <c r="IW353">
        <v>4.4384596618675973E-7</v>
      </c>
      <c r="IX353">
        <v>-1.381167590511042E-11</v>
      </c>
      <c r="IY353">
        <v>-8.9348097858992587E-2</v>
      </c>
      <c r="IZ353">
        <v>-4.4016634981131801E-3</v>
      </c>
      <c r="JA353">
        <v>3.6113421838729912E-4</v>
      </c>
      <c r="JB353">
        <v>-5.2897579766801011E-6</v>
      </c>
      <c r="JC353">
        <v>1</v>
      </c>
      <c r="JD353">
        <v>2199</v>
      </c>
      <c r="JE353">
        <v>3</v>
      </c>
      <c r="JF353">
        <v>32</v>
      </c>
      <c r="JG353">
        <v>29178832.600000001</v>
      </c>
      <c r="JH353">
        <v>29178832.600000001</v>
      </c>
      <c r="JI353">
        <v>0.99975599999999998</v>
      </c>
      <c r="JJ353">
        <v>2.5366200000000001</v>
      </c>
      <c r="JK353">
        <v>1.69434</v>
      </c>
      <c r="JL353">
        <v>2.3034699999999999</v>
      </c>
      <c r="JM353">
        <v>1.50146</v>
      </c>
      <c r="JN353">
        <v>2.3742700000000001</v>
      </c>
      <c r="JO353">
        <v>37.554000000000002</v>
      </c>
      <c r="JP353">
        <v>24.061199999999999</v>
      </c>
      <c r="JQ353">
        <v>18</v>
      </c>
      <c r="JR353">
        <v>633.74900000000002</v>
      </c>
      <c r="JS353">
        <v>352.96300000000002</v>
      </c>
      <c r="JT353">
        <v>27.999600000000001</v>
      </c>
      <c r="JU353">
        <v>30.770700000000001</v>
      </c>
      <c r="JV353">
        <v>30.0001</v>
      </c>
      <c r="JW353">
        <v>30.705500000000001</v>
      </c>
      <c r="JX353">
        <v>30.595300000000002</v>
      </c>
      <c r="JY353">
        <v>20.081600000000002</v>
      </c>
      <c r="JZ353">
        <v>32.077399999999997</v>
      </c>
      <c r="KA353">
        <v>0</v>
      </c>
      <c r="KB353">
        <v>28</v>
      </c>
      <c r="KC353">
        <v>400</v>
      </c>
      <c r="KD353">
        <v>22.834900000000001</v>
      </c>
      <c r="KE353">
        <v>99.954099999999997</v>
      </c>
      <c r="KF353">
        <v>98.587299999999999</v>
      </c>
    </row>
    <row r="354" spans="1:292" x14ac:dyDescent="0.2">
      <c r="A354">
        <v>352</v>
      </c>
      <c r="B354">
        <v>1750729987.0999999</v>
      </c>
      <c r="C354">
        <v>10381</v>
      </c>
      <c r="D354" t="s">
        <v>1135</v>
      </c>
      <c r="E354" t="s">
        <v>1136</v>
      </c>
      <c r="F354" s="1">
        <f t="shared" si="5"/>
        <v>173.00000000000003</v>
      </c>
      <c r="G354">
        <v>15</v>
      </c>
      <c r="H354">
        <v>1750729979.099999</v>
      </c>
      <c r="I354">
        <v>1.0192555521493452E-4</v>
      </c>
      <c r="J354">
        <v>0.10192555521493452</v>
      </c>
      <c r="K354">
        <v>-0.6831776190107991</v>
      </c>
      <c r="L354">
        <v>400.21429032258072</v>
      </c>
      <c r="M354">
        <v>566.90032753946195</v>
      </c>
      <c r="N354">
        <v>56.086368411668403</v>
      </c>
      <c r="O354">
        <v>39.595260472105075</v>
      </c>
      <c r="P354">
        <v>6.0905353555617972E-3</v>
      </c>
      <c r="Q354">
        <v>2.992175014779578</v>
      </c>
      <c r="R354">
        <v>6.0836564175665263E-3</v>
      </c>
      <c r="S354">
        <v>3.8029026450187107E-3</v>
      </c>
      <c r="T354">
        <v>3.9902394035910026E-5</v>
      </c>
      <c r="U354">
        <v>28.700714908250461</v>
      </c>
      <c r="V354">
        <v>28.308480645161278</v>
      </c>
      <c r="W354">
        <v>3.8636213821562495</v>
      </c>
      <c r="X354">
        <v>57.023621728138316</v>
      </c>
      <c r="Y354">
        <v>2.2573375522763843</v>
      </c>
      <c r="Z354">
        <v>3.9586008111485853</v>
      </c>
      <c r="AA354">
        <v>1.6062838298798652</v>
      </c>
      <c r="AB354">
        <v>-4.4949169849786124</v>
      </c>
      <c r="AC354">
        <v>67.460532359357899</v>
      </c>
      <c r="AD354">
        <v>4.9398310286515192</v>
      </c>
      <c r="AE354">
        <v>67.905486305424844</v>
      </c>
      <c r="AF354">
        <v>-0.69665103793994787</v>
      </c>
      <c r="AG354">
        <v>9.9073458963028008E-2</v>
      </c>
      <c r="AH354">
        <v>-0.6831776190107991</v>
      </c>
      <c r="AI354">
        <v>409.28213994990028</v>
      </c>
      <c r="AJ354">
        <v>409.52304848484852</v>
      </c>
      <c r="AK354">
        <v>-1.944342994729012E-3</v>
      </c>
      <c r="AL354">
        <v>61.667207708594937</v>
      </c>
      <c r="AM354">
        <v>0.10192555521493452</v>
      </c>
      <c r="AN354">
        <v>22.783953613759639</v>
      </c>
      <c r="AO354">
        <v>22.817107878787869</v>
      </c>
      <c r="AP354">
        <v>5.8940224088003502E-6</v>
      </c>
      <c r="AQ354">
        <v>118.0357746303291</v>
      </c>
      <c r="AR354">
        <v>0</v>
      </c>
      <c r="AS354">
        <v>0</v>
      </c>
      <c r="AT354">
        <v>1</v>
      </c>
      <c r="AU354">
        <v>0</v>
      </c>
      <c r="AV354">
        <v>51975.361193873621</v>
      </c>
      <c r="AW354" t="s">
        <v>427</v>
      </c>
      <c r="AX354" t="s">
        <v>427</v>
      </c>
      <c r="AY354">
        <v>0</v>
      </c>
      <c r="AZ354">
        <v>0</v>
      </c>
      <c r="BA354" t="e">
        <v>#DIV/0!</v>
      </c>
      <c r="BB354">
        <v>0</v>
      </c>
      <c r="BC354" t="s">
        <v>427</v>
      </c>
      <c r="BD354" t="s">
        <v>427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-0.6831776190107991</v>
      </c>
      <c r="BK354" t="e">
        <v>#DIV/0!</v>
      </c>
      <c r="BL354">
        <v>-3253.0315723722083</v>
      </c>
      <c r="BM354" t="e">
        <v>#DIV/0!</v>
      </c>
      <c r="BN354" t="e">
        <v>#DIV/0!</v>
      </c>
      <c r="BO354" t="s">
        <v>427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428</v>
      </c>
      <c r="DN354">
        <v>2</v>
      </c>
      <c r="DO354" t="b">
        <v>1</v>
      </c>
      <c r="DP354">
        <v>1750729979.099999</v>
      </c>
      <c r="DQ354">
        <v>400.21429032258072</v>
      </c>
      <c r="DR354">
        <v>399.99529032258062</v>
      </c>
      <c r="DS354">
        <v>22.816335483870969</v>
      </c>
      <c r="DT354">
        <v>22.784064516129021</v>
      </c>
      <c r="DU354">
        <v>402.98132258064521</v>
      </c>
      <c r="DV354">
        <v>22.88070322580645</v>
      </c>
      <c r="DW354">
        <v>600.00038709677426</v>
      </c>
      <c r="DX354">
        <v>98.883041935483888</v>
      </c>
      <c r="DY354">
        <v>5.2107132258064508E-2</v>
      </c>
      <c r="DZ354">
        <v>28.72667419354838</v>
      </c>
      <c r="EA354">
        <v>28.308480645161278</v>
      </c>
      <c r="EB354">
        <v>999.90000000000032</v>
      </c>
      <c r="EC354">
        <v>0</v>
      </c>
      <c r="ED354">
        <v>0</v>
      </c>
      <c r="EE354">
        <v>9997.5980645161289</v>
      </c>
      <c r="EF354">
        <v>0</v>
      </c>
      <c r="EG354">
        <v>0.30293999999999988</v>
      </c>
      <c r="EH354">
        <v>0.21891041935483871</v>
      </c>
      <c r="EI354">
        <v>409.55887096774183</v>
      </c>
      <c r="EJ354">
        <v>409.32141935483878</v>
      </c>
      <c r="EK354">
        <v>3.2272580645161288E-2</v>
      </c>
      <c r="EL354">
        <v>399.99529032258062</v>
      </c>
      <c r="EM354">
        <v>22.784064516129021</v>
      </c>
      <c r="EN354">
        <v>2.2561477419354841</v>
      </c>
      <c r="EO354">
        <v>2.2529564516129028</v>
      </c>
      <c r="EP354">
        <v>19.366680645161289</v>
      </c>
      <c r="EQ354">
        <v>19.343935483870961</v>
      </c>
      <c r="ER354">
        <v>5.0001500000000018E-3</v>
      </c>
      <c r="ES354">
        <v>0</v>
      </c>
      <c r="ET354">
        <v>0</v>
      </c>
      <c r="EU354">
        <v>0</v>
      </c>
      <c r="EV354">
        <v>237.59032258064519</v>
      </c>
      <c r="EW354">
        <v>5.0001500000000018E-3</v>
      </c>
      <c r="EX354">
        <v>-4.5612903225806454</v>
      </c>
      <c r="EY354">
        <v>-0.25806451612903231</v>
      </c>
      <c r="EZ354">
        <v>34.527999999999999</v>
      </c>
      <c r="FA354">
        <v>38</v>
      </c>
      <c r="FB354">
        <v>36.375</v>
      </c>
      <c r="FC354">
        <v>37.628999999999998</v>
      </c>
      <c r="FD354">
        <v>37.003999999999998</v>
      </c>
      <c r="FE354">
        <v>0</v>
      </c>
      <c r="FF354">
        <v>0</v>
      </c>
      <c r="FG354">
        <v>0</v>
      </c>
      <c r="FH354">
        <v>1750730012.4000001</v>
      </c>
      <c r="FI354">
        <v>0</v>
      </c>
      <c r="FJ354">
        <v>237.512</v>
      </c>
      <c r="FK354">
        <v>-0.83076907906451669</v>
      </c>
      <c r="FL354">
        <v>21.89230736313014</v>
      </c>
      <c r="FM354">
        <v>-4.8280000000000003</v>
      </c>
      <c r="FN354">
        <v>15</v>
      </c>
      <c r="FO354">
        <v>0</v>
      </c>
      <c r="FP354" t="s">
        <v>429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0.21762680487804881</v>
      </c>
      <c r="GC354">
        <v>0.13767961672473869</v>
      </c>
      <c r="GD354">
        <v>3.1344004128241107E-2</v>
      </c>
      <c r="GE354">
        <v>0</v>
      </c>
      <c r="GF354">
        <v>3.2346721951219508E-2</v>
      </c>
      <c r="GG354">
        <v>-6.7647449477351218E-3</v>
      </c>
      <c r="GH354">
        <v>1.4229936706083119E-3</v>
      </c>
      <c r="GI354">
        <v>1</v>
      </c>
      <c r="GJ354">
        <v>1</v>
      </c>
      <c r="GK354">
        <v>2</v>
      </c>
      <c r="GL354" t="s">
        <v>430</v>
      </c>
      <c r="GM354">
        <v>3.2261199999999999</v>
      </c>
      <c r="GN354">
        <v>2.64113</v>
      </c>
      <c r="GO354">
        <v>9.2704999999999996E-2</v>
      </c>
      <c r="GP354">
        <v>9.2938300000000001E-2</v>
      </c>
      <c r="GQ354">
        <v>0.101676</v>
      </c>
      <c r="GR354">
        <v>0.103369</v>
      </c>
      <c r="GS354">
        <v>28645.5</v>
      </c>
      <c r="GT354">
        <v>24742</v>
      </c>
      <c r="GU354">
        <v>30744.3</v>
      </c>
      <c r="GV354">
        <v>26435.8</v>
      </c>
      <c r="GW354">
        <v>37480.800000000003</v>
      </c>
      <c r="GX354">
        <v>32525.5</v>
      </c>
      <c r="GY354">
        <v>43657.1</v>
      </c>
      <c r="GZ354">
        <v>38224.1</v>
      </c>
      <c r="HA354">
        <v>2.1194700000000002</v>
      </c>
      <c r="HB354">
        <v>1.71332</v>
      </c>
      <c r="HC354">
        <v>2.7366000000000001E-2</v>
      </c>
      <c r="HD354">
        <v>0</v>
      </c>
      <c r="HE354">
        <v>27.86</v>
      </c>
      <c r="HF354">
        <v>999.9</v>
      </c>
      <c r="HG354">
        <v>63.8</v>
      </c>
      <c r="HH354">
        <v>33.9</v>
      </c>
      <c r="HI354">
        <v>34.282299999999999</v>
      </c>
      <c r="HJ354">
        <v>62.082599999999999</v>
      </c>
      <c r="HK354">
        <v>25.056100000000001</v>
      </c>
      <c r="HL354">
        <v>1</v>
      </c>
      <c r="HM354">
        <v>0.26904</v>
      </c>
      <c r="HN354">
        <v>0.51034000000000002</v>
      </c>
      <c r="HO354">
        <v>20.417200000000001</v>
      </c>
      <c r="HP354">
        <v>5.2211800000000004</v>
      </c>
      <c r="HQ354">
        <v>11.944100000000001</v>
      </c>
      <c r="HR354">
        <v>5.0038</v>
      </c>
      <c r="HS354">
        <v>3.2909999999999999</v>
      </c>
      <c r="HT354">
        <v>9999</v>
      </c>
      <c r="HU354">
        <v>9999</v>
      </c>
      <c r="HV354">
        <v>9999</v>
      </c>
      <c r="HW354">
        <v>999.9</v>
      </c>
      <c r="HX354">
        <v>4.9710700000000001</v>
      </c>
      <c r="HY354">
        <v>1.85456</v>
      </c>
      <c r="HZ354">
        <v>1.8615699999999999</v>
      </c>
      <c r="IA354">
        <v>1.8564400000000001</v>
      </c>
      <c r="IB354">
        <v>1.86188</v>
      </c>
      <c r="IC354">
        <v>1.8541000000000001</v>
      </c>
      <c r="ID354">
        <v>1.8595600000000001</v>
      </c>
      <c r="IE354">
        <v>1.8534600000000001</v>
      </c>
      <c r="IF354">
        <v>0</v>
      </c>
      <c r="IG354">
        <v>0</v>
      </c>
      <c r="IH354">
        <v>0</v>
      </c>
      <c r="II354">
        <v>0</v>
      </c>
      <c r="IJ354" t="s">
        <v>431</v>
      </c>
      <c r="IK354" t="s">
        <v>432</v>
      </c>
      <c r="IL354" t="s">
        <v>433</v>
      </c>
      <c r="IM354" t="s">
        <v>433</v>
      </c>
      <c r="IN354" t="s">
        <v>433</v>
      </c>
      <c r="IO354" t="s">
        <v>433</v>
      </c>
      <c r="IP354">
        <v>0</v>
      </c>
      <c r="IQ354">
        <v>100</v>
      </c>
      <c r="IR354">
        <v>100</v>
      </c>
      <c r="IS354">
        <v>-2.7669999999999999</v>
      </c>
      <c r="IT354">
        <v>-6.4299999999999996E-2</v>
      </c>
      <c r="IU354">
        <v>-1.792974699348862</v>
      </c>
      <c r="IV354">
        <v>-2.5939096478344741E-3</v>
      </c>
      <c r="IW354">
        <v>4.4384596618675973E-7</v>
      </c>
      <c r="IX354">
        <v>-1.381167590511042E-11</v>
      </c>
      <c r="IY354">
        <v>-8.9348097858992587E-2</v>
      </c>
      <c r="IZ354">
        <v>-4.4016634981131801E-3</v>
      </c>
      <c r="JA354">
        <v>3.6113421838729912E-4</v>
      </c>
      <c r="JB354">
        <v>-5.2897579766801011E-6</v>
      </c>
      <c r="JC354">
        <v>1</v>
      </c>
      <c r="JD354">
        <v>2199</v>
      </c>
      <c r="JE354">
        <v>3</v>
      </c>
      <c r="JF354">
        <v>32</v>
      </c>
      <c r="JG354">
        <v>29178833.100000001</v>
      </c>
      <c r="JH354">
        <v>29178833.100000001</v>
      </c>
      <c r="JI354">
        <v>0.99975599999999998</v>
      </c>
      <c r="JJ354">
        <v>2.5366200000000001</v>
      </c>
      <c r="JK354">
        <v>1.69434</v>
      </c>
      <c r="JL354">
        <v>2.3034699999999999</v>
      </c>
      <c r="JM354">
        <v>1.50146</v>
      </c>
      <c r="JN354">
        <v>2.3803700000000001</v>
      </c>
      <c r="JO354">
        <v>37.554000000000002</v>
      </c>
      <c r="JP354">
        <v>24.061199999999999</v>
      </c>
      <c r="JQ354">
        <v>18</v>
      </c>
      <c r="JR354">
        <v>633.55700000000002</v>
      </c>
      <c r="JS354">
        <v>353.23500000000001</v>
      </c>
      <c r="JT354">
        <v>27.999500000000001</v>
      </c>
      <c r="JU354">
        <v>30.770700000000001</v>
      </c>
      <c r="JV354">
        <v>30</v>
      </c>
      <c r="JW354">
        <v>30.7029</v>
      </c>
      <c r="JX354">
        <v>30.590199999999999</v>
      </c>
      <c r="JY354">
        <v>20.0809</v>
      </c>
      <c r="JZ354">
        <v>32.077399999999997</v>
      </c>
      <c r="KA354">
        <v>0</v>
      </c>
      <c r="KB354">
        <v>28</v>
      </c>
      <c r="KC354">
        <v>400</v>
      </c>
      <c r="KD354">
        <v>22.8369</v>
      </c>
      <c r="KE354">
        <v>99.956800000000001</v>
      </c>
      <c r="KF354">
        <v>98.586799999999997</v>
      </c>
    </row>
    <row r="355" spans="1:292" x14ac:dyDescent="0.2">
      <c r="A355">
        <v>353</v>
      </c>
      <c r="B355">
        <v>1750730016.5999999</v>
      </c>
      <c r="C355">
        <v>10410.5</v>
      </c>
      <c r="D355" t="s">
        <v>1137</v>
      </c>
      <c r="E355" t="s">
        <v>1138</v>
      </c>
      <c r="F355" s="1">
        <f t="shared" si="5"/>
        <v>173.48333333333341</v>
      </c>
      <c r="G355">
        <v>15</v>
      </c>
      <c r="H355">
        <v>1750730008.849999</v>
      </c>
      <c r="I355">
        <v>1.1075276770904748E-4</v>
      </c>
      <c r="J355">
        <v>0.11075276770904749</v>
      </c>
      <c r="K355">
        <v>-0.50185067150532781</v>
      </c>
      <c r="L355">
        <v>400.21010000000001</v>
      </c>
      <c r="M355">
        <v>509.29297350447689</v>
      </c>
      <c r="N355">
        <v>50.385996800396406</v>
      </c>
      <c r="O355">
        <v>39.594076233429654</v>
      </c>
      <c r="P355">
        <v>6.6292536475530562E-3</v>
      </c>
      <c r="Q355">
        <v>2.9933995694921722</v>
      </c>
      <c r="R355">
        <v>6.6211081912715391E-3</v>
      </c>
      <c r="S355">
        <v>4.13892360629412E-3</v>
      </c>
      <c r="T355">
        <v>3.9902394035910005E-5</v>
      </c>
      <c r="U355">
        <v>28.698399919531248</v>
      </c>
      <c r="V355">
        <v>28.298310000000001</v>
      </c>
      <c r="W355">
        <v>3.8613364233514265</v>
      </c>
      <c r="X355">
        <v>57.031386491662239</v>
      </c>
      <c r="Y355">
        <v>2.2576347796578529</v>
      </c>
      <c r="Z355">
        <v>3.9585830163675046</v>
      </c>
      <c r="AA355">
        <v>1.6037016436935736</v>
      </c>
      <c r="AB355">
        <v>-4.8841970559689942</v>
      </c>
      <c r="AC355">
        <v>69.116969760558916</v>
      </c>
      <c r="AD355">
        <v>5.0587962489898919</v>
      </c>
      <c r="AE355">
        <v>69.291608855973848</v>
      </c>
      <c r="AF355">
        <v>-0.70309599926476962</v>
      </c>
      <c r="AG355">
        <v>0.10513235641867265</v>
      </c>
      <c r="AH355">
        <v>-0.50185067150532781</v>
      </c>
      <c r="AI355">
        <v>409.38396703313191</v>
      </c>
      <c r="AJ355">
        <v>409.55652727272718</v>
      </c>
      <c r="AK355">
        <v>-3.4120607496933753E-4</v>
      </c>
      <c r="AL355">
        <v>61.667207708594937</v>
      </c>
      <c r="AM355">
        <v>0.11075276770904749</v>
      </c>
      <c r="AN355">
        <v>22.784265249303921</v>
      </c>
      <c r="AO355">
        <v>22.820345454545439</v>
      </c>
      <c r="AP355">
        <v>-8.0415470555287638E-7</v>
      </c>
      <c r="AQ355">
        <v>118.0357746303291</v>
      </c>
      <c r="AR355">
        <v>0</v>
      </c>
      <c r="AS355">
        <v>0</v>
      </c>
      <c r="AT355">
        <v>1</v>
      </c>
      <c r="AU355">
        <v>0</v>
      </c>
      <c r="AV355">
        <v>52012.279305978489</v>
      </c>
      <c r="AW355" t="s">
        <v>427</v>
      </c>
      <c r="AX355" t="s">
        <v>427</v>
      </c>
      <c r="AY355">
        <v>0</v>
      </c>
      <c r="AZ355">
        <v>0</v>
      </c>
      <c r="BA355" t="e">
        <v>#DIV/0!</v>
      </c>
      <c r="BB355">
        <v>0</v>
      </c>
      <c r="BC355" t="s">
        <v>427</v>
      </c>
      <c r="BD355" t="s">
        <v>427</v>
      </c>
      <c r="BE355">
        <v>0</v>
      </c>
      <c r="BF355">
        <v>0</v>
      </c>
      <c r="BG355" t="e">
        <v>#DIV/0!</v>
      </c>
      <c r="BH355">
        <v>0.5</v>
      </c>
      <c r="BI355">
        <v>2.1001260018900004E-4</v>
      </c>
      <c r="BJ355">
        <v>-0.50185067150532781</v>
      </c>
      <c r="BK355" t="e">
        <v>#DIV/0!</v>
      </c>
      <c r="BL355">
        <v>-2389.6217229522858</v>
      </c>
      <c r="BM355" t="e">
        <v>#DIV/0!</v>
      </c>
      <c r="BN355" t="e">
        <v>#DIV/0!</v>
      </c>
      <c r="BO355" t="s">
        <v>427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5.0001500000000009E-3</v>
      </c>
      <c r="DH355">
        <v>2.1001260018900004E-4</v>
      </c>
      <c r="DI355">
        <v>4.2001259999999999E-2</v>
      </c>
      <c r="DJ355">
        <v>7.9802394000000002E-3</v>
      </c>
      <c r="DK355">
        <v>2</v>
      </c>
      <c r="DL355">
        <v>0.5</v>
      </c>
      <c r="DM355" t="s">
        <v>428</v>
      </c>
      <c r="DN355">
        <v>2</v>
      </c>
      <c r="DO355" t="b">
        <v>1</v>
      </c>
      <c r="DP355">
        <v>1750730008.849999</v>
      </c>
      <c r="DQ355">
        <v>400.21010000000001</v>
      </c>
      <c r="DR355">
        <v>399.98976666666658</v>
      </c>
      <c r="DS355">
        <v>22.81978333333333</v>
      </c>
      <c r="DT355">
        <v>22.785540000000001</v>
      </c>
      <c r="DU355">
        <v>402.97726666666671</v>
      </c>
      <c r="DV355">
        <v>22.884129999999999</v>
      </c>
      <c r="DW355">
        <v>600.01903333333337</v>
      </c>
      <c r="DX355">
        <v>98.881016666666653</v>
      </c>
      <c r="DY355">
        <v>5.2209239999999997E-2</v>
      </c>
      <c r="DZ355">
        <v>28.726596666666659</v>
      </c>
      <c r="EA355">
        <v>28.298310000000001</v>
      </c>
      <c r="EB355">
        <v>999.9000000000002</v>
      </c>
      <c r="EC355">
        <v>0</v>
      </c>
      <c r="ED355">
        <v>0</v>
      </c>
      <c r="EE355">
        <v>10005.21333333333</v>
      </c>
      <c r="EF355">
        <v>0</v>
      </c>
      <c r="EG355">
        <v>0.30293999999999988</v>
      </c>
      <c r="EH355">
        <v>0.22038583333333331</v>
      </c>
      <c r="EI355">
        <v>409.55610000000001</v>
      </c>
      <c r="EJ355">
        <v>409.31623333333329</v>
      </c>
      <c r="EK355">
        <v>3.4256429999999997E-2</v>
      </c>
      <c r="EL355">
        <v>399.98976666666658</v>
      </c>
      <c r="EM355">
        <v>22.785540000000001</v>
      </c>
      <c r="EN355">
        <v>2.2564433333333329</v>
      </c>
      <c r="EO355">
        <v>2.2530563333333329</v>
      </c>
      <c r="EP355">
        <v>19.368790000000001</v>
      </c>
      <c r="EQ355">
        <v>19.344639999999998</v>
      </c>
      <c r="ER355">
        <v>5.0001500000000009E-3</v>
      </c>
      <c r="ES355">
        <v>0</v>
      </c>
      <c r="ET355">
        <v>0</v>
      </c>
      <c r="EU355">
        <v>0</v>
      </c>
      <c r="EV355">
        <v>243.83666666666659</v>
      </c>
      <c r="EW355">
        <v>5.0001500000000009E-3</v>
      </c>
      <c r="EX355">
        <v>-8.4633333333333329</v>
      </c>
      <c r="EY355">
        <v>-0.93</v>
      </c>
      <c r="EZ355">
        <v>34.5</v>
      </c>
      <c r="FA355">
        <v>38</v>
      </c>
      <c r="FB355">
        <v>36.375</v>
      </c>
      <c r="FC355">
        <v>37.629133333333343</v>
      </c>
      <c r="FD355">
        <v>37</v>
      </c>
      <c r="FE355">
        <v>0</v>
      </c>
      <c r="FF355">
        <v>0</v>
      </c>
      <c r="FG355">
        <v>0</v>
      </c>
      <c r="FH355">
        <v>1750730042.4000001</v>
      </c>
      <c r="FI355">
        <v>0</v>
      </c>
      <c r="FJ355">
        <v>243.58</v>
      </c>
      <c r="FK355">
        <v>-5.0615383904359836</v>
      </c>
      <c r="FL355">
        <v>18.030769123692458</v>
      </c>
      <c r="FM355">
        <v>-7.9680000000000009</v>
      </c>
      <c r="FN355">
        <v>15</v>
      </c>
      <c r="FO355">
        <v>0</v>
      </c>
      <c r="FP355" t="s">
        <v>429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0.216786225</v>
      </c>
      <c r="GC355">
        <v>-0.13738152720450331</v>
      </c>
      <c r="GD355">
        <v>5.3404791229105797E-2</v>
      </c>
      <c r="GE355">
        <v>0</v>
      </c>
      <c r="GF355">
        <v>3.3936117499999988E-2</v>
      </c>
      <c r="GG355">
        <v>4.0264063789867679E-3</v>
      </c>
      <c r="GH355">
        <v>8.9324214994801335E-4</v>
      </c>
      <c r="GI355">
        <v>1</v>
      </c>
      <c r="GJ355">
        <v>1</v>
      </c>
      <c r="GK355">
        <v>2</v>
      </c>
      <c r="GL355" t="s">
        <v>430</v>
      </c>
      <c r="GM355">
        <v>3.2260599999999999</v>
      </c>
      <c r="GN355">
        <v>2.64107</v>
      </c>
      <c r="GO355">
        <v>9.2715800000000001E-2</v>
      </c>
      <c r="GP355">
        <v>9.2951300000000001E-2</v>
      </c>
      <c r="GQ355">
        <v>0.101692</v>
      </c>
      <c r="GR355">
        <v>0.10337399999999999</v>
      </c>
      <c r="GS355">
        <v>28645.3</v>
      </c>
      <c r="GT355">
        <v>24742.3</v>
      </c>
      <c r="GU355">
        <v>30744.400000000001</v>
      </c>
      <c r="GV355">
        <v>26436.5</v>
      </c>
      <c r="GW355">
        <v>37480.199999999997</v>
      </c>
      <c r="GX355">
        <v>32526.2</v>
      </c>
      <c r="GY355">
        <v>43657.1</v>
      </c>
      <c r="GZ355">
        <v>38225.1</v>
      </c>
      <c r="HA355">
        <v>2.11985</v>
      </c>
      <c r="HB355">
        <v>1.7130300000000001</v>
      </c>
      <c r="HC355">
        <v>2.7693800000000001E-2</v>
      </c>
      <c r="HD355">
        <v>0</v>
      </c>
      <c r="HE355">
        <v>27.852499999999999</v>
      </c>
      <c r="HF355">
        <v>999.9</v>
      </c>
      <c r="HG355">
        <v>63.8</v>
      </c>
      <c r="HH355">
        <v>33.9</v>
      </c>
      <c r="HI355">
        <v>34.282299999999999</v>
      </c>
      <c r="HJ355">
        <v>61.762700000000002</v>
      </c>
      <c r="HK355">
        <v>25.168299999999999</v>
      </c>
      <c r="HL355">
        <v>1</v>
      </c>
      <c r="HM355">
        <v>0.268598</v>
      </c>
      <c r="HN355">
        <v>0.51519099999999995</v>
      </c>
      <c r="HO355">
        <v>20.417400000000001</v>
      </c>
      <c r="HP355">
        <v>5.2229799999999997</v>
      </c>
      <c r="HQ355">
        <v>11.944100000000001</v>
      </c>
      <c r="HR355">
        <v>5.0037500000000001</v>
      </c>
      <c r="HS355">
        <v>3.2909999999999999</v>
      </c>
      <c r="HT355">
        <v>9999</v>
      </c>
      <c r="HU355">
        <v>9999</v>
      </c>
      <c r="HV355">
        <v>9999</v>
      </c>
      <c r="HW355">
        <v>999.9</v>
      </c>
      <c r="HX355">
        <v>4.9710599999999996</v>
      </c>
      <c r="HY355">
        <v>1.8545499999999999</v>
      </c>
      <c r="HZ355">
        <v>1.8615699999999999</v>
      </c>
      <c r="IA355">
        <v>1.8563799999999999</v>
      </c>
      <c r="IB355">
        <v>1.8618699999999999</v>
      </c>
      <c r="IC355">
        <v>1.85408</v>
      </c>
      <c r="ID355">
        <v>1.85954</v>
      </c>
      <c r="IE355">
        <v>1.85347</v>
      </c>
      <c r="IF355">
        <v>0</v>
      </c>
      <c r="IG355">
        <v>0</v>
      </c>
      <c r="IH355">
        <v>0</v>
      </c>
      <c r="II355">
        <v>0</v>
      </c>
      <c r="IJ355" t="s">
        <v>431</v>
      </c>
      <c r="IK355" t="s">
        <v>432</v>
      </c>
      <c r="IL355" t="s">
        <v>433</v>
      </c>
      <c r="IM355" t="s">
        <v>433</v>
      </c>
      <c r="IN355" t="s">
        <v>433</v>
      </c>
      <c r="IO355" t="s">
        <v>433</v>
      </c>
      <c r="IP355">
        <v>0</v>
      </c>
      <c r="IQ355">
        <v>100</v>
      </c>
      <c r="IR355">
        <v>100</v>
      </c>
      <c r="IS355">
        <v>-2.7669999999999999</v>
      </c>
      <c r="IT355">
        <v>-6.4299999999999996E-2</v>
      </c>
      <c r="IU355">
        <v>-1.792974699348862</v>
      </c>
      <c r="IV355">
        <v>-2.5939096478344741E-3</v>
      </c>
      <c r="IW355">
        <v>4.4384596618675973E-7</v>
      </c>
      <c r="IX355">
        <v>-1.381167590511042E-11</v>
      </c>
      <c r="IY355">
        <v>-8.9348097858992587E-2</v>
      </c>
      <c r="IZ355">
        <v>-4.4016634981131801E-3</v>
      </c>
      <c r="JA355">
        <v>3.6113421838729912E-4</v>
      </c>
      <c r="JB355">
        <v>-5.2897579766801011E-6</v>
      </c>
      <c r="JC355">
        <v>1</v>
      </c>
      <c r="JD355">
        <v>2199</v>
      </c>
      <c r="JE355">
        <v>3</v>
      </c>
      <c r="JF355">
        <v>32</v>
      </c>
      <c r="JG355">
        <v>29178833.600000001</v>
      </c>
      <c r="JH355">
        <v>29178833.600000001</v>
      </c>
      <c r="JI355">
        <v>0.99975599999999998</v>
      </c>
      <c r="JJ355">
        <v>2.52563</v>
      </c>
      <c r="JK355">
        <v>1.69434</v>
      </c>
      <c r="JL355">
        <v>2.3034699999999999</v>
      </c>
      <c r="JM355">
        <v>1.50146</v>
      </c>
      <c r="JN355">
        <v>2.4645999999999999</v>
      </c>
      <c r="JO355">
        <v>37.505899999999997</v>
      </c>
      <c r="JP355">
        <v>24.07</v>
      </c>
      <c r="JQ355">
        <v>18</v>
      </c>
      <c r="JR355">
        <v>633.86199999999997</v>
      </c>
      <c r="JS355">
        <v>353.06900000000002</v>
      </c>
      <c r="JT355">
        <v>28.000299999999999</v>
      </c>
      <c r="JU355">
        <v>30.768000000000001</v>
      </c>
      <c r="JV355">
        <v>30</v>
      </c>
      <c r="JW355">
        <v>30.7029</v>
      </c>
      <c r="JX355">
        <v>30.590199999999999</v>
      </c>
      <c r="JY355">
        <v>20.081199999999999</v>
      </c>
      <c r="JZ355">
        <v>32.077399999999997</v>
      </c>
      <c r="KA355">
        <v>0</v>
      </c>
      <c r="KB355">
        <v>28</v>
      </c>
      <c r="KC355">
        <v>400</v>
      </c>
      <c r="KD355">
        <v>22.836600000000001</v>
      </c>
      <c r="KE355">
        <v>99.956900000000005</v>
      </c>
      <c r="KF355">
        <v>98.589399999999998</v>
      </c>
    </row>
    <row r="356" spans="1:292" x14ac:dyDescent="0.2">
      <c r="A356">
        <v>354</v>
      </c>
      <c r="B356">
        <v>1750730046.5999999</v>
      </c>
      <c r="C356">
        <v>10440.5</v>
      </c>
      <c r="D356" t="s">
        <v>1139</v>
      </c>
      <c r="E356" t="s">
        <v>1140</v>
      </c>
      <c r="F356" s="1">
        <f t="shared" si="5"/>
        <v>173.98333333333341</v>
      </c>
      <c r="G356">
        <v>15</v>
      </c>
      <c r="H356">
        <v>1750730038.599999</v>
      </c>
      <c r="I356">
        <v>9.9013222104161989E-5</v>
      </c>
      <c r="J356">
        <v>9.9013222104161983E-2</v>
      </c>
      <c r="K356">
        <v>-0.79346506581427589</v>
      </c>
      <c r="L356">
        <v>400.20264516129038</v>
      </c>
      <c r="M356">
        <v>601.66020180217765</v>
      </c>
      <c r="N356">
        <v>59.525556520887278</v>
      </c>
      <c r="O356">
        <v>39.594251211898531</v>
      </c>
      <c r="P356">
        <v>5.913427941575687E-3</v>
      </c>
      <c r="Q356">
        <v>2.9923142038185784</v>
      </c>
      <c r="R356">
        <v>5.9069433250164968E-3</v>
      </c>
      <c r="S356">
        <v>3.6924215895664842E-3</v>
      </c>
      <c r="T356">
        <v>3.9902394035910026E-5</v>
      </c>
      <c r="U356">
        <v>28.707748176329897</v>
      </c>
      <c r="V356">
        <v>28.313032258064521</v>
      </c>
      <c r="W356">
        <v>3.8646443391778043</v>
      </c>
      <c r="X356">
        <v>57.008973011888855</v>
      </c>
      <c r="Y356">
        <v>2.2575809079382441</v>
      </c>
      <c r="Z356">
        <v>3.9600448642838035</v>
      </c>
      <c r="AA356">
        <v>1.6070634312395602</v>
      </c>
      <c r="AB356">
        <v>-4.3664830947935434</v>
      </c>
      <c r="AC356">
        <v>67.744161969274771</v>
      </c>
      <c r="AD356">
        <v>4.9606367742224657</v>
      </c>
      <c r="AE356">
        <v>68.338355551097735</v>
      </c>
      <c r="AF356">
        <v>-0.67906121949214759</v>
      </c>
      <c r="AG356">
        <v>0.10876226838062776</v>
      </c>
      <c r="AH356">
        <v>-0.79346506581427589</v>
      </c>
      <c r="AI356">
        <v>409.28144983646882</v>
      </c>
      <c r="AJ356">
        <v>409.55096969696962</v>
      </c>
      <c r="AK356">
        <v>2.7837177373681092E-4</v>
      </c>
      <c r="AL356">
        <v>61.667207708594937</v>
      </c>
      <c r="AM356">
        <v>9.9013222104161983E-2</v>
      </c>
      <c r="AN356">
        <v>22.78371820828637</v>
      </c>
      <c r="AO356">
        <v>22.816011515151501</v>
      </c>
      <c r="AP356">
        <v>-5.5286254334344442E-6</v>
      </c>
      <c r="AQ356">
        <v>118.0357746303291</v>
      </c>
      <c r="AR356">
        <v>0</v>
      </c>
      <c r="AS356">
        <v>0</v>
      </c>
      <c r="AT356">
        <v>1</v>
      </c>
      <c r="AU356">
        <v>0</v>
      </c>
      <c r="AV356">
        <v>51978.484663443414</v>
      </c>
      <c r="AW356" t="s">
        <v>427</v>
      </c>
      <c r="AX356" t="s">
        <v>427</v>
      </c>
      <c r="AY356">
        <v>0</v>
      </c>
      <c r="AZ356">
        <v>0</v>
      </c>
      <c r="BA356" t="e">
        <v>#DIV/0!</v>
      </c>
      <c r="BB356">
        <v>0</v>
      </c>
      <c r="BC356" t="s">
        <v>427</v>
      </c>
      <c r="BD356" t="s">
        <v>427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-0.79346506581427589</v>
      </c>
      <c r="BK356" t="e">
        <v>#DIV/0!</v>
      </c>
      <c r="BL356">
        <v>-3778.1783812028402</v>
      </c>
      <c r="BM356" t="e">
        <v>#DIV/0!</v>
      </c>
      <c r="BN356" t="e">
        <v>#DIV/0!</v>
      </c>
      <c r="BO356" t="s">
        <v>427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428</v>
      </c>
      <c r="DN356">
        <v>2</v>
      </c>
      <c r="DO356" t="b">
        <v>1</v>
      </c>
      <c r="DP356">
        <v>1750730038.599999</v>
      </c>
      <c r="DQ356">
        <v>400.20264516129038</v>
      </c>
      <c r="DR356">
        <v>399.99080645161303</v>
      </c>
      <c r="DS356">
        <v>22.818712903225801</v>
      </c>
      <c r="DT356">
        <v>22.783287096774188</v>
      </c>
      <c r="DU356">
        <v>402.96967741935492</v>
      </c>
      <c r="DV356">
        <v>22.883061290322569</v>
      </c>
      <c r="DW356">
        <v>600.01712903225791</v>
      </c>
      <c r="DX356">
        <v>98.883425806451626</v>
      </c>
      <c r="DY356">
        <v>5.2080219354838711E-2</v>
      </c>
      <c r="DZ356">
        <v>28.73296451612903</v>
      </c>
      <c r="EA356">
        <v>28.313032258064521</v>
      </c>
      <c r="EB356">
        <v>999.90000000000032</v>
      </c>
      <c r="EC356">
        <v>0</v>
      </c>
      <c r="ED356">
        <v>0</v>
      </c>
      <c r="EE356">
        <v>9998.4012903225794</v>
      </c>
      <c r="EF356">
        <v>0</v>
      </c>
      <c r="EG356">
        <v>0.30293999999999988</v>
      </c>
      <c r="EH356">
        <v>0.21187270967741939</v>
      </c>
      <c r="EI356">
        <v>409.54809677419348</v>
      </c>
      <c r="EJ356">
        <v>409.31638709677418</v>
      </c>
      <c r="EK356">
        <v>3.5430967741935493E-2</v>
      </c>
      <c r="EL356">
        <v>399.99080645161303</v>
      </c>
      <c r="EM356">
        <v>22.783287096774188</v>
      </c>
      <c r="EN356">
        <v>2.2563925806451621</v>
      </c>
      <c r="EO356">
        <v>2.2528890322580648</v>
      </c>
      <c r="EP356">
        <v>19.368409677419351</v>
      </c>
      <c r="EQ356">
        <v>19.34345161290322</v>
      </c>
      <c r="ER356">
        <v>5.0001500000000018E-3</v>
      </c>
      <c r="ES356">
        <v>0</v>
      </c>
      <c r="ET356">
        <v>0</v>
      </c>
      <c r="EU356">
        <v>0</v>
      </c>
      <c r="EV356">
        <v>242.19354838709671</v>
      </c>
      <c r="EW356">
        <v>5.0001500000000018E-3</v>
      </c>
      <c r="EX356">
        <v>-7.8225806451612909</v>
      </c>
      <c r="EY356">
        <v>-0.89032258064516134</v>
      </c>
      <c r="EZ356">
        <v>34.506000000000007</v>
      </c>
      <c r="FA356">
        <v>38</v>
      </c>
      <c r="FB356">
        <v>36.375</v>
      </c>
      <c r="FC356">
        <v>37.625</v>
      </c>
      <c r="FD356">
        <v>37</v>
      </c>
      <c r="FE356">
        <v>0</v>
      </c>
      <c r="FF356">
        <v>0</v>
      </c>
      <c r="FG356">
        <v>0</v>
      </c>
      <c r="FH356">
        <v>1750730072.4000001</v>
      </c>
      <c r="FI356">
        <v>0</v>
      </c>
      <c r="FJ356">
        <v>242.376</v>
      </c>
      <c r="FK356">
        <v>-16.13076917657196</v>
      </c>
      <c r="FL356">
        <v>3.1153848186046882</v>
      </c>
      <c r="FM356">
        <v>-8.1480000000000015</v>
      </c>
      <c r="FN356">
        <v>15</v>
      </c>
      <c r="FO356">
        <v>0</v>
      </c>
      <c r="FP356" t="s">
        <v>429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0.21683654999999999</v>
      </c>
      <c r="GC356">
        <v>5.3368187617260678E-2</v>
      </c>
      <c r="GD356">
        <v>2.773235395972545E-2</v>
      </c>
      <c r="GE356">
        <v>1</v>
      </c>
      <c r="GF356">
        <v>3.563123E-2</v>
      </c>
      <c r="GG356">
        <v>1.973790619136813E-3</v>
      </c>
      <c r="GH356">
        <v>8.0788880243508766E-4</v>
      </c>
      <c r="GI356">
        <v>1</v>
      </c>
      <c r="GJ356">
        <v>2</v>
      </c>
      <c r="GK356">
        <v>2</v>
      </c>
      <c r="GL356" t="s">
        <v>434</v>
      </c>
      <c r="GM356">
        <v>3.2260300000000002</v>
      </c>
      <c r="GN356">
        <v>2.6410999999999998</v>
      </c>
      <c r="GO356">
        <v>9.2718200000000001E-2</v>
      </c>
      <c r="GP356">
        <v>9.2957100000000001E-2</v>
      </c>
      <c r="GQ356">
        <v>0.101677</v>
      </c>
      <c r="GR356">
        <v>0.10338</v>
      </c>
      <c r="GS356">
        <v>28645.1</v>
      </c>
      <c r="GT356">
        <v>24741.9</v>
      </c>
      <c r="GU356">
        <v>30744.3</v>
      </c>
      <c r="GV356">
        <v>26436.3</v>
      </c>
      <c r="GW356">
        <v>37480.400000000001</v>
      </c>
      <c r="GX356">
        <v>32525.7</v>
      </c>
      <c r="GY356">
        <v>43656.6</v>
      </c>
      <c r="GZ356">
        <v>38224.800000000003</v>
      </c>
      <c r="HA356">
        <v>2.1196999999999999</v>
      </c>
      <c r="HB356">
        <v>1.7132000000000001</v>
      </c>
      <c r="HC356">
        <v>2.7257900000000002E-2</v>
      </c>
      <c r="HD356">
        <v>0</v>
      </c>
      <c r="HE356">
        <v>27.873699999999999</v>
      </c>
      <c r="HF356">
        <v>999.9</v>
      </c>
      <c r="HG356">
        <v>63.8</v>
      </c>
      <c r="HH356">
        <v>33.9</v>
      </c>
      <c r="HI356">
        <v>34.282899999999998</v>
      </c>
      <c r="HJ356">
        <v>62.122700000000002</v>
      </c>
      <c r="HK356">
        <v>25.192299999999999</v>
      </c>
      <c r="HL356">
        <v>1</v>
      </c>
      <c r="HM356">
        <v>0.26886199999999999</v>
      </c>
      <c r="HN356">
        <v>0.52397300000000002</v>
      </c>
      <c r="HO356">
        <v>20.4175</v>
      </c>
      <c r="HP356">
        <v>5.2232799999999999</v>
      </c>
      <c r="HQ356">
        <v>11.944100000000001</v>
      </c>
      <c r="HR356">
        <v>5.0039999999999996</v>
      </c>
      <c r="HS356">
        <v>3.2909999999999999</v>
      </c>
      <c r="HT356">
        <v>9999</v>
      </c>
      <c r="HU356">
        <v>9999</v>
      </c>
      <c r="HV356">
        <v>9999</v>
      </c>
      <c r="HW356">
        <v>999.9</v>
      </c>
      <c r="HX356">
        <v>4.9710599999999996</v>
      </c>
      <c r="HY356">
        <v>1.8545499999999999</v>
      </c>
      <c r="HZ356">
        <v>1.8615699999999999</v>
      </c>
      <c r="IA356">
        <v>1.85639</v>
      </c>
      <c r="IB356">
        <v>1.8618600000000001</v>
      </c>
      <c r="IC356">
        <v>1.85408</v>
      </c>
      <c r="ID356">
        <v>1.8595299999999999</v>
      </c>
      <c r="IE356">
        <v>1.8534600000000001</v>
      </c>
      <c r="IF356">
        <v>0</v>
      </c>
      <c r="IG356">
        <v>0</v>
      </c>
      <c r="IH356">
        <v>0</v>
      </c>
      <c r="II356">
        <v>0</v>
      </c>
      <c r="IJ356" t="s">
        <v>431</v>
      </c>
      <c r="IK356" t="s">
        <v>432</v>
      </c>
      <c r="IL356" t="s">
        <v>433</v>
      </c>
      <c r="IM356" t="s">
        <v>433</v>
      </c>
      <c r="IN356" t="s">
        <v>433</v>
      </c>
      <c r="IO356" t="s">
        <v>433</v>
      </c>
      <c r="IP356">
        <v>0</v>
      </c>
      <c r="IQ356">
        <v>100</v>
      </c>
      <c r="IR356">
        <v>100</v>
      </c>
      <c r="IS356">
        <v>-2.7669999999999999</v>
      </c>
      <c r="IT356">
        <v>-6.4399999999999999E-2</v>
      </c>
      <c r="IU356">
        <v>-1.792974699348862</v>
      </c>
      <c r="IV356">
        <v>-2.5939096478344741E-3</v>
      </c>
      <c r="IW356">
        <v>4.4384596618675973E-7</v>
      </c>
      <c r="IX356">
        <v>-1.381167590511042E-11</v>
      </c>
      <c r="IY356">
        <v>-8.9348097858992587E-2</v>
      </c>
      <c r="IZ356">
        <v>-4.4016634981131801E-3</v>
      </c>
      <c r="JA356">
        <v>3.6113421838729912E-4</v>
      </c>
      <c r="JB356">
        <v>-5.2897579766801011E-6</v>
      </c>
      <c r="JC356">
        <v>1</v>
      </c>
      <c r="JD356">
        <v>2199</v>
      </c>
      <c r="JE356">
        <v>3</v>
      </c>
      <c r="JF356">
        <v>32</v>
      </c>
      <c r="JG356">
        <v>29178834.100000001</v>
      </c>
      <c r="JH356">
        <v>29178834.100000001</v>
      </c>
      <c r="JI356">
        <v>0.99975599999999998</v>
      </c>
      <c r="JJ356">
        <v>2.52563</v>
      </c>
      <c r="JK356">
        <v>1.69434</v>
      </c>
      <c r="JL356">
        <v>2.3034699999999999</v>
      </c>
      <c r="JM356">
        <v>1.50146</v>
      </c>
      <c r="JN356">
        <v>2.47925</v>
      </c>
      <c r="JO356">
        <v>37.554000000000002</v>
      </c>
      <c r="JP356">
        <v>24.061199999999999</v>
      </c>
      <c r="JQ356">
        <v>18</v>
      </c>
      <c r="JR356">
        <v>633.76900000000001</v>
      </c>
      <c r="JS356">
        <v>353.18299999999999</v>
      </c>
      <c r="JT356">
        <v>28</v>
      </c>
      <c r="JU356">
        <v>30.769300000000001</v>
      </c>
      <c r="JV356">
        <v>30.0001</v>
      </c>
      <c r="JW356">
        <v>30.705500000000001</v>
      </c>
      <c r="JX356">
        <v>30.5929</v>
      </c>
      <c r="JY356">
        <v>20.077999999999999</v>
      </c>
      <c r="JZ356">
        <v>32.077399999999997</v>
      </c>
      <c r="KA356">
        <v>0</v>
      </c>
      <c r="KB356">
        <v>28</v>
      </c>
      <c r="KC356">
        <v>400</v>
      </c>
      <c r="KD356">
        <v>22.839600000000001</v>
      </c>
      <c r="KE356">
        <v>99.956000000000003</v>
      </c>
      <c r="KF356">
        <v>98.588499999999996</v>
      </c>
    </row>
    <row r="357" spans="1:292" x14ac:dyDescent="0.2">
      <c r="A357">
        <v>355</v>
      </c>
      <c r="B357">
        <v>1750730076.5999999</v>
      </c>
      <c r="C357">
        <v>10470.5</v>
      </c>
      <c r="D357" t="s">
        <v>1141</v>
      </c>
      <c r="E357" t="s">
        <v>1142</v>
      </c>
      <c r="F357" s="1">
        <f t="shared" si="5"/>
        <v>174.48333333333341</v>
      </c>
      <c r="G357">
        <v>15</v>
      </c>
      <c r="H357">
        <v>1750730068.599999</v>
      </c>
      <c r="I357">
        <v>1.4926388221154835E-4</v>
      </c>
      <c r="J357">
        <v>0.14926388221154835</v>
      </c>
      <c r="K357">
        <v>-0.49358332778668629</v>
      </c>
      <c r="L357">
        <v>400.17451612903233</v>
      </c>
      <c r="M357">
        <v>476.87906212886071</v>
      </c>
      <c r="N357">
        <v>47.177758759811489</v>
      </c>
      <c r="O357">
        <v>39.58935982527634</v>
      </c>
      <c r="P357">
        <v>8.9431093856888293E-3</v>
      </c>
      <c r="Q357">
        <v>2.9923251588076538</v>
      </c>
      <c r="R357">
        <v>8.9282870111985248E-3</v>
      </c>
      <c r="S357">
        <v>5.5815090384407238E-3</v>
      </c>
      <c r="T357">
        <v>3.9902394035910026E-5</v>
      </c>
      <c r="U357">
        <v>28.682292135770538</v>
      </c>
      <c r="V357">
        <v>28.29643225806451</v>
      </c>
      <c r="W357">
        <v>3.8609146947786823</v>
      </c>
      <c r="X357">
        <v>57.064953524430528</v>
      </c>
      <c r="Y357">
        <v>2.2581397896490949</v>
      </c>
      <c r="Z357">
        <v>3.9571394528208015</v>
      </c>
      <c r="AA357">
        <v>1.6027749051295874</v>
      </c>
      <c r="AB357">
        <v>-6.5825372055292819</v>
      </c>
      <c r="AC357">
        <v>68.380331821913998</v>
      </c>
      <c r="AD357">
        <v>5.0064739182808404</v>
      </c>
      <c r="AE357">
        <v>66.804308437059589</v>
      </c>
      <c r="AF357">
        <v>-0.57109461002259254</v>
      </c>
      <c r="AG357">
        <v>-1.3003437466007246E-2</v>
      </c>
      <c r="AH357">
        <v>-0.49358332778668629</v>
      </c>
      <c r="AI357">
        <v>409.31521519913298</v>
      </c>
      <c r="AJ357">
        <v>409.48873939393928</v>
      </c>
      <c r="AK357">
        <v>-1.2730595895450499E-3</v>
      </c>
      <c r="AL357">
        <v>61.667207708594937</v>
      </c>
      <c r="AM357">
        <v>0.14926388221154835</v>
      </c>
      <c r="AN357">
        <v>22.901535058385541</v>
      </c>
      <c r="AO357">
        <v>22.873671515151521</v>
      </c>
      <c r="AP357">
        <v>9.8677606506996675E-3</v>
      </c>
      <c r="AQ357">
        <v>118.0357746303291</v>
      </c>
      <c r="AR357">
        <v>0</v>
      </c>
      <c r="AS357">
        <v>0</v>
      </c>
      <c r="AT357">
        <v>1</v>
      </c>
      <c r="AU357">
        <v>0</v>
      </c>
      <c r="AV357">
        <v>51980.881044066336</v>
      </c>
      <c r="AW357" t="s">
        <v>427</v>
      </c>
      <c r="AX357" t="s">
        <v>427</v>
      </c>
      <c r="AY357">
        <v>0</v>
      </c>
      <c r="AZ357">
        <v>0</v>
      </c>
      <c r="BA357" t="e">
        <v>#DIV/0!</v>
      </c>
      <c r="BB357">
        <v>0</v>
      </c>
      <c r="BC357" t="s">
        <v>427</v>
      </c>
      <c r="BD357" t="s">
        <v>427</v>
      </c>
      <c r="BE357">
        <v>0</v>
      </c>
      <c r="BF357">
        <v>0</v>
      </c>
      <c r="BG357" t="e">
        <v>#DIV/0!</v>
      </c>
      <c r="BH357">
        <v>0.5</v>
      </c>
      <c r="BI357">
        <v>2.1001260018900015E-4</v>
      </c>
      <c r="BJ357">
        <v>-0.49358332778668629</v>
      </c>
      <c r="BK357" t="e">
        <v>#DIV/0!</v>
      </c>
      <c r="BL357">
        <v>-2350.2557815220971</v>
      </c>
      <c r="BM357" t="e">
        <v>#DIV/0!</v>
      </c>
      <c r="BN357" t="e">
        <v>#DIV/0!</v>
      </c>
      <c r="BO357" t="s">
        <v>427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5.0001500000000018E-3</v>
      </c>
      <c r="DH357">
        <v>2.1001260018900015E-4</v>
      </c>
      <c r="DI357">
        <v>4.2001260000000012E-2</v>
      </c>
      <c r="DJ357">
        <v>7.980239400000002E-3</v>
      </c>
      <c r="DK357">
        <v>2</v>
      </c>
      <c r="DL357">
        <v>0.5</v>
      </c>
      <c r="DM357" t="s">
        <v>428</v>
      </c>
      <c r="DN357">
        <v>2</v>
      </c>
      <c r="DO357" t="b">
        <v>1</v>
      </c>
      <c r="DP357">
        <v>1750730068.599999</v>
      </c>
      <c r="DQ357">
        <v>400.17451612903233</v>
      </c>
      <c r="DR357">
        <v>399.98241935483873</v>
      </c>
      <c r="DS357">
        <v>22.82557741935484</v>
      </c>
      <c r="DT357">
        <v>22.829812903225811</v>
      </c>
      <c r="DU357">
        <v>402.94154838709682</v>
      </c>
      <c r="DV357">
        <v>22.889906451612909</v>
      </c>
      <c r="DW357">
        <v>600.00825806451621</v>
      </c>
      <c r="DX357">
        <v>98.878080645161305</v>
      </c>
      <c r="DY357">
        <v>5.2156612903225798E-2</v>
      </c>
      <c r="DZ357">
        <v>28.720306451612899</v>
      </c>
      <c r="EA357">
        <v>28.29643225806451</v>
      </c>
      <c r="EB357">
        <v>999.90000000000032</v>
      </c>
      <c r="EC357">
        <v>0</v>
      </c>
      <c r="ED357">
        <v>0</v>
      </c>
      <c r="EE357">
        <v>9999.008064516127</v>
      </c>
      <c r="EF357">
        <v>0</v>
      </c>
      <c r="EG357">
        <v>0.30293999999999988</v>
      </c>
      <c r="EH357">
        <v>0.19206483870967739</v>
      </c>
      <c r="EI357">
        <v>409.52209677419359</v>
      </c>
      <c r="EJ357">
        <v>409.32745161290319</v>
      </c>
      <c r="EK357">
        <v>-4.2380027419354838E-3</v>
      </c>
      <c r="EL357">
        <v>399.98241935483873</v>
      </c>
      <c r="EM357">
        <v>22.829812903225811</v>
      </c>
      <c r="EN357">
        <v>2.2569483870967741</v>
      </c>
      <c r="EO357">
        <v>2.257369032258064</v>
      </c>
      <c r="EP357">
        <v>19.372377419354841</v>
      </c>
      <c r="EQ357">
        <v>19.37531612903226</v>
      </c>
      <c r="ER357">
        <v>5.0001500000000018E-3</v>
      </c>
      <c r="ES357">
        <v>0</v>
      </c>
      <c r="ET357">
        <v>0</v>
      </c>
      <c r="EU357">
        <v>0</v>
      </c>
      <c r="EV357">
        <v>240.4225806451613</v>
      </c>
      <c r="EW357">
        <v>5.0001500000000018E-3</v>
      </c>
      <c r="EX357">
        <v>-6.6741935483870964</v>
      </c>
      <c r="EY357">
        <v>-0.54193548387096779</v>
      </c>
      <c r="EZ357">
        <v>34.5</v>
      </c>
      <c r="FA357">
        <v>38</v>
      </c>
      <c r="FB357">
        <v>36.375</v>
      </c>
      <c r="FC357">
        <v>37.625</v>
      </c>
      <c r="FD357">
        <v>37</v>
      </c>
      <c r="FE357">
        <v>0</v>
      </c>
      <c r="FF357">
        <v>0</v>
      </c>
      <c r="FG357">
        <v>0</v>
      </c>
      <c r="FH357">
        <v>1750730102.4000001</v>
      </c>
      <c r="FI357">
        <v>0</v>
      </c>
      <c r="FJ357">
        <v>241.24</v>
      </c>
      <c r="FK357">
        <v>-16.76153843597961</v>
      </c>
      <c r="FL357">
        <v>10.33076922303357</v>
      </c>
      <c r="FM357">
        <v>-7.120000000000001</v>
      </c>
      <c r="FN357">
        <v>15</v>
      </c>
      <c r="FO357">
        <v>0</v>
      </c>
      <c r="FP357" t="s">
        <v>429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0.19275646341463409</v>
      </c>
      <c r="GC357">
        <v>5.9458285714285367E-2</v>
      </c>
      <c r="GD357">
        <v>3.1939006344866808E-2</v>
      </c>
      <c r="GE357">
        <v>1</v>
      </c>
      <c r="GF357">
        <v>6.0890491463414633E-3</v>
      </c>
      <c r="GG357">
        <v>-0.29150957926829257</v>
      </c>
      <c r="GH357">
        <v>3.3328719627099317E-2</v>
      </c>
      <c r="GI357">
        <v>1</v>
      </c>
      <c r="GJ357">
        <v>2</v>
      </c>
      <c r="GK357">
        <v>2</v>
      </c>
      <c r="GL357" t="s">
        <v>434</v>
      </c>
      <c r="GM357">
        <v>3.2261500000000001</v>
      </c>
      <c r="GN357">
        <v>2.6407500000000002</v>
      </c>
      <c r="GO357">
        <v>9.2698199999999994E-2</v>
      </c>
      <c r="GP357">
        <v>9.2923800000000001E-2</v>
      </c>
      <c r="GQ357">
        <v>0.101866</v>
      </c>
      <c r="GR357">
        <v>0.10374800000000001</v>
      </c>
      <c r="GS357">
        <v>28645.5</v>
      </c>
      <c r="GT357">
        <v>24742.5</v>
      </c>
      <c r="GU357">
        <v>30744</v>
      </c>
      <c r="GV357">
        <v>26435.9</v>
      </c>
      <c r="GW357">
        <v>37472.400000000001</v>
      </c>
      <c r="GX357">
        <v>32511.9</v>
      </c>
      <c r="GY357">
        <v>43656.5</v>
      </c>
      <c r="GZ357">
        <v>38224.300000000003</v>
      </c>
      <c r="HA357">
        <v>2.1195200000000001</v>
      </c>
      <c r="HB357">
        <v>1.7133799999999999</v>
      </c>
      <c r="HC357">
        <v>2.6907799999999999E-2</v>
      </c>
      <c r="HD357">
        <v>0</v>
      </c>
      <c r="HE357">
        <v>27.8536</v>
      </c>
      <c r="HF357">
        <v>999.9</v>
      </c>
      <c r="HG357">
        <v>63.8</v>
      </c>
      <c r="HH357">
        <v>33.9</v>
      </c>
      <c r="HI357">
        <v>34.280500000000004</v>
      </c>
      <c r="HJ357">
        <v>61.6126</v>
      </c>
      <c r="HK357">
        <v>25.1402</v>
      </c>
      <c r="HL357">
        <v>1</v>
      </c>
      <c r="HM357">
        <v>0.26902399999999999</v>
      </c>
      <c r="HN357">
        <v>0.50888900000000004</v>
      </c>
      <c r="HO357">
        <v>20.4175</v>
      </c>
      <c r="HP357">
        <v>5.2232799999999999</v>
      </c>
      <c r="HQ357">
        <v>11.944100000000001</v>
      </c>
      <c r="HR357">
        <v>5.0049999999999999</v>
      </c>
      <c r="HS357">
        <v>3.2909999999999999</v>
      </c>
      <c r="HT357">
        <v>9999</v>
      </c>
      <c r="HU357">
        <v>9999</v>
      </c>
      <c r="HV357">
        <v>9999</v>
      </c>
      <c r="HW357">
        <v>999.9</v>
      </c>
      <c r="HX357">
        <v>4.9710700000000001</v>
      </c>
      <c r="HY357">
        <v>1.8545499999999999</v>
      </c>
      <c r="HZ357">
        <v>1.8615699999999999</v>
      </c>
      <c r="IA357">
        <v>1.8563799999999999</v>
      </c>
      <c r="IB357">
        <v>1.86188</v>
      </c>
      <c r="IC357">
        <v>1.85409</v>
      </c>
      <c r="ID357">
        <v>1.85955</v>
      </c>
      <c r="IE357">
        <v>1.85347</v>
      </c>
      <c r="IF357">
        <v>0</v>
      </c>
      <c r="IG357">
        <v>0</v>
      </c>
      <c r="IH357">
        <v>0</v>
      </c>
      <c r="II357">
        <v>0</v>
      </c>
      <c r="IJ357" t="s">
        <v>431</v>
      </c>
      <c r="IK357" t="s">
        <v>432</v>
      </c>
      <c r="IL357" t="s">
        <v>433</v>
      </c>
      <c r="IM357" t="s">
        <v>433</v>
      </c>
      <c r="IN357" t="s">
        <v>433</v>
      </c>
      <c r="IO357" t="s">
        <v>433</v>
      </c>
      <c r="IP357">
        <v>0</v>
      </c>
      <c r="IQ357">
        <v>100</v>
      </c>
      <c r="IR357">
        <v>100</v>
      </c>
      <c r="IS357">
        <v>-2.7669999999999999</v>
      </c>
      <c r="IT357">
        <v>-6.4100000000000004E-2</v>
      </c>
      <c r="IU357">
        <v>-1.792974699348862</v>
      </c>
      <c r="IV357">
        <v>-2.5939096478344741E-3</v>
      </c>
      <c r="IW357">
        <v>4.4384596618675973E-7</v>
      </c>
      <c r="IX357">
        <v>-1.381167590511042E-11</v>
      </c>
      <c r="IY357">
        <v>-8.9348097858992587E-2</v>
      </c>
      <c r="IZ357">
        <v>-4.4016634981131801E-3</v>
      </c>
      <c r="JA357">
        <v>3.6113421838729912E-4</v>
      </c>
      <c r="JB357">
        <v>-5.2897579766801011E-6</v>
      </c>
      <c r="JC357">
        <v>1</v>
      </c>
      <c r="JD357">
        <v>2199</v>
      </c>
      <c r="JE357">
        <v>3</v>
      </c>
      <c r="JF357">
        <v>32</v>
      </c>
      <c r="JG357">
        <v>29178834.600000001</v>
      </c>
      <c r="JH357">
        <v>29178834.600000001</v>
      </c>
      <c r="JI357">
        <v>0.99975599999999998</v>
      </c>
      <c r="JJ357">
        <v>2.5415000000000001</v>
      </c>
      <c r="JK357">
        <v>1.69434</v>
      </c>
      <c r="JL357">
        <v>2.3034699999999999</v>
      </c>
      <c r="JM357">
        <v>1.50146</v>
      </c>
      <c r="JN357">
        <v>2.32178</v>
      </c>
      <c r="JO357">
        <v>37.53</v>
      </c>
      <c r="JP357">
        <v>24.061199999999999</v>
      </c>
      <c r="JQ357">
        <v>18</v>
      </c>
      <c r="JR357">
        <v>633.59699999999998</v>
      </c>
      <c r="JS357">
        <v>353.27199999999999</v>
      </c>
      <c r="JT357">
        <v>27.999400000000001</v>
      </c>
      <c r="JU357">
        <v>30.770099999999999</v>
      </c>
      <c r="JV357">
        <v>30.0001</v>
      </c>
      <c r="JW357">
        <v>30.7029</v>
      </c>
      <c r="JX357">
        <v>30.5916</v>
      </c>
      <c r="JY357">
        <v>20.082899999999999</v>
      </c>
      <c r="JZ357">
        <v>31.800599999999999</v>
      </c>
      <c r="KA357">
        <v>0</v>
      </c>
      <c r="KB357">
        <v>28</v>
      </c>
      <c r="KC357">
        <v>400</v>
      </c>
      <c r="KD357">
        <v>22.8368</v>
      </c>
      <c r="KE357">
        <v>99.955500000000001</v>
      </c>
      <c r="KF357">
        <v>98.587199999999996</v>
      </c>
    </row>
    <row r="358" spans="1:292" x14ac:dyDescent="0.2">
      <c r="A358">
        <v>356</v>
      </c>
      <c r="B358">
        <v>1750730106.5999999</v>
      </c>
      <c r="C358">
        <v>10500.5</v>
      </c>
      <c r="D358" t="s">
        <v>1143</v>
      </c>
      <c r="E358" t="s">
        <v>1144</v>
      </c>
      <c r="F358" s="1">
        <f t="shared" si="5"/>
        <v>174.98333333333341</v>
      </c>
      <c r="G358">
        <v>15</v>
      </c>
      <c r="H358">
        <v>1750730098.599999</v>
      </c>
      <c r="I358">
        <v>9.8534666407504038E-5</v>
      </c>
      <c r="J358">
        <v>9.8534666407504037E-2</v>
      </c>
      <c r="K358">
        <v>-0.71443633350541114</v>
      </c>
      <c r="L358">
        <v>400.21093548387091</v>
      </c>
      <c r="M358">
        <v>580.1083739279087</v>
      </c>
      <c r="N358">
        <v>57.392801479107376</v>
      </c>
      <c r="O358">
        <v>39.594716784502211</v>
      </c>
      <c r="P358">
        <v>5.9301921921733067E-3</v>
      </c>
      <c r="Q358">
        <v>2.9926468978844913</v>
      </c>
      <c r="R358">
        <v>5.9236715024394461E-3</v>
      </c>
      <c r="S358">
        <v>3.702879936502099E-3</v>
      </c>
      <c r="T358">
        <v>3.9902394035910026E-5</v>
      </c>
      <c r="U358">
        <v>28.690407839455368</v>
      </c>
      <c r="V358">
        <v>28.289693548387099</v>
      </c>
      <c r="W358">
        <v>3.8594015554138594</v>
      </c>
      <c r="X358">
        <v>57.245468415401099</v>
      </c>
      <c r="Y358">
        <v>2.2646517469309004</v>
      </c>
      <c r="Z358">
        <v>3.9560367128057723</v>
      </c>
      <c r="AA358">
        <v>1.594749808482959</v>
      </c>
      <c r="AB358">
        <v>-4.3453787885709279</v>
      </c>
      <c r="AC358">
        <v>68.699433876627907</v>
      </c>
      <c r="AD358">
        <v>5.0290074156233429</v>
      </c>
      <c r="AE358">
        <v>69.383102406074357</v>
      </c>
      <c r="AF358">
        <v>-0.73502341196346455</v>
      </c>
      <c r="AG358">
        <v>0.12701034835125519</v>
      </c>
      <c r="AH358">
        <v>-0.71443633350541114</v>
      </c>
      <c r="AI358">
        <v>409.36529872463058</v>
      </c>
      <c r="AJ358">
        <v>409.60578787878791</v>
      </c>
      <c r="AK358">
        <v>7.9647061582423142E-4</v>
      </c>
      <c r="AL358">
        <v>61.667207708594937</v>
      </c>
      <c r="AM358">
        <v>9.8534666407504037E-2</v>
      </c>
      <c r="AN358">
        <v>22.848475828797419</v>
      </c>
      <c r="AO358">
        <v>22.880948484848481</v>
      </c>
      <c r="AP358">
        <v>-4.8927613072567187E-5</v>
      </c>
      <c r="AQ358">
        <v>118.0357746303291</v>
      </c>
      <c r="AR358">
        <v>0</v>
      </c>
      <c r="AS358">
        <v>0</v>
      </c>
      <c r="AT358">
        <v>1</v>
      </c>
      <c r="AU358">
        <v>0</v>
      </c>
      <c r="AV358">
        <v>51991.513122404998</v>
      </c>
      <c r="AW358" t="s">
        <v>427</v>
      </c>
      <c r="AX358" t="s">
        <v>427</v>
      </c>
      <c r="AY358">
        <v>0</v>
      </c>
      <c r="AZ358">
        <v>0</v>
      </c>
      <c r="BA358" t="e">
        <v>#DIV/0!</v>
      </c>
      <c r="BB358">
        <v>0</v>
      </c>
      <c r="BC358" t="s">
        <v>427</v>
      </c>
      <c r="BD358" t="s">
        <v>427</v>
      </c>
      <c r="BE358">
        <v>0</v>
      </c>
      <c r="BF358">
        <v>0</v>
      </c>
      <c r="BG358" t="e">
        <v>#DIV/0!</v>
      </c>
      <c r="BH358">
        <v>0.5</v>
      </c>
      <c r="BI358">
        <v>2.1001260018900015E-4</v>
      </c>
      <c r="BJ358">
        <v>-0.71443633350541114</v>
      </c>
      <c r="BK358" t="e">
        <v>#DIV/0!</v>
      </c>
      <c r="BL358">
        <v>-3401.8736631157203</v>
      </c>
      <c r="BM358" t="e">
        <v>#DIV/0!</v>
      </c>
      <c r="BN358" t="e">
        <v>#DIV/0!</v>
      </c>
      <c r="BO358" t="s">
        <v>427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5.0001500000000018E-3</v>
      </c>
      <c r="DH358">
        <v>2.1001260018900015E-4</v>
      </c>
      <c r="DI358">
        <v>4.2001260000000012E-2</v>
      </c>
      <c r="DJ358">
        <v>7.980239400000002E-3</v>
      </c>
      <c r="DK358">
        <v>2</v>
      </c>
      <c r="DL358">
        <v>0.5</v>
      </c>
      <c r="DM358" t="s">
        <v>428</v>
      </c>
      <c r="DN358">
        <v>2</v>
      </c>
      <c r="DO358" t="b">
        <v>1</v>
      </c>
      <c r="DP358">
        <v>1750730098.599999</v>
      </c>
      <c r="DQ358">
        <v>400.21093548387091</v>
      </c>
      <c r="DR358">
        <v>399.98287096774192</v>
      </c>
      <c r="DS358">
        <v>22.890387096774202</v>
      </c>
      <c r="DT358">
        <v>22.84901935483871</v>
      </c>
      <c r="DU358">
        <v>402.9780322580645</v>
      </c>
      <c r="DV358">
        <v>22.95446451612904</v>
      </c>
      <c r="DW358">
        <v>599.99906451612912</v>
      </c>
      <c r="DX358">
        <v>98.882596774193573</v>
      </c>
      <c r="DY358">
        <v>5.2023132258064507E-2</v>
      </c>
      <c r="DZ358">
        <v>28.715499999999999</v>
      </c>
      <c r="EA358">
        <v>28.289693548387099</v>
      </c>
      <c r="EB358">
        <v>999.90000000000032</v>
      </c>
      <c r="EC358">
        <v>0</v>
      </c>
      <c r="ED358">
        <v>0</v>
      </c>
      <c r="EE358">
        <v>10000.49806451613</v>
      </c>
      <c r="EF358">
        <v>0</v>
      </c>
      <c r="EG358">
        <v>0.30293999999999988</v>
      </c>
      <c r="EH358">
        <v>0.22805796774193551</v>
      </c>
      <c r="EI358">
        <v>409.5865483870968</v>
      </c>
      <c r="EJ358">
        <v>409.33574193548378</v>
      </c>
      <c r="EK358">
        <v>4.1367380645161302E-2</v>
      </c>
      <c r="EL358">
        <v>399.98287096774192</v>
      </c>
      <c r="EM358">
        <v>22.84901935483871</v>
      </c>
      <c r="EN358">
        <v>2.263461290322581</v>
      </c>
      <c r="EO358">
        <v>2.2593700000000001</v>
      </c>
      <c r="EP358">
        <v>19.4186935483871</v>
      </c>
      <c r="EQ358">
        <v>19.38962258064516</v>
      </c>
      <c r="ER358">
        <v>5.0001500000000018E-3</v>
      </c>
      <c r="ES358">
        <v>0</v>
      </c>
      <c r="ET358">
        <v>0</v>
      </c>
      <c r="EU358">
        <v>0</v>
      </c>
      <c r="EV358">
        <v>240.29354838709679</v>
      </c>
      <c r="EW358">
        <v>5.0001500000000018E-3</v>
      </c>
      <c r="EX358">
        <v>-5.8000000000000007</v>
      </c>
      <c r="EY358">
        <v>-0.41935483870967749</v>
      </c>
      <c r="EZ358">
        <v>34.5</v>
      </c>
      <c r="FA358">
        <v>38.016064516129028</v>
      </c>
      <c r="FB358">
        <v>36.375</v>
      </c>
      <c r="FC358">
        <v>37.645129032258062</v>
      </c>
      <c r="FD358">
        <v>37.020129032258062</v>
      </c>
      <c r="FE358">
        <v>0</v>
      </c>
      <c r="FF358">
        <v>0</v>
      </c>
      <c r="FG358">
        <v>0</v>
      </c>
      <c r="FH358">
        <v>1750730132.4000001</v>
      </c>
      <c r="FI358">
        <v>0</v>
      </c>
      <c r="FJ358">
        <v>240.90799999999999</v>
      </c>
      <c r="FK358">
        <v>-19.661538457071039</v>
      </c>
      <c r="FL358">
        <v>17.353846220622131</v>
      </c>
      <c r="FM358">
        <v>-5.6480000000000006</v>
      </c>
      <c r="FN358">
        <v>15</v>
      </c>
      <c r="FO358">
        <v>0</v>
      </c>
      <c r="FP358" t="s">
        <v>429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0.21907507500000001</v>
      </c>
      <c r="GC358">
        <v>1.4175973733582941E-2</v>
      </c>
      <c r="GD358">
        <v>3.7128453705606627E-2</v>
      </c>
      <c r="GE358">
        <v>1</v>
      </c>
      <c r="GF358">
        <v>4.1003037500000013E-2</v>
      </c>
      <c r="GG358">
        <v>-2.7205516322701739E-2</v>
      </c>
      <c r="GH358">
        <v>8.2614147043859106E-3</v>
      </c>
      <c r="GI358">
        <v>1</v>
      </c>
      <c r="GJ358">
        <v>2</v>
      </c>
      <c r="GK358">
        <v>2</v>
      </c>
      <c r="GL358" t="s">
        <v>434</v>
      </c>
      <c r="GM358">
        <v>3.2260499999999999</v>
      </c>
      <c r="GN358">
        <v>2.6409099999999999</v>
      </c>
      <c r="GO358">
        <v>9.2722100000000002E-2</v>
      </c>
      <c r="GP358">
        <v>9.2958799999999994E-2</v>
      </c>
      <c r="GQ358">
        <v>0.101878</v>
      </c>
      <c r="GR358">
        <v>0.103577</v>
      </c>
      <c r="GS358">
        <v>28645.5</v>
      </c>
      <c r="GT358">
        <v>24741.9</v>
      </c>
      <c r="GU358">
        <v>30744.799999999999</v>
      </c>
      <c r="GV358">
        <v>26436.3</v>
      </c>
      <c r="GW358">
        <v>37472.400000000001</v>
      </c>
      <c r="GX358">
        <v>32518.6</v>
      </c>
      <c r="GY358">
        <v>43657</v>
      </c>
      <c r="GZ358">
        <v>38224.9</v>
      </c>
      <c r="HA358">
        <v>2.1196199999999998</v>
      </c>
      <c r="HB358">
        <v>1.7136499999999999</v>
      </c>
      <c r="HC358">
        <v>2.8036499999999999E-2</v>
      </c>
      <c r="HD358">
        <v>0</v>
      </c>
      <c r="HE358">
        <v>27.829599999999999</v>
      </c>
      <c r="HF358">
        <v>999.9</v>
      </c>
      <c r="HG358">
        <v>63.8</v>
      </c>
      <c r="HH358">
        <v>33.9</v>
      </c>
      <c r="HI358">
        <v>34.2804</v>
      </c>
      <c r="HJ358">
        <v>62.2727</v>
      </c>
      <c r="HK358">
        <v>25.196300000000001</v>
      </c>
      <c r="HL358">
        <v>1</v>
      </c>
      <c r="HM358">
        <v>0.26841500000000001</v>
      </c>
      <c r="HN358">
        <v>0.50702599999999998</v>
      </c>
      <c r="HO358">
        <v>20.419499999999999</v>
      </c>
      <c r="HP358">
        <v>5.2229799999999997</v>
      </c>
      <c r="HQ358">
        <v>11.944100000000001</v>
      </c>
      <c r="HR358">
        <v>5.0053999999999998</v>
      </c>
      <c r="HS358">
        <v>3.2909999999999999</v>
      </c>
      <c r="HT358">
        <v>9999</v>
      </c>
      <c r="HU358">
        <v>9999</v>
      </c>
      <c r="HV358">
        <v>9999</v>
      </c>
      <c r="HW358">
        <v>999.9</v>
      </c>
      <c r="HX358">
        <v>4.9710599999999996</v>
      </c>
      <c r="HY358">
        <v>1.8545499999999999</v>
      </c>
      <c r="HZ358">
        <v>1.8615699999999999</v>
      </c>
      <c r="IA358">
        <v>1.8563799999999999</v>
      </c>
      <c r="IB358">
        <v>1.86188</v>
      </c>
      <c r="IC358">
        <v>1.85408</v>
      </c>
      <c r="ID358">
        <v>1.8595600000000001</v>
      </c>
      <c r="IE358">
        <v>1.8534600000000001</v>
      </c>
      <c r="IF358">
        <v>0</v>
      </c>
      <c r="IG358">
        <v>0</v>
      </c>
      <c r="IH358">
        <v>0</v>
      </c>
      <c r="II358">
        <v>0</v>
      </c>
      <c r="IJ358" t="s">
        <v>431</v>
      </c>
      <c r="IK358" t="s">
        <v>432</v>
      </c>
      <c r="IL358" t="s">
        <v>433</v>
      </c>
      <c r="IM358" t="s">
        <v>433</v>
      </c>
      <c r="IN358" t="s">
        <v>433</v>
      </c>
      <c r="IO358" t="s">
        <v>433</v>
      </c>
      <c r="IP358">
        <v>0</v>
      </c>
      <c r="IQ358">
        <v>100</v>
      </c>
      <c r="IR358">
        <v>100</v>
      </c>
      <c r="IS358">
        <v>-2.7669999999999999</v>
      </c>
      <c r="IT358">
        <v>-6.4100000000000004E-2</v>
      </c>
      <c r="IU358">
        <v>-1.792974699348862</v>
      </c>
      <c r="IV358">
        <v>-2.5939096478344741E-3</v>
      </c>
      <c r="IW358">
        <v>4.4384596618675973E-7</v>
      </c>
      <c r="IX358">
        <v>-1.381167590511042E-11</v>
      </c>
      <c r="IY358">
        <v>-8.9348097858992587E-2</v>
      </c>
      <c r="IZ358">
        <v>-4.4016634981131801E-3</v>
      </c>
      <c r="JA358">
        <v>3.6113421838729912E-4</v>
      </c>
      <c r="JB358">
        <v>-5.2897579766801011E-6</v>
      </c>
      <c r="JC358">
        <v>1</v>
      </c>
      <c r="JD358">
        <v>2199</v>
      </c>
      <c r="JE358">
        <v>3</v>
      </c>
      <c r="JF358">
        <v>32</v>
      </c>
      <c r="JG358">
        <v>29178835.100000001</v>
      </c>
      <c r="JH358">
        <v>29178835.100000001</v>
      </c>
      <c r="JI358">
        <v>0.99975599999999998</v>
      </c>
      <c r="JJ358">
        <v>2.5451700000000002</v>
      </c>
      <c r="JK358">
        <v>1.69434</v>
      </c>
      <c r="JL358">
        <v>2.3034699999999999</v>
      </c>
      <c r="JM358">
        <v>1.50146</v>
      </c>
      <c r="JN358">
        <v>2.31934</v>
      </c>
      <c r="JO358">
        <v>37.505899999999997</v>
      </c>
      <c r="JP358">
        <v>24.07</v>
      </c>
      <c r="JQ358">
        <v>18</v>
      </c>
      <c r="JR358">
        <v>633.649</v>
      </c>
      <c r="JS358">
        <v>353.39800000000002</v>
      </c>
      <c r="JT358">
        <v>28.0001</v>
      </c>
      <c r="JU358">
        <v>30.7654</v>
      </c>
      <c r="JV358">
        <v>30</v>
      </c>
      <c r="JW358">
        <v>30.700199999999999</v>
      </c>
      <c r="JX358">
        <v>30.587599999999998</v>
      </c>
      <c r="JY358">
        <v>20.0807</v>
      </c>
      <c r="JZ358">
        <v>32.080199999999998</v>
      </c>
      <c r="KA358">
        <v>0</v>
      </c>
      <c r="KB358">
        <v>28</v>
      </c>
      <c r="KC358">
        <v>400</v>
      </c>
      <c r="KD358">
        <v>22.785399999999999</v>
      </c>
      <c r="KE358">
        <v>99.957400000000007</v>
      </c>
      <c r="KF358">
        <v>98.588700000000003</v>
      </c>
    </row>
    <row r="359" spans="1:292" x14ac:dyDescent="0.2">
      <c r="A359">
        <v>357</v>
      </c>
      <c r="B359">
        <v>1750730136.5999999</v>
      </c>
      <c r="C359">
        <v>10530.5</v>
      </c>
      <c r="D359" t="s">
        <v>1145</v>
      </c>
      <c r="E359" t="s">
        <v>1146</v>
      </c>
      <c r="F359" s="1">
        <f t="shared" si="5"/>
        <v>175.48333333333341</v>
      </c>
      <c r="G359">
        <v>15</v>
      </c>
      <c r="H359">
        <v>1750730128.599999</v>
      </c>
      <c r="I359">
        <v>1.4682756547045945E-4</v>
      </c>
      <c r="J359">
        <v>0.14682756547045944</v>
      </c>
      <c r="K359">
        <v>-0.72081821561464665</v>
      </c>
      <c r="L359">
        <v>400.22287096774193</v>
      </c>
      <c r="M359">
        <v>519.28242787061424</v>
      </c>
      <c r="N359">
        <v>51.377968193558665</v>
      </c>
      <c r="O359">
        <v>39.59817785330263</v>
      </c>
      <c r="P359">
        <v>8.7919258920806757E-3</v>
      </c>
      <c r="Q359">
        <v>2.9927025770207174</v>
      </c>
      <c r="R359">
        <v>8.777601796971549E-3</v>
      </c>
      <c r="S359">
        <v>5.4872861144175319E-3</v>
      </c>
      <c r="T359">
        <v>3.9902394035910026E-5</v>
      </c>
      <c r="U359">
        <v>28.687391318021522</v>
      </c>
      <c r="V359">
        <v>28.30015483870968</v>
      </c>
      <c r="W359">
        <v>3.8617508012073052</v>
      </c>
      <c r="X359">
        <v>57.044279859446988</v>
      </c>
      <c r="Y359">
        <v>2.2579074067491942</v>
      </c>
      <c r="Z359">
        <v>3.9581662040655363</v>
      </c>
      <c r="AA359">
        <v>1.603843394458111</v>
      </c>
      <c r="AB359">
        <v>-6.4750956372472617</v>
      </c>
      <c r="AC359">
        <v>68.510223713229493</v>
      </c>
      <c r="AD359">
        <v>5.015555919902094</v>
      </c>
      <c r="AE359">
        <v>67.050723898278363</v>
      </c>
      <c r="AF359">
        <v>-0.70111047307618524</v>
      </c>
      <c r="AG359">
        <v>0.26011608615500609</v>
      </c>
      <c r="AH359">
        <v>-0.72081821561464665</v>
      </c>
      <c r="AI359">
        <v>409.33642780033222</v>
      </c>
      <c r="AJ359">
        <v>409.58253333333329</v>
      </c>
      <c r="AK359">
        <v>-6.0578116768985013E-5</v>
      </c>
      <c r="AL359">
        <v>61.667207708594937</v>
      </c>
      <c r="AM359">
        <v>0.14682756547045944</v>
      </c>
      <c r="AN359">
        <v>22.719590595525979</v>
      </c>
      <c r="AO359">
        <v>22.779430909090909</v>
      </c>
      <c r="AP359">
        <v>-1.5498536572169221E-3</v>
      </c>
      <c r="AQ359">
        <v>118.0357746303291</v>
      </c>
      <c r="AR359">
        <v>0</v>
      </c>
      <c r="AS359">
        <v>0</v>
      </c>
      <c r="AT359">
        <v>1</v>
      </c>
      <c r="AU359">
        <v>0</v>
      </c>
      <c r="AV359">
        <v>51991.719108618898</v>
      </c>
      <c r="AW359" t="s">
        <v>427</v>
      </c>
      <c r="AX359" t="s">
        <v>427</v>
      </c>
      <c r="AY359">
        <v>0</v>
      </c>
      <c r="AZ359">
        <v>0</v>
      </c>
      <c r="BA359" t="e">
        <v>#DIV/0!</v>
      </c>
      <c r="BB359">
        <v>0</v>
      </c>
      <c r="BC359" t="s">
        <v>427</v>
      </c>
      <c r="BD359" t="s">
        <v>427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-0.72081821561464665</v>
      </c>
      <c r="BK359" t="e">
        <v>#DIV/0!</v>
      </c>
      <c r="BL359">
        <v>-3432.2617546087649</v>
      </c>
      <c r="BM359" t="e">
        <v>#DIV/0!</v>
      </c>
      <c r="BN359" t="e">
        <v>#DIV/0!</v>
      </c>
      <c r="BO359" t="s">
        <v>427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428</v>
      </c>
      <c r="DN359">
        <v>2</v>
      </c>
      <c r="DO359" t="b">
        <v>1</v>
      </c>
      <c r="DP359">
        <v>1750730128.599999</v>
      </c>
      <c r="DQ359">
        <v>400.22287096774193</v>
      </c>
      <c r="DR359">
        <v>400.02387096774191</v>
      </c>
      <c r="DS359">
        <v>22.82090322580645</v>
      </c>
      <c r="DT359">
        <v>22.736177419354838</v>
      </c>
      <c r="DU359">
        <v>402.99006451612911</v>
      </c>
      <c r="DV359">
        <v>22.885245161290321</v>
      </c>
      <c r="DW359">
        <v>600.00609677419368</v>
      </c>
      <c r="DX359">
        <v>98.888422580645155</v>
      </c>
      <c r="DY359">
        <v>5.1894741935483872E-2</v>
      </c>
      <c r="DZ359">
        <v>28.724780645161289</v>
      </c>
      <c r="EA359">
        <v>28.30015483870968</v>
      </c>
      <c r="EB359">
        <v>999.90000000000032</v>
      </c>
      <c r="EC359">
        <v>0</v>
      </c>
      <c r="ED359">
        <v>0</v>
      </c>
      <c r="EE359">
        <v>10000.24580645161</v>
      </c>
      <c r="EF359">
        <v>0</v>
      </c>
      <c r="EG359">
        <v>0.30293999999999988</v>
      </c>
      <c r="EH359">
        <v>0.19901112903225809</v>
      </c>
      <c r="EI359">
        <v>409.56974193548388</v>
      </c>
      <c r="EJ359">
        <v>409.33061290322581</v>
      </c>
      <c r="EK359">
        <v>8.472175161290324E-2</v>
      </c>
      <c r="EL359">
        <v>400.02387096774191</v>
      </c>
      <c r="EM359">
        <v>22.736177419354838</v>
      </c>
      <c r="EN359">
        <v>2.2567225806451612</v>
      </c>
      <c r="EO359">
        <v>2.2483461290322579</v>
      </c>
      <c r="EP359">
        <v>19.37076129032258</v>
      </c>
      <c r="EQ359">
        <v>19.31100967741936</v>
      </c>
      <c r="ER359">
        <v>5.0001500000000018E-3</v>
      </c>
      <c r="ES359">
        <v>0</v>
      </c>
      <c r="ET359">
        <v>0</v>
      </c>
      <c r="EU359">
        <v>0</v>
      </c>
      <c r="EV359">
        <v>240.07419354838709</v>
      </c>
      <c r="EW359">
        <v>5.0001500000000018E-3</v>
      </c>
      <c r="EX359">
        <v>-5.8677419354838714</v>
      </c>
      <c r="EY359">
        <v>-4.193548387096771E-2</v>
      </c>
      <c r="EZ359">
        <v>34.673064516129031</v>
      </c>
      <c r="FA359">
        <v>38.913064516129033</v>
      </c>
      <c r="FB359">
        <v>36.788096774193548</v>
      </c>
      <c r="FC359">
        <v>38.582387096774177</v>
      </c>
      <c r="FD359">
        <v>37.669096774193541</v>
      </c>
      <c r="FE359">
        <v>0</v>
      </c>
      <c r="FF359">
        <v>0</v>
      </c>
      <c r="FG359">
        <v>0</v>
      </c>
      <c r="FH359">
        <v>1750730162.4000001</v>
      </c>
      <c r="FI359">
        <v>0</v>
      </c>
      <c r="FJ359">
        <v>240.1</v>
      </c>
      <c r="FK359">
        <v>17.984615653036411</v>
      </c>
      <c r="FL359">
        <v>-0.31538495859924659</v>
      </c>
      <c r="FM359">
        <v>-5.78</v>
      </c>
      <c r="FN359">
        <v>15</v>
      </c>
      <c r="FO359">
        <v>0</v>
      </c>
      <c r="FP359" t="s">
        <v>429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0.20808973170731709</v>
      </c>
      <c r="GC359">
        <v>-3.0362257839721209E-2</v>
      </c>
      <c r="GD359">
        <v>3.8262443559865883E-2</v>
      </c>
      <c r="GE359">
        <v>1</v>
      </c>
      <c r="GF359">
        <v>7.1834541463414628E-2</v>
      </c>
      <c r="GG359">
        <v>0.1215664808362369</v>
      </c>
      <c r="GH359">
        <v>2.7176184624427391E-2</v>
      </c>
      <c r="GI359">
        <v>1</v>
      </c>
      <c r="GJ359">
        <v>2</v>
      </c>
      <c r="GK359">
        <v>2</v>
      </c>
      <c r="GL359" t="s">
        <v>434</v>
      </c>
      <c r="GM359">
        <v>3.2260300000000002</v>
      </c>
      <c r="GN359">
        <v>2.641</v>
      </c>
      <c r="GO359">
        <v>9.2724399999999998E-2</v>
      </c>
      <c r="GP359">
        <v>9.2941999999999997E-2</v>
      </c>
      <c r="GQ359">
        <v>0.101562</v>
      </c>
      <c r="GR359">
        <v>0.103173</v>
      </c>
      <c r="GS359">
        <v>28645.200000000001</v>
      </c>
      <c r="GT359">
        <v>24742.799999999999</v>
      </c>
      <c r="GU359">
        <v>30744.6</v>
      </c>
      <c r="GV359">
        <v>26436.7</v>
      </c>
      <c r="GW359">
        <v>37485.5</v>
      </c>
      <c r="GX359">
        <v>32533.7</v>
      </c>
      <c r="GY359">
        <v>43657</v>
      </c>
      <c r="GZ359">
        <v>38225.300000000003</v>
      </c>
      <c r="HA359">
        <v>2.11972</v>
      </c>
      <c r="HB359">
        <v>1.71343</v>
      </c>
      <c r="HC359">
        <v>2.8010500000000001E-2</v>
      </c>
      <c r="HD359">
        <v>0</v>
      </c>
      <c r="HE359">
        <v>27.843299999999999</v>
      </c>
      <c r="HF359">
        <v>999.9</v>
      </c>
      <c r="HG359">
        <v>63.9</v>
      </c>
      <c r="HH359">
        <v>33.9</v>
      </c>
      <c r="HI359">
        <v>34.335999999999999</v>
      </c>
      <c r="HJ359">
        <v>62.0627</v>
      </c>
      <c r="HK359">
        <v>25.192299999999999</v>
      </c>
      <c r="HL359">
        <v>1</v>
      </c>
      <c r="HM359">
        <v>0.26853199999999999</v>
      </c>
      <c r="HN359">
        <v>0.51861100000000004</v>
      </c>
      <c r="HO359">
        <v>20.419499999999999</v>
      </c>
      <c r="HP359">
        <v>5.2232799999999999</v>
      </c>
      <c r="HQ359">
        <v>11.944100000000001</v>
      </c>
      <c r="HR359">
        <v>5.0054499999999997</v>
      </c>
      <c r="HS359">
        <v>3.2909999999999999</v>
      </c>
      <c r="HT359">
        <v>9999</v>
      </c>
      <c r="HU359">
        <v>9999</v>
      </c>
      <c r="HV359">
        <v>9999</v>
      </c>
      <c r="HW359">
        <v>999.9</v>
      </c>
      <c r="HX359">
        <v>4.9710599999999996</v>
      </c>
      <c r="HY359">
        <v>1.8545499999999999</v>
      </c>
      <c r="HZ359">
        <v>1.86158</v>
      </c>
      <c r="IA359">
        <v>1.8563799999999999</v>
      </c>
      <c r="IB359">
        <v>1.8618699999999999</v>
      </c>
      <c r="IC359">
        <v>1.85408</v>
      </c>
      <c r="ID359">
        <v>1.85954</v>
      </c>
      <c r="IE359">
        <v>1.85347</v>
      </c>
      <c r="IF359">
        <v>0</v>
      </c>
      <c r="IG359">
        <v>0</v>
      </c>
      <c r="IH359">
        <v>0</v>
      </c>
      <c r="II359">
        <v>0</v>
      </c>
      <c r="IJ359" t="s">
        <v>431</v>
      </c>
      <c r="IK359" t="s">
        <v>432</v>
      </c>
      <c r="IL359" t="s">
        <v>433</v>
      </c>
      <c r="IM359" t="s">
        <v>433</v>
      </c>
      <c r="IN359" t="s">
        <v>433</v>
      </c>
      <c r="IO359" t="s">
        <v>433</v>
      </c>
      <c r="IP359">
        <v>0</v>
      </c>
      <c r="IQ359">
        <v>100</v>
      </c>
      <c r="IR359">
        <v>100</v>
      </c>
      <c r="IS359">
        <v>-2.7679999999999998</v>
      </c>
      <c r="IT359">
        <v>-6.4500000000000002E-2</v>
      </c>
      <c r="IU359">
        <v>-1.792974699348862</v>
      </c>
      <c r="IV359">
        <v>-2.5939096478344741E-3</v>
      </c>
      <c r="IW359">
        <v>4.4384596618675973E-7</v>
      </c>
      <c r="IX359">
        <v>-1.381167590511042E-11</v>
      </c>
      <c r="IY359">
        <v>-8.9348097858992587E-2</v>
      </c>
      <c r="IZ359">
        <v>-4.4016634981131801E-3</v>
      </c>
      <c r="JA359">
        <v>3.6113421838729912E-4</v>
      </c>
      <c r="JB359">
        <v>-5.2897579766801011E-6</v>
      </c>
      <c r="JC359">
        <v>1</v>
      </c>
      <c r="JD359">
        <v>2199</v>
      </c>
      <c r="JE359">
        <v>3</v>
      </c>
      <c r="JF359">
        <v>32</v>
      </c>
      <c r="JG359">
        <v>29178835.600000001</v>
      </c>
      <c r="JH359">
        <v>29178835.600000001</v>
      </c>
      <c r="JI359">
        <v>0.99975599999999998</v>
      </c>
      <c r="JJ359">
        <v>2.5427200000000001</v>
      </c>
      <c r="JK359">
        <v>1.69434</v>
      </c>
      <c r="JL359">
        <v>2.3034699999999999</v>
      </c>
      <c r="JM359">
        <v>1.50146</v>
      </c>
      <c r="JN359">
        <v>2.32422</v>
      </c>
      <c r="JO359">
        <v>37.505899999999997</v>
      </c>
      <c r="JP359">
        <v>24.07</v>
      </c>
      <c r="JQ359">
        <v>18</v>
      </c>
      <c r="JR359">
        <v>633.73099999999999</v>
      </c>
      <c r="JS359">
        <v>353.29</v>
      </c>
      <c r="JT359">
        <v>28.000399999999999</v>
      </c>
      <c r="JU359">
        <v>30.7654</v>
      </c>
      <c r="JV359">
        <v>30.0002</v>
      </c>
      <c r="JW359">
        <v>30.700199999999999</v>
      </c>
      <c r="JX359">
        <v>30.590199999999999</v>
      </c>
      <c r="JY359">
        <v>20.080400000000001</v>
      </c>
      <c r="JZ359">
        <v>32.066600000000001</v>
      </c>
      <c r="KA359">
        <v>0</v>
      </c>
      <c r="KB359">
        <v>28</v>
      </c>
      <c r="KC359">
        <v>400</v>
      </c>
      <c r="KD359">
        <v>22.836600000000001</v>
      </c>
      <c r="KE359">
        <v>99.956999999999994</v>
      </c>
      <c r="KF359">
        <v>98.590100000000007</v>
      </c>
    </row>
    <row r="360" spans="1:292" x14ac:dyDescent="0.2">
      <c r="A360">
        <v>358</v>
      </c>
      <c r="B360">
        <v>1750730166.5999999</v>
      </c>
      <c r="C360">
        <v>10560.5</v>
      </c>
      <c r="D360" t="s">
        <v>1147</v>
      </c>
      <c r="E360" t="s">
        <v>1148</v>
      </c>
      <c r="F360" s="1">
        <f t="shared" si="5"/>
        <v>175.98333333333341</v>
      </c>
      <c r="G360">
        <v>15</v>
      </c>
      <c r="H360">
        <v>1750730158.599999</v>
      </c>
      <c r="I360">
        <v>1.4209789591468656E-4</v>
      </c>
      <c r="J360">
        <v>0.14209789591468655</v>
      </c>
      <c r="K360">
        <v>-0.72877392428237253</v>
      </c>
      <c r="L360">
        <v>400.20458064516117</v>
      </c>
      <c r="M360">
        <v>525.1892938345909</v>
      </c>
      <c r="N360">
        <v>51.960927179085736</v>
      </c>
      <c r="O360">
        <v>39.595249400093785</v>
      </c>
      <c r="P360">
        <v>8.4992344118644987E-3</v>
      </c>
      <c r="Q360">
        <v>2.9920568545672852</v>
      </c>
      <c r="R360">
        <v>8.4858444985238049E-3</v>
      </c>
      <c r="S360">
        <v>5.3048540588281319E-3</v>
      </c>
      <c r="T360">
        <v>3.9902394035910026E-5</v>
      </c>
      <c r="U360">
        <v>28.700811331779292</v>
      </c>
      <c r="V360">
        <v>28.308435483870969</v>
      </c>
      <c r="W360">
        <v>3.8636112335181507</v>
      </c>
      <c r="X360">
        <v>57.009468929349914</v>
      </c>
      <c r="Y360">
        <v>2.258129251347325</v>
      </c>
      <c r="Z360">
        <v>3.9609722626003681</v>
      </c>
      <c r="AA360">
        <v>1.6054819821708257</v>
      </c>
      <c r="AB360">
        <v>-6.2665172098376773</v>
      </c>
      <c r="AC360">
        <v>69.131306378452052</v>
      </c>
      <c r="AD360">
        <v>5.0626333193729849</v>
      </c>
      <c r="AE360">
        <v>67.927462390381393</v>
      </c>
      <c r="AF360">
        <v>-0.62672473087182479</v>
      </c>
      <c r="AG360">
        <v>-1.6637700251931588E-2</v>
      </c>
      <c r="AH360">
        <v>-0.72877392428237253</v>
      </c>
      <c r="AI360">
        <v>409.35771073018338</v>
      </c>
      <c r="AJ360">
        <v>409.60058181818192</v>
      </c>
      <c r="AK360">
        <v>1.4151505096283181E-3</v>
      </c>
      <c r="AL360">
        <v>61.667207708594937</v>
      </c>
      <c r="AM360">
        <v>0.14209789591468655</v>
      </c>
      <c r="AN360">
        <v>22.894229777672169</v>
      </c>
      <c r="AO360">
        <v>22.87504606060606</v>
      </c>
      <c r="AP360">
        <v>8.4464817434139385E-3</v>
      </c>
      <c r="AQ360">
        <v>118.0357746303291</v>
      </c>
      <c r="AR360">
        <v>0</v>
      </c>
      <c r="AS360">
        <v>0</v>
      </c>
      <c r="AT360">
        <v>1</v>
      </c>
      <c r="AU360">
        <v>0</v>
      </c>
      <c r="AV360">
        <v>51970.069584168865</v>
      </c>
      <c r="AW360" t="s">
        <v>427</v>
      </c>
      <c r="AX360" t="s">
        <v>427</v>
      </c>
      <c r="AY360">
        <v>0</v>
      </c>
      <c r="AZ360">
        <v>0</v>
      </c>
      <c r="BA360" t="e">
        <v>#DIV/0!</v>
      </c>
      <c r="BB360">
        <v>0</v>
      </c>
      <c r="BC360" t="s">
        <v>427</v>
      </c>
      <c r="BD360" t="s">
        <v>427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-0.72877392428237253</v>
      </c>
      <c r="BK360" t="e">
        <v>#DIV/0!</v>
      </c>
      <c r="BL360">
        <v>-3470.1438086405997</v>
      </c>
      <c r="BM360" t="e">
        <v>#DIV/0!</v>
      </c>
      <c r="BN360" t="e">
        <v>#DIV/0!</v>
      </c>
      <c r="BO360" t="s">
        <v>427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428</v>
      </c>
      <c r="DN360">
        <v>2</v>
      </c>
      <c r="DO360" t="b">
        <v>1</v>
      </c>
      <c r="DP360">
        <v>1750730158.599999</v>
      </c>
      <c r="DQ360">
        <v>400.20458064516117</v>
      </c>
      <c r="DR360">
        <v>399.99345161290319</v>
      </c>
      <c r="DS360">
        <v>22.823790322580649</v>
      </c>
      <c r="DT360">
        <v>22.82920967741936</v>
      </c>
      <c r="DU360">
        <v>402.97164516129033</v>
      </c>
      <c r="DV360">
        <v>22.888132258064509</v>
      </c>
      <c r="DW360">
        <v>599.99632258064514</v>
      </c>
      <c r="DX360">
        <v>98.885458064516129</v>
      </c>
      <c r="DY360">
        <v>5.2063680645161287E-2</v>
      </c>
      <c r="DZ360">
        <v>28.737003225806461</v>
      </c>
      <c r="EA360">
        <v>28.308435483870969</v>
      </c>
      <c r="EB360">
        <v>999.90000000000032</v>
      </c>
      <c r="EC360">
        <v>0</v>
      </c>
      <c r="ED360">
        <v>0</v>
      </c>
      <c r="EE360">
        <v>9996.6390322580646</v>
      </c>
      <c r="EF360">
        <v>0</v>
      </c>
      <c r="EG360">
        <v>0.30293999999999988</v>
      </c>
      <c r="EH360">
        <v>0.21106741935483869</v>
      </c>
      <c r="EI360">
        <v>409.55203225806451</v>
      </c>
      <c r="EJ360">
        <v>409.33829032258069</v>
      </c>
      <c r="EK360">
        <v>-5.413852903225806E-3</v>
      </c>
      <c r="EL360">
        <v>399.99345161290319</v>
      </c>
      <c r="EM360">
        <v>22.82920967741936</v>
      </c>
      <c r="EN360">
        <v>2.256941290322581</v>
      </c>
      <c r="EO360">
        <v>2.2574783870967741</v>
      </c>
      <c r="EP360">
        <v>19.372312903225811</v>
      </c>
      <c r="EQ360">
        <v>19.37610322580645</v>
      </c>
      <c r="ER360">
        <v>5.0001500000000018E-3</v>
      </c>
      <c r="ES360">
        <v>0</v>
      </c>
      <c r="ET360">
        <v>0</v>
      </c>
      <c r="EU360">
        <v>0</v>
      </c>
      <c r="EV360">
        <v>238.48387096774189</v>
      </c>
      <c r="EW360">
        <v>5.0001500000000018E-3</v>
      </c>
      <c r="EX360">
        <v>-6.1580645161290306</v>
      </c>
      <c r="EY360">
        <v>0.1129032258064516</v>
      </c>
      <c r="EZ360">
        <v>34.89290322580645</v>
      </c>
      <c r="FA360">
        <v>39.689225806451603</v>
      </c>
      <c r="FB360">
        <v>37.18322580645161</v>
      </c>
      <c r="FC360">
        <v>39.517870967741921</v>
      </c>
      <c r="FD360">
        <v>38.116645161290307</v>
      </c>
      <c r="FE360">
        <v>0</v>
      </c>
      <c r="FF360">
        <v>0</v>
      </c>
      <c r="FG360">
        <v>0</v>
      </c>
      <c r="FH360">
        <v>1750730192.4000001</v>
      </c>
      <c r="FI360">
        <v>0</v>
      </c>
      <c r="FJ360">
        <v>239.56</v>
      </c>
      <c r="FK360">
        <v>18.584615537495601</v>
      </c>
      <c r="FL360">
        <v>-9.0692305917335574</v>
      </c>
      <c r="FM360">
        <v>-6.7519999999999989</v>
      </c>
      <c r="FN360">
        <v>15</v>
      </c>
      <c r="FO360">
        <v>0</v>
      </c>
      <c r="FP360" t="s">
        <v>429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0.22793350000000001</v>
      </c>
      <c r="GC360">
        <v>-7.3632427767355568E-2</v>
      </c>
      <c r="GD360">
        <v>5.2709406066659491E-2</v>
      </c>
      <c r="GE360">
        <v>1</v>
      </c>
      <c r="GF360">
        <v>1.2837415000000001E-3</v>
      </c>
      <c r="GG360">
        <v>-0.25640127332082557</v>
      </c>
      <c r="GH360">
        <v>3.000940499601696E-2</v>
      </c>
      <c r="GI360">
        <v>1</v>
      </c>
      <c r="GJ360">
        <v>2</v>
      </c>
      <c r="GK360">
        <v>2</v>
      </c>
      <c r="GL360" t="s">
        <v>434</v>
      </c>
      <c r="GM360">
        <v>3.2260800000000001</v>
      </c>
      <c r="GN360">
        <v>2.6412900000000001</v>
      </c>
      <c r="GO360">
        <v>9.2728199999999997E-2</v>
      </c>
      <c r="GP360">
        <v>9.2952999999999994E-2</v>
      </c>
      <c r="GQ360">
        <v>0.10188</v>
      </c>
      <c r="GR360">
        <v>0.10374</v>
      </c>
      <c r="GS360">
        <v>28645.3</v>
      </c>
      <c r="GT360">
        <v>24741.9</v>
      </c>
      <c r="GU360">
        <v>30744.799999999999</v>
      </c>
      <c r="GV360">
        <v>26436.2</v>
      </c>
      <c r="GW360">
        <v>37472.300000000003</v>
      </c>
      <c r="GX360">
        <v>32512.6</v>
      </c>
      <c r="GY360">
        <v>43657.1</v>
      </c>
      <c r="GZ360">
        <v>38224.699999999997</v>
      </c>
      <c r="HA360">
        <v>2.1192700000000002</v>
      </c>
      <c r="HB360">
        <v>1.71353</v>
      </c>
      <c r="HC360">
        <v>2.7358500000000001E-2</v>
      </c>
      <c r="HD360">
        <v>0</v>
      </c>
      <c r="HE360">
        <v>27.8568</v>
      </c>
      <c r="HF360">
        <v>999.9</v>
      </c>
      <c r="HG360">
        <v>63.9</v>
      </c>
      <c r="HH360">
        <v>33.9</v>
      </c>
      <c r="HI360">
        <v>34.336599999999997</v>
      </c>
      <c r="HJ360">
        <v>62.122599999999998</v>
      </c>
      <c r="HK360">
        <v>25.180299999999999</v>
      </c>
      <c r="HL360">
        <v>1</v>
      </c>
      <c r="HM360">
        <v>0.26848100000000003</v>
      </c>
      <c r="HN360">
        <v>0.514984</v>
      </c>
      <c r="HO360">
        <v>20.419499999999999</v>
      </c>
      <c r="HP360">
        <v>5.2232799999999999</v>
      </c>
      <c r="HQ360">
        <v>11.944100000000001</v>
      </c>
      <c r="HR360">
        <v>5.0056000000000003</v>
      </c>
      <c r="HS360">
        <v>3.2909999999999999</v>
      </c>
      <c r="HT360">
        <v>9999</v>
      </c>
      <c r="HU360">
        <v>9999</v>
      </c>
      <c r="HV360">
        <v>9999</v>
      </c>
      <c r="HW360">
        <v>999.9</v>
      </c>
      <c r="HX360">
        <v>4.9710700000000001</v>
      </c>
      <c r="HY360">
        <v>1.8545499999999999</v>
      </c>
      <c r="HZ360">
        <v>1.86158</v>
      </c>
      <c r="IA360">
        <v>1.8563799999999999</v>
      </c>
      <c r="IB360">
        <v>1.8618699999999999</v>
      </c>
      <c r="IC360">
        <v>1.85408</v>
      </c>
      <c r="ID360">
        <v>1.85951</v>
      </c>
      <c r="IE360">
        <v>1.8534600000000001</v>
      </c>
      <c r="IF360">
        <v>0</v>
      </c>
      <c r="IG360">
        <v>0</v>
      </c>
      <c r="IH360">
        <v>0</v>
      </c>
      <c r="II360">
        <v>0</v>
      </c>
      <c r="IJ360" t="s">
        <v>431</v>
      </c>
      <c r="IK360" t="s">
        <v>432</v>
      </c>
      <c r="IL360" t="s">
        <v>433</v>
      </c>
      <c r="IM360" t="s">
        <v>433</v>
      </c>
      <c r="IN360" t="s">
        <v>433</v>
      </c>
      <c r="IO360" t="s">
        <v>433</v>
      </c>
      <c r="IP360">
        <v>0</v>
      </c>
      <c r="IQ360">
        <v>100</v>
      </c>
      <c r="IR360">
        <v>100</v>
      </c>
      <c r="IS360">
        <v>-2.7669999999999999</v>
      </c>
      <c r="IT360">
        <v>-6.4100000000000004E-2</v>
      </c>
      <c r="IU360">
        <v>-1.792974699348862</v>
      </c>
      <c r="IV360">
        <v>-2.5939096478344741E-3</v>
      </c>
      <c r="IW360">
        <v>4.4384596618675973E-7</v>
      </c>
      <c r="IX360">
        <v>-1.381167590511042E-11</v>
      </c>
      <c r="IY360">
        <v>-8.9348097858992587E-2</v>
      </c>
      <c r="IZ360">
        <v>-4.4016634981131801E-3</v>
      </c>
      <c r="JA360">
        <v>3.6113421838729912E-4</v>
      </c>
      <c r="JB360">
        <v>-5.2897579766801011E-6</v>
      </c>
      <c r="JC360">
        <v>1</v>
      </c>
      <c r="JD360">
        <v>2199</v>
      </c>
      <c r="JE360">
        <v>3</v>
      </c>
      <c r="JF360">
        <v>32</v>
      </c>
      <c r="JG360">
        <v>29178836.100000001</v>
      </c>
      <c r="JH360">
        <v>29178836.100000001</v>
      </c>
      <c r="JI360">
        <v>0.99975599999999998</v>
      </c>
      <c r="JJ360">
        <v>2.5415000000000001</v>
      </c>
      <c r="JK360">
        <v>1.69434</v>
      </c>
      <c r="JL360">
        <v>2.3034699999999999</v>
      </c>
      <c r="JM360">
        <v>1.50146</v>
      </c>
      <c r="JN360">
        <v>2.34619</v>
      </c>
      <c r="JO360">
        <v>37.505899999999997</v>
      </c>
      <c r="JP360">
        <v>24.061199999999999</v>
      </c>
      <c r="JQ360">
        <v>18</v>
      </c>
      <c r="JR360">
        <v>633.36300000000006</v>
      </c>
      <c r="JS360">
        <v>353.346</v>
      </c>
      <c r="JT360">
        <v>27.999600000000001</v>
      </c>
      <c r="JU360">
        <v>30.7654</v>
      </c>
      <c r="JV360">
        <v>30.0001</v>
      </c>
      <c r="JW360">
        <v>30.700199999999999</v>
      </c>
      <c r="JX360">
        <v>30.590199999999999</v>
      </c>
      <c r="JY360">
        <v>20.079899999999999</v>
      </c>
      <c r="JZ360">
        <v>31.7942</v>
      </c>
      <c r="KA360">
        <v>0</v>
      </c>
      <c r="KB360">
        <v>28</v>
      </c>
      <c r="KC360">
        <v>400</v>
      </c>
      <c r="KD360">
        <v>22.833400000000001</v>
      </c>
      <c r="KE360">
        <v>99.957400000000007</v>
      </c>
      <c r="KF360">
        <v>98.588200000000001</v>
      </c>
    </row>
    <row r="361" spans="1:292" x14ac:dyDescent="0.2">
      <c r="A361">
        <v>359</v>
      </c>
      <c r="B361">
        <v>1750730196.5999999</v>
      </c>
      <c r="C361">
        <v>10590.5</v>
      </c>
      <c r="D361" t="s">
        <v>1149</v>
      </c>
      <c r="E361" t="s">
        <v>1150</v>
      </c>
      <c r="F361" s="1">
        <f t="shared" si="5"/>
        <v>176.48333333333341</v>
      </c>
      <c r="G361">
        <v>15</v>
      </c>
      <c r="H361">
        <v>1750730188.599999</v>
      </c>
      <c r="I361">
        <v>1.0102689066232554E-4</v>
      </c>
      <c r="J361">
        <v>0.10102689066232554</v>
      </c>
      <c r="K361">
        <v>-0.78751446446631324</v>
      </c>
      <c r="L361">
        <v>400.21174193548387</v>
      </c>
      <c r="M361">
        <v>594.53139198544216</v>
      </c>
      <c r="N361">
        <v>58.822287588474552</v>
      </c>
      <c r="O361">
        <v>39.596513317483215</v>
      </c>
      <c r="P361">
        <v>6.0764089424468056E-3</v>
      </c>
      <c r="Q361">
        <v>2.992960892031181</v>
      </c>
      <c r="R361">
        <v>6.0695636538380488E-3</v>
      </c>
      <c r="S361">
        <v>3.7940916493154585E-3</v>
      </c>
      <c r="T361">
        <v>3.9902394035910026E-5</v>
      </c>
      <c r="U361">
        <v>28.711298652385079</v>
      </c>
      <c r="V361">
        <v>28.29362258064516</v>
      </c>
      <c r="W361">
        <v>3.8602837346229952</v>
      </c>
      <c r="X361">
        <v>57.168583853605185</v>
      </c>
      <c r="Y361">
        <v>2.2644342904244574</v>
      </c>
      <c r="Z361">
        <v>3.9609767074572324</v>
      </c>
      <c r="AA361">
        <v>1.5958494441985378</v>
      </c>
      <c r="AB361">
        <v>-4.4552858782085565</v>
      </c>
      <c r="AC361">
        <v>71.545475474799517</v>
      </c>
      <c r="AD361">
        <v>5.2374602097817595</v>
      </c>
      <c r="AE361">
        <v>72.327689708766755</v>
      </c>
      <c r="AF361">
        <v>-0.68151456689269763</v>
      </c>
      <c r="AG361">
        <v>0.14006533463674958</v>
      </c>
      <c r="AH361">
        <v>-0.78751446446631324</v>
      </c>
      <c r="AI361">
        <v>409.32961445536529</v>
      </c>
      <c r="AJ361">
        <v>409.59461818181808</v>
      </c>
      <c r="AK361">
        <v>8.9748391132124386E-4</v>
      </c>
      <c r="AL361">
        <v>61.667207708594937</v>
      </c>
      <c r="AM361">
        <v>0.10102689066232554</v>
      </c>
      <c r="AN361">
        <v>22.838116723073679</v>
      </c>
      <c r="AO361">
        <v>22.871804242424229</v>
      </c>
      <c r="AP361">
        <v>-1.009568997068751E-4</v>
      </c>
      <c r="AQ361">
        <v>118.0357746303291</v>
      </c>
      <c r="AR361">
        <v>0</v>
      </c>
      <c r="AS361">
        <v>0</v>
      </c>
      <c r="AT361">
        <v>1</v>
      </c>
      <c r="AU361">
        <v>0</v>
      </c>
      <c r="AV361">
        <v>51997.371842779867</v>
      </c>
      <c r="AW361" t="s">
        <v>427</v>
      </c>
      <c r="AX361" t="s">
        <v>427</v>
      </c>
      <c r="AY361">
        <v>0</v>
      </c>
      <c r="AZ361">
        <v>0</v>
      </c>
      <c r="BA361" t="e">
        <v>#DIV/0!</v>
      </c>
      <c r="BB361">
        <v>0</v>
      </c>
      <c r="BC361" t="s">
        <v>427</v>
      </c>
      <c r="BD361" t="s">
        <v>427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-0.78751446446631324</v>
      </c>
      <c r="BK361" t="e">
        <v>#DIV/0!</v>
      </c>
      <c r="BL361">
        <v>-3749.8438844030889</v>
      </c>
      <c r="BM361" t="e">
        <v>#DIV/0!</v>
      </c>
      <c r="BN361" t="e">
        <v>#DIV/0!</v>
      </c>
      <c r="BO361" t="s">
        <v>427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428</v>
      </c>
      <c r="DN361">
        <v>2</v>
      </c>
      <c r="DO361" t="b">
        <v>1</v>
      </c>
      <c r="DP361">
        <v>1750730188.599999</v>
      </c>
      <c r="DQ361">
        <v>400.21174193548387</v>
      </c>
      <c r="DR361">
        <v>400.0032580645161</v>
      </c>
      <c r="DS361">
        <v>22.887196774193541</v>
      </c>
      <c r="DT361">
        <v>22.841577419354842</v>
      </c>
      <c r="DU361">
        <v>402.97877419354842</v>
      </c>
      <c r="DV361">
        <v>22.95129032258065</v>
      </c>
      <c r="DW361">
        <v>600.00687096774197</v>
      </c>
      <c r="DX361">
        <v>98.886935483871</v>
      </c>
      <c r="DY361">
        <v>5.1974019354838717E-2</v>
      </c>
      <c r="DZ361">
        <v>28.73702258064516</v>
      </c>
      <c r="EA361">
        <v>28.29362258064516</v>
      </c>
      <c r="EB361">
        <v>999.90000000000032</v>
      </c>
      <c r="EC361">
        <v>0</v>
      </c>
      <c r="ED361">
        <v>0</v>
      </c>
      <c r="EE361">
        <v>10001.959354838709</v>
      </c>
      <c r="EF361">
        <v>0</v>
      </c>
      <c r="EG361">
        <v>0.30293999999999988</v>
      </c>
      <c r="EH361">
        <v>0.20833855161290321</v>
      </c>
      <c r="EI361">
        <v>409.58596774193552</v>
      </c>
      <c r="EJ361">
        <v>409.35358064516129</v>
      </c>
      <c r="EK361">
        <v>4.5631845161290319E-2</v>
      </c>
      <c r="EL361">
        <v>400.0032580645161</v>
      </c>
      <c r="EM361">
        <v>22.841577419354842</v>
      </c>
      <c r="EN361">
        <v>2.2632461290322579</v>
      </c>
      <c r="EO361">
        <v>2.258732580645161</v>
      </c>
      <c r="EP361">
        <v>19.417154838709671</v>
      </c>
      <c r="EQ361">
        <v>19.38507741935484</v>
      </c>
      <c r="ER361">
        <v>5.0001500000000018E-3</v>
      </c>
      <c r="ES361">
        <v>0</v>
      </c>
      <c r="ET361">
        <v>0</v>
      </c>
      <c r="EU361">
        <v>0</v>
      </c>
      <c r="EV361">
        <v>240.50645161290319</v>
      </c>
      <c r="EW361">
        <v>5.0001500000000018E-3</v>
      </c>
      <c r="EX361">
        <v>-4.8645161290322578</v>
      </c>
      <c r="EY361">
        <v>0.2129032258064516</v>
      </c>
      <c r="EZ361">
        <v>35.098580645161292</v>
      </c>
      <c r="FA361">
        <v>40.300096774193527</v>
      </c>
      <c r="FB361">
        <v>37.509774193548367</v>
      </c>
      <c r="FC361">
        <v>40.358612903225797</v>
      </c>
      <c r="FD361">
        <v>38.475516129032243</v>
      </c>
      <c r="FE361">
        <v>0</v>
      </c>
      <c r="FF361">
        <v>0</v>
      </c>
      <c r="FG361">
        <v>0</v>
      </c>
      <c r="FH361">
        <v>1750730222.4000001</v>
      </c>
      <c r="FI361">
        <v>0</v>
      </c>
      <c r="FJ361">
        <v>240.40799999999999</v>
      </c>
      <c r="FK361">
        <v>6.9461536390781733</v>
      </c>
      <c r="FL361">
        <v>17.65384655960445</v>
      </c>
      <c r="FM361">
        <v>-5.7120000000000006</v>
      </c>
      <c r="FN361">
        <v>15</v>
      </c>
      <c r="FO361">
        <v>0</v>
      </c>
      <c r="FP361" t="s">
        <v>429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0.21575087749999999</v>
      </c>
      <c r="GC361">
        <v>8.567614671669771E-2</v>
      </c>
      <c r="GD361">
        <v>6.705504996743529E-2</v>
      </c>
      <c r="GE361">
        <v>1</v>
      </c>
      <c r="GF361">
        <v>3.8290887000000003E-2</v>
      </c>
      <c r="GG361">
        <v>7.782138236397744E-2</v>
      </c>
      <c r="GH361">
        <v>1.54056255214753E-2</v>
      </c>
      <c r="GI361">
        <v>1</v>
      </c>
      <c r="GJ361">
        <v>2</v>
      </c>
      <c r="GK361">
        <v>2</v>
      </c>
      <c r="GL361" t="s">
        <v>434</v>
      </c>
      <c r="GM361">
        <v>3.2261000000000002</v>
      </c>
      <c r="GN361">
        <v>2.6404200000000002</v>
      </c>
      <c r="GO361">
        <v>9.2723399999999997E-2</v>
      </c>
      <c r="GP361">
        <v>9.2952000000000007E-2</v>
      </c>
      <c r="GQ361">
        <v>0.101857</v>
      </c>
      <c r="GR361">
        <v>0.103551</v>
      </c>
      <c r="GS361">
        <v>28645.8</v>
      </c>
      <c r="GT361">
        <v>24742.1</v>
      </c>
      <c r="GU361">
        <v>30745.200000000001</v>
      </c>
      <c r="GV361">
        <v>26436.3</v>
      </c>
      <c r="GW361">
        <v>37474.1</v>
      </c>
      <c r="GX361">
        <v>32519.599999999999</v>
      </c>
      <c r="GY361">
        <v>43658.1</v>
      </c>
      <c r="GZ361">
        <v>38224.800000000003</v>
      </c>
      <c r="HA361">
        <v>2.11978</v>
      </c>
      <c r="HB361">
        <v>1.7138500000000001</v>
      </c>
      <c r="HC361">
        <v>2.8531999999999998E-2</v>
      </c>
      <c r="HD361">
        <v>0</v>
      </c>
      <c r="HE361">
        <v>27.831399999999999</v>
      </c>
      <c r="HF361">
        <v>999.9</v>
      </c>
      <c r="HG361">
        <v>63.9</v>
      </c>
      <c r="HH361">
        <v>33.9</v>
      </c>
      <c r="HI361">
        <v>34.3339</v>
      </c>
      <c r="HJ361">
        <v>61.642600000000002</v>
      </c>
      <c r="HK361">
        <v>25.120200000000001</v>
      </c>
      <c r="HL361">
        <v>1</v>
      </c>
      <c r="HM361">
        <v>0.268069</v>
      </c>
      <c r="HN361">
        <v>0.50650899999999999</v>
      </c>
      <c r="HO361">
        <v>20.419499999999999</v>
      </c>
      <c r="HP361">
        <v>5.2232799999999999</v>
      </c>
      <c r="HQ361">
        <v>11.944100000000001</v>
      </c>
      <c r="HR361">
        <v>5.0056000000000003</v>
      </c>
      <c r="HS361">
        <v>3.2909999999999999</v>
      </c>
      <c r="HT361">
        <v>9999</v>
      </c>
      <c r="HU361">
        <v>9999</v>
      </c>
      <c r="HV361">
        <v>9999</v>
      </c>
      <c r="HW361">
        <v>999.9</v>
      </c>
      <c r="HX361">
        <v>4.9710599999999996</v>
      </c>
      <c r="HY361">
        <v>1.8545499999999999</v>
      </c>
      <c r="HZ361">
        <v>1.8615699999999999</v>
      </c>
      <c r="IA361">
        <v>1.8563799999999999</v>
      </c>
      <c r="IB361">
        <v>1.8618600000000001</v>
      </c>
      <c r="IC361">
        <v>1.85409</v>
      </c>
      <c r="ID361">
        <v>1.8595299999999999</v>
      </c>
      <c r="IE361">
        <v>1.8534600000000001</v>
      </c>
      <c r="IF361">
        <v>0</v>
      </c>
      <c r="IG361">
        <v>0</v>
      </c>
      <c r="IH361">
        <v>0</v>
      </c>
      <c r="II361">
        <v>0</v>
      </c>
      <c r="IJ361" t="s">
        <v>431</v>
      </c>
      <c r="IK361" t="s">
        <v>432</v>
      </c>
      <c r="IL361" t="s">
        <v>433</v>
      </c>
      <c r="IM361" t="s">
        <v>433</v>
      </c>
      <c r="IN361" t="s">
        <v>433</v>
      </c>
      <c r="IO361" t="s">
        <v>433</v>
      </c>
      <c r="IP361">
        <v>0</v>
      </c>
      <c r="IQ361">
        <v>100</v>
      </c>
      <c r="IR361">
        <v>100</v>
      </c>
      <c r="IS361">
        <v>-2.7669999999999999</v>
      </c>
      <c r="IT361">
        <v>-6.4100000000000004E-2</v>
      </c>
      <c r="IU361">
        <v>-1.792974699348862</v>
      </c>
      <c r="IV361">
        <v>-2.5939096478344741E-3</v>
      </c>
      <c r="IW361">
        <v>4.4384596618675973E-7</v>
      </c>
      <c r="IX361">
        <v>-1.381167590511042E-11</v>
      </c>
      <c r="IY361">
        <v>-8.9348097858992587E-2</v>
      </c>
      <c r="IZ361">
        <v>-4.4016634981131801E-3</v>
      </c>
      <c r="JA361">
        <v>3.6113421838729912E-4</v>
      </c>
      <c r="JB361">
        <v>-5.2897579766801011E-6</v>
      </c>
      <c r="JC361">
        <v>1</v>
      </c>
      <c r="JD361">
        <v>2199</v>
      </c>
      <c r="JE361">
        <v>3</v>
      </c>
      <c r="JF361">
        <v>32</v>
      </c>
      <c r="JG361">
        <v>29178836.600000001</v>
      </c>
      <c r="JH361">
        <v>29178836.600000001</v>
      </c>
      <c r="JI361">
        <v>0.99975599999999998</v>
      </c>
      <c r="JJ361">
        <v>2.5390600000000001</v>
      </c>
      <c r="JK361">
        <v>1.69434</v>
      </c>
      <c r="JL361">
        <v>2.3046899999999999</v>
      </c>
      <c r="JM361">
        <v>1.50024</v>
      </c>
      <c r="JN361">
        <v>2.34253</v>
      </c>
      <c r="JO361">
        <v>37.505899999999997</v>
      </c>
      <c r="JP361">
        <v>24.061199999999999</v>
      </c>
      <c r="JQ361">
        <v>18</v>
      </c>
      <c r="JR361">
        <v>633.74099999999999</v>
      </c>
      <c r="JS361">
        <v>353.49200000000002</v>
      </c>
      <c r="JT361">
        <v>27.9999</v>
      </c>
      <c r="JU361">
        <v>30.762599999999999</v>
      </c>
      <c r="JV361">
        <v>30.0001</v>
      </c>
      <c r="JW361">
        <v>30.697500000000002</v>
      </c>
      <c r="JX361">
        <v>30.584900000000001</v>
      </c>
      <c r="JY361">
        <v>20.079499999999999</v>
      </c>
      <c r="JZ361">
        <v>32.067500000000003</v>
      </c>
      <c r="KA361">
        <v>0</v>
      </c>
      <c r="KB361">
        <v>28</v>
      </c>
      <c r="KC361">
        <v>400</v>
      </c>
      <c r="KD361">
        <v>22.7988</v>
      </c>
      <c r="KE361">
        <v>99.959299999999999</v>
      </c>
      <c r="KF361">
        <v>98.5886</v>
      </c>
    </row>
    <row r="362" spans="1:292" x14ac:dyDescent="0.2">
      <c r="A362">
        <v>360</v>
      </c>
      <c r="B362">
        <v>1750730226.5999999</v>
      </c>
      <c r="C362">
        <v>10620.5</v>
      </c>
      <c r="D362" t="s">
        <v>1151</v>
      </c>
      <c r="E362" t="s">
        <v>1152</v>
      </c>
      <c r="F362" s="1">
        <f t="shared" si="5"/>
        <v>176.98333333333341</v>
      </c>
      <c r="G362">
        <v>15</v>
      </c>
      <c r="H362">
        <v>1750730218.599999</v>
      </c>
      <c r="I362">
        <v>1.0464380654152174E-4</v>
      </c>
      <c r="J362">
        <v>0.10464380654152174</v>
      </c>
      <c r="K362">
        <v>-1.0176227144494516</v>
      </c>
      <c r="L362">
        <v>400.20216129032258</v>
      </c>
      <c r="M362">
        <v>645.84629803412611</v>
      </c>
      <c r="N362">
        <v>63.898732865986375</v>
      </c>
      <c r="O362">
        <v>39.595196371830077</v>
      </c>
      <c r="P362">
        <v>6.2780394740825597E-3</v>
      </c>
      <c r="Q362">
        <v>2.9927723360883411</v>
      </c>
      <c r="R362">
        <v>6.2707321956572484E-3</v>
      </c>
      <c r="S362">
        <v>3.9198634288934997E-3</v>
      </c>
      <c r="T362">
        <v>3.9902394035910026E-5</v>
      </c>
      <c r="U362">
        <v>28.728892588885731</v>
      </c>
      <c r="V362">
        <v>28.303458064516128</v>
      </c>
      <c r="W362">
        <v>3.8624928511226124</v>
      </c>
      <c r="X362">
        <v>57.059888127166325</v>
      </c>
      <c r="Y362">
        <v>2.262556342344805</v>
      </c>
      <c r="Z362">
        <v>3.9652309470049549</v>
      </c>
      <c r="AA362">
        <v>1.5999365087778075</v>
      </c>
      <c r="AB362">
        <v>-4.6147918684811087</v>
      </c>
      <c r="AC362">
        <v>72.941558468593215</v>
      </c>
      <c r="AD362">
        <v>5.3407497028802258</v>
      </c>
      <c r="AE362">
        <v>73.667556205386362</v>
      </c>
      <c r="AF362">
        <v>-0.62164771419441411</v>
      </c>
      <c r="AG362">
        <v>0.10293175571890203</v>
      </c>
      <c r="AH362">
        <v>-1.0176227144494516</v>
      </c>
      <c r="AI362">
        <v>409.36322057190091</v>
      </c>
      <c r="AJ362">
        <v>409.58989090909103</v>
      </c>
      <c r="AK362">
        <v>2.9751190524928039E-2</v>
      </c>
      <c r="AL362">
        <v>61.667207708594937</v>
      </c>
      <c r="AM362">
        <v>0.10464380654152174</v>
      </c>
      <c r="AN362">
        <v>22.83262389317273</v>
      </c>
      <c r="AO362">
        <v>22.866790303030299</v>
      </c>
      <c r="AP362">
        <v>-1.0698683483778839E-5</v>
      </c>
      <c r="AQ362">
        <v>118.0357746303291</v>
      </c>
      <c r="AR362">
        <v>0</v>
      </c>
      <c r="AS362">
        <v>0</v>
      </c>
      <c r="AT362">
        <v>1</v>
      </c>
      <c r="AU362">
        <v>0</v>
      </c>
      <c r="AV362">
        <v>51988.435843586311</v>
      </c>
      <c r="AW362" t="s">
        <v>427</v>
      </c>
      <c r="AX362" t="s">
        <v>427</v>
      </c>
      <c r="AY362">
        <v>0</v>
      </c>
      <c r="AZ362">
        <v>0</v>
      </c>
      <c r="BA362" t="e">
        <v>#DIV/0!</v>
      </c>
      <c r="BB362">
        <v>0</v>
      </c>
      <c r="BC362" t="s">
        <v>427</v>
      </c>
      <c r="BD362" t="s">
        <v>427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-1.0176227144494516</v>
      </c>
      <c r="BK362" t="e">
        <v>#DIV/0!</v>
      </c>
      <c r="BL362">
        <v>-4845.5317134955021</v>
      </c>
      <c r="BM362" t="e">
        <v>#DIV/0!</v>
      </c>
      <c r="BN362" t="e">
        <v>#DIV/0!</v>
      </c>
      <c r="BO362" t="s">
        <v>427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428</v>
      </c>
      <c r="DN362">
        <v>2</v>
      </c>
      <c r="DO362" t="b">
        <v>1</v>
      </c>
      <c r="DP362">
        <v>1750730218.599999</v>
      </c>
      <c r="DQ362">
        <v>400.20216129032258</v>
      </c>
      <c r="DR362">
        <v>400.00867741935491</v>
      </c>
      <c r="DS362">
        <v>22.86842903225806</v>
      </c>
      <c r="DT362">
        <v>22.834903225806439</v>
      </c>
      <c r="DU362">
        <v>402.96919354838712</v>
      </c>
      <c r="DV362">
        <v>22.932596774193549</v>
      </c>
      <c r="DW362">
        <v>600.00267741935488</v>
      </c>
      <c r="DX362">
        <v>98.884312903225791</v>
      </c>
      <c r="DY362">
        <v>5.3674448387096778E-2</v>
      </c>
      <c r="DZ362">
        <v>28.75553870967742</v>
      </c>
      <c r="EA362">
        <v>28.303458064516128</v>
      </c>
      <c r="EB362">
        <v>999.90000000000032</v>
      </c>
      <c r="EC362">
        <v>0</v>
      </c>
      <c r="ED362">
        <v>0</v>
      </c>
      <c r="EE362">
        <v>10001.0835483871</v>
      </c>
      <c r="EF362">
        <v>0</v>
      </c>
      <c r="EG362">
        <v>0.30293999999999988</v>
      </c>
      <c r="EH362">
        <v>0.19342925806451611</v>
      </c>
      <c r="EI362">
        <v>409.5682580645161</v>
      </c>
      <c r="EJ362">
        <v>409.3563225806451</v>
      </c>
      <c r="EK362">
        <v>3.3526822580645148E-2</v>
      </c>
      <c r="EL362">
        <v>400.00867741935491</v>
      </c>
      <c r="EM362">
        <v>22.834903225806439</v>
      </c>
      <c r="EN362">
        <v>2.2613290322580641</v>
      </c>
      <c r="EO362">
        <v>2.2580148387096779</v>
      </c>
      <c r="EP362">
        <v>19.403551612903229</v>
      </c>
      <c r="EQ362">
        <v>19.379967741935491</v>
      </c>
      <c r="ER362">
        <v>5.0001500000000018E-3</v>
      </c>
      <c r="ES362">
        <v>0</v>
      </c>
      <c r="ET362">
        <v>0</v>
      </c>
      <c r="EU362">
        <v>0</v>
      </c>
      <c r="EV362">
        <v>244.14193548387101</v>
      </c>
      <c r="EW362">
        <v>5.0001500000000018E-3</v>
      </c>
      <c r="EX362">
        <v>-6.7387096774193553</v>
      </c>
      <c r="EY362">
        <v>0.56774193548387086</v>
      </c>
      <c r="EZ362">
        <v>35.314322580645161</v>
      </c>
      <c r="FA362">
        <v>40.820354838709662</v>
      </c>
      <c r="FB362">
        <v>37.814322580645161</v>
      </c>
      <c r="FC362">
        <v>41.09254838709677</v>
      </c>
      <c r="FD362">
        <v>38.759838709677403</v>
      </c>
      <c r="FE362">
        <v>0</v>
      </c>
      <c r="FF362">
        <v>0</v>
      </c>
      <c r="FG362">
        <v>0</v>
      </c>
      <c r="FH362">
        <v>1750730252.4000001</v>
      </c>
      <c r="FI362">
        <v>0</v>
      </c>
      <c r="FJ362">
        <v>241.268</v>
      </c>
      <c r="FK362">
        <v>-10.27692245618832</v>
      </c>
      <c r="FL362">
        <v>15.47692288595306</v>
      </c>
      <c r="FM362">
        <v>-4.8839999999999986</v>
      </c>
      <c r="FN362">
        <v>15</v>
      </c>
      <c r="FO362">
        <v>0</v>
      </c>
      <c r="FP362" t="s">
        <v>429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0.19982314634146339</v>
      </c>
      <c r="GC362">
        <v>-0.11947032752613231</v>
      </c>
      <c r="GD362">
        <v>5.4100539831200993E-2</v>
      </c>
      <c r="GE362">
        <v>0</v>
      </c>
      <c r="GF362">
        <v>3.3492251219512187E-2</v>
      </c>
      <c r="GG362">
        <v>7.0046717770035254E-3</v>
      </c>
      <c r="GH362">
        <v>1.475252709748559E-3</v>
      </c>
      <c r="GI362">
        <v>1</v>
      </c>
      <c r="GJ362">
        <v>1</v>
      </c>
      <c r="GK362">
        <v>2</v>
      </c>
      <c r="GL362" t="s">
        <v>430</v>
      </c>
      <c r="GM362">
        <v>3.22614</v>
      </c>
      <c r="GN362">
        <v>2.6429</v>
      </c>
      <c r="GO362">
        <v>9.2723799999999995E-2</v>
      </c>
      <c r="GP362">
        <v>9.2957200000000004E-2</v>
      </c>
      <c r="GQ362">
        <v>0.10184</v>
      </c>
      <c r="GR362">
        <v>0.10354099999999999</v>
      </c>
      <c r="GS362">
        <v>28646.2</v>
      </c>
      <c r="GT362">
        <v>24742.799999999999</v>
      </c>
      <c r="GU362">
        <v>30745.7</v>
      </c>
      <c r="GV362">
        <v>26437.200000000001</v>
      </c>
      <c r="GW362">
        <v>37475.199999999997</v>
      </c>
      <c r="GX362">
        <v>32520.799999999999</v>
      </c>
      <c r="GY362">
        <v>43658.5</v>
      </c>
      <c r="GZ362">
        <v>38225.800000000003</v>
      </c>
      <c r="HA362">
        <v>2.1198999999999999</v>
      </c>
      <c r="HB362">
        <v>1.71367</v>
      </c>
      <c r="HC362">
        <v>2.9291999999999999E-2</v>
      </c>
      <c r="HD362">
        <v>0</v>
      </c>
      <c r="HE362">
        <v>27.830400000000001</v>
      </c>
      <c r="HF362">
        <v>999.9</v>
      </c>
      <c r="HG362">
        <v>63.9</v>
      </c>
      <c r="HH362">
        <v>33.9</v>
      </c>
      <c r="HI362">
        <v>34.3339</v>
      </c>
      <c r="HJ362">
        <v>62.212600000000002</v>
      </c>
      <c r="HK362">
        <v>25.072099999999999</v>
      </c>
      <c r="HL362">
        <v>1</v>
      </c>
      <c r="HM362">
        <v>0.26774399999999998</v>
      </c>
      <c r="HN362">
        <v>0.51428099999999999</v>
      </c>
      <c r="HO362">
        <v>20.419799999999999</v>
      </c>
      <c r="HP362">
        <v>5.2232799999999999</v>
      </c>
      <c r="HQ362">
        <v>11.944100000000001</v>
      </c>
      <c r="HR362">
        <v>5.0094000000000003</v>
      </c>
      <c r="HS362">
        <v>3.2909999999999999</v>
      </c>
      <c r="HT362">
        <v>9999</v>
      </c>
      <c r="HU362">
        <v>9999</v>
      </c>
      <c r="HV362">
        <v>9999</v>
      </c>
      <c r="HW362">
        <v>999.9</v>
      </c>
      <c r="HX362">
        <v>4.9710599999999996</v>
      </c>
      <c r="HY362">
        <v>1.8545499999999999</v>
      </c>
      <c r="HZ362">
        <v>1.8615699999999999</v>
      </c>
      <c r="IA362">
        <v>1.8563799999999999</v>
      </c>
      <c r="IB362">
        <v>1.86188</v>
      </c>
      <c r="IC362">
        <v>1.85408</v>
      </c>
      <c r="ID362">
        <v>1.85951</v>
      </c>
      <c r="IE362">
        <v>1.85347</v>
      </c>
      <c r="IF362">
        <v>0</v>
      </c>
      <c r="IG362">
        <v>0</v>
      </c>
      <c r="IH362">
        <v>0</v>
      </c>
      <c r="II362">
        <v>0</v>
      </c>
      <c r="IJ362" t="s">
        <v>431</v>
      </c>
      <c r="IK362" t="s">
        <v>432</v>
      </c>
      <c r="IL362" t="s">
        <v>433</v>
      </c>
      <c r="IM362" t="s">
        <v>433</v>
      </c>
      <c r="IN362" t="s">
        <v>433</v>
      </c>
      <c r="IO362" t="s">
        <v>433</v>
      </c>
      <c r="IP362">
        <v>0</v>
      </c>
      <c r="IQ362">
        <v>100</v>
      </c>
      <c r="IR362">
        <v>100</v>
      </c>
      <c r="IS362">
        <v>-2.7669999999999999</v>
      </c>
      <c r="IT362">
        <v>-6.4199999999999993E-2</v>
      </c>
      <c r="IU362">
        <v>-1.792974699348862</v>
      </c>
      <c r="IV362">
        <v>-2.5939096478344741E-3</v>
      </c>
      <c r="IW362">
        <v>4.4384596618675973E-7</v>
      </c>
      <c r="IX362">
        <v>-1.381167590511042E-11</v>
      </c>
      <c r="IY362">
        <v>-8.9348097858992587E-2</v>
      </c>
      <c r="IZ362">
        <v>-4.4016634981131801E-3</v>
      </c>
      <c r="JA362">
        <v>3.6113421838729912E-4</v>
      </c>
      <c r="JB362">
        <v>-5.2897579766801011E-6</v>
      </c>
      <c r="JC362">
        <v>1</v>
      </c>
      <c r="JD362">
        <v>2199</v>
      </c>
      <c r="JE362">
        <v>3</v>
      </c>
      <c r="JF362">
        <v>32</v>
      </c>
      <c r="JG362">
        <v>29178837.100000001</v>
      </c>
      <c r="JH362">
        <v>29178837.100000001</v>
      </c>
      <c r="JI362">
        <v>0.99975599999999998</v>
      </c>
      <c r="JJ362">
        <v>2.5341800000000001</v>
      </c>
      <c r="JK362">
        <v>1.69434</v>
      </c>
      <c r="JL362">
        <v>2.3046899999999999</v>
      </c>
      <c r="JM362">
        <v>1.50024</v>
      </c>
      <c r="JN362">
        <v>2.4035600000000001</v>
      </c>
      <c r="JO362">
        <v>37.505899999999997</v>
      </c>
      <c r="JP362">
        <v>24.07</v>
      </c>
      <c r="JQ362">
        <v>18</v>
      </c>
      <c r="JR362">
        <v>633.81399999999996</v>
      </c>
      <c r="JS362">
        <v>353.39499999999998</v>
      </c>
      <c r="JT362">
        <v>28.000299999999999</v>
      </c>
      <c r="JU362">
        <v>30.759899999999998</v>
      </c>
      <c r="JV362">
        <v>30</v>
      </c>
      <c r="JW362">
        <v>30.694800000000001</v>
      </c>
      <c r="JX362">
        <v>30.584900000000001</v>
      </c>
      <c r="JY362">
        <v>20.078499999999998</v>
      </c>
      <c r="JZ362">
        <v>32.067500000000003</v>
      </c>
      <c r="KA362">
        <v>0</v>
      </c>
      <c r="KB362">
        <v>28</v>
      </c>
      <c r="KC362">
        <v>400</v>
      </c>
      <c r="KD362">
        <v>22.799299999999999</v>
      </c>
      <c r="KE362">
        <v>99.960400000000007</v>
      </c>
      <c r="KF362">
        <v>98.591499999999996</v>
      </c>
    </row>
    <row r="363" spans="1:292" x14ac:dyDescent="0.2">
      <c r="A363">
        <v>361</v>
      </c>
      <c r="B363">
        <v>1750730256.5999999</v>
      </c>
      <c r="C363">
        <v>10650.5</v>
      </c>
      <c r="D363" t="s">
        <v>1153</v>
      </c>
      <c r="E363" t="s">
        <v>1154</v>
      </c>
      <c r="F363" s="1">
        <f t="shared" si="5"/>
        <v>177.48333333333341</v>
      </c>
      <c r="G363">
        <v>15</v>
      </c>
      <c r="H363">
        <v>1750730248.599999</v>
      </c>
      <c r="I363">
        <v>1.018405573759619E-4</v>
      </c>
      <c r="J363">
        <v>0.1018405573759619</v>
      </c>
      <c r="K363">
        <v>-0.50823940332763873</v>
      </c>
      <c r="L363">
        <v>400.19216129032247</v>
      </c>
      <c r="M363">
        <v>521.47379609744985</v>
      </c>
      <c r="N363">
        <v>51.591503139324864</v>
      </c>
      <c r="O363">
        <v>39.592622486604441</v>
      </c>
      <c r="P363">
        <v>6.0916667445796123E-3</v>
      </c>
      <c r="Q363">
        <v>2.9926545764060615</v>
      </c>
      <c r="R363">
        <v>6.0847863536060464E-3</v>
      </c>
      <c r="S363">
        <v>3.8036089854316399E-3</v>
      </c>
      <c r="T363">
        <v>3.9902394035910026E-5</v>
      </c>
      <c r="U363">
        <v>28.755205904928065</v>
      </c>
      <c r="V363">
        <v>28.322390322580649</v>
      </c>
      <c r="W363">
        <v>3.8667482694536992</v>
      </c>
      <c r="X363">
        <v>56.965991660735995</v>
      </c>
      <c r="Y363">
        <v>2.262187506125648</v>
      </c>
      <c r="Z363">
        <v>3.9711193295786482</v>
      </c>
      <c r="AA363">
        <v>1.6045607633280512</v>
      </c>
      <c r="AB363">
        <v>-4.4911685802799202</v>
      </c>
      <c r="AC363">
        <v>74.014461802973358</v>
      </c>
      <c r="AD363">
        <v>5.4207212485147362</v>
      </c>
      <c r="AE363">
        <v>74.944054373602214</v>
      </c>
      <c r="AF363">
        <v>-0.6233385072353943</v>
      </c>
      <c r="AG363">
        <v>0.10377332623566275</v>
      </c>
      <c r="AH363">
        <v>-0.50823940332763873</v>
      </c>
      <c r="AI363">
        <v>409.3615038125572</v>
      </c>
      <c r="AJ363">
        <v>409.53666060606048</v>
      </c>
      <c r="AK363">
        <v>-4.4117740894089499E-4</v>
      </c>
      <c r="AL363">
        <v>61.667207708594937</v>
      </c>
      <c r="AM363">
        <v>0.1018405573759619</v>
      </c>
      <c r="AN363">
        <v>22.830380156568939</v>
      </c>
      <c r="AO363">
        <v>22.86368545454545</v>
      </c>
      <c r="AP363">
        <v>-1.7389639893524221E-5</v>
      </c>
      <c r="AQ363">
        <v>118.0357746303291</v>
      </c>
      <c r="AR363">
        <v>0</v>
      </c>
      <c r="AS363">
        <v>0</v>
      </c>
      <c r="AT363">
        <v>1</v>
      </c>
      <c r="AU363">
        <v>0</v>
      </c>
      <c r="AV363">
        <v>51980.387835627254</v>
      </c>
      <c r="AW363" t="s">
        <v>427</v>
      </c>
      <c r="AX363" t="s">
        <v>427</v>
      </c>
      <c r="AY363">
        <v>0</v>
      </c>
      <c r="AZ363">
        <v>0</v>
      </c>
      <c r="BA363" t="e">
        <v>#DIV/0!</v>
      </c>
      <c r="BB363">
        <v>0</v>
      </c>
      <c r="BC363" t="s">
        <v>427</v>
      </c>
      <c r="BD363" t="s">
        <v>427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-0.50823940332763873</v>
      </c>
      <c r="BK363" t="e">
        <v>#DIV/0!</v>
      </c>
      <c r="BL363">
        <v>-2420.0424301696676</v>
      </c>
      <c r="BM363" t="e">
        <v>#DIV/0!</v>
      </c>
      <c r="BN363" t="e">
        <v>#DIV/0!</v>
      </c>
      <c r="BO363" t="s">
        <v>427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428</v>
      </c>
      <c r="DN363">
        <v>2</v>
      </c>
      <c r="DO363" t="b">
        <v>1</v>
      </c>
      <c r="DP363">
        <v>1750730248.599999</v>
      </c>
      <c r="DQ363">
        <v>400.19216129032247</v>
      </c>
      <c r="DR363">
        <v>399.99822580645173</v>
      </c>
      <c r="DS363">
        <v>22.865616129032251</v>
      </c>
      <c r="DT363">
        <v>22.831816129032259</v>
      </c>
      <c r="DU363">
        <v>402.95916129032253</v>
      </c>
      <c r="DV363">
        <v>22.92979032258064</v>
      </c>
      <c r="DW363">
        <v>600.00287096774207</v>
      </c>
      <c r="DX363">
        <v>98.880338709677403</v>
      </c>
      <c r="DY363">
        <v>5.3689280645161291E-2</v>
      </c>
      <c r="DZ363">
        <v>28.781138709677421</v>
      </c>
      <c r="EA363">
        <v>28.322390322580649</v>
      </c>
      <c r="EB363">
        <v>999.90000000000032</v>
      </c>
      <c r="EC363">
        <v>0</v>
      </c>
      <c r="ED363">
        <v>0</v>
      </c>
      <c r="EE363">
        <v>10000.77290322581</v>
      </c>
      <c r="EF363">
        <v>0</v>
      </c>
      <c r="EG363">
        <v>0.30293999999999988</v>
      </c>
      <c r="EH363">
        <v>0.19393329032258069</v>
      </c>
      <c r="EI363">
        <v>409.55690322580642</v>
      </c>
      <c r="EJ363">
        <v>409.34422580645162</v>
      </c>
      <c r="EK363">
        <v>3.3804251612903222E-2</v>
      </c>
      <c r="EL363">
        <v>399.99822580645173</v>
      </c>
      <c r="EM363">
        <v>22.831816129032259</v>
      </c>
      <c r="EN363">
        <v>2.260959677419355</v>
      </c>
      <c r="EO363">
        <v>2.2576170967741942</v>
      </c>
      <c r="EP363">
        <v>19.400912903225809</v>
      </c>
      <c r="EQ363">
        <v>19.377138709677421</v>
      </c>
      <c r="ER363">
        <v>5.0001500000000018E-3</v>
      </c>
      <c r="ES363">
        <v>0</v>
      </c>
      <c r="ET363">
        <v>0</v>
      </c>
      <c r="EU363">
        <v>0</v>
      </c>
      <c r="EV363">
        <v>238.91935483870961</v>
      </c>
      <c r="EW363">
        <v>5.0001500000000018E-3</v>
      </c>
      <c r="EX363">
        <v>-3.7612903225806451</v>
      </c>
      <c r="EY363">
        <v>0.1903225806451613</v>
      </c>
      <c r="EZ363">
        <v>35.531999999999989</v>
      </c>
      <c r="FA363">
        <v>41.249709677419332</v>
      </c>
      <c r="FB363">
        <v>38.084387096774194</v>
      </c>
      <c r="FC363">
        <v>41.731677419354831</v>
      </c>
      <c r="FD363">
        <v>39.044129032258063</v>
      </c>
      <c r="FE363">
        <v>0</v>
      </c>
      <c r="FF363">
        <v>0</v>
      </c>
      <c r="FG363">
        <v>0</v>
      </c>
      <c r="FH363">
        <v>1750730282.4000001</v>
      </c>
      <c r="FI363">
        <v>0</v>
      </c>
      <c r="FJ363">
        <v>240.16800000000001</v>
      </c>
      <c r="FK363">
        <v>3.261537925214987</v>
      </c>
      <c r="FL363">
        <v>8.9000002154936944</v>
      </c>
      <c r="FM363">
        <v>-4.8559999999999999</v>
      </c>
      <c r="FN363">
        <v>15</v>
      </c>
      <c r="FO363">
        <v>0</v>
      </c>
      <c r="FP363" t="s">
        <v>429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0.19544524999999999</v>
      </c>
      <c r="GC363">
        <v>-0.16603956472795511</v>
      </c>
      <c r="GD363">
        <v>2.8848685291317861E-2</v>
      </c>
      <c r="GE363">
        <v>0</v>
      </c>
      <c r="GF363">
        <v>3.3976895E-2</v>
      </c>
      <c r="GG363">
        <v>5.5367954971858083E-4</v>
      </c>
      <c r="GH363">
        <v>1.0492419773222E-3</v>
      </c>
      <c r="GI363">
        <v>1</v>
      </c>
      <c r="GJ363">
        <v>1</v>
      </c>
      <c r="GK363">
        <v>2</v>
      </c>
      <c r="GL363" t="s">
        <v>430</v>
      </c>
      <c r="GM363">
        <v>3.2261099999999998</v>
      </c>
      <c r="GN363">
        <v>2.6432899999999999</v>
      </c>
      <c r="GO363">
        <v>9.2710899999999999E-2</v>
      </c>
      <c r="GP363">
        <v>9.2948000000000003E-2</v>
      </c>
      <c r="GQ363">
        <v>0.101825</v>
      </c>
      <c r="GR363">
        <v>0.103521</v>
      </c>
      <c r="GS363">
        <v>28646.6</v>
      </c>
      <c r="GT363">
        <v>24742.9</v>
      </c>
      <c r="GU363">
        <v>30745.599999999999</v>
      </c>
      <c r="GV363">
        <v>26437</v>
      </c>
      <c r="GW363">
        <v>37475.699999999997</v>
      </c>
      <c r="GX363">
        <v>32521.3</v>
      </c>
      <c r="GY363">
        <v>43658.3</v>
      </c>
      <c r="GZ363">
        <v>38225.599999999999</v>
      </c>
      <c r="HA363">
        <v>2.11998</v>
      </c>
      <c r="HB363">
        <v>1.7138</v>
      </c>
      <c r="HC363">
        <v>2.8811400000000001E-2</v>
      </c>
      <c r="HD363">
        <v>0</v>
      </c>
      <c r="HE363">
        <v>27.8523</v>
      </c>
      <c r="HF363">
        <v>999.9</v>
      </c>
      <c r="HG363">
        <v>63.9</v>
      </c>
      <c r="HH363">
        <v>33.9</v>
      </c>
      <c r="HI363">
        <v>34.337000000000003</v>
      </c>
      <c r="HJ363">
        <v>61.822600000000001</v>
      </c>
      <c r="HK363">
        <v>25.015999999999998</v>
      </c>
      <c r="HL363">
        <v>1</v>
      </c>
      <c r="HM363">
        <v>0.26782499999999998</v>
      </c>
      <c r="HN363">
        <v>0.523922</v>
      </c>
      <c r="HO363">
        <v>20.419599999999999</v>
      </c>
      <c r="HP363">
        <v>5.2232799999999999</v>
      </c>
      <c r="HQ363">
        <v>11.944100000000001</v>
      </c>
      <c r="HR363">
        <v>5.0083000000000002</v>
      </c>
      <c r="HS363">
        <v>3.2909999999999999</v>
      </c>
      <c r="HT363">
        <v>9999</v>
      </c>
      <c r="HU363">
        <v>9999</v>
      </c>
      <c r="HV363">
        <v>9999</v>
      </c>
      <c r="HW363">
        <v>999.9</v>
      </c>
      <c r="HX363">
        <v>4.9710900000000002</v>
      </c>
      <c r="HY363">
        <v>1.8545499999999999</v>
      </c>
      <c r="HZ363">
        <v>1.8615699999999999</v>
      </c>
      <c r="IA363">
        <v>1.8563799999999999</v>
      </c>
      <c r="IB363">
        <v>1.8618699999999999</v>
      </c>
      <c r="IC363">
        <v>1.85409</v>
      </c>
      <c r="ID363">
        <v>1.8594900000000001</v>
      </c>
      <c r="IE363">
        <v>1.85344</v>
      </c>
      <c r="IF363">
        <v>0</v>
      </c>
      <c r="IG363">
        <v>0</v>
      </c>
      <c r="IH363">
        <v>0</v>
      </c>
      <c r="II363">
        <v>0</v>
      </c>
      <c r="IJ363" t="s">
        <v>431</v>
      </c>
      <c r="IK363" t="s">
        <v>432</v>
      </c>
      <c r="IL363" t="s">
        <v>433</v>
      </c>
      <c r="IM363" t="s">
        <v>433</v>
      </c>
      <c r="IN363" t="s">
        <v>433</v>
      </c>
      <c r="IO363" t="s">
        <v>433</v>
      </c>
      <c r="IP363">
        <v>0</v>
      </c>
      <c r="IQ363">
        <v>100</v>
      </c>
      <c r="IR363">
        <v>100</v>
      </c>
      <c r="IS363">
        <v>-2.7669999999999999</v>
      </c>
      <c r="IT363">
        <v>-6.4199999999999993E-2</v>
      </c>
      <c r="IU363">
        <v>-1.792974699348862</v>
      </c>
      <c r="IV363">
        <v>-2.5939096478344741E-3</v>
      </c>
      <c r="IW363">
        <v>4.4384596618675973E-7</v>
      </c>
      <c r="IX363">
        <v>-1.381167590511042E-11</v>
      </c>
      <c r="IY363">
        <v>-8.9348097858992587E-2</v>
      </c>
      <c r="IZ363">
        <v>-4.4016634981131801E-3</v>
      </c>
      <c r="JA363">
        <v>3.6113421838729912E-4</v>
      </c>
      <c r="JB363">
        <v>-5.2897579766801011E-6</v>
      </c>
      <c r="JC363">
        <v>1</v>
      </c>
      <c r="JD363">
        <v>2199</v>
      </c>
      <c r="JE363">
        <v>3</v>
      </c>
      <c r="JF363">
        <v>32</v>
      </c>
      <c r="JG363">
        <v>29178837.600000001</v>
      </c>
      <c r="JH363">
        <v>29178837.600000001</v>
      </c>
      <c r="JI363">
        <v>0.99975599999999998</v>
      </c>
      <c r="JJ363">
        <v>2.5366200000000001</v>
      </c>
      <c r="JK363">
        <v>1.69434</v>
      </c>
      <c r="JL363">
        <v>2.3034699999999999</v>
      </c>
      <c r="JM363">
        <v>1.50146</v>
      </c>
      <c r="JN363">
        <v>2.4121100000000002</v>
      </c>
      <c r="JO363">
        <v>37.481900000000003</v>
      </c>
      <c r="JP363">
        <v>24.07</v>
      </c>
      <c r="JQ363">
        <v>18</v>
      </c>
      <c r="JR363">
        <v>633.875</v>
      </c>
      <c r="JS363">
        <v>353.464</v>
      </c>
      <c r="JT363">
        <v>28.0001</v>
      </c>
      <c r="JU363">
        <v>30.758600000000001</v>
      </c>
      <c r="JV363">
        <v>30.0001</v>
      </c>
      <c r="JW363">
        <v>30.694800000000001</v>
      </c>
      <c r="JX363">
        <v>30.584900000000001</v>
      </c>
      <c r="JY363">
        <v>20.079000000000001</v>
      </c>
      <c r="JZ363">
        <v>32.067500000000003</v>
      </c>
      <c r="KA363">
        <v>0</v>
      </c>
      <c r="KB363">
        <v>28</v>
      </c>
      <c r="KC363">
        <v>400</v>
      </c>
      <c r="KD363">
        <v>22.799299999999999</v>
      </c>
      <c r="KE363">
        <v>99.9602</v>
      </c>
      <c r="KF363">
        <v>98.590900000000005</v>
      </c>
    </row>
    <row r="364" spans="1:292" x14ac:dyDescent="0.2">
      <c r="A364">
        <v>362</v>
      </c>
      <c r="B364">
        <v>1750730286.5999999</v>
      </c>
      <c r="C364">
        <v>10680.5</v>
      </c>
      <c r="D364" t="s">
        <v>1155</v>
      </c>
      <c r="E364" t="s">
        <v>1156</v>
      </c>
      <c r="F364" s="1">
        <f t="shared" si="5"/>
        <v>177.98333333333341</v>
      </c>
      <c r="G364">
        <v>15</v>
      </c>
      <c r="H364">
        <v>1750730278.599999</v>
      </c>
      <c r="I364">
        <v>1.063076756521592E-4</v>
      </c>
      <c r="J364">
        <v>0.10630767565215921</v>
      </c>
      <c r="K364">
        <v>-0.48989588101320636</v>
      </c>
      <c r="L364">
        <v>400.20080645161289</v>
      </c>
      <c r="M364">
        <v>511.36707048301332</v>
      </c>
      <c r="N364">
        <v>50.591738267009852</v>
      </c>
      <c r="O364">
        <v>39.593582815416795</v>
      </c>
      <c r="P364">
        <v>6.3600425664888591E-3</v>
      </c>
      <c r="Q364">
        <v>2.9922192447311997</v>
      </c>
      <c r="R364">
        <v>6.3525418862304282E-3</v>
      </c>
      <c r="S364">
        <v>3.9710118331445238E-3</v>
      </c>
      <c r="T364">
        <v>3.9902394035910026E-5</v>
      </c>
      <c r="U364">
        <v>28.765677830297353</v>
      </c>
      <c r="V364">
        <v>28.318819354838709</v>
      </c>
      <c r="W364">
        <v>3.8659453074697021</v>
      </c>
      <c r="X364">
        <v>56.912475136575267</v>
      </c>
      <c r="Y364">
        <v>2.2615839440622505</v>
      </c>
      <c r="Z364">
        <v>3.9737929841129422</v>
      </c>
      <c r="AA364">
        <v>1.6043613634074516</v>
      </c>
      <c r="AB364">
        <v>-4.6881684962602206</v>
      </c>
      <c r="AC364">
        <v>76.453104445448545</v>
      </c>
      <c r="AD364">
        <v>5.6003630847454353</v>
      </c>
      <c r="AE364">
        <v>77.365338936327802</v>
      </c>
      <c r="AF364">
        <v>-0.60914461505664275</v>
      </c>
      <c r="AG364">
        <v>9.9256510573123416E-2</v>
      </c>
      <c r="AH364">
        <v>-0.48989588101320636</v>
      </c>
      <c r="AI364">
        <v>409.40109558309831</v>
      </c>
      <c r="AJ364">
        <v>409.56730303030298</v>
      </c>
      <c r="AK364">
        <v>2.2357302115410621E-4</v>
      </c>
      <c r="AL364">
        <v>61.667207708594937</v>
      </c>
      <c r="AM364">
        <v>0.10630767565215921</v>
      </c>
      <c r="AN364">
        <v>22.82480235765534</v>
      </c>
      <c r="AO364">
        <v>22.85939333333333</v>
      </c>
      <c r="AP364">
        <v>4.4790757179693419E-6</v>
      </c>
      <c r="AQ364">
        <v>118.0357746303291</v>
      </c>
      <c r="AR364">
        <v>0</v>
      </c>
      <c r="AS364">
        <v>0</v>
      </c>
      <c r="AT364">
        <v>1</v>
      </c>
      <c r="AU364">
        <v>0</v>
      </c>
      <c r="AV364">
        <v>51965.255708364588</v>
      </c>
      <c r="AW364" t="s">
        <v>427</v>
      </c>
      <c r="AX364" t="s">
        <v>427</v>
      </c>
      <c r="AY364">
        <v>0</v>
      </c>
      <c r="AZ364">
        <v>0</v>
      </c>
      <c r="BA364" t="e">
        <v>#DIV/0!</v>
      </c>
      <c r="BB364">
        <v>0</v>
      </c>
      <c r="BC364" t="s">
        <v>427</v>
      </c>
      <c r="BD364" t="s">
        <v>427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-0.48989588101320636</v>
      </c>
      <c r="BK364" t="e">
        <v>#DIV/0!</v>
      </c>
      <c r="BL364">
        <v>-2332.6975646810056</v>
      </c>
      <c r="BM364" t="e">
        <v>#DIV/0!</v>
      </c>
      <c r="BN364" t="e">
        <v>#DIV/0!</v>
      </c>
      <c r="BO364" t="s">
        <v>427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428</v>
      </c>
      <c r="DN364">
        <v>2</v>
      </c>
      <c r="DO364" t="b">
        <v>1</v>
      </c>
      <c r="DP364">
        <v>1750730278.599999</v>
      </c>
      <c r="DQ364">
        <v>400.20080645161289</v>
      </c>
      <c r="DR364">
        <v>400.01100000000002</v>
      </c>
      <c r="DS364">
        <v>22.859454838709681</v>
      </c>
      <c r="DT364">
        <v>22.827125806451619</v>
      </c>
      <c r="DU364">
        <v>402.96783870967738</v>
      </c>
      <c r="DV364">
        <v>22.923648387096769</v>
      </c>
      <c r="DW364">
        <v>600.00287096774196</v>
      </c>
      <c r="DX364">
        <v>98.880270967741936</v>
      </c>
      <c r="DY364">
        <v>5.4019461290322583E-2</v>
      </c>
      <c r="DZ364">
        <v>28.792751612903231</v>
      </c>
      <c r="EA364">
        <v>28.318819354838709</v>
      </c>
      <c r="EB364">
        <v>999.90000000000032</v>
      </c>
      <c r="EC364">
        <v>0</v>
      </c>
      <c r="ED364">
        <v>0</v>
      </c>
      <c r="EE364">
        <v>9998.1458064516137</v>
      </c>
      <c r="EF364">
        <v>0</v>
      </c>
      <c r="EG364">
        <v>0.30293999999999988</v>
      </c>
      <c r="EH364">
        <v>0.18983900000000001</v>
      </c>
      <c r="EI364">
        <v>409.56322580645173</v>
      </c>
      <c r="EJ364">
        <v>409.35541935483877</v>
      </c>
      <c r="EK364">
        <v>3.2337067741935482E-2</v>
      </c>
      <c r="EL364">
        <v>400.01100000000002</v>
      </c>
      <c r="EM364">
        <v>22.827125806451619</v>
      </c>
      <c r="EN364">
        <v>2.2603503225806452</v>
      </c>
      <c r="EO364">
        <v>2.2571509677419361</v>
      </c>
      <c r="EP364">
        <v>19.39657096774193</v>
      </c>
      <c r="EQ364">
        <v>19.373832258064521</v>
      </c>
      <c r="ER364">
        <v>5.0001500000000018E-3</v>
      </c>
      <c r="ES364">
        <v>0</v>
      </c>
      <c r="ET364">
        <v>0</v>
      </c>
      <c r="EU364">
        <v>0</v>
      </c>
      <c r="EV364">
        <v>239.68709677419361</v>
      </c>
      <c r="EW364">
        <v>5.0001500000000018E-3</v>
      </c>
      <c r="EX364">
        <v>-5.064516129032258</v>
      </c>
      <c r="EY364">
        <v>-0.44838709677419358</v>
      </c>
      <c r="EZ364">
        <v>35.686999999999991</v>
      </c>
      <c r="FA364">
        <v>40.925129032258063</v>
      </c>
      <c r="FB364">
        <v>38.169096774193527</v>
      </c>
      <c r="FC364">
        <v>41.445354838709662</v>
      </c>
      <c r="FD364">
        <v>38.836451612903211</v>
      </c>
      <c r="FE364">
        <v>0</v>
      </c>
      <c r="FF364">
        <v>0</v>
      </c>
      <c r="FG364">
        <v>0</v>
      </c>
      <c r="FH364">
        <v>1750730312.4000001</v>
      </c>
      <c r="FI364">
        <v>0</v>
      </c>
      <c r="FJ364">
        <v>240.64400000000001</v>
      </c>
      <c r="FK364">
        <v>-20.269230883948829</v>
      </c>
      <c r="FL364">
        <v>0.32307691230807323</v>
      </c>
      <c r="FM364">
        <v>-6.3080000000000016</v>
      </c>
      <c r="FN364">
        <v>15</v>
      </c>
      <c r="FO364">
        <v>0</v>
      </c>
      <c r="FP364" t="s">
        <v>429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0.18384460975609759</v>
      </c>
      <c r="GC364">
        <v>2.8158062717770261E-2</v>
      </c>
      <c r="GD364">
        <v>3.8917760310108122E-2</v>
      </c>
      <c r="GE364">
        <v>1</v>
      </c>
      <c r="GF364">
        <v>3.2401848780487803E-2</v>
      </c>
      <c r="GG364">
        <v>2.5665783972127188E-4</v>
      </c>
      <c r="GH364">
        <v>9.2323859826579026E-4</v>
      </c>
      <c r="GI364">
        <v>1</v>
      </c>
      <c r="GJ364">
        <v>2</v>
      </c>
      <c r="GK364">
        <v>2</v>
      </c>
      <c r="GL364" t="s">
        <v>434</v>
      </c>
      <c r="GM364">
        <v>3.22614</v>
      </c>
      <c r="GN364">
        <v>2.6431399999999998</v>
      </c>
      <c r="GO364">
        <v>9.2715599999999995E-2</v>
      </c>
      <c r="GP364">
        <v>9.2944700000000005E-2</v>
      </c>
      <c r="GQ364">
        <v>0.101811</v>
      </c>
      <c r="GR364">
        <v>0.103503</v>
      </c>
      <c r="GS364">
        <v>28646.400000000001</v>
      </c>
      <c r="GT364">
        <v>24742.7</v>
      </c>
      <c r="GU364">
        <v>30745.599999999999</v>
      </c>
      <c r="GV364">
        <v>26436.7</v>
      </c>
      <c r="GW364">
        <v>37476.400000000001</v>
      </c>
      <c r="GX364">
        <v>32521.7</v>
      </c>
      <c r="GY364">
        <v>43658.5</v>
      </c>
      <c r="GZ364">
        <v>38225.300000000003</v>
      </c>
      <c r="HA364">
        <v>2.1197499999999998</v>
      </c>
      <c r="HB364">
        <v>1.7137</v>
      </c>
      <c r="HC364">
        <v>2.8584200000000001E-2</v>
      </c>
      <c r="HD364">
        <v>0</v>
      </c>
      <c r="HE364">
        <v>27.849900000000002</v>
      </c>
      <c r="HF364">
        <v>999.9</v>
      </c>
      <c r="HG364">
        <v>63.9</v>
      </c>
      <c r="HH364">
        <v>33.9</v>
      </c>
      <c r="HI364">
        <v>34.336100000000002</v>
      </c>
      <c r="HJ364">
        <v>62.062600000000003</v>
      </c>
      <c r="HK364">
        <v>24.895800000000001</v>
      </c>
      <c r="HL364">
        <v>1</v>
      </c>
      <c r="HM364">
        <v>0.26775900000000002</v>
      </c>
      <c r="HN364">
        <v>0.51663899999999996</v>
      </c>
      <c r="HO364">
        <v>20.417400000000001</v>
      </c>
      <c r="HP364">
        <v>5.2237299999999998</v>
      </c>
      <c r="HQ364">
        <v>11.944100000000001</v>
      </c>
      <c r="HR364">
        <v>5.0075000000000003</v>
      </c>
      <c r="HS364">
        <v>3.2909999999999999</v>
      </c>
      <c r="HT364">
        <v>9999</v>
      </c>
      <c r="HU364">
        <v>9999</v>
      </c>
      <c r="HV364">
        <v>9999</v>
      </c>
      <c r="HW364">
        <v>999.9</v>
      </c>
      <c r="HX364">
        <v>4.9710700000000001</v>
      </c>
      <c r="HY364">
        <v>1.8545499999999999</v>
      </c>
      <c r="HZ364">
        <v>1.86158</v>
      </c>
      <c r="IA364">
        <v>1.85639</v>
      </c>
      <c r="IB364">
        <v>1.86188</v>
      </c>
      <c r="IC364">
        <v>1.8541000000000001</v>
      </c>
      <c r="ID364">
        <v>1.85951</v>
      </c>
      <c r="IE364">
        <v>1.85345</v>
      </c>
      <c r="IF364">
        <v>0</v>
      </c>
      <c r="IG364">
        <v>0</v>
      </c>
      <c r="IH364">
        <v>0</v>
      </c>
      <c r="II364">
        <v>0</v>
      </c>
      <c r="IJ364" t="s">
        <v>431</v>
      </c>
      <c r="IK364" t="s">
        <v>432</v>
      </c>
      <c r="IL364" t="s">
        <v>433</v>
      </c>
      <c r="IM364" t="s">
        <v>433</v>
      </c>
      <c r="IN364" t="s">
        <v>433</v>
      </c>
      <c r="IO364" t="s">
        <v>433</v>
      </c>
      <c r="IP364">
        <v>0</v>
      </c>
      <c r="IQ364">
        <v>100</v>
      </c>
      <c r="IR364">
        <v>100</v>
      </c>
      <c r="IS364">
        <v>-2.7669999999999999</v>
      </c>
      <c r="IT364">
        <v>-6.4199999999999993E-2</v>
      </c>
      <c r="IU364">
        <v>-1.792974699348862</v>
      </c>
      <c r="IV364">
        <v>-2.5939096478344741E-3</v>
      </c>
      <c r="IW364">
        <v>4.4384596618675973E-7</v>
      </c>
      <c r="IX364">
        <v>-1.381167590511042E-11</v>
      </c>
      <c r="IY364">
        <v>-8.9348097858992587E-2</v>
      </c>
      <c r="IZ364">
        <v>-4.4016634981131801E-3</v>
      </c>
      <c r="JA364">
        <v>3.6113421838729912E-4</v>
      </c>
      <c r="JB364">
        <v>-5.2897579766801011E-6</v>
      </c>
      <c r="JC364">
        <v>1</v>
      </c>
      <c r="JD364">
        <v>2199</v>
      </c>
      <c r="JE364">
        <v>3</v>
      </c>
      <c r="JF364">
        <v>32</v>
      </c>
      <c r="JG364">
        <v>29178838.100000001</v>
      </c>
      <c r="JH364">
        <v>29178838.100000001</v>
      </c>
      <c r="JI364">
        <v>0.99975599999999998</v>
      </c>
      <c r="JJ364">
        <v>2.52441</v>
      </c>
      <c r="JK364">
        <v>1.69434</v>
      </c>
      <c r="JL364">
        <v>2.3046899999999999</v>
      </c>
      <c r="JM364">
        <v>1.50024</v>
      </c>
      <c r="JN364">
        <v>2.4670399999999999</v>
      </c>
      <c r="JO364">
        <v>37.505899999999997</v>
      </c>
      <c r="JP364">
        <v>24.052499999999998</v>
      </c>
      <c r="JQ364">
        <v>18</v>
      </c>
      <c r="JR364">
        <v>633.66099999999994</v>
      </c>
      <c r="JS364">
        <v>353.392</v>
      </c>
      <c r="JT364">
        <v>27.999500000000001</v>
      </c>
      <c r="JU364">
        <v>30.757300000000001</v>
      </c>
      <c r="JV364">
        <v>30</v>
      </c>
      <c r="JW364">
        <v>30.6922</v>
      </c>
      <c r="JX364">
        <v>30.5823</v>
      </c>
      <c r="JY364">
        <v>20.079699999999999</v>
      </c>
      <c r="JZ364">
        <v>32.067500000000003</v>
      </c>
      <c r="KA364">
        <v>0</v>
      </c>
      <c r="KB364">
        <v>28</v>
      </c>
      <c r="KC364">
        <v>400</v>
      </c>
      <c r="KD364">
        <v>22.799299999999999</v>
      </c>
      <c r="KE364">
        <v>99.960400000000007</v>
      </c>
      <c r="KF364">
        <v>98.59</v>
      </c>
    </row>
    <row r="365" spans="1:292" x14ac:dyDescent="0.2">
      <c r="A365">
        <v>363</v>
      </c>
      <c r="B365">
        <v>1750730316.5999999</v>
      </c>
      <c r="C365">
        <v>10710.5</v>
      </c>
      <c r="D365" t="s">
        <v>1157</v>
      </c>
      <c r="E365" t="s">
        <v>1158</v>
      </c>
      <c r="F365" s="1">
        <f t="shared" si="5"/>
        <v>178.48333333333338</v>
      </c>
      <c r="G365">
        <v>15</v>
      </c>
      <c r="H365">
        <v>1750730308.599999</v>
      </c>
      <c r="I365">
        <v>9.8967754965646846E-5</v>
      </c>
      <c r="J365">
        <v>9.8967754965646845E-2</v>
      </c>
      <c r="K365">
        <v>-0.76109855411074323</v>
      </c>
      <c r="L365">
        <v>400.22667741935493</v>
      </c>
      <c r="M365">
        <v>592.83750691616513</v>
      </c>
      <c r="N365">
        <v>58.655775279204875</v>
      </c>
      <c r="O365">
        <v>39.598719341440486</v>
      </c>
      <c r="P365">
        <v>5.9197324555403264E-3</v>
      </c>
      <c r="Q365">
        <v>2.9922222823011859</v>
      </c>
      <c r="R365">
        <v>5.9132338134616543E-3</v>
      </c>
      <c r="S365">
        <v>3.696354403023302E-3</v>
      </c>
      <c r="T365">
        <v>3.9902394035910026E-5</v>
      </c>
      <c r="U365">
        <v>28.772982732761466</v>
      </c>
      <c r="V365">
        <v>28.31937741935484</v>
      </c>
      <c r="W365">
        <v>3.8660707833569843</v>
      </c>
      <c r="X365">
        <v>56.890191816105194</v>
      </c>
      <c r="Y365">
        <v>2.2614106924024955</v>
      </c>
      <c r="Z365">
        <v>3.9750449422149896</v>
      </c>
      <c r="AA365">
        <v>1.6046600909544888</v>
      </c>
      <c r="AB365">
        <v>-4.3644779939850258</v>
      </c>
      <c r="AC365">
        <v>77.239991192056962</v>
      </c>
      <c r="AD365">
        <v>5.6581673342152854</v>
      </c>
      <c r="AE365">
        <v>78.533720434681257</v>
      </c>
      <c r="AF365">
        <v>-0.70504600868892309</v>
      </c>
      <c r="AG365">
        <v>9.9227478365761845E-2</v>
      </c>
      <c r="AH365">
        <v>-0.76109855411074323</v>
      </c>
      <c r="AI365">
        <v>409.28991377448438</v>
      </c>
      <c r="AJ365">
        <v>409.5499636363636</v>
      </c>
      <c r="AK365">
        <v>-1.0585883999917609E-4</v>
      </c>
      <c r="AL365">
        <v>61.667207708594937</v>
      </c>
      <c r="AM365">
        <v>9.8967754965646845E-2</v>
      </c>
      <c r="AN365">
        <v>22.82425301942979</v>
      </c>
      <c r="AO365">
        <v>22.8564587878788</v>
      </c>
      <c r="AP365">
        <v>3.7403099630640652E-6</v>
      </c>
      <c r="AQ365">
        <v>118.0357746303291</v>
      </c>
      <c r="AR365">
        <v>0</v>
      </c>
      <c r="AS365">
        <v>0</v>
      </c>
      <c r="AT365">
        <v>1</v>
      </c>
      <c r="AU365">
        <v>0</v>
      </c>
      <c r="AV365">
        <v>51964.542402737832</v>
      </c>
      <c r="AW365" t="s">
        <v>427</v>
      </c>
      <c r="AX365" t="s">
        <v>427</v>
      </c>
      <c r="AY365">
        <v>0</v>
      </c>
      <c r="AZ365">
        <v>0</v>
      </c>
      <c r="BA365" t="e">
        <v>#DIV/0!</v>
      </c>
      <c r="BB365">
        <v>0</v>
      </c>
      <c r="BC365" t="s">
        <v>427</v>
      </c>
      <c r="BD365" t="s">
        <v>427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-0.76109855411074323</v>
      </c>
      <c r="BK365" t="e">
        <v>#DIV/0!</v>
      </c>
      <c r="BL365">
        <v>-3624.0613821541901</v>
      </c>
      <c r="BM365" t="e">
        <v>#DIV/0!</v>
      </c>
      <c r="BN365" t="e">
        <v>#DIV/0!</v>
      </c>
      <c r="BO365" t="s">
        <v>427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428</v>
      </c>
      <c r="DN365">
        <v>2</v>
      </c>
      <c r="DO365" t="b">
        <v>1</v>
      </c>
      <c r="DP365">
        <v>1750730308.599999</v>
      </c>
      <c r="DQ365">
        <v>400.22667741935493</v>
      </c>
      <c r="DR365">
        <v>400.00490322580652</v>
      </c>
      <c r="DS365">
        <v>22.856216129032259</v>
      </c>
      <c r="DT365">
        <v>22.82389677419355</v>
      </c>
      <c r="DU365">
        <v>402.99370967741942</v>
      </c>
      <c r="DV365">
        <v>22.92041935483871</v>
      </c>
      <c r="DW365">
        <v>600.00896774193552</v>
      </c>
      <c r="DX365">
        <v>98.886377419354801</v>
      </c>
      <c r="DY365">
        <v>5.4351861290322573E-2</v>
      </c>
      <c r="DZ365">
        <v>28.798187096774189</v>
      </c>
      <c r="EA365">
        <v>28.31937741935484</v>
      </c>
      <c r="EB365">
        <v>999.90000000000032</v>
      </c>
      <c r="EC365">
        <v>0</v>
      </c>
      <c r="ED365">
        <v>0</v>
      </c>
      <c r="EE365">
        <v>9997.5467741935481</v>
      </c>
      <c r="EF365">
        <v>0</v>
      </c>
      <c r="EG365">
        <v>0.30293999999999988</v>
      </c>
      <c r="EH365">
        <v>0.22173480645161289</v>
      </c>
      <c r="EI365">
        <v>409.58832258064518</v>
      </c>
      <c r="EJ365">
        <v>409.34780645161288</v>
      </c>
      <c r="EK365">
        <v>3.2320635483870971E-2</v>
      </c>
      <c r="EL365">
        <v>400.00490322580652</v>
      </c>
      <c r="EM365">
        <v>22.82389677419355</v>
      </c>
      <c r="EN365">
        <v>2.260167419354838</v>
      </c>
      <c r="EO365">
        <v>2.2569719354838709</v>
      </c>
      <c r="EP365">
        <v>19.39528709677419</v>
      </c>
      <c r="EQ365">
        <v>19.37254193548387</v>
      </c>
      <c r="ER365">
        <v>5.0001500000000018E-3</v>
      </c>
      <c r="ES365">
        <v>0</v>
      </c>
      <c r="ET365">
        <v>0</v>
      </c>
      <c r="EU365">
        <v>0</v>
      </c>
      <c r="EV365">
        <v>238.4806451612904</v>
      </c>
      <c r="EW365">
        <v>5.0001500000000018E-3</v>
      </c>
      <c r="EX365">
        <v>-5.5580645161290327</v>
      </c>
      <c r="EY365">
        <v>-0.1741935483870968</v>
      </c>
      <c r="EZ365">
        <v>35.682999999999993</v>
      </c>
      <c r="FA365">
        <v>40.072322580645142</v>
      </c>
      <c r="FB365">
        <v>37.864677419354827</v>
      </c>
      <c r="FC365">
        <v>40.336451612903218</v>
      </c>
      <c r="FD365">
        <v>38.407032258064497</v>
      </c>
      <c r="FE365">
        <v>0</v>
      </c>
      <c r="FF365">
        <v>0</v>
      </c>
      <c r="FG365">
        <v>0</v>
      </c>
      <c r="FH365">
        <v>1750730342.4000001</v>
      </c>
      <c r="FI365">
        <v>0</v>
      </c>
      <c r="FJ365">
        <v>238.684</v>
      </c>
      <c r="FK365">
        <v>32.392307824989572</v>
      </c>
      <c r="FL365">
        <v>-9.9923075749559001</v>
      </c>
      <c r="FM365">
        <v>-5.3440000000000012</v>
      </c>
      <c r="FN365">
        <v>15</v>
      </c>
      <c r="FO365">
        <v>0</v>
      </c>
      <c r="FP365" t="s">
        <v>429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0.21053772500000001</v>
      </c>
      <c r="GC365">
        <v>0.22246145966228881</v>
      </c>
      <c r="GD365">
        <v>2.8324340164412921E-2</v>
      </c>
      <c r="GE365">
        <v>0</v>
      </c>
      <c r="GF365">
        <v>3.2192369999999998E-2</v>
      </c>
      <c r="GG365">
        <v>1.6082048780486551E-3</v>
      </c>
      <c r="GH365">
        <v>7.5341316560038917E-4</v>
      </c>
      <c r="GI365">
        <v>1</v>
      </c>
      <c r="GJ365">
        <v>1</v>
      </c>
      <c r="GK365">
        <v>2</v>
      </c>
      <c r="GL365" t="s">
        <v>430</v>
      </c>
      <c r="GM365">
        <v>3.2261299999999999</v>
      </c>
      <c r="GN365">
        <v>2.6432099999999998</v>
      </c>
      <c r="GO365">
        <v>9.2721499999999998E-2</v>
      </c>
      <c r="GP365">
        <v>9.29479E-2</v>
      </c>
      <c r="GQ365">
        <v>0.101809</v>
      </c>
      <c r="GR365">
        <v>0.10351</v>
      </c>
      <c r="GS365">
        <v>28646.6</v>
      </c>
      <c r="GT365">
        <v>24743.1</v>
      </c>
      <c r="GU365">
        <v>30745.9</v>
      </c>
      <c r="GV365">
        <v>26437.200000000001</v>
      </c>
      <c r="GW365">
        <v>37476.9</v>
      </c>
      <c r="GX365">
        <v>32522.2</v>
      </c>
      <c r="GY365">
        <v>43658.9</v>
      </c>
      <c r="GZ365">
        <v>38226.1</v>
      </c>
      <c r="HA365">
        <v>2.11958</v>
      </c>
      <c r="HB365">
        <v>1.71393</v>
      </c>
      <c r="HC365">
        <v>2.9690600000000001E-2</v>
      </c>
      <c r="HD365">
        <v>0</v>
      </c>
      <c r="HE365">
        <v>27.831199999999999</v>
      </c>
      <c r="HF365">
        <v>999.9</v>
      </c>
      <c r="HG365">
        <v>63.9</v>
      </c>
      <c r="HH365">
        <v>33.9</v>
      </c>
      <c r="HI365">
        <v>34.332099999999997</v>
      </c>
      <c r="HJ365">
        <v>61.882599999999996</v>
      </c>
      <c r="HK365">
        <v>24.883800000000001</v>
      </c>
      <c r="HL365">
        <v>1</v>
      </c>
      <c r="HM365">
        <v>0.26715699999999998</v>
      </c>
      <c r="HN365">
        <v>0.51505999999999996</v>
      </c>
      <c r="HO365">
        <v>20.4178</v>
      </c>
      <c r="HP365">
        <v>5.2235800000000001</v>
      </c>
      <c r="HQ365">
        <v>11.944100000000001</v>
      </c>
      <c r="HR365">
        <v>5.0091999999999999</v>
      </c>
      <c r="HS365">
        <v>3.2909999999999999</v>
      </c>
      <c r="HT365">
        <v>9999</v>
      </c>
      <c r="HU365">
        <v>9999</v>
      </c>
      <c r="HV365">
        <v>9999</v>
      </c>
      <c r="HW365">
        <v>999.9</v>
      </c>
      <c r="HX365">
        <v>4.9710700000000001</v>
      </c>
      <c r="HY365">
        <v>1.8545499999999999</v>
      </c>
      <c r="HZ365">
        <v>1.86158</v>
      </c>
      <c r="IA365">
        <v>1.85639</v>
      </c>
      <c r="IB365">
        <v>1.86188</v>
      </c>
      <c r="IC365">
        <v>1.8541000000000001</v>
      </c>
      <c r="ID365">
        <v>1.8595200000000001</v>
      </c>
      <c r="IE365">
        <v>1.8534600000000001</v>
      </c>
      <c r="IF365">
        <v>0</v>
      </c>
      <c r="IG365">
        <v>0</v>
      </c>
      <c r="IH365">
        <v>0</v>
      </c>
      <c r="II365">
        <v>0</v>
      </c>
      <c r="IJ365" t="s">
        <v>431</v>
      </c>
      <c r="IK365" t="s">
        <v>432</v>
      </c>
      <c r="IL365" t="s">
        <v>433</v>
      </c>
      <c r="IM365" t="s">
        <v>433</v>
      </c>
      <c r="IN365" t="s">
        <v>433</v>
      </c>
      <c r="IO365" t="s">
        <v>433</v>
      </c>
      <c r="IP365">
        <v>0</v>
      </c>
      <c r="IQ365">
        <v>100</v>
      </c>
      <c r="IR365">
        <v>100</v>
      </c>
      <c r="IS365">
        <v>-2.7669999999999999</v>
      </c>
      <c r="IT365">
        <v>-6.4299999999999996E-2</v>
      </c>
      <c r="IU365">
        <v>-1.792974699348862</v>
      </c>
      <c r="IV365">
        <v>-2.5939096478344741E-3</v>
      </c>
      <c r="IW365">
        <v>4.4384596618675973E-7</v>
      </c>
      <c r="IX365">
        <v>-1.381167590511042E-11</v>
      </c>
      <c r="IY365">
        <v>-8.9348097858992587E-2</v>
      </c>
      <c r="IZ365">
        <v>-4.4016634981131801E-3</v>
      </c>
      <c r="JA365">
        <v>3.6113421838729912E-4</v>
      </c>
      <c r="JB365">
        <v>-5.2897579766801011E-6</v>
      </c>
      <c r="JC365">
        <v>1</v>
      </c>
      <c r="JD365">
        <v>2199</v>
      </c>
      <c r="JE365">
        <v>3</v>
      </c>
      <c r="JF365">
        <v>32</v>
      </c>
      <c r="JG365">
        <v>29178838.600000001</v>
      </c>
      <c r="JH365">
        <v>29178838.600000001</v>
      </c>
      <c r="JI365">
        <v>0.99975599999999998</v>
      </c>
      <c r="JJ365">
        <v>2.5268600000000001</v>
      </c>
      <c r="JK365">
        <v>1.69434</v>
      </c>
      <c r="JL365">
        <v>2.3034699999999999</v>
      </c>
      <c r="JM365">
        <v>1.50024</v>
      </c>
      <c r="JN365">
        <v>2.47559</v>
      </c>
      <c r="JO365">
        <v>37.505899999999997</v>
      </c>
      <c r="JP365">
        <v>24.07</v>
      </c>
      <c r="JQ365">
        <v>18</v>
      </c>
      <c r="JR365">
        <v>633.48900000000003</v>
      </c>
      <c r="JS365">
        <v>353.483</v>
      </c>
      <c r="JT365">
        <v>28.0001</v>
      </c>
      <c r="JU365">
        <v>30.751999999999999</v>
      </c>
      <c r="JV365">
        <v>30</v>
      </c>
      <c r="JW365">
        <v>30.689499999999999</v>
      </c>
      <c r="JX365">
        <v>30.577000000000002</v>
      </c>
      <c r="JY365">
        <v>20.079499999999999</v>
      </c>
      <c r="JZ365">
        <v>32.067500000000003</v>
      </c>
      <c r="KA365">
        <v>0</v>
      </c>
      <c r="KB365">
        <v>28</v>
      </c>
      <c r="KC365">
        <v>400</v>
      </c>
      <c r="KD365">
        <v>22.799299999999999</v>
      </c>
      <c r="KE365">
        <v>99.961299999999994</v>
      </c>
      <c r="KF365">
        <v>98.591999999999999</v>
      </c>
    </row>
    <row r="366" spans="1:292" x14ac:dyDescent="0.2">
      <c r="A366">
        <v>364</v>
      </c>
      <c r="B366">
        <v>1750730346.5999999</v>
      </c>
      <c r="C366">
        <v>10740.5</v>
      </c>
      <c r="D366" t="s">
        <v>1159</v>
      </c>
      <c r="E366" t="s">
        <v>1160</v>
      </c>
      <c r="F366" s="1">
        <f t="shared" si="5"/>
        <v>178.98333333333338</v>
      </c>
      <c r="G366">
        <v>15</v>
      </c>
      <c r="H366">
        <v>1750730338.599999</v>
      </c>
      <c r="I366">
        <v>1.1255856427170342E-4</v>
      </c>
      <c r="J366">
        <v>0.11255856427170342</v>
      </c>
      <c r="K366">
        <v>-0.46268986080248409</v>
      </c>
      <c r="L366">
        <v>400.20051612903228</v>
      </c>
      <c r="M366">
        <v>498.36636196714966</v>
      </c>
      <c r="N366">
        <v>49.305810228822011</v>
      </c>
      <c r="O366">
        <v>39.593785230302842</v>
      </c>
      <c r="P366">
        <v>6.7242890116143645E-3</v>
      </c>
      <c r="Q366">
        <v>2.9921106969815008</v>
      </c>
      <c r="R366">
        <v>6.7159048930809581E-3</v>
      </c>
      <c r="S366">
        <v>4.1981929502425191E-3</v>
      </c>
      <c r="T366">
        <v>3.9902394035910026E-5</v>
      </c>
      <c r="U366">
        <v>28.780065866906138</v>
      </c>
      <c r="V366">
        <v>28.32808709677419</v>
      </c>
      <c r="W366">
        <v>3.8680295379728777</v>
      </c>
      <c r="X366">
        <v>56.851258840012143</v>
      </c>
      <c r="Y366">
        <v>2.2612444917183496</v>
      </c>
      <c r="Z366">
        <v>3.9774747962605832</v>
      </c>
      <c r="AA366">
        <v>1.6067850462545281</v>
      </c>
      <c r="AB366">
        <v>-4.9638326843821208</v>
      </c>
      <c r="AC366">
        <v>77.533193911144153</v>
      </c>
      <c r="AD366">
        <v>5.6804015701655484</v>
      </c>
      <c r="AE366">
        <v>78.24980269932162</v>
      </c>
      <c r="AF366">
        <v>-0.62041384071997085</v>
      </c>
      <c r="AG366">
        <v>0.10541592047519033</v>
      </c>
      <c r="AH366">
        <v>-0.46268986080248409</v>
      </c>
      <c r="AI366">
        <v>409.35895176135313</v>
      </c>
      <c r="AJ366">
        <v>409.51760606060571</v>
      </c>
      <c r="AK366">
        <v>-2.0318426494747241E-4</v>
      </c>
      <c r="AL366">
        <v>61.667207708594937</v>
      </c>
      <c r="AM366">
        <v>0.11255856427170342</v>
      </c>
      <c r="AN366">
        <v>22.820510039046258</v>
      </c>
      <c r="AO366">
        <v>22.857155151515151</v>
      </c>
      <c r="AP366">
        <v>2.1663543394869751E-6</v>
      </c>
      <c r="AQ366">
        <v>118.0357746303291</v>
      </c>
      <c r="AR366">
        <v>0</v>
      </c>
      <c r="AS366">
        <v>0</v>
      </c>
      <c r="AT366">
        <v>1</v>
      </c>
      <c r="AU366">
        <v>0</v>
      </c>
      <c r="AV366">
        <v>51959.23910769236</v>
      </c>
      <c r="AW366" t="s">
        <v>427</v>
      </c>
      <c r="AX366" t="s">
        <v>427</v>
      </c>
      <c r="AY366">
        <v>0</v>
      </c>
      <c r="AZ366">
        <v>0</v>
      </c>
      <c r="BA366" t="e">
        <v>#DIV/0!</v>
      </c>
      <c r="BB366">
        <v>0</v>
      </c>
      <c r="BC366" t="s">
        <v>427</v>
      </c>
      <c r="BD366" t="s">
        <v>427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-0.46268986080248409</v>
      </c>
      <c r="BK366" t="e">
        <v>#DIV/0!</v>
      </c>
      <c r="BL366">
        <v>-2203.1528602859439</v>
      </c>
      <c r="BM366" t="e">
        <v>#DIV/0!</v>
      </c>
      <c r="BN366" t="e">
        <v>#DIV/0!</v>
      </c>
      <c r="BO366" t="s">
        <v>427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428</v>
      </c>
      <c r="DN366">
        <v>2</v>
      </c>
      <c r="DO366" t="b">
        <v>1</v>
      </c>
      <c r="DP366">
        <v>1750730338.599999</v>
      </c>
      <c r="DQ366">
        <v>400.20051612903228</v>
      </c>
      <c r="DR366">
        <v>400.00777419354841</v>
      </c>
      <c r="DS366">
        <v>22.855890322580638</v>
      </c>
      <c r="DT366">
        <v>22.82155483870968</v>
      </c>
      <c r="DU366">
        <v>402.96764516129031</v>
      </c>
      <c r="DV366">
        <v>22.920096774193549</v>
      </c>
      <c r="DW366">
        <v>600.00054838709673</v>
      </c>
      <c r="DX366">
        <v>98.880664516129045</v>
      </c>
      <c r="DY366">
        <v>5.4203467741935477E-2</v>
      </c>
      <c r="DZ366">
        <v>28.80873225806452</v>
      </c>
      <c r="EA366">
        <v>28.32808709677419</v>
      </c>
      <c r="EB366">
        <v>999.90000000000032</v>
      </c>
      <c r="EC366">
        <v>0</v>
      </c>
      <c r="ED366">
        <v>0</v>
      </c>
      <c r="EE366">
        <v>9997.449354838709</v>
      </c>
      <c r="EF366">
        <v>0</v>
      </c>
      <c r="EG366">
        <v>0.30293999999999988</v>
      </c>
      <c r="EH366">
        <v>0.1928198064516129</v>
      </c>
      <c r="EI366">
        <v>409.56138709677418</v>
      </c>
      <c r="EJ366">
        <v>409.34980645161289</v>
      </c>
      <c r="EK366">
        <v>3.4338606451612901E-2</v>
      </c>
      <c r="EL366">
        <v>400.00777419354841</v>
      </c>
      <c r="EM366">
        <v>22.82155483870968</v>
      </c>
      <c r="EN366">
        <v>2.2600045161290319</v>
      </c>
      <c r="EO366">
        <v>2.2566103225806451</v>
      </c>
      <c r="EP366">
        <v>19.394141935483869</v>
      </c>
      <c r="EQ366">
        <v>19.369977419354839</v>
      </c>
      <c r="ER366">
        <v>5.0001500000000018E-3</v>
      </c>
      <c r="ES366">
        <v>0</v>
      </c>
      <c r="ET366">
        <v>0</v>
      </c>
      <c r="EU366">
        <v>0</v>
      </c>
      <c r="EV366">
        <v>240.37096774193549</v>
      </c>
      <c r="EW366">
        <v>5.0001500000000018E-3</v>
      </c>
      <c r="EX366">
        <v>-4.4612903225806448</v>
      </c>
      <c r="EY366">
        <v>7.09677419354839E-2</v>
      </c>
      <c r="EZ366">
        <v>35.625</v>
      </c>
      <c r="FA366">
        <v>39.58648387096774</v>
      </c>
      <c r="FB366">
        <v>37.695129032258059</v>
      </c>
      <c r="FC366">
        <v>39.630774193548383</v>
      </c>
      <c r="FD366">
        <v>38.189161290322581</v>
      </c>
      <c r="FE366">
        <v>0</v>
      </c>
      <c r="FF366">
        <v>0</v>
      </c>
      <c r="FG366">
        <v>0</v>
      </c>
      <c r="FH366">
        <v>1750730372.4000001</v>
      </c>
      <c r="FI366">
        <v>0</v>
      </c>
      <c r="FJ366">
        <v>240.18</v>
      </c>
      <c r="FK366">
        <v>-8.953846283588442</v>
      </c>
      <c r="FL366">
        <v>-5.8615384534030737</v>
      </c>
      <c r="FM366">
        <v>-3.98</v>
      </c>
      <c r="FN366">
        <v>15</v>
      </c>
      <c r="FO366">
        <v>0</v>
      </c>
      <c r="FP366" t="s">
        <v>429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0.200196025</v>
      </c>
      <c r="GC366">
        <v>-0.32098431894934398</v>
      </c>
      <c r="GD366">
        <v>4.901545759068638E-2</v>
      </c>
      <c r="GE366">
        <v>0</v>
      </c>
      <c r="GF366">
        <v>3.4228842500000002E-2</v>
      </c>
      <c r="GG366">
        <v>1.4362645778611519E-2</v>
      </c>
      <c r="GH366">
        <v>2.1238495922366409E-3</v>
      </c>
      <c r="GI366">
        <v>1</v>
      </c>
      <c r="GJ366">
        <v>1</v>
      </c>
      <c r="GK366">
        <v>2</v>
      </c>
      <c r="GL366" t="s">
        <v>430</v>
      </c>
      <c r="GM366">
        <v>3.2262</v>
      </c>
      <c r="GN366">
        <v>2.6432500000000001</v>
      </c>
      <c r="GO366">
        <v>9.2709299999999994E-2</v>
      </c>
      <c r="GP366">
        <v>9.2940099999999998E-2</v>
      </c>
      <c r="GQ366">
        <v>0.10180699999999999</v>
      </c>
      <c r="GR366">
        <v>0.103493</v>
      </c>
      <c r="GS366">
        <v>28647</v>
      </c>
      <c r="GT366">
        <v>24744</v>
      </c>
      <c r="GU366">
        <v>30745.9</v>
      </c>
      <c r="GV366">
        <v>26438</v>
      </c>
      <c r="GW366">
        <v>37477</v>
      </c>
      <c r="GX366">
        <v>32523.4</v>
      </c>
      <c r="GY366">
        <v>43659</v>
      </c>
      <c r="GZ366">
        <v>38226.9</v>
      </c>
      <c r="HA366">
        <v>2.12</v>
      </c>
      <c r="HB366">
        <v>1.7139500000000001</v>
      </c>
      <c r="HC366">
        <v>3.0189799999999999E-2</v>
      </c>
      <c r="HD366">
        <v>0</v>
      </c>
      <c r="HE366">
        <v>27.8416</v>
      </c>
      <c r="HF366">
        <v>999.9</v>
      </c>
      <c r="HG366">
        <v>63.9</v>
      </c>
      <c r="HH366">
        <v>33.9</v>
      </c>
      <c r="HI366">
        <v>34.337400000000002</v>
      </c>
      <c r="HJ366">
        <v>61.762599999999999</v>
      </c>
      <c r="HK366">
        <v>24.811699999999998</v>
      </c>
      <c r="HL366">
        <v>1</v>
      </c>
      <c r="HM366">
        <v>0.26686700000000002</v>
      </c>
      <c r="HN366">
        <v>0.52769900000000003</v>
      </c>
      <c r="HO366">
        <v>20.4178</v>
      </c>
      <c r="HP366">
        <v>5.2253800000000004</v>
      </c>
      <c r="HQ366">
        <v>11.944100000000001</v>
      </c>
      <c r="HR366">
        <v>5.0091999999999999</v>
      </c>
      <c r="HS366">
        <v>3.2909999999999999</v>
      </c>
      <c r="HT366">
        <v>9999</v>
      </c>
      <c r="HU366">
        <v>9999</v>
      </c>
      <c r="HV366">
        <v>9999</v>
      </c>
      <c r="HW366">
        <v>999.9</v>
      </c>
      <c r="HX366">
        <v>4.9710700000000001</v>
      </c>
      <c r="HY366">
        <v>1.8545499999999999</v>
      </c>
      <c r="HZ366">
        <v>1.8615699999999999</v>
      </c>
      <c r="IA366">
        <v>1.8563799999999999</v>
      </c>
      <c r="IB366">
        <v>1.86188</v>
      </c>
      <c r="IC366">
        <v>1.8541000000000001</v>
      </c>
      <c r="ID366">
        <v>1.85954</v>
      </c>
      <c r="IE366">
        <v>1.85347</v>
      </c>
      <c r="IF366">
        <v>0</v>
      </c>
      <c r="IG366">
        <v>0</v>
      </c>
      <c r="IH366">
        <v>0</v>
      </c>
      <c r="II366">
        <v>0</v>
      </c>
      <c r="IJ366" t="s">
        <v>431</v>
      </c>
      <c r="IK366" t="s">
        <v>432</v>
      </c>
      <c r="IL366" t="s">
        <v>433</v>
      </c>
      <c r="IM366" t="s">
        <v>433</v>
      </c>
      <c r="IN366" t="s">
        <v>433</v>
      </c>
      <c r="IO366" t="s">
        <v>433</v>
      </c>
      <c r="IP366">
        <v>0</v>
      </c>
      <c r="IQ366">
        <v>100</v>
      </c>
      <c r="IR366">
        <v>100</v>
      </c>
      <c r="IS366">
        <v>-2.7669999999999999</v>
      </c>
      <c r="IT366">
        <v>-6.4199999999999993E-2</v>
      </c>
      <c r="IU366">
        <v>-1.792974699348862</v>
      </c>
      <c r="IV366">
        <v>-2.5939096478344741E-3</v>
      </c>
      <c r="IW366">
        <v>4.4384596618675973E-7</v>
      </c>
      <c r="IX366">
        <v>-1.381167590511042E-11</v>
      </c>
      <c r="IY366">
        <v>-8.9348097858992587E-2</v>
      </c>
      <c r="IZ366">
        <v>-4.4016634981131801E-3</v>
      </c>
      <c r="JA366">
        <v>3.6113421838729912E-4</v>
      </c>
      <c r="JB366">
        <v>-5.2897579766801011E-6</v>
      </c>
      <c r="JC366">
        <v>1</v>
      </c>
      <c r="JD366">
        <v>2199</v>
      </c>
      <c r="JE366">
        <v>3</v>
      </c>
      <c r="JF366">
        <v>32</v>
      </c>
      <c r="JG366">
        <v>29178839.100000001</v>
      </c>
      <c r="JH366">
        <v>29178839.100000001</v>
      </c>
      <c r="JI366">
        <v>0.99975599999999998</v>
      </c>
      <c r="JJ366">
        <v>2.52075</v>
      </c>
      <c r="JK366">
        <v>1.69434</v>
      </c>
      <c r="JL366">
        <v>2.3034699999999999</v>
      </c>
      <c r="JM366">
        <v>1.50024</v>
      </c>
      <c r="JN366">
        <v>2.47925</v>
      </c>
      <c r="JO366">
        <v>37.505899999999997</v>
      </c>
      <c r="JP366">
        <v>24.061199999999999</v>
      </c>
      <c r="JQ366">
        <v>18</v>
      </c>
      <c r="JR366">
        <v>633.80600000000004</v>
      </c>
      <c r="JS366">
        <v>353.49599999999998</v>
      </c>
      <c r="JT366">
        <v>28.000499999999999</v>
      </c>
      <c r="JU366">
        <v>30.749300000000002</v>
      </c>
      <c r="JV366">
        <v>30.0001</v>
      </c>
      <c r="JW366">
        <v>30.686800000000002</v>
      </c>
      <c r="JX366">
        <v>30.577000000000002</v>
      </c>
      <c r="JY366">
        <v>20.078900000000001</v>
      </c>
      <c r="JZ366">
        <v>32.067500000000003</v>
      </c>
      <c r="KA366">
        <v>0</v>
      </c>
      <c r="KB366">
        <v>28</v>
      </c>
      <c r="KC366">
        <v>400</v>
      </c>
      <c r="KD366">
        <v>22.799299999999999</v>
      </c>
      <c r="KE366">
        <v>99.961399999999998</v>
      </c>
      <c r="KF366">
        <v>98.594300000000004</v>
      </c>
    </row>
    <row r="367" spans="1:292" x14ac:dyDescent="0.2">
      <c r="A367">
        <v>365</v>
      </c>
      <c r="B367">
        <v>1750730376.5999999</v>
      </c>
      <c r="C367">
        <v>10770.5</v>
      </c>
      <c r="D367" t="s">
        <v>1161</v>
      </c>
      <c r="E367" t="s">
        <v>1162</v>
      </c>
      <c r="F367" s="1">
        <f t="shared" si="5"/>
        <v>179.48333333333338</v>
      </c>
      <c r="G367">
        <v>15</v>
      </c>
      <c r="H367">
        <v>1750730368.599999</v>
      </c>
      <c r="I367">
        <v>2.7693299767249889E-5</v>
      </c>
      <c r="J367">
        <v>2.769329976724989E-2</v>
      </c>
      <c r="K367">
        <v>-0.5098076625156247</v>
      </c>
      <c r="L367">
        <v>400.17816129032258</v>
      </c>
      <c r="M367">
        <v>877.35852767483721</v>
      </c>
      <c r="N367">
        <v>86.802159849690298</v>
      </c>
      <c r="O367">
        <v>39.59194289332941</v>
      </c>
      <c r="P367">
        <v>1.6505194454076394E-3</v>
      </c>
      <c r="Q367">
        <v>2.9925611669485006</v>
      </c>
      <c r="R367">
        <v>1.6500138745211943E-3</v>
      </c>
      <c r="S367">
        <v>1.0313040810934941E-3</v>
      </c>
      <c r="T367">
        <v>3.9902394035910026E-5</v>
      </c>
      <c r="U367">
        <v>28.810990219212655</v>
      </c>
      <c r="V367">
        <v>28.337709677419351</v>
      </c>
      <c r="W367">
        <v>3.8701946055682033</v>
      </c>
      <c r="X367">
        <v>56.818008893309255</v>
      </c>
      <c r="Y367">
        <v>2.2611414376228773</v>
      </c>
      <c r="Z367">
        <v>3.9796210421043869</v>
      </c>
      <c r="AA367">
        <v>1.6090531679453259</v>
      </c>
      <c r="AB367">
        <v>-1.2212745197357202</v>
      </c>
      <c r="AC367">
        <v>77.494384504375304</v>
      </c>
      <c r="AD367">
        <v>5.6772381718215295</v>
      </c>
      <c r="AE367">
        <v>81.950388058855154</v>
      </c>
      <c r="AF367">
        <v>-0.53687190152552045</v>
      </c>
      <c r="AG367">
        <v>9.2275216465698015E-2</v>
      </c>
      <c r="AH367">
        <v>-0.5098076625156247</v>
      </c>
      <c r="AI367">
        <v>409.36659417417133</v>
      </c>
      <c r="AJ367">
        <v>409.53892727272711</v>
      </c>
      <c r="AK367">
        <v>3.8751508350247838E-4</v>
      </c>
      <c r="AL367">
        <v>61.667207708594937</v>
      </c>
      <c r="AM367">
        <v>2.769329976724989E-2</v>
      </c>
      <c r="AN367">
        <v>22.848350023489179</v>
      </c>
      <c r="AO367">
        <v>22.857295757575741</v>
      </c>
      <c r="AP367">
        <v>9.5750668209475287E-6</v>
      </c>
      <c r="AQ367">
        <v>118.0357746303291</v>
      </c>
      <c r="AR367">
        <v>0</v>
      </c>
      <c r="AS367">
        <v>0</v>
      </c>
      <c r="AT367">
        <v>1</v>
      </c>
      <c r="AU367">
        <v>0</v>
      </c>
      <c r="AV367">
        <v>51971.250390001391</v>
      </c>
      <c r="AW367" t="s">
        <v>427</v>
      </c>
      <c r="AX367" t="s">
        <v>427</v>
      </c>
      <c r="AY367">
        <v>0</v>
      </c>
      <c r="AZ367">
        <v>0</v>
      </c>
      <c r="BA367" t="e">
        <v>#DIV/0!</v>
      </c>
      <c r="BB367">
        <v>0</v>
      </c>
      <c r="BC367" t="s">
        <v>427</v>
      </c>
      <c r="BD367" t="s">
        <v>427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-0.5098076625156247</v>
      </c>
      <c r="BK367" t="e">
        <v>#DIV/0!</v>
      </c>
      <c r="BL367">
        <v>-2427.5098830109478</v>
      </c>
      <c r="BM367" t="e">
        <v>#DIV/0!</v>
      </c>
      <c r="BN367" t="e">
        <v>#DIV/0!</v>
      </c>
      <c r="BO367" t="s">
        <v>427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428</v>
      </c>
      <c r="DN367">
        <v>2</v>
      </c>
      <c r="DO367" t="b">
        <v>1</v>
      </c>
      <c r="DP367">
        <v>1750730368.599999</v>
      </c>
      <c r="DQ367">
        <v>400.17816129032258</v>
      </c>
      <c r="DR367">
        <v>400.01151612903232</v>
      </c>
      <c r="DS367">
        <v>22.854635483870972</v>
      </c>
      <c r="DT367">
        <v>22.82458064516128</v>
      </c>
      <c r="DU367">
        <v>402.94519354838701</v>
      </c>
      <c r="DV367">
        <v>22.918848387096769</v>
      </c>
      <c r="DW367">
        <v>600.01187096774186</v>
      </c>
      <c r="DX367">
        <v>98.881993548387086</v>
      </c>
      <c r="DY367">
        <v>5.3797364516129029E-2</v>
      </c>
      <c r="DZ367">
        <v>28.818041935483869</v>
      </c>
      <c r="EA367">
        <v>28.337709677419351</v>
      </c>
      <c r="EB367">
        <v>999.90000000000032</v>
      </c>
      <c r="EC367">
        <v>0</v>
      </c>
      <c r="ED367">
        <v>0</v>
      </c>
      <c r="EE367">
        <v>10000.040322580649</v>
      </c>
      <c r="EF367">
        <v>0</v>
      </c>
      <c r="EG367">
        <v>0.30293999999999988</v>
      </c>
      <c r="EH367">
        <v>0.16665067741935491</v>
      </c>
      <c r="EI367">
        <v>409.53803225806462</v>
      </c>
      <c r="EJ367">
        <v>409.35493548387092</v>
      </c>
      <c r="EK367">
        <v>3.0054652129032251E-2</v>
      </c>
      <c r="EL367">
        <v>400.01151612903232</v>
      </c>
      <c r="EM367">
        <v>22.82458064516128</v>
      </c>
      <c r="EN367">
        <v>2.259911935483871</v>
      </c>
      <c r="EO367">
        <v>2.256939677419354</v>
      </c>
      <c r="EP367">
        <v>19.39347096774193</v>
      </c>
      <c r="EQ367">
        <v>19.372319354838709</v>
      </c>
      <c r="ER367">
        <v>5.0001500000000018E-3</v>
      </c>
      <c r="ES367">
        <v>0</v>
      </c>
      <c r="ET367">
        <v>0</v>
      </c>
      <c r="EU367">
        <v>0</v>
      </c>
      <c r="EV367">
        <v>239.69677419354841</v>
      </c>
      <c r="EW367">
        <v>5.0001500000000018E-3</v>
      </c>
      <c r="EX367">
        <v>-4.919354838709677</v>
      </c>
      <c r="EY367">
        <v>-0.33870967741935482</v>
      </c>
      <c r="EZ367">
        <v>35.561999999999991</v>
      </c>
      <c r="FA367">
        <v>39.282096774193548</v>
      </c>
      <c r="FB367">
        <v>37.54999999999999</v>
      </c>
      <c r="FC367">
        <v>39.157032258064497</v>
      </c>
      <c r="FD367">
        <v>38.049999999999997</v>
      </c>
      <c r="FE367">
        <v>0</v>
      </c>
      <c r="FF367">
        <v>0</v>
      </c>
      <c r="FG367">
        <v>0</v>
      </c>
      <c r="FH367">
        <v>1750730402.4000001</v>
      </c>
      <c r="FI367">
        <v>0</v>
      </c>
      <c r="FJ367">
        <v>241.352</v>
      </c>
      <c r="FK367">
        <v>29.369231013857458</v>
      </c>
      <c r="FL367">
        <v>-59.407692396311568</v>
      </c>
      <c r="FM367">
        <v>-6.3120000000000003</v>
      </c>
      <c r="FN367">
        <v>15</v>
      </c>
      <c r="FO367">
        <v>0</v>
      </c>
      <c r="FP367" t="s">
        <v>429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0.1620239</v>
      </c>
      <c r="GC367">
        <v>-2.532992195121966E-2</v>
      </c>
      <c r="GD367">
        <v>4.5340502832892267E-2</v>
      </c>
      <c r="GE367">
        <v>1</v>
      </c>
      <c r="GF367">
        <v>3.2214701121951218E-2</v>
      </c>
      <c r="GG367">
        <v>-4.8896227526132381E-2</v>
      </c>
      <c r="GH367">
        <v>8.0401038528989544E-3</v>
      </c>
      <c r="GI367">
        <v>1</v>
      </c>
      <c r="GJ367">
        <v>2</v>
      </c>
      <c r="GK367">
        <v>2</v>
      </c>
      <c r="GL367" t="s">
        <v>434</v>
      </c>
      <c r="GM367">
        <v>3.22614</v>
      </c>
      <c r="GN367">
        <v>2.6430899999999999</v>
      </c>
      <c r="GO367">
        <v>9.2711199999999994E-2</v>
      </c>
      <c r="GP367">
        <v>9.2948699999999995E-2</v>
      </c>
      <c r="GQ367">
        <v>0.101816</v>
      </c>
      <c r="GR367">
        <v>0.103641</v>
      </c>
      <c r="GS367">
        <v>28646.799999999999</v>
      </c>
      <c r="GT367">
        <v>24743.4</v>
      </c>
      <c r="GU367">
        <v>30745.8</v>
      </c>
      <c r="GV367">
        <v>26437.5</v>
      </c>
      <c r="GW367">
        <v>37476.300000000003</v>
      </c>
      <c r="GX367">
        <v>32517.599999999999</v>
      </c>
      <c r="GY367">
        <v>43658.5</v>
      </c>
      <c r="GZ367">
        <v>38226.300000000003</v>
      </c>
      <c r="HA367">
        <v>2.11972</v>
      </c>
      <c r="HB367">
        <v>1.7140200000000001</v>
      </c>
      <c r="HC367">
        <v>2.8722000000000001E-2</v>
      </c>
      <c r="HD367">
        <v>0</v>
      </c>
      <c r="HE367">
        <v>27.8643</v>
      </c>
      <c r="HF367">
        <v>999.9</v>
      </c>
      <c r="HG367">
        <v>63.9</v>
      </c>
      <c r="HH367">
        <v>33.9</v>
      </c>
      <c r="HI367">
        <v>34.335999999999999</v>
      </c>
      <c r="HJ367">
        <v>62.182600000000001</v>
      </c>
      <c r="HK367">
        <v>24.867799999999999</v>
      </c>
      <c r="HL367">
        <v>1</v>
      </c>
      <c r="HM367">
        <v>0.26700200000000002</v>
      </c>
      <c r="HN367">
        <v>0.53053099999999997</v>
      </c>
      <c r="HO367">
        <v>20.417300000000001</v>
      </c>
      <c r="HP367">
        <v>5.2250800000000002</v>
      </c>
      <c r="HQ367">
        <v>11.944100000000001</v>
      </c>
      <c r="HR367">
        <v>5.0090000000000003</v>
      </c>
      <c r="HS367">
        <v>3.2909999999999999</v>
      </c>
      <c r="HT367">
        <v>9999</v>
      </c>
      <c r="HU367">
        <v>9999</v>
      </c>
      <c r="HV367">
        <v>9999</v>
      </c>
      <c r="HW367">
        <v>999.9</v>
      </c>
      <c r="HX367">
        <v>4.9710599999999996</v>
      </c>
      <c r="HY367">
        <v>1.8545499999999999</v>
      </c>
      <c r="HZ367">
        <v>1.8615699999999999</v>
      </c>
      <c r="IA367">
        <v>1.85639</v>
      </c>
      <c r="IB367">
        <v>1.8618699999999999</v>
      </c>
      <c r="IC367">
        <v>1.85409</v>
      </c>
      <c r="ID367">
        <v>1.85954</v>
      </c>
      <c r="IE367">
        <v>1.8534600000000001</v>
      </c>
      <c r="IF367">
        <v>0</v>
      </c>
      <c r="IG367">
        <v>0</v>
      </c>
      <c r="IH367">
        <v>0</v>
      </c>
      <c r="II367">
        <v>0</v>
      </c>
      <c r="IJ367" t="s">
        <v>431</v>
      </c>
      <c r="IK367" t="s">
        <v>432</v>
      </c>
      <c r="IL367" t="s">
        <v>433</v>
      </c>
      <c r="IM367" t="s">
        <v>433</v>
      </c>
      <c r="IN367" t="s">
        <v>433</v>
      </c>
      <c r="IO367" t="s">
        <v>433</v>
      </c>
      <c r="IP367">
        <v>0</v>
      </c>
      <c r="IQ367">
        <v>100</v>
      </c>
      <c r="IR367">
        <v>100</v>
      </c>
      <c r="IS367">
        <v>-2.7669999999999999</v>
      </c>
      <c r="IT367">
        <v>-6.4199999999999993E-2</v>
      </c>
      <c r="IU367">
        <v>-1.792974699348862</v>
      </c>
      <c r="IV367">
        <v>-2.5939096478344741E-3</v>
      </c>
      <c r="IW367">
        <v>4.4384596618675973E-7</v>
      </c>
      <c r="IX367">
        <v>-1.381167590511042E-11</v>
      </c>
      <c r="IY367">
        <v>-8.9348097858992587E-2</v>
      </c>
      <c r="IZ367">
        <v>-4.4016634981131801E-3</v>
      </c>
      <c r="JA367">
        <v>3.6113421838729912E-4</v>
      </c>
      <c r="JB367">
        <v>-5.2897579766801011E-6</v>
      </c>
      <c r="JC367">
        <v>1</v>
      </c>
      <c r="JD367">
        <v>2199</v>
      </c>
      <c r="JE367">
        <v>3</v>
      </c>
      <c r="JF367">
        <v>32</v>
      </c>
      <c r="JG367">
        <v>29178839.600000001</v>
      </c>
      <c r="JH367">
        <v>29178839.600000001</v>
      </c>
      <c r="JI367">
        <v>0.99975599999999998</v>
      </c>
      <c r="JJ367">
        <v>2.52441</v>
      </c>
      <c r="JK367">
        <v>1.69434</v>
      </c>
      <c r="JL367">
        <v>2.3034699999999999</v>
      </c>
      <c r="JM367">
        <v>1.50146</v>
      </c>
      <c r="JN367">
        <v>2.4560499999999998</v>
      </c>
      <c r="JO367">
        <v>37.481900000000003</v>
      </c>
      <c r="JP367">
        <v>24.061199999999999</v>
      </c>
      <c r="JQ367">
        <v>18</v>
      </c>
      <c r="JR367">
        <v>633.58199999999999</v>
      </c>
      <c r="JS367">
        <v>353.53800000000001</v>
      </c>
      <c r="JT367">
        <v>27.999600000000001</v>
      </c>
      <c r="JU367">
        <v>30.749300000000002</v>
      </c>
      <c r="JV367">
        <v>30.0001</v>
      </c>
      <c r="JW367">
        <v>30.686800000000002</v>
      </c>
      <c r="JX367">
        <v>30.577000000000002</v>
      </c>
      <c r="JY367">
        <v>20.080100000000002</v>
      </c>
      <c r="JZ367">
        <v>31.7881</v>
      </c>
      <c r="KA367">
        <v>0</v>
      </c>
      <c r="KB367">
        <v>28</v>
      </c>
      <c r="KC367">
        <v>400</v>
      </c>
      <c r="KD367">
        <v>22.973800000000001</v>
      </c>
      <c r="KE367">
        <v>99.960599999999999</v>
      </c>
      <c r="KF367">
        <v>98.592799999999997</v>
      </c>
    </row>
    <row r="368" spans="1:292" x14ac:dyDescent="0.2">
      <c r="A368">
        <v>366</v>
      </c>
      <c r="B368">
        <v>1750730406.5999999</v>
      </c>
      <c r="C368">
        <v>10800.5</v>
      </c>
      <c r="D368" t="s">
        <v>1163</v>
      </c>
      <c r="E368" t="s">
        <v>1164</v>
      </c>
      <c r="F368" s="1">
        <f t="shared" si="5"/>
        <v>179.98333333333338</v>
      </c>
      <c r="G368">
        <v>15</v>
      </c>
      <c r="H368">
        <v>1750730398.599999</v>
      </c>
      <c r="I368">
        <v>6.8218496456600537E-5</v>
      </c>
      <c r="J368">
        <v>6.8218496456600539E-2</v>
      </c>
      <c r="K368">
        <v>-0.66591981660194799</v>
      </c>
      <c r="L368">
        <v>400.19648387096782</v>
      </c>
      <c r="M368">
        <v>646.42970004065876</v>
      </c>
      <c r="N368">
        <v>63.947761590497606</v>
      </c>
      <c r="O368">
        <v>39.589253616172684</v>
      </c>
      <c r="P368">
        <v>4.0977788014936586E-3</v>
      </c>
      <c r="Q368">
        <v>2.9917704608575608</v>
      </c>
      <c r="R368">
        <v>4.0946632172320242E-3</v>
      </c>
      <c r="S368">
        <v>2.5594442297271268E-3</v>
      </c>
      <c r="T368">
        <v>3.9902394035910026E-5</v>
      </c>
      <c r="U368">
        <v>28.788230792686974</v>
      </c>
      <c r="V368">
        <v>28.327783870967739</v>
      </c>
      <c r="W368">
        <v>3.8679613297520032</v>
      </c>
      <c r="X368">
        <v>57.10644167768929</v>
      </c>
      <c r="Y368">
        <v>2.27098293304106</v>
      </c>
      <c r="Z368">
        <v>3.9767544016462546</v>
      </c>
      <c r="AA368">
        <v>1.5969783967109432</v>
      </c>
      <c r="AB368">
        <v>-3.0084356937360837</v>
      </c>
      <c r="AC368">
        <v>77.069116922022843</v>
      </c>
      <c r="AD368">
        <v>5.6469471499165413</v>
      </c>
      <c r="AE368">
        <v>79.707668280597332</v>
      </c>
      <c r="AF368">
        <v>-0.60877268028559539</v>
      </c>
      <c r="AG368">
        <v>3.2081557602585437E-2</v>
      </c>
      <c r="AH368">
        <v>-0.66591981660194799</v>
      </c>
      <c r="AI368">
        <v>409.33446912964291</v>
      </c>
      <c r="AJ368">
        <v>409.56232727272732</v>
      </c>
      <c r="AK368">
        <v>-1.6580167330153831E-4</v>
      </c>
      <c r="AL368">
        <v>61.667207708594937</v>
      </c>
      <c r="AM368">
        <v>6.8218496456600539E-2</v>
      </c>
      <c r="AN368">
        <v>22.948691795188179</v>
      </c>
      <c r="AO368">
        <v>22.969259393939399</v>
      </c>
      <c r="AP368">
        <v>2.129192525668583E-4</v>
      </c>
      <c r="AQ368">
        <v>118.0357746303291</v>
      </c>
      <c r="AR368">
        <v>0</v>
      </c>
      <c r="AS368">
        <v>0</v>
      </c>
      <c r="AT368">
        <v>1</v>
      </c>
      <c r="AU368">
        <v>0</v>
      </c>
      <c r="AV368">
        <v>51949.304311422857</v>
      </c>
      <c r="AW368" t="s">
        <v>427</v>
      </c>
      <c r="AX368" t="s">
        <v>427</v>
      </c>
      <c r="AY368">
        <v>0</v>
      </c>
      <c r="AZ368">
        <v>0</v>
      </c>
      <c r="BA368" t="e">
        <v>#DIV/0!</v>
      </c>
      <c r="BB368">
        <v>0</v>
      </c>
      <c r="BC368" t="s">
        <v>427</v>
      </c>
      <c r="BD368" t="s">
        <v>427</v>
      </c>
      <c r="BE368">
        <v>0</v>
      </c>
      <c r="BF368">
        <v>0</v>
      </c>
      <c r="BG368" t="e">
        <v>#DIV/0!</v>
      </c>
      <c r="BH368">
        <v>0.5</v>
      </c>
      <c r="BI368">
        <v>2.1001260018900015E-4</v>
      </c>
      <c r="BJ368">
        <v>-0.66591981660194799</v>
      </c>
      <c r="BK368" t="e">
        <v>#DIV/0!</v>
      </c>
      <c r="BL368">
        <v>-3170.8564914803001</v>
      </c>
      <c r="BM368" t="e">
        <v>#DIV/0!</v>
      </c>
      <c r="BN368" t="e">
        <v>#DIV/0!</v>
      </c>
      <c r="BO368" t="s">
        <v>427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5.0001500000000018E-3</v>
      </c>
      <c r="DH368">
        <v>2.1001260018900015E-4</v>
      </c>
      <c r="DI368">
        <v>4.2001260000000012E-2</v>
      </c>
      <c r="DJ368">
        <v>7.980239400000002E-3</v>
      </c>
      <c r="DK368">
        <v>2</v>
      </c>
      <c r="DL368">
        <v>0.5</v>
      </c>
      <c r="DM368" t="s">
        <v>428</v>
      </c>
      <c r="DN368">
        <v>2</v>
      </c>
      <c r="DO368" t="b">
        <v>1</v>
      </c>
      <c r="DP368">
        <v>1750730398.599999</v>
      </c>
      <c r="DQ368">
        <v>400.19648387096782</v>
      </c>
      <c r="DR368">
        <v>399.99783870967741</v>
      </c>
      <c r="DS368">
        <v>22.956719354838711</v>
      </c>
      <c r="DT368">
        <v>22.946270967741938</v>
      </c>
      <c r="DU368">
        <v>402.96348387096782</v>
      </c>
      <c r="DV368">
        <v>23.02054838709677</v>
      </c>
      <c r="DW368">
        <v>599.99825806451622</v>
      </c>
      <c r="DX368">
        <v>98.870716129032246</v>
      </c>
      <c r="DY368">
        <v>5.3825219354838708E-2</v>
      </c>
      <c r="DZ368">
        <v>28.805606451612899</v>
      </c>
      <c r="EA368">
        <v>28.327783870967739</v>
      </c>
      <c r="EB368">
        <v>999.90000000000032</v>
      </c>
      <c r="EC368">
        <v>0</v>
      </c>
      <c r="ED368">
        <v>0</v>
      </c>
      <c r="EE368">
        <v>9996.3970967741916</v>
      </c>
      <c r="EF368">
        <v>0</v>
      </c>
      <c r="EG368">
        <v>0.30293999999999988</v>
      </c>
      <c r="EH368">
        <v>0.19860341935483869</v>
      </c>
      <c r="EI368">
        <v>409.59951612903222</v>
      </c>
      <c r="EJ368">
        <v>409.39193548387101</v>
      </c>
      <c r="EK368">
        <v>1.045287867741935E-2</v>
      </c>
      <c r="EL368">
        <v>399.99783870967741</v>
      </c>
      <c r="EM368">
        <v>22.946270967741938</v>
      </c>
      <c r="EN368">
        <v>2.269747419354839</v>
      </c>
      <c r="EO368">
        <v>2.2687141935483881</v>
      </c>
      <c r="EP368">
        <v>19.4633</v>
      </c>
      <c r="EQ368">
        <v>19.455970967741941</v>
      </c>
      <c r="ER368">
        <v>5.0001500000000018E-3</v>
      </c>
      <c r="ES368">
        <v>0</v>
      </c>
      <c r="ET368">
        <v>0</v>
      </c>
      <c r="EU368">
        <v>0</v>
      </c>
      <c r="EV368">
        <v>240.94193548387099</v>
      </c>
      <c r="EW368">
        <v>5.0001500000000018E-3</v>
      </c>
      <c r="EX368">
        <v>-3.6032258064516118</v>
      </c>
      <c r="EY368">
        <v>0.30967741935483872</v>
      </c>
      <c r="EZ368">
        <v>35.479677419354843</v>
      </c>
      <c r="FA368">
        <v>39.076354838709669</v>
      </c>
      <c r="FB368">
        <v>37.432999999999993</v>
      </c>
      <c r="FC368">
        <v>38.836483870967733</v>
      </c>
      <c r="FD368">
        <v>37.943096774193528</v>
      </c>
      <c r="FE368">
        <v>0</v>
      </c>
      <c r="FF368">
        <v>0</v>
      </c>
      <c r="FG368">
        <v>0</v>
      </c>
      <c r="FH368">
        <v>1750730432.4000001</v>
      </c>
      <c r="FI368">
        <v>0</v>
      </c>
      <c r="FJ368">
        <v>241.04</v>
      </c>
      <c r="FK368">
        <v>-14.03076958646785</v>
      </c>
      <c r="FL368">
        <v>12.784615483086469</v>
      </c>
      <c r="FM368">
        <v>-2.6840000000000002</v>
      </c>
      <c r="FN368">
        <v>15</v>
      </c>
      <c r="FO368">
        <v>0</v>
      </c>
      <c r="FP368" t="s">
        <v>429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0.18802321951219511</v>
      </c>
      <c r="GC368">
        <v>0.2399346271777002</v>
      </c>
      <c r="GD368">
        <v>3.2072876005193193E-2</v>
      </c>
      <c r="GE368">
        <v>0</v>
      </c>
      <c r="GF368">
        <v>2.6059899756097561E-3</v>
      </c>
      <c r="GG368">
        <v>0.14093918688501739</v>
      </c>
      <c r="GH368">
        <v>1.4420729475394301E-2</v>
      </c>
      <c r="GI368">
        <v>1</v>
      </c>
      <c r="GJ368">
        <v>1</v>
      </c>
      <c r="GK368">
        <v>2</v>
      </c>
      <c r="GL368" t="s">
        <v>430</v>
      </c>
      <c r="GM368">
        <v>3.2261500000000001</v>
      </c>
      <c r="GN368">
        <v>2.6432799999999999</v>
      </c>
      <c r="GO368">
        <v>9.2704099999999998E-2</v>
      </c>
      <c r="GP368">
        <v>9.2930499999999999E-2</v>
      </c>
      <c r="GQ368">
        <v>0.10215200000000001</v>
      </c>
      <c r="GR368">
        <v>0.10389900000000001</v>
      </c>
      <c r="GS368">
        <v>28647</v>
      </c>
      <c r="GT368">
        <v>24743.8</v>
      </c>
      <c r="GU368">
        <v>30745.8</v>
      </c>
      <c r="GV368">
        <v>26437.5</v>
      </c>
      <c r="GW368">
        <v>37462.400000000001</v>
      </c>
      <c r="GX368">
        <v>32508.2</v>
      </c>
      <c r="GY368">
        <v>43658.7</v>
      </c>
      <c r="GZ368">
        <v>38226.300000000003</v>
      </c>
      <c r="HA368">
        <v>2.1199499999999998</v>
      </c>
      <c r="HB368">
        <v>1.7140500000000001</v>
      </c>
      <c r="HC368">
        <v>2.9474500000000001E-2</v>
      </c>
      <c r="HD368">
        <v>0</v>
      </c>
      <c r="HE368">
        <v>27.8414</v>
      </c>
      <c r="HF368">
        <v>999.9</v>
      </c>
      <c r="HG368">
        <v>63.9</v>
      </c>
      <c r="HH368">
        <v>33.9</v>
      </c>
      <c r="HI368">
        <v>34.337699999999998</v>
      </c>
      <c r="HJ368">
        <v>62.1526</v>
      </c>
      <c r="HK368">
        <v>25</v>
      </c>
      <c r="HL368">
        <v>1</v>
      </c>
      <c r="HM368">
        <v>0.26683899999999999</v>
      </c>
      <c r="HN368">
        <v>0.51685999999999999</v>
      </c>
      <c r="HO368">
        <v>20.417899999999999</v>
      </c>
      <c r="HP368">
        <v>5.2253800000000004</v>
      </c>
      <c r="HQ368">
        <v>11.944100000000001</v>
      </c>
      <c r="HR368">
        <v>5.0091999999999999</v>
      </c>
      <c r="HS368">
        <v>3.2909999999999999</v>
      </c>
      <c r="HT368">
        <v>9999</v>
      </c>
      <c r="HU368">
        <v>9999</v>
      </c>
      <c r="HV368">
        <v>9999</v>
      </c>
      <c r="HW368">
        <v>999.9</v>
      </c>
      <c r="HX368">
        <v>4.9710599999999996</v>
      </c>
      <c r="HY368">
        <v>1.8545499999999999</v>
      </c>
      <c r="HZ368">
        <v>1.8615900000000001</v>
      </c>
      <c r="IA368">
        <v>1.8563799999999999</v>
      </c>
      <c r="IB368">
        <v>1.8618699999999999</v>
      </c>
      <c r="IC368">
        <v>1.8541000000000001</v>
      </c>
      <c r="ID368">
        <v>1.8595600000000001</v>
      </c>
      <c r="IE368">
        <v>1.8534600000000001</v>
      </c>
      <c r="IF368">
        <v>0</v>
      </c>
      <c r="IG368">
        <v>0</v>
      </c>
      <c r="IH368">
        <v>0</v>
      </c>
      <c r="II368">
        <v>0</v>
      </c>
      <c r="IJ368" t="s">
        <v>431</v>
      </c>
      <c r="IK368" t="s">
        <v>432</v>
      </c>
      <c r="IL368" t="s">
        <v>433</v>
      </c>
      <c r="IM368" t="s">
        <v>433</v>
      </c>
      <c r="IN368" t="s">
        <v>433</v>
      </c>
      <c r="IO368" t="s">
        <v>433</v>
      </c>
      <c r="IP368">
        <v>0</v>
      </c>
      <c r="IQ368">
        <v>100</v>
      </c>
      <c r="IR368">
        <v>100</v>
      </c>
      <c r="IS368">
        <v>-2.7669999999999999</v>
      </c>
      <c r="IT368">
        <v>-6.3799999999999996E-2</v>
      </c>
      <c r="IU368">
        <v>-1.792974699348862</v>
      </c>
      <c r="IV368">
        <v>-2.5939096478344741E-3</v>
      </c>
      <c r="IW368">
        <v>4.4384596618675973E-7</v>
      </c>
      <c r="IX368">
        <v>-1.381167590511042E-11</v>
      </c>
      <c r="IY368">
        <v>-8.9348097858992587E-2</v>
      </c>
      <c r="IZ368">
        <v>-4.4016634981131801E-3</v>
      </c>
      <c r="JA368">
        <v>3.6113421838729912E-4</v>
      </c>
      <c r="JB368">
        <v>-5.2897579766801011E-6</v>
      </c>
      <c r="JC368">
        <v>1</v>
      </c>
      <c r="JD368">
        <v>2199</v>
      </c>
      <c r="JE368">
        <v>3</v>
      </c>
      <c r="JF368">
        <v>32</v>
      </c>
      <c r="JG368">
        <v>29178840.100000001</v>
      </c>
      <c r="JH368">
        <v>29178840.100000001</v>
      </c>
      <c r="JI368">
        <v>1.00098</v>
      </c>
      <c r="JJ368">
        <v>2.5341800000000001</v>
      </c>
      <c r="JK368">
        <v>1.69434</v>
      </c>
      <c r="JL368">
        <v>2.3034699999999999</v>
      </c>
      <c r="JM368">
        <v>1.50146</v>
      </c>
      <c r="JN368">
        <v>2.3913600000000002</v>
      </c>
      <c r="JO368">
        <v>37.481900000000003</v>
      </c>
      <c r="JP368">
        <v>24.061199999999999</v>
      </c>
      <c r="JQ368">
        <v>18</v>
      </c>
      <c r="JR368">
        <v>633.76499999999999</v>
      </c>
      <c r="JS368">
        <v>353.53500000000003</v>
      </c>
      <c r="JT368">
        <v>27.999600000000001</v>
      </c>
      <c r="JU368">
        <v>30.748699999999999</v>
      </c>
      <c r="JV368">
        <v>30.0001</v>
      </c>
      <c r="JW368">
        <v>30.686800000000002</v>
      </c>
      <c r="JX368">
        <v>30.574300000000001</v>
      </c>
      <c r="JY368">
        <v>20.083200000000001</v>
      </c>
      <c r="JZ368">
        <v>31.5029</v>
      </c>
      <c r="KA368">
        <v>0</v>
      </c>
      <c r="KB368">
        <v>28</v>
      </c>
      <c r="KC368">
        <v>400</v>
      </c>
      <c r="KD368">
        <v>22.9649</v>
      </c>
      <c r="KE368">
        <v>99.960899999999995</v>
      </c>
      <c r="KF368">
        <v>98.592600000000004</v>
      </c>
    </row>
    <row r="369" spans="1:292" x14ac:dyDescent="0.2">
      <c r="A369">
        <v>367</v>
      </c>
      <c r="B369">
        <v>1750730407.5999999</v>
      </c>
      <c r="C369">
        <v>10801.5</v>
      </c>
      <c r="D369" t="s">
        <v>1165</v>
      </c>
      <c r="E369" t="s">
        <v>1166</v>
      </c>
      <c r="F369" s="1">
        <f t="shared" si="5"/>
        <v>180</v>
      </c>
      <c r="G369">
        <v>15</v>
      </c>
      <c r="H369">
        <v>1750730399.6172409</v>
      </c>
      <c r="I369">
        <v>6.5039821468349885E-5</v>
      </c>
      <c r="J369">
        <v>6.5039821468349884E-2</v>
      </c>
      <c r="K369">
        <v>-0.68213398260658631</v>
      </c>
      <c r="L369">
        <v>400.19393103448277</v>
      </c>
      <c r="M369">
        <v>665.47760489446955</v>
      </c>
      <c r="N369">
        <v>65.83218894999078</v>
      </c>
      <c r="O369">
        <v>39.589074509396156</v>
      </c>
      <c r="P369">
        <v>3.9075491293689372E-3</v>
      </c>
      <c r="Q369">
        <v>2.9923836606804475</v>
      </c>
      <c r="R369">
        <v>3.9047165701939918E-3</v>
      </c>
      <c r="S369">
        <v>2.4407021735078803E-3</v>
      </c>
      <c r="T369">
        <v>3.9902394035910005E-5</v>
      </c>
      <c r="U369">
        <v>28.788688861969614</v>
      </c>
      <c r="V369">
        <v>28.327179310344832</v>
      </c>
      <c r="W369">
        <v>3.8678253418045068</v>
      </c>
      <c r="X369">
        <v>57.112837321033837</v>
      </c>
      <c r="Y369">
        <v>2.2711905847709053</v>
      </c>
      <c r="Z369">
        <v>3.9766726559292445</v>
      </c>
      <c r="AA369">
        <v>1.5966347570336015</v>
      </c>
      <c r="AB369">
        <v>-2.8682561267542299</v>
      </c>
      <c r="AC369">
        <v>77.125217606442561</v>
      </c>
      <c r="AD369">
        <v>5.6498727440584346</v>
      </c>
      <c r="AE369">
        <v>79.906874126140806</v>
      </c>
      <c r="AF369">
        <v>-0.61338935065080824</v>
      </c>
      <c r="AG369">
        <v>3.7587238433096352E-2</v>
      </c>
      <c r="AH369">
        <v>-0.68213398260658631</v>
      </c>
      <c r="AI369">
        <v>409.33314039729947</v>
      </c>
      <c r="AJ369">
        <v>409.56606666666647</v>
      </c>
      <c r="AK369">
        <v>-5.166076157642904E-5</v>
      </c>
      <c r="AL369">
        <v>61.667207708594937</v>
      </c>
      <c r="AM369">
        <v>6.5039821468349884E-2</v>
      </c>
      <c r="AN369">
        <v>22.949521531074868</v>
      </c>
      <c r="AO369">
        <v>22.96947999999999</v>
      </c>
      <c r="AP369">
        <v>1.5790512967720199E-4</v>
      </c>
      <c r="AQ369">
        <v>118.0357746303291</v>
      </c>
      <c r="AR369">
        <v>0</v>
      </c>
      <c r="AS369">
        <v>0</v>
      </c>
      <c r="AT369">
        <v>1</v>
      </c>
      <c r="AU369">
        <v>0</v>
      </c>
      <c r="AV369">
        <v>51967.860068480091</v>
      </c>
      <c r="AW369" t="s">
        <v>427</v>
      </c>
      <c r="AX369" t="s">
        <v>427</v>
      </c>
      <c r="AY369">
        <v>0</v>
      </c>
      <c r="AZ369">
        <v>0</v>
      </c>
      <c r="BA369" t="e">
        <v>#DIV/0!</v>
      </c>
      <c r="BB369">
        <v>0</v>
      </c>
      <c r="BC369" t="s">
        <v>427</v>
      </c>
      <c r="BD369" t="s">
        <v>427</v>
      </c>
      <c r="BE369">
        <v>0</v>
      </c>
      <c r="BF369">
        <v>0</v>
      </c>
      <c r="BG369" t="e">
        <v>#DIV/0!</v>
      </c>
      <c r="BH369">
        <v>0.5</v>
      </c>
      <c r="BI369">
        <v>2.1001260018900004E-4</v>
      </c>
      <c r="BJ369">
        <v>-0.68213398260658631</v>
      </c>
      <c r="BK369" t="e">
        <v>#DIV/0!</v>
      </c>
      <c r="BL369">
        <v>-3248.0621733777043</v>
      </c>
      <c r="BM369" t="e">
        <v>#DIV/0!</v>
      </c>
      <c r="BN369" t="e">
        <v>#DIV/0!</v>
      </c>
      <c r="BO369" t="s">
        <v>427</v>
      </c>
      <c r="BP369">
        <v>0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BX369" t="e">
        <v>#DIV/0!</v>
      </c>
      <c r="DG369">
        <v>5.0001500000000009E-3</v>
      </c>
      <c r="DH369">
        <v>2.1001260018900004E-4</v>
      </c>
      <c r="DI369">
        <v>4.2001259999999999E-2</v>
      </c>
      <c r="DJ369">
        <v>7.9802394000000002E-3</v>
      </c>
      <c r="DK369">
        <v>2</v>
      </c>
      <c r="DL369">
        <v>0.5</v>
      </c>
      <c r="DM369" t="s">
        <v>428</v>
      </c>
      <c r="DN369">
        <v>2</v>
      </c>
      <c r="DO369" t="b">
        <v>1</v>
      </c>
      <c r="DP369">
        <v>1750730399.6172409</v>
      </c>
      <c r="DQ369">
        <v>400.19393103448277</v>
      </c>
      <c r="DR369">
        <v>399.99448275862062</v>
      </c>
      <c r="DS369">
        <v>22.958775862068968</v>
      </c>
      <c r="DT369">
        <v>22.946534482758629</v>
      </c>
      <c r="DU369">
        <v>402.96093103448283</v>
      </c>
      <c r="DV369">
        <v>23.022596551724131</v>
      </c>
      <c r="DW369">
        <v>600.00234482758617</v>
      </c>
      <c r="DX369">
        <v>98.87086551724137</v>
      </c>
      <c r="DY369">
        <v>5.3859320689655169E-2</v>
      </c>
      <c r="DZ369">
        <v>28.805251724137928</v>
      </c>
      <c r="EA369">
        <v>28.327179310344832</v>
      </c>
      <c r="EB369">
        <v>999.9000000000002</v>
      </c>
      <c r="EC369">
        <v>0</v>
      </c>
      <c r="ED369">
        <v>0</v>
      </c>
      <c r="EE369">
        <v>10000.09172413793</v>
      </c>
      <c r="EF369">
        <v>0</v>
      </c>
      <c r="EG369">
        <v>0.30293999999999988</v>
      </c>
      <c r="EH369">
        <v>0.19943655172413791</v>
      </c>
      <c r="EI369">
        <v>409.5977586206896</v>
      </c>
      <c r="EJ369">
        <v>409.38855172413793</v>
      </c>
      <c r="EK369">
        <v>1.224701134482759E-2</v>
      </c>
      <c r="EL369">
        <v>399.99448275862062</v>
      </c>
      <c r="EM369">
        <v>22.946534482758629</v>
      </c>
      <c r="EN369">
        <v>2.2699541379310348</v>
      </c>
      <c r="EO369">
        <v>2.268743793103448</v>
      </c>
      <c r="EP369">
        <v>19.464765517241378</v>
      </c>
      <c r="EQ369">
        <v>19.45617931034483</v>
      </c>
      <c r="ER369">
        <v>5.0001500000000009E-3</v>
      </c>
      <c r="ES369">
        <v>0</v>
      </c>
      <c r="ET369">
        <v>0</v>
      </c>
      <c r="EU369">
        <v>0</v>
      </c>
      <c r="EV369">
        <v>240.9</v>
      </c>
      <c r="EW369">
        <v>5.0001500000000009E-3</v>
      </c>
      <c r="EX369">
        <v>-3.2</v>
      </c>
      <c r="EY369">
        <v>0.39655172413793099</v>
      </c>
      <c r="EZ369">
        <v>35.476103448275857</v>
      </c>
      <c r="FA369">
        <v>39.068689655172413</v>
      </c>
      <c r="FB369">
        <v>37.43058620689655</v>
      </c>
      <c r="FC369">
        <v>38.827379310344817</v>
      </c>
      <c r="FD369">
        <v>37.936999999999991</v>
      </c>
      <c r="FE369">
        <v>0</v>
      </c>
      <c r="FF369">
        <v>0</v>
      </c>
      <c r="FG369">
        <v>0</v>
      </c>
      <c r="FH369">
        <v>1750730433</v>
      </c>
      <c r="FI369">
        <v>0</v>
      </c>
      <c r="FJ369">
        <v>240.46538461538469</v>
      </c>
      <c r="FK369">
        <v>-25.241025926744818</v>
      </c>
      <c r="FL369">
        <v>16.735042811839179</v>
      </c>
      <c r="FM369">
        <v>-2.442307692307693</v>
      </c>
      <c r="FN369">
        <v>15</v>
      </c>
      <c r="FO369">
        <v>0</v>
      </c>
      <c r="FP369" t="s">
        <v>429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0.1932662926829268</v>
      </c>
      <c r="GC369">
        <v>0.22510471777003499</v>
      </c>
      <c r="GD369">
        <v>3.06408827670419E-2</v>
      </c>
      <c r="GE369">
        <v>0</v>
      </c>
      <c r="GF369">
        <v>4.9032753414634152E-3</v>
      </c>
      <c r="GG369">
        <v>0.12759250302439021</v>
      </c>
      <c r="GH369">
        <v>1.3122585275183091E-2</v>
      </c>
      <c r="GI369">
        <v>1</v>
      </c>
      <c r="GJ369">
        <v>1</v>
      </c>
      <c r="GK369">
        <v>2</v>
      </c>
      <c r="GL369" t="s">
        <v>430</v>
      </c>
      <c r="GM369">
        <v>3.2261700000000002</v>
      </c>
      <c r="GN369">
        <v>2.6432699999999998</v>
      </c>
      <c r="GO369">
        <v>9.2703800000000003E-2</v>
      </c>
      <c r="GP369">
        <v>9.2940099999999998E-2</v>
      </c>
      <c r="GQ369">
        <v>0.10215399999999999</v>
      </c>
      <c r="GR369">
        <v>0.10390000000000001</v>
      </c>
      <c r="GS369">
        <v>28647.200000000001</v>
      </c>
      <c r="GT369">
        <v>24743.599999999999</v>
      </c>
      <c r="GU369">
        <v>30746</v>
      </c>
      <c r="GV369">
        <v>26437.5</v>
      </c>
      <c r="GW369">
        <v>37462.6</v>
      </c>
      <c r="GX369">
        <v>32508.2</v>
      </c>
      <c r="GY369">
        <v>43659</v>
      </c>
      <c r="GZ369">
        <v>38226.400000000001</v>
      </c>
      <c r="HA369">
        <v>2.1199699999999999</v>
      </c>
      <c r="HB369">
        <v>1.7140200000000001</v>
      </c>
      <c r="HC369">
        <v>2.9433500000000001E-2</v>
      </c>
      <c r="HD369">
        <v>0</v>
      </c>
      <c r="HE369">
        <v>27.840399999999999</v>
      </c>
      <c r="HF369">
        <v>999.9</v>
      </c>
      <c r="HG369">
        <v>63.9</v>
      </c>
      <c r="HH369">
        <v>33.799999999999997</v>
      </c>
      <c r="HI369">
        <v>34.1479</v>
      </c>
      <c r="HJ369">
        <v>61.7226</v>
      </c>
      <c r="HK369">
        <v>25.136199999999999</v>
      </c>
      <c r="HL369">
        <v>1</v>
      </c>
      <c r="HM369">
        <v>0.26674300000000001</v>
      </c>
      <c r="HN369">
        <v>0.51658800000000005</v>
      </c>
      <c r="HO369">
        <v>20.417899999999999</v>
      </c>
      <c r="HP369">
        <v>5.2253800000000004</v>
      </c>
      <c r="HQ369">
        <v>11.944100000000001</v>
      </c>
      <c r="HR369">
        <v>5.00915</v>
      </c>
      <c r="HS369">
        <v>3.2909999999999999</v>
      </c>
      <c r="HT369">
        <v>9999</v>
      </c>
      <c r="HU369">
        <v>9999</v>
      </c>
      <c r="HV369">
        <v>9999</v>
      </c>
      <c r="HW369">
        <v>999.9</v>
      </c>
      <c r="HX369">
        <v>4.9710700000000001</v>
      </c>
      <c r="HY369">
        <v>1.8545499999999999</v>
      </c>
      <c r="HZ369">
        <v>1.8615900000000001</v>
      </c>
      <c r="IA369">
        <v>1.85639</v>
      </c>
      <c r="IB369">
        <v>1.8618600000000001</v>
      </c>
      <c r="IC369">
        <v>1.8541000000000001</v>
      </c>
      <c r="ID369">
        <v>1.8595699999999999</v>
      </c>
      <c r="IE369">
        <v>1.8534600000000001</v>
      </c>
      <c r="IF369">
        <v>0</v>
      </c>
      <c r="IG369">
        <v>0</v>
      </c>
      <c r="IH369">
        <v>0</v>
      </c>
      <c r="II369">
        <v>0</v>
      </c>
      <c r="IJ369" t="s">
        <v>431</v>
      </c>
      <c r="IK369" t="s">
        <v>432</v>
      </c>
      <c r="IL369" t="s">
        <v>433</v>
      </c>
      <c r="IM369" t="s">
        <v>433</v>
      </c>
      <c r="IN369" t="s">
        <v>433</v>
      </c>
      <c r="IO369" t="s">
        <v>433</v>
      </c>
      <c r="IP369">
        <v>0</v>
      </c>
      <c r="IQ369">
        <v>100</v>
      </c>
      <c r="IR369">
        <v>100</v>
      </c>
      <c r="IS369">
        <v>-2.7669999999999999</v>
      </c>
      <c r="IT369">
        <v>-6.3799999999999996E-2</v>
      </c>
      <c r="IU369">
        <v>-1.792974699348862</v>
      </c>
      <c r="IV369">
        <v>-2.5939096478344741E-3</v>
      </c>
      <c r="IW369">
        <v>4.4384596618675973E-7</v>
      </c>
      <c r="IX369">
        <v>-1.381167590511042E-11</v>
      </c>
      <c r="IY369">
        <v>-8.9348097858992587E-2</v>
      </c>
      <c r="IZ369">
        <v>-4.4016634981131801E-3</v>
      </c>
      <c r="JA369">
        <v>3.6113421838729912E-4</v>
      </c>
      <c r="JB369">
        <v>-5.2897579766801011E-6</v>
      </c>
      <c r="JC369">
        <v>1</v>
      </c>
      <c r="JD369">
        <v>2199</v>
      </c>
      <c r="JE369">
        <v>3</v>
      </c>
      <c r="JF369">
        <v>32</v>
      </c>
      <c r="JG369">
        <v>29178840.100000001</v>
      </c>
      <c r="JH369">
        <v>29178840.100000001</v>
      </c>
      <c r="JI369">
        <v>0.99975599999999998</v>
      </c>
      <c r="JJ369">
        <v>2.5378400000000001</v>
      </c>
      <c r="JK369">
        <v>1.69434</v>
      </c>
      <c r="JL369">
        <v>2.3034699999999999</v>
      </c>
      <c r="JM369">
        <v>1.50146</v>
      </c>
      <c r="JN369">
        <v>2.3571800000000001</v>
      </c>
      <c r="JO369">
        <v>37.481900000000003</v>
      </c>
      <c r="JP369">
        <v>24.052499999999998</v>
      </c>
      <c r="JQ369">
        <v>18</v>
      </c>
      <c r="JR369">
        <v>633.77800000000002</v>
      </c>
      <c r="JS369">
        <v>353.52100000000002</v>
      </c>
      <c r="JT369">
        <v>27.999600000000001</v>
      </c>
      <c r="JU369">
        <v>30.748000000000001</v>
      </c>
      <c r="JV369">
        <v>30.0001</v>
      </c>
      <c r="JW369">
        <v>30.6861</v>
      </c>
      <c r="JX369">
        <v>30.574300000000001</v>
      </c>
      <c r="JY369">
        <v>20.0806</v>
      </c>
      <c r="JZ369">
        <v>31.5029</v>
      </c>
      <c r="KA369">
        <v>0</v>
      </c>
      <c r="KB369">
        <v>28</v>
      </c>
      <c r="KC369">
        <v>400</v>
      </c>
      <c r="KD369">
        <v>22.9649</v>
      </c>
      <c r="KE369">
        <v>99.961500000000001</v>
      </c>
      <c r="KF369">
        <v>98.5929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B0CB-7F7E-4347-8E14-D5DDD5A3CDE2}">
  <dimension ref="A1"/>
  <sheetViews>
    <sheetView workbookViewId="0">
      <selection activeCell="H1" sqref="H1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AB7F-B21C-4D4A-9BE9-87A7072461C0}">
  <dimension ref="A1"/>
  <sheetViews>
    <sheetView tabSelected="1" workbookViewId="0">
      <selection activeCell="A29" sqref="A29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2025-06-19T02:02:07Z</dcterms:created>
  <dcterms:modified xsi:type="dcterms:W3CDTF">2025-06-24T04:21:07Z</dcterms:modified>
</cp:coreProperties>
</file>